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10.92\engei2022\15流通ビジネス班\08-1_燃料価格高騰対策\R7事業年度\01 事業募集\03 HP更新\アップロードファイル\"/>
    </mc:Choice>
  </mc:AlternateContent>
  <bookViews>
    <workbookView xWindow="0" yWindow="0" windowWidth="28800" windowHeight="12210"/>
  </bookViews>
  <sheets>
    <sheet name="様式２" sheetId="1" r:id="rId1"/>
  </sheets>
  <definedNames>
    <definedName name="_Hlk154493386" localSheetId="0">様式２!$A$15</definedName>
    <definedName name="_Hlk154494754" localSheetId="0">様式２!$A$25</definedName>
    <definedName name="_Hlk154495279" localSheetId="0">様式２!#REF!</definedName>
    <definedName name="_Hlk154495699" localSheetId="0">様式２!$A$48</definedName>
    <definedName name="_Hlk154497571" localSheetId="0">様式２!$A$95</definedName>
    <definedName name="_Hlk154580672" localSheetId="0">様式２!$A$33</definedName>
    <definedName name="_Hlk154580894" localSheetId="0">様式２!#REF!</definedName>
    <definedName name="_Hlk154581428" localSheetId="0">様式２!$A$105</definedName>
    <definedName name="_Hlk154648144" localSheetId="0">様式２!$A$44</definedName>
    <definedName name="_xlnm.Print_Area" localSheetId="0">様式２!$A$1:$J$201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2" i="1" l="1"/>
  <c r="G182" i="1" s="1"/>
  <c r="E181" i="1"/>
  <c r="G181" i="1" s="1"/>
  <c r="E180" i="1"/>
  <c r="G180" i="1" s="1"/>
  <c r="E179" i="1"/>
  <c r="G179" i="1" s="1"/>
  <c r="D26" i="1"/>
  <c r="G183" i="1" l="1"/>
  <c r="E65" i="1"/>
  <c r="E64" i="1"/>
  <c r="E53" i="1"/>
  <c r="E52" i="1"/>
  <c r="D41" i="1"/>
  <c r="D40" i="1"/>
  <c r="E63" i="1"/>
  <c r="E62" i="1"/>
  <c r="E51" i="1"/>
  <c r="E50" i="1"/>
  <c r="D39" i="1"/>
  <c r="D38" i="1"/>
  <c r="D29" i="1"/>
  <c r="D28" i="1"/>
  <c r="D27" i="1"/>
  <c r="E66" i="1" l="1"/>
  <c r="E54" i="1"/>
  <c r="D30" i="1"/>
  <c r="D42" i="1"/>
</calcChain>
</file>

<file path=xl/sharedStrings.xml><?xml version="1.0" encoding="utf-8"?>
<sst xmlns="http://schemas.openxmlformats.org/spreadsheetml/2006/main" count="266" uniqueCount="137">
  <si>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</si>
  <si>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</si>
  <si>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</si>
  <si>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</si>
  <si>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</si>
  <si>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</si>
  <si>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Ａ重油</t>
  </si>
  <si>
    <t>灯油</t>
  </si>
  <si>
    <t>ＬＰガス</t>
  </si>
  <si>
    <t>ＬＮＧ</t>
  </si>
  <si>
    <t>加温面積</t>
  </si>
  <si>
    <t>※全事業参加者必須</t>
  </si>
  <si>
    <t>※経営する温室加温面積は、加温機を使用している温室面積を記載</t>
  </si>
  <si>
    <t>●上記温室における年間燃料使用量（現在使用量）（※２）</t>
  </si>
  <si>
    <t>燃料種別</t>
  </si>
  <si>
    <t>年間使用量①</t>
  </si>
  <si>
    <t>Ａ重油換算使用量②</t>
  </si>
  <si>
    <t>合　計</t>
  </si>
  <si>
    <t>※全事業参加者必須。燃料使用量は温室の加温に用いている燃料を種類別にすべて記載</t>
  </si>
  <si>
    <r>
      <t>●上記温室における年間燃料使用量（目標使用量）</t>
    </r>
    <r>
      <rPr>
        <sz val="10"/>
        <rFont val="ＭＳ 明朝"/>
        <family val="1"/>
        <charset val="128"/>
      </rPr>
      <t>（※３、※４）</t>
    </r>
  </si>
  <si>
    <t>※取組目標1.(1)及び1.(2)に○印を記載した事業参加者のみ記載</t>
  </si>
  <si>
    <r>
      <t>●上記温室における年間生産量（現在生産量）（</t>
    </r>
    <r>
      <rPr>
        <sz val="10"/>
        <rFont val="ＭＳ 明朝"/>
        <family val="1"/>
        <charset val="128"/>
      </rPr>
      <t>※５</t>
    </r>
    <r>
      <rPr>
        <sz val="12"/>
        <rFont val="ＭＳ 明朝"/>
        <family val="1"/>
        <charset val="128"/>
      </rPr>
      <t>）</t>
    </r>
  </si>
  <si>
    <t>年間(加温期間)生産量①</t>
  </si>
  <si>
    <t>１ｔ当たりの燃料使用量</t>
  </si>
  <si>
    <t>※取組目標1.(2)に○印を記載した事業参加者のみ記載</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</si>
  <si>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</si>
  <si>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</si>
  <si>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t>３．過去の燃料使用量削減実績　</t>
  </si>
  <si>
    <t>削減率</t>
  </si>
  <si>
    <t>実施事業年度</t>
  </si>
  <si>
    <t>実績</t>
  </si>
  <si>
    <t>10a当たり燃料使用量</t>
  </si>
  <si>
    <t>～</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</si>
  <si>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</si>
  <si>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</si>
  <si>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</si>
  <si>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</si>
  <si>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</si>
  <si>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</si>
  <si>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</si>
  <si>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</si>
  <si>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</si>
  <si>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</si>
  <si>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</si>
  <si>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</si>
  <si>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</si>
  <si>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</si>
  <si>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</si>
  <si>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</si>
  <si>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</si>
  <si>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</si>
  <si>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</si>
  <si>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</si>
  <si>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</si>
  <si>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</si>
  <si>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</si>
  <si>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</si>
  <si>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</si>
  <si>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</si>
  <si>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</si>
  <si>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</si>
  <si>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</si>
  <si>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</si>
  <si>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</si>
  <si>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</si>
  <si>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</si>
  <si>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</si>
  <si>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</si>
  <si>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</si>
  <si>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</si>
  <si>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</si>
  <si>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</si>
  <si>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対象期間（○年　　月～○年　　月分）</t>
  </si>
  <si>
    <t>計②</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</si>
  <si>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</si>
  <si>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</si>
  <si>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</si>
  <si>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</si>
  <si>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</si>
  <si>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</si>
  <si>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</si>
  <si>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</si>
  <si>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</si>
  <si>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</si>
  <si>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</si>
  <si>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</si>
  <si>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</si>
  <si>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</si>
  <si>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</si>
  <si>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</si>
  <si>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</si>
  <si>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</si>
  <si>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</si>
  <si>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</si>
  <si>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</si>
  <si>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</si>
  <si>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</si>
  <si>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</si>
  <si>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</si>
  <si>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</si>
  <si>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</si>
  <si>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</si>
  <si>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燃料種別</t>
    <rPh sb="2" eb="3">
      <t>シュ</t>
    </rPh>
    <phoneticPr fontId="27"/>
  </si>
  <si>
    <t>※内訳の燃料別の加温面積は、１棟の温室で違う燃料の加温機を併用している場合は、温室面積をそれぞれの燃料の欄に記載（重複記載となるので、内訳合計面積は経営する温室面積とは一致しない場合がある）</t>
    <rPh sb="52" eb="53">
      <t>ラン</t>
    </rPh>
    <phoneticPr fontId="27"/>
  </si>
  <si>
    <r>
      <t>（※４）　</t>
    </r>
    <r>
      <rPr>
        <sz val="10"/>
        <color rgb="FFFF0000"/>
        <rFont val="ＭＳ Ｐ明朝"/>
        <family val="1"/>
        <charset val="128"/>
      </rPr>
      <t>「４．</t>
    </r>
    <r>
      <rPr>
        <sz val="10"/>
        <rFont val="ＭＳ Ｐ明朝"/>
        <family val="1"/>
        <charset val="128"/>
      </rPr>
      <t>目標達成の取組手段｣における省エネ設備導入計画、省エネ設備・生産性向上設備導入計画、変動抑制取組計画を踏まえて記載し、その算定方法が確認できる書類を添付すること。</t>
    </r>
    <phoneticPr fontId="27"/>
  </si>
  <si>
    <t>Ａ重油換算
（②の求め方）</t>
    <phoneticPr fontId="27"/>
  </si>
  <si>
    <t>①の数量を記載</t>
    <phoneticPr fontId="27"/>
  </si>
  <si>
    <t>①に0.939を乗じた数量</t>
    <rPh sb="11" eb="13">
      <t>スウリョウ</t>
    </rPh>
    <phoneticPr fontId="27"/>
  </si>
  <si>
    <t>①に1.299を乗じた数量</t>
    <phoneticPr fontId="27"/>
  </si>
  <si>
    <t>①に1.560を乗じた数量</t>
    <phoneticPr fontId="27"/>
  </si>
  <si>
    <t>※Ａ重油、灯油は「ℓ」、ＬＰガスは「㎏」、ＬＮＧは「㎥」単位で記載</t>
    <phoneticPr fontId="27"/>
  </si>
  <si>
    <t>※②には、年間使用量①に換算係数を乗じてＡ重油に換算した数値を記載。なお、それぞれの数値については小数点以下第１位を四捨五入する。（自動計算）</t>
    <rPh sb="66" eb="70">
      <t>ジドウケイサン</t>
    </rPh>
    <phoneticPr fontId="27"/>
  </si>
  <si>
    <t>※②には、目標使用量①に換算係数を乗じてＡ重油に換算した数値を記載。なお、それぞれの数値については小数点以下第１位を四捨五入する。（自動計算）</t>
    <rPh sb="5" eb="7">
      <t>モクヒョウ</t>
    </rPh>
    <rPh sb="66" eb="70">
      <t>ジドウケイサン</t>
    </rPh>
    <phoneticPr fontId="27"/>
  </si>
  <si>
    <t>現在
生産量</t>
    <phoneticPr fontId="27"/>
  </si>
  <si>
    <t>１ｔ当たりの燃料使用量</t>
    <phoneticPr fontId="27"/>
  </si>
  <si>
    <t>※②には、１ｔ当たりの燃料使用量①に換算係数を乗じてＡ重油に換算した数値を記載。なお、それぞれの数値については小数点以下第１位を四捨五入する。（自動計算）</t>
    <rPh sb="7" eb="8">
      <t>ア</t>
    </rPh>
    <rPh sb="11" eb="13">
      <t>ネンリョウ</t>
    </rPh>
    <rPh sb="13" eb="16">
      <t>シヨウリョウ</t>
    </rPh>
    <rPh sb="72" eb="76">
      <t>ジドウケイサン</t>
    </rPh>
    <phoneticPr fontId="27"/>
  </si>
  <si>
    <t>※取組目標1.(2)に○印を記載した事業参加者のみ記載</t>
    <phoneticPr fontId="27"/>
  </si>
  <si>
    <t>※取組目標1.(3)に○印を記載した事業参加者のみ記載。</t>
    <phoneticPr fontId="27"/>
  </si>
  <si>
    <t>　ただし、支援対象者が一体的に取り組む場合は、記載不要。</t>
    <phoneticPr fontId="27"/>
  </si>
  <si>
    <t>（○％）</t>
  </si>
  <si>
    <t>㎥→　　㎥</t>
    <phoneticPr fontId="27"/>
  </si>
  <si>
    <t>（注２）実績はA重油・灯油は「KL」、ＬＰガスは「KG」、ＬＮＧは「㎥」の欄にそれぞれ記載する。数量は、省エネルギー等対策推進計画策定時の燃料現在使用量及び目標年の燃料使用実績を記載し、その差の率をカッコ内の削減率として記載。</t>
    <phoneticPr fontId="27"/>
  </si>
  <si>
    <t>電気 ・ ガス</t>
    <rPh sb="0" eb="2">
      <t>デンキ</t>
    </rPh>
    <phoneticPr fontId="27"/>
  </si>
  <si>
    <t>○○事業年度</t>
    <phoneticPr fontId="27"/>
  </si>
  <si>
    <t>（注）ヒートポンプ導入状況の欄は、電気・ガスのいずれかを〇で囲む。また、既に導入済の場合は、導入年度、台数及び設置している温室の面積を、今後導入を予定している場合は、導入予定年度、台数及び設置予定の温室面積を記載する。
　　なお、両方のヒートポンプを使用している場合は、欄を追加して電気・ガスごとに別々に記載する。</t>
    <phoneticPr fontId="27"/>
  </si>
  <si>
    <t>（注）ヒートポンプ導入状況の欄は、電気・ガスのいずれかを〇で囲む。また、既に導入済の場合は、導入年度、台数及び設置している温室の面積を、今後導入を予定している場合は、導入予定年度、台数及び設置予定の温室面積を記載する。
　　　なお、両方のヒートポンプを使用している場合は、欄を追加して電気・ガスごとに別々に記載する。</t>
    <phoneticPr fontId="27"/>
  </si>
  <si>
    <t>●　施設園芸セーフティネット構築事業：○〇事業年度　（該当箇所に○印を記入）</t>
    <phoneticPr fontId="27"/>
  </si>
  <si>
    <t>―</t>
  </si>
  <si>
    <t>〇○事業年度</t>
    <phoneticPr fontId="27"/>
  </si>
  <si>
    <t>kL→　　kL</t>
    <phoneticPr fontId="27"/>
  </si>
  <si>
    <t>kg→　　kg</t>
    <phoneticPr fontId="27"/>
  </si>
  <si>
    <t>（注）その他の設備の欄は、上段に導入設備名を、中段に導入台数を、下段に導入温室面積を記載する。</t>
    <rPh sb="20" eb="21">
      <t>メイ</t>
    </rPh>
    <phoneticPr fontId="27"/>
  </si>
  <si>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</si>
  <si>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</si>
  <si>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r>
      <t>※施設園芸セーフティネットの対象となる燃料購入予定数量は、</t>
    </r>
    <r>
      <rPr>
        <u/>
        <sz val="9"/>
        <rFont val="ＭＳ Ｐ明朝"/>
        <family val="1"/>
        <charset val="128"/>
      </rPr>
      <t>Ａ重油の換算は行わずに記入する。</t>
    </r>
    <phoneticPr fontId="27"/>
  </si>
  <si>
    <t>（※６）　積立金の分割納付の有無は事業参加者が選択する。納付は２回に分割し、前年度積立金残高と第１回納付額の合計額は、全体額の２分の１以上とする。納付額及び納付期限については、積立契約が成立した際にあらためて支援対象者から通知する。　　　　</t>
    <phoneticPr fontId="27"/>
  </si>
  <si>
    <r>
      <t xml:space="preserve"> 省エネルギー等対策取組計画</t>
    </r>
    <r>
      <rPr>
        <sz val="16"/>
        <rFont val="ＭＳ 明朝"/>
        <family val="1"/>
        <charset val="128"/>
      </rPr>
      <t>（令和７事業年度）</t>
    </r>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</si>
</sst>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0_ "/>
    <numFmt numFmtId="187" formatCode="0.0_ "/>
    <numFmt numFmtId="188" formatCode="0.0"/>
  </numFmts>
  <fonts count="42"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10"/>
      <color rgb="FFFF0000"/>
      <name val="ＭＳ Ｐ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4"/>
      <color theme="1"/>
      <name val="游ゴシック"/>
      <family val="2"/>
      <charset val="128"/>
      <scheme val="minor"/>
    </font>
    <font>
      <sz val="14"/>
      <color theme="1"/>
      <name val="游ゴシック"/>
      <family val="3"/>
      <charset val="128"/>
      <scheme val="minor"/>
    </font>
    <font>
      <b/>
      <sz val="16"/>
      <name val="ＭＳ Ｐ明朝"/>
      <family val="1"/>
      <charset val="128"/>
    </font>
    <font>
      <sz val="14"/>
      <name val="ＭＳ 明朝"/>
      <family val="1"/>
      <charset val="128"/>
    </font>
    <font>
      <sz val="11"/>
      <name val="游ゴシック"/>
      <family val="2"/>
      <charset val="128"/>
      <scheme val="minor"/>
    </font>
    <font>
      <sz val="10.5"/>
      <name val="ＭＳ Ｐ明朝"/>
      <family val="1"/>
      <charset val="128"/>
    </font>
    <font>
      <sz val="10"/>
      <name val="Times New Roman"/>
      <family val="1"/>
    </font>
    <font>
      <sz val="9"/>
      <name val="ＭＳ Ｐ明朝"/>
      <family val="1"/>
      <charset val="128"/>
    </font>
    <font>
      <u/>
      <sz val="9"/>
      <name val="ＭＳ Ｐ明朝"/>
      <family val="1"/>
      <charset val="128"/>
    </font>
  </fonts>
  <fills count="3">
    <fill>
      <patternFill patternType="none"/>
    </fill>
    <fill>
      <patternFill patternType="gray125"/>
    </fill>
    <fill>
      <patternFill patternType="solid">
        <fgColor theme="1"/>
        <bgColor indexed="64"/>
      </patternFill>
    </fill>
  </fills>
  <borders count="42">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auto="1"/>
      </left>
      <right style="medium">
        <color indexed="64"/>
      </right>
      <top style="medium">
        <color auto="1"/>
      </top>
      <bottom/>
      <diagonal/>
    </border>
    <border>
      <left style="medium">
        <color auto="1"/>
      </left>
      <right style="medium">
        <color indexed="64"/>
      </right>
      <top/>
      <bottom style="medium">
        <color auto="1"/>
      </bottom>
      <diagonal/>
    </border>
    <border>
      <left style="medium">
        <color auto="1"/>
      </left>
      <right style="medium">
        <color indexed="64"/>
      </right>
      <top/>
      <bottom/>
      <diagonal/>
    </border>
    <border>
      <left/>
      <right/>
      <top style="medium">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indexed="64"/>
      </right>
      <top style="thin">
        <color indexed="64"/>
      </top>
      <bottom style="thin">
        <color indexed="64"/>
      </bottom>
      <diagonal/>
    </border>
    <border diagonalUp="1">
      <left style="thin">
        <color auto="1"/>
      </left>
      <right style="thin">
        <color auto="1"/>
      </right>
      <top style="thin">
        <color auto="1"/>
      </top>
      <bottom style="medium">
        <color auto="1"/>
      </bottom>
      <diagonal style="thin">
        <color auto="1"/>
      </diagonal>
    </border>
  </borders>
  <cellStyleXfs count="1">
    <xf numFmtId="0" fontId="0" fillId="0" borderId="0">
      <alignment vertical="center"/>
    </xf>
  </cellStyleXfs>
  <cellXfs count="187">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7" fillId="0" borderId="0" xfId="0" applyFont="1" applyAlignment="1">
      <alignment vertical="center" wrapText="1"/>
    </xf>
    <xf numFmtId="0" fontId="9" fillId="0" borderId="0" xfId="0" applyFont="1" applyAlignment="1">
      <alignment horizontal="left" vertical="center" wrapText="1"/>
    </xf>
    <xf numFmtId="0" fontId="22" fillId="0" borderId="0" xfId="0" applyFont="1" applyAlignment="1">
      <alignment horizontal="left" vertical="center"/>
    </xf>
    <xf numFmtId="0" fontId="11" fillId="0" borderId="0" xfId="0" applyFont="1" applyAlignment="1">
      <alignment horizontal="center" vertical="center" wrapText="1"/>
    </xf>
    <xf numFmtId="0" fontId="25" fillId="0" borderId="0" xfId="0" applyFont="1" applyAlignment="1">
      <alignment horizontal="left" vertical="center"/>
    </xf>
    <xf numFmtId="0" fontId="23"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29" fillId="2" borderId="0" xfId="0" applyFont="1" applyFill="1">
      <alignment vertical="center"/>
    </xf>
    <xf numFmtId="185" fontId="11" fillId="0" borderId="0" xfId="0" applyNumberFormat="1" applyFont="1" applyAlignment="1">
      <alignment horizontal="right" vertical="center" wrapText="1"/>
    </xf>
    <xf numFmtId="0" fontId="30" fillId="2" borderId="0" xfId="0" applyFont="1" applyFill="1">
      <alignment vertical="center"/>
    </xf>
    <xf numFmtId="0" fontId="12" fillId="0" borderId="0" xfId="0" applyFont="1">
      <alignment vertical="center"/>
    </xf>
    <xf numFmtId="0" fontId="1" fillId="0" borderId="0" xfId="0" applyFont="1">
      <alignment vertical="center"/>
    </xf>
    <xf numFmtId="0" fontId="32" fillId="0" borderId="0" xfId="0" applyFont="1" applyAlignment="1">
      <alignment horizontal="right" vertical="center" wrapText="1"/>
    </xf>
    <xf numFmtId="0" fontId="31" fillId="0" borderId="0" xfId="0" applyFont="1">
      <alignmen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right" vertical="center" wrapText="1"/>
    </xf>
    <xf numFmtId="0" fontId="32" fillId="0" borderId="11" xfId="0" applyFont="1" applyBorder="1" applyAlignment="1">
      <alignment horizontal="left" vertical="center"/>
    </xf>
    <xf numFmtId="0" fontId="32" fillId="0" borderId="9" xfId="0" applyFont="1" applyBorder="1" applyAlignment="1">
      <alignment horizontal="left" vertical="center"/>
    </xf>
    <xf numFmtId="0" fontId="15" fillId="0" borderId="22" xfId="0" applyFont="1" applyBorder="1" applyAlignment="1">
      <alignment horizontal="center" vertical="center" wrapText="1"/>
    </xf>
    <xf numFmtId="0" fontId="32" fillId="0" borderId="2" xfId="0" applyFont="1" applyBorder="1" applyAlignment="1">
      <alignment horizontal="center" vertical="center" wrapText="1"/>
    </xf>
    <xf numFmtId="0" fontId="13" fillId="0" borderId="0" xfId="0" applyFont="1" applyAlignment="1">
      <alignment horizontal="left" vertical="center"/>
    </xf>
    <xf numFmtId="0" fontId="1" fillId="0" borderId="3" xfId="0" applyFont="1" applyBorder="1" applyAlignment="1">
      <alignment vertical="center" wrapText="1"/>
    </xf>
    <xf numFmtId="0" fontId="0" fillId="0" borderId="0" xfId="0" applyAlignment="1">
      <alignment horizontal="center" vertical="center"/>
    </xf>
    <xf numFmtId="9" fontId="1" fillId="0" borderId="2" xfId="0" applyNumberFormat="1" applyFont="1" applyBorder="1" applyAlignment="1">
      <alignment horizontal="center" vertical="center" wrapText="1"/>
    </xf>
    <xf numFmtId="0" fontId="33" fillId="0" borderId="2" xfId="0" applyFont="1" applyBorder="1" applyAlignment="1">
      <alignment horizontal="center" vertical="center"/>
    </xf>
    <xf numFmtId="0" fontId="34" fillId="0" borderId="2" xfId="0" applyFont="1" applyBorder="1" applyAlignment="1">
      <alignment horizontal="center" vertical="center"/>
    </xf>
    <xf numFmtId="0" fontId="35" fillId="0" borderId="6" xfId="0" applyFont="1" applyBorder="1" applyAlignment="1">
      <alignment horizontal="center" vertical="center" wrapText="1"/>
    </xf>
    <xf numFmtId="0" fontId="37" fillId="0" borderId="0" xfId="0" applyFont="1">
      <alignment vertical="center"/>
    </xf>
    <xf numFmtId="0" fontId="37" fillId="0" borderId="6" xfId="0" applyFont="1" applyBorder="1">
      <alignment vertical="center"/>
    </xf>
    <xf numFmtId="0" fontId="39" fillId="0" borderId="0" xfId="0" applyFont="1" applyAlignment="1">
      <alignment vertical="center" wrapText="1"/>
    </xf>
    <xf numFmtId="0" fontId="32" fillId="0" borderId="26" xfId="0" applyFont="1" applyBorder="1" applyAlignment="1">
      <alignment horizontal="center" vertical="center"/>
    </xf>
    <xf numFmtId="0" fontId="32" fillId="0" borderId="26" xfId="0" applyFont="1" applyBorder="1" applyAlignment="1">
      <alignment horizontal="center" vertical="center" wrapText="1"/>
    </xf>
    <xf numFmtId="0" fontId="32" fillId="0" borderId="27" xfId="0" applyFont="1" applyBorder="1" applyAlignment="1">
      <alignment horizontal="center" vertical="center"/>
    </xf>
    <xf numFmtId="0" fontId="32" fillId="0" borderId="27" xfId="0" applyFont="1" applyBorder="1" applyAlignment="1">
      <alignment horizontal="center" vertical="center" wrapText="1"/>
    </xf>
    <xf numFmtId="176" fontId="32" fillId="0" borderId="28" xfId="0" applyNumberFormat="1" applyFont="1" applyBorder="1" applyAlignment="1">
      <alignment horizontal="right" vertical="center" wrapText="1"/>
    </xf>
    <xf numFmtId="177" fontId="32" fillId="0" borderId="28" xfId="0" applyNumberFormat="1" applyFont="1" applyBorder="1" applyAlignment="1">
      <alignment horizontal="right" vertical="center" wrapText="1"/>
    </xf>
    <xf numFmtId="178" fontId="32" fillId="0" borderId="28" xfId="0" applyNumberFormat="1" applyFont="1" applyBorder="1" applyAlignment="1">
      <alignment horizontal="right" vertical="center" wrapText="1"/>
    </xf>
    <xf numFmtId="0" fontId="32" fillId="0" borderId="12" xfId="0" applyFont="1" applyBorder="1" applyAlignment="1">
      <alignment horizontal="left" vertical="center"/>
    </xf>
    <xf numFmtId="0" fontId="32" fillId="0" borderId="29" xfId="0" applyFont="1" applyBorder="1" applyAlignment="1">
      <alignment horizontal="left" vertical="center"/>
    </xf>
    <xf numFmtId="0" fontId="32" fillId="0" borderId="7" xfId="0" applyFont="1" applyBorder="1" applyAlignment="1">
      <alignment horizontal="left" vertical="center"/>
    </xf>
    <xf numFmtId="0" fontId="32" fillId="0" borderId="27" xfId="0" applyFont="1" applyBorder="1" applyAlignment="1">
      <alignment vertical="center" wrapText="1"/>
    </xf>
    <xf numFmtId="0" fontId="32" fillId="0" borderId="13" xfId="0" applyFont="1" applyBorder="1" applyAlignment="1">
      <alignment horizontal="left" vertical="center"/>
    </xf>
    <xf numFmtId="0" fontId="32" fillId="0" borderId="30" xfId="0" applyFont="1" applyBorder="1" applyAlignment="1">
      <alignment horizontal="left" vertical="center"/>
    </xf>
    <xf numFmtId="0" fontId="32" fillId="0" borderId="4" xfId="0" applyFont="1" applyBorder="1" applyAlignment="1">
      <alignment horizontal="left" vertical="center"/>
    </xf>
    <xf numFmtId="176" fontId="32" fillId="0" borderId="26" xfId="0" applyNumberFormat="1" applyFont="1" applyBorder="1" applyAlignment="1">
      <alignment horizontal="right" vertical="center" wrapText="1"/>
    </xf>
    <xf numFmtId="183" fontId="32" fillId="0" borderId="26" xfId="0" applyNumberFormat="1" applyFont="1" applyBorder="1" applyAlignment="1">
      <alignment horizontal="right" vertical="center" wrapText="1"/>
    </xf>
    <xf numFmtId="0" fontId="32" fillId="0" borderId="28" xfId="0" applyFont="1" applyBorder="1" applyAlignment="1">
      <alignment horizontal="right" vertical="center" wrapText="1"/>
    </xf>
    <xf numFmtId="179" fontId="32" fillId="0" borderId="28" xfId="0" applyNumberFormat="1" applyFont="1" applyBorder="1" applyAlignment="1">
      <alignment horizontal="right" vertical="center" wrapText="1"/>
    </xf>
    <xf numFmtId="180" fontId="32" fillId="0" borderId="28" xfId="0" applyNumberFormat="1" applyFont="1" applyBorder="1" applyAlignment="1">
      <alignment horizontal="right" vertical="center" wrapText="1"/>
    </xf>
    <xf numFmtId="178" fontId="32" fillId="0" borderId="27" xfId="0" applyNumberFormat="1" applyFont="1" applyBorder="1" applyAlignment="1">
      <alignment horizontal="right" vertical="center" wrapText="1"/>
    </xf>
    <xf numFmtId="181" fontId="32" fillId="0" borderId="27" xfId="0" applyNumberFormat="1" applyFont="1" applyBorder="1" applyAlignment="1">
      <alignment horizontal="right" vertical="center" wrapText="1"/>
    </xf>
    <xf numFmtId="0" fontId="1" fillId="0" borderId="40" xfId="0" applyFont="1" applyBorder="1" applyAlignment="1">
      <alignment horizontal="center" vertical="center" wrapText="1"/>
    </xf>
    <xf numFmtId="0" fontId="1" fillId="0" borderId="0" xfId="0" applyFont="1" applyAlignment="1">
      <alignment horizontal="center" vertical="center" wrapText="1"/>
    </xf>
    <xf numFmtId="0" fontId="32" fillId="0" borderId="2" xfId="0" applyFont="1" applyBorder="1" applyAlignment="1">
      <alignment horizontal="center" vertical="center" wrapText="1"/>
    </xf>
    <xf numFmtId="183" fontId="32" fillId="0" borderId="2" xfId="0" applyNumberFormat="1" applyFont="1" applyBorder="1" applyAlignment="1">
      <alignment horizontal="right" vertical="center" wrapText="1"/>
    </xf>
    <xf numFmtId="179" fontId="32" fillId="0" borderId="2" xfId="0" applyNumberFormat="1" applyFont="1" applyBorder="1" applyAlignment="1">
      <alignment horizontal="right" vertical="center" wrapText="1"/>
    </xf>
    <xf numFmtId="0" fontId="7" fillId="0" borderId="0" xfId="0" applyFont="1" applyAlignment="1">
      <alignment vertical="center" wrapText="1"/>
    </xf>
    <xf numFmtId="176" fontId="32" fillId="0" borderId="12" xfId="0" applyNumberFormat="1" applyFont="1" applyBorder="1" applyAlignment="1">
      <alignment horizontal="right" vertical="center" wrapText="1"/>
    </xf>
    <xf numFmtId="176" fontId="32" fillId="0" borderId="7" xfId="0" applyNumberFormat="1" applyFont="1" applyBorder="1" applyAlignment="1">
      <alignment horizontal="right" vertical="center" wrapText="1"/>
    </xf>
    <xf numFmtId="0" fontId="32" fillId="0" borderId="25" xfId="0" applyFont="1" applyBorder="1" applyAlignment="1">
      <alignment horizontal="right" vertical="center" wrapText="1"/>
    </xf>
    <xf numFmtId="176" fontId="32" fillId="0" borderId="2" xfId="0" applyNumberFormat="1" applyFont="1" applyBorder="1" applyAlignment="1">
      <alignment horizontal="right" vertical="center" wrapText="1"/>
    </xf>
    <xf numFmtId="0" fontId="38" fillId="0" borderId="2" xfId="0" applyFont="1" applyBorder="1" applyAlignment="1">
      <alignment horizontal="center" vertical="center" wrapText="1"/>
    </xf>
    <xf numFmtId="0" fontId="32" fillId="0" borderId="25" xfId="0" applyFont="1" applyBorder="1" applyAlignment="1">
      <alignment horizontal="center" vertical="center" wrapText="1"/>
    </xf>
    <xf numFmtId="0" fontId="38" fillId="0" borderId="2" xfId="0" applyFont="1" applyBorder="1" applyAlignment="1">
      <alignment vertical="center" wrapText="1"/>
    </xf>
    <xf numFmtId="0" fontId="23" fillId="0" borderId="2" xfId="0" applyFont="1" applyBorder="1" applyAlignment="1">
      <alignmen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8" fillId="0" borderId="20" xfId="0" applyFont="1" applyBorder="1">
      <alignment vertical="center"/>
    </xf>
    <xf numFmtId="0" fontId="0" fillId="0" borderId="20" xfId="0"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1" fillId="0" borderId="0" xfId="0" applyFont="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30" fillId="2" borderId="0" xfId="0" applyFont="1" applyFill="1">
      <alignment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1" xfId="0" applyFont="1" applyBorder="1" applyAlignment="1">
      <alignment horizontal="center" vertical="center" wrapText="1"/>
    </xf>
    <xf numFmtId="185" fontId="1" fillId="0" borderId="35" xfId="0" applyNumberFormat="1" applyFont="1" applyBorder="1" applyAlignment="1">
      <alignment horizontal="right" vertical="center" wrapText="1"/>
    </xf>
    <xf numFmtId="185" fontId="1" fillId="0" borderId="36" xfId="0" applyNumberFormat="1" applyFont="1" applyBorder="1" applyAlignment="1">
      <alignment horizontal="right" vertical="center" wrapText="1"/>
    </xf>
    <xf numFmtId="185" fontId="1" fillId="0" borderId="38" xfId="0" applyNumberFormat="1" applyFont="1" applyBorder="1" applyAlignment="1">
      <alignment horizontal="right" vertical="center" wrapText="1"/>
    </xf>
    <xf numFmtId="185" fontId="1" fillId="0" borderId="39" xfId="0" applyNumberFormat="1" applyFont="1" applyBorder="1" applyAlignment="1">
      <alignment horizontal="right" vertical="center" wrapText="1"/>
    </xf>
    <xf numFmtId="187" fontId="1" fillId="0" borderId="35" xfId="0" applyNumberFormat="1"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8" fillId="0" borderId="0" xfId="0" applyFont="1" applyAlignment="1">
      <alignment horizontal="justify" vertical="center" wrapText="1"/>
    </xf>
    <xf numFmtId="0" fontId="32" fillId="0" borderId="12" xfId="0" applyFont="1" applyBorder="1" applyAlignment="1">
      <alignment horizontal="center" vertical="center"/>
    </xf>
    <xf numFmtId="0" fontId="32" fillId="0" borderId="7" xfId="0" applyFont="1" applyBorder="1" applyAlignment="1">
      <alignment horizontal="center" vertical="center"/>
    </xf>
    <xf numFmtId="0" fontId="32" fillId="0" borderId="13" xfId="0" applyFont="1" applyBorder="1" applyAlignment="1">
      <alignment horizontal="center" vertical="center"/>
    </xf>
    <xf numFmtId="0" fontId="32" fillId="0" borderId="4" xfId="0" applyFont="1" applyBorder="1" applyAlignment="1">
      <alignment horizontal="center" vertical="center"/>
    </xf>
    <xf numFmtId="0" fontId="9" fillId="0" borderId="0" xfId="0" applyFont="1" applyAlignment="1">
      <alignment horizontal="left" vertical="center" wrapText="1"/>
    </xf>
    <xf numFmtId="0" fontId="32" fillId="0" borderId="2" xfId="0" applyFont="1" applyBorder="1" applyAlignment="1">
      <alignment horizontal="center" vertical="center"/>
    </xf>
    <xf numFmtId="0" fontId="21" fillId="0" borderId="0" xfId="0" applyFont="1" applyAlignment="1">
      <alignment horizontal="left" vertical="center" wrapText="1" indent="2"/>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3" xfId="0" applyFont="1" applyBorder="1" applyAlignment="1">
      <alignment horizontal="center" vertical="center" wrapText="1"/>
    </xf>
    <xf numFmtId="0" fontId="32" fillId="0" borderId="2" xfId="0" applyFont="1" applyBorder="1" applyAlignment="1">
      <alignment horizontal="righ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184" fontId="32" fillId="0" borderId="2" xfId="0" applyNumberFormat="1" applyFont="1" applyBorder="1" applyAlignment="1">
      <alignment horizontal="right" vertical="center"/>
    </xf>
    <xf numFmtId="182" fontId="32" fillId="0" borderId="2" xfId="0" applyNumberFormat="1" applyFont="1" applyBorder="1" applyAlignment="1">
      <alignment horizontal="right"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32" fillId="0" borderId="3" xfId="0" applyFont="1" applyBorder="1" applyAlignment="1">
      <alignment horizontal="center" vertical="center"/>
    </xf>
    <xf numFmtId="184" fontId="32" fillId="0" borderId="3" xfId="0" applyNumberFormat="1" applyFont="1" applyBorder="1" applyAlignment="1">
      <alignment horizontal="right" vertical="center"/>
    </xf>
    <xf numFmtId="182" fontId="32" fillId="0" borderId="3" xfId="0" applyNumberFormat="1" applyFont="1" applyBorder="1" applyAlignment="1">
      <alignment horizontal="right" vertical="center"/>
    </xf>
    <xf numFmtId="0" fontId="1" fillId="0" borderId="18" xfId="0" applyFont="1" applyBorder="1" applyAlignment="1">
      <alignment horizontal="center" vertical="center" wrapText="1"/>
    </xf>
    <xf numFmtId="0" fontId="1" fillId="0" borderId="40" xfId="0" applyFont="1" applyBorder="1" applyAlignment="1">
      <alignment horizontal="center" vertical="center" wrapText="1"/>
    </xf>
    <xf numFmtId="0" fontId="13" fillId="0" borderId="24" xfId="0" applyFont="1" applyBorder="1" applyAlignment="1">
      <alignment horizontal="left" vertical="center" wrapText="1"/>
    </xf>
    <xf numFmtId="0" fontId="18" fillId="0" borderId="16" xfId="0" applyFont="1" applyBorder="1" applyAlignment="1">
      <alignment horizontal="justify" vertical="center" wrapText="1"/>
    </xf>
    <xf numFmtId="0" fontId="32" fillId="0" borderId="1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wrapText="1"/>
    </xf>
    <xf numFmtId="176" fontId="32" fillId="0" borderId="14" xfId="0" applyNumberFormat="1" applyFont="1" applyBorder="1" applyAlignment="1">
      <alignment horizontal="right" vertical="center"/>
    </xf>
    <xf numFmtId="176" fontId="32" fillId="0" borderId="5" xfId="0" applyNumberFormat="1" applyFont="1" applyBorder="1" applyAlignment="1">
      <alignment horizontal="right" vertical="center"/>
    </xf>
    <xf numFmtId="177" fontId="32" fillId="0" borderId="14" xfId="0" applyNumberFormat="1" applyFont="1" applyBorder="1" applyAlignment="1">
      <alignment horizontal="right" vertical="center"/>
    </xf>
    <xf numFmtId="177" fontId="32" fillId="0" borderId="5" xfId="0" applyNumberFormat="1" applyFont="1" applyBorder="1" applyAlignment="1">
      <alignment horizontal="right" vertical="center"/>
    </xf>
    <xf numFmtId="178" fontId="32" fillId="0" borderId="15" xfId="0" applyNumberFormat="1" applyFont="1" applyBorder="1" applyAlignment="1">
      <alignment horizontal="right" vertical="center"/>
    </xf>
    <xf numFmtId="178" fontId="32" fillId="0" borderId="8" xfId="0" applyNumberFormat="1" applyFont="1" applyBorder="1" applyAlignment="1">
      <alignment horizontal="right" vertical="center"/>
    </xf>
    <xf numFmtId="177" fontId="32" fillId="0" borderId="14" xfId="0" applyNumberFormat="1" applyFont="1" applyBorder="1" applyAlignment="1">
      <alignment horizontal="right" vertical="center" wrapText="1"/>
    </xf>
    <xf numFmtId="177" fontId="32" fillId="0" borderId="5" xfId="0" applyNumberFormat="1" applyFont="1" applyBorder="1" applyAlignment="1">
      <alignment horizontal="right" vertical="center" wrapText="1"/>
    </xf>
    <xf numFmtId="178" fontId="32" fillId="0" borderId="15" xfId="0" applyNumberFormat="1" applyFont="1" applyBorder="1" applyAlignment="1">
      <alignment horizontal="right" vertical="center" wrapText="1"/>
    </xf>
    <xf numFmtId="178" fontId="32" fillId="0" borderId="8" xfId="0" applyNumberFormat="1" applyFont="1" applyBorder="1" applyAlignment="1">
      <alignment horizontal="right" vertical="center" wrapText="1"/>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23"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vertical="center" wrapText="1" indent="1"/>
    </xf>
    <xf numFmtId="0" fontId="21" fillId="0" borderId="16" xfId="0" applyFont="1" applyBorder="1" applyAlignment="1">
      <alignment horizontal="left" vertical="center" wrapText="1" indent="2"/>
    </xf>
    <xf numFmtId="176" fontId="22" fillId="0" borderId="35" xfId="0" applyNumberFormat="1" applyFont="1" applyBorder="1" applyAlignment="1">
      <alignment horizontal="right" vertical="center" wrapText="1"/>
    </xf>
    <xf numFmtId="176" fontId="22" fillId="0" borderId="36" xfId="0" applyNumberFormat="1" applyFont="1" applyBorder="1" applyAlignment="1">
      <alignment horizontal="right" vertical="center" wrapText="1"/>
    </xf>
    <xf numFmtId="177" fontId="22" fillId="0" borderId="35" xfId="0" applyNumberFormat="1" applyFont="1" applyBorder="1" applyAlignment="1">
      <alignment horizontal="right" vertical="center" wrapText="1"/>
    </xf>
    <xf numFmtId="177" fontId="22" fillId="0" borderId="36" xfId="0" applyNumberFormat="1" applyFont="1" applyBorder="1" applyAlignment="1">
      <alignment horizontal="right" vertical="center" wrapText="1"/>
    </xf>
    <xf numFmtId="178" fontId="22" fillId="0" borderId="38" xfId="0" applyNumberFormat="1" applyFont="1" applyBorder="1" applyAlignment="1">
      <alignment horizontal="right" vertical="center" wrapText="1"/>
    </xf>
    <xf numFmtId="178" fontId="22" fillId="0" borderId="39" xfId="0" applyNumberFormat="1" applyFont="1" applyBorder="1" applyAlignment="1">
      <alignment horizontal="right" vertical="center" wrapText="1"/>
    </xf>
    <xf numFmtId="0" fontId="9" fillId="0" borderId="0" xfId="0" applyFont="1" applyAlignment="1">
      <alignment horizontal="justify" vertical="center" wrapText="1"/>
    </xf>
    <xf numFmtId="0" fontId="40" fillId="0" borderId="0" xfId="0" applyFont="1" applyAlignment="1">
      <alignment horizontal="left" vertical="center" wrapText="1"/>
    </xf>
    <xf numFmtId="0" fontId="18" fillId="0" borderId="16" xfId="0" applyFont="1" applyBorder="1" applyAlignment="1">
      <alignment horizontal="left" vertical="center" wrapText="1" indent="2"/>
    </xf>
    <xf numFmtId="0" fontId="18" fillId="0" borderId="0" xfId="0" applyFont="1" applyAlignment="1">
      <alignment horizontal="left" vertical="center" wrapText="1" indent="2"/>
    </xf>
    <xf numFmtId="0" fontId="8" fillId="0" borderId="2"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32" fillId="0" borderId="2" xfId="0" applyFont="1" applyBorder="1" applyAlignment="1">
      <alignment horizontal="right" vertical="center"/>
    </xf>
    <xf numFmtId="0" fontId="15" fillId="0" borderId="2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right" vertical="center" wrapText="1"/>
    </xf>
    <xf numFmtId="188" fontId="1" fillId="0" borderId="18" xfId="0" applyNumberFormat="1" applyFont="1" applyBorder="1" applyAlignment="1">
      <alignment horizontal="right" vertical="center" wrapText="1"/>
    </xf>
    <xf numFmtId="186" fontId="1" fillId="0" borderId="18" xfId="0" applyNumberFormat="1"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0"/>
  <sheetViews>
    <sheetView tabSelected="1" view="pageBreakPreview" zoomScaleNormal="100" zoomScaleSheetLayoutView="100" workbookViewId="0">
      <selection sqref="A1:I1"/>
    </sheetView>
  </sheetViews>
  <sheetFormatPr defaultRowHeight="18.75" x14ac:dyDescent="0.4"/>
  <sheetData>
    <row r="1" spans="1:10" ht="22.5" customHeight="1" x14ac:dyDescent="0.4">
      <c r="A1" s="84" t="s">
        <v>0</v>
      </c>
      <c r="B1" s="84"/>
      <c r="C1" s="84"/>
      <c r="D1" s="84"/>
      <c r="E1" s="84"/>
      <c r="F1" s="84"/>
      <c r="G1" s="84"/>
      <c r="H1" s="84"/>
      <c r="I1" s="84"/>
    </row>
    <row r="2" spans="1:10" ht="31.5" customHeight="1" x14ac:dyDescent="0.4">
      <c r="B2" s="85" t="s">
        <v>136</v>
      </c>
      <c r="C2" s="86"/>
      <c r="D2" s="86"/>
      <c r="E2" s="86"/>
      <c r="F2" s="86"/>
      <c r="G2" s="86"/>
      <c r="H2" s="87"/>
      <c r="I2" s="1"/>
      <c r="J2" s="1"/>
    </row>
    <row r="3" spans="1:10" x14ac:dyDescent="0.4">
      <c r="A3" s="2"/>
    </row>
    <row r="4" spans="1:10" x14ac:dyDescent="0.4">
      <c r="B4" s="22" t="s">
        <v>88</v>
      </c>
      <c r="C4" s="89"/>
      <c r="D4" s="89"/>
      <c r="E4" s="89"/>
      <c r="G4" s="88" t="s">
        <v>90</v>
      </c>
      <c r="H4" s="88"/>
      <c r="I4" s="88"/>
    </row>
    <row r="5" spans="1:10" x14ac:dyDescent="0.4">
      <c r="A5" s="21" t="s">
        <v>89</v>
      </c>
      <c r="B5" s="21"/>
      <c r="C5" s="21"/>
      <c r="D5" s="21"/>
      <c r="E5" s="21"/>
      <c r="F5" s="21"/>
      <c r="G5" s="21"/>
      <c r="H5" s="21"/>
      <c r="I5" s="21"/>
    </row>
    <row r="6" spans="1:10" x14ac:dyDescent="0.4">
      <c r="A6" s="3"/>
    </row>
    <row r="7" spans="1:10" x14ac:dyDescent="0.4">
      <c r="A7" s="95" t="s">
        <v>91</v>
      </c>
      <c r="B7" s="95"/>
      <c r="C7" s="95"/>
      <c r="D7" s="95"/>
      <c r="E7" s="95"/>
      <c r="F7" s="95"/>
      <c r="G7" s="95"/>
      <c r="H7" s="95"/>
      <c r="I7" s="95"/>
    </row>
    <row r="8" spans="1:10" ht="9.9499999999999993" customHeight="1" thickBot="1" x14ac:dyDescent="0.45">
      <c r="A8" s="4"/>
    </row>
    <row r="9" spans="1:10" ht="28.5" customHeight="1" thickBot="1" x14ac:dyDescent="0.45">
      <c r="A9" s="90" t="s">
        <v>1</v>
      </c>
      <c r="B9" s="90"/>
      <c r="C9" s="90"/>
      <c r="D9" s="90"/>
      <c r="E9" s="90"/>
      <c r="F9" s="90"/>
      <c r="G9" s="90"/>
      <c r="H9" s="91"/>
      <c r="I9" s="41"/>
    </row>
    <row r="10" spans="1:10" ht="28.5" customHeight="1" thickBot="1" x14ac:dyDescent="0.45">
      <c r="A10" s="90" t="s">
        <v>2</v>
      </c>
      <c r="B10" s="90"/>
      <c r="C10" s="90"/>
      <c r="D10" s="90"/>
      <c r="E10" s="90"/>
      <c r="F10" s="90"/>
      <c r="G10" s="90"/>
      <c r="I10" s="42"/>
    </row>
    <row r="11" spans="1:10" ht="28.5" customHeight="1" thickBot="1" x14ac:dyDescent="0.45">
      <c r="A11" s="90" t="s">
        <v>3</v>
      </c>
      <c r="B11" s="90"/>
      <c r="C11" s="90"/>
      <c r="D11" s="90"/>
      <c r="E11" s="90"/>
      <c r="F11" s="90"/>
      <c r="G11" s="90"/>
      <c r="H11" s="91"/>
      <c r="I11" s="42"/>
    </row>
    <row r="12" spans="1:10" ht="21.75" customHeight="1" x14ac:dyDescent="0.4">
      <c r="A12" s="5"/>
    </row>
    <row r="13" spans="1:10" x14ac:dyDescent="0.4">
      <c r="A13" s="95" t="s">
        <v>92</v>
      </c>
      <c r="B13" s="95"/>
      <c r="C13" s="95"/>
      <c r="D13" s="95"/>
    </row>
    <row r="14" spans="1:10" ht="9.9499999999999993" customHeight="1" thickBot="1" x14ac:dyDescent="0.45">
      <c r="A14" s="3"/>
    </row>
    <row r="15" spans="1:10" ht="39.75" customHeight="1" thickTop="1" thickBot="1" x14ac:dyDescent="0.45">
      <c r="A15" s="92" t="s">
        <v>4</v>
      </c>
      <c r="B15" s="92"/>
      <c r="C15" s="92"/>
      <c r="D15" s="92"/>
      <c r="E15" s="92"/>
      <c r="F15" s="92"/>
      <c r="G15" s="92"/>
      <c r="H15" s="93">
        <v>0</v>
      </c>
      <c r="I15" s="94"/>
    </row>
    <row r="16" spans="1:10" ht="20.25" thickTop="1" thickBot="1" x14ac:dyDescent="0.45">
      <c r="A16" s="2" t="s">
        <v>5</v>
      </c>
    </row>
    <row r="17" spans="1:10" ht="28.5" customHeight="1" thickBot="1" x14ac:dyDescent="0.45">
      <c r="A17" s="179" t="s">
        <v>102</v>
      </c>
      <c r="B17" s="179"/>
      <c r="C17" s="179" t="s">
        <v>6</v>
      </c>
      <c r="D17" s="179"/>
      <c r="E17" s="179" t="s">
        <v>7</v>
      </c>
      <c r="F17" s="179"/>
      <c r="G17" s="179" t="s">
        <v>8</v>
      </c>
      <c r="H17" s="179"/>
      <c r="I17" s="179" t="s">
        <v>9</v>
      </c>
      <c r="J17" s="179"/>
    </row>
    <row r="18" spans="1:10" ht="28.5" customHeight="1" thickBot="1" x14ac:dyDescent="0.45">
      <c r="A18" s="179" t="s">
        <v>10</v>
      </c>
      <c r="B18" s="179"/>
      <c r="C18" s="180">
        <v>0</v>
      </c>
      <c r="D18" s="180"/>
      <c r="E18" s="180">
        <v>0</v>
      </c>
      <c r="F18" s="180"/>
      <c r="G18" s="180">
        <v>0</v>
      </c>
      <c r="H18" s="180"/>
      <c r="I18" s="180">
        <v>0</v>
      </c>
      <c r="J18" s="180"/>
    </row>
    <row r="19" spans="1:10" x14ac:dyDescent="0.4">
      <c r="A19" s="6" t="s">
        <v>11</v>
      </c>
    </row>
    <row r="20" spans="1:10" x14ac:dyDescent="0.4">
      <c r="A20" s="6" t="s">
        <v>12</v>
      </c>
      <c r="B20" s="44"/>
      <c r="C20" s="44"/>
      <c r="D20" s="44"/>
      <c r="E20" s="44"/>
      <c r="F20" s="44"/>
      <c r="G20" s="44"/>
      <c r="H20" s="44"/>
      <c r="I20" s="44"/>
      <c r="J20" s="44"/>
    </row>
    <row r="21" spans="1:10" ht="34.5" customHeight="1" x14ac:dyDescent="0.4">
      <c r="A21" s="164" t="s">
        <v>103</v>
      </c>
      <c r="B21" s="164"/>
      <c r="C21" s="164"/>
      <c r="D21" s="164"/>
      <c r="E21" s="164"/>
      <c r="F21" s="164"/>
      <c r="G21" s="164"/>
      <c r="H21" s="164"/>
      <c r="I21" s="164"/>
      <c r="J21" s="164"/>
    </row>
    <row r="22" spans="1:10" x14ac:dyDescent="0.4">
      <c r="A22" s="37"/>
      <c r="B22" s="44"/>
      <c r="C22" s="44"/>
      <c r="D22" s="44"/>
      <c r="E22" s="44"/>
      <c r="F22" s="44"/>
      <c r="G22" s="44"/>
      <c r="H22" s="44"/>
      <c r="I22" s="44"/>
      <c r="J22" s="44"/>
    </row>
    <row r="23" spans="1:10" x14ac:dyDescent="0.4">
      <c r="A23" s="2" t="s">
        <v>13</v>
      </c>
      <c r="B23" s="44"/>
      <c r="C23" s="44"/>
      <c r="D23" s="44"/>
      <c r="E23" s="44"/>
      <c r="F23" s="44"/>
      <c r="G23" s="44"/>
      <c r="H23" s="44"/>
      <c r="I23" s="44"/>
      <c r="J23" s="44"/>
    </row>
    <row r="24" spans="1:10" ht="9.9499999999999993" customHeight="1" thickBot="1" x14ac:dyDescent="0.45">
      <c r="A24" s="2"/>
      <c r="B24" s="44"/>
      <c r="C24" s="44"/>
      <c r="D24" s="44"/>
      <c r="E24" s="44"/>
      <c r="F24" s="44"/>
      <c r="G24" s="44"/>
      <c r="H24" s="44"/>
      <c r="I24" s="44"/>
      <c r="J24" s="44"/>
    </row>
    <row r="25" spans="1:10" ht="25.5" customHeight="1" thickBot="1" x14ac:dyDescent="0.45">
      <c r="A25" s="36" t="s">
        <v>14</v>
      </c>
      <c r="B25" s="70" t="s">
        <v>15</v>
      </c>
      <c r="C25" s="70"/>
      <c r="D25" s="70" t="s">
        <v>16</v>
      </c>
      <c r="E25" s="70"/>
      <c r="F25" s="78" t="s">
        <v>105</v>
      </c>
      <c r="G25" s="78"/>
      <c r="H25" s="44"/>
      <c r="I25" s="44"/>
      <c r="J25" s="44"/>
    </row>
    <row r="26" spans="1:10" ht="25.5" customHeight="1" thickBot="1" x14ac:dyDescent="0.45">
      <c r="A26" s="36" t="s">
        <v>6</v>
      </c>
      <c r="B26" s="72">
        <v>0</v>
      </c>
      <c r="C26" s="72"/>
      <c r="D26" s="77">
        <f>ROUND(B26,0)</f>
        <v>0</v>
      </c>
      <c r="E26" s="77"/>
      <c r="F26" s="80" t="s">
        <v>106</v>
      </c>
      <c r="G26" s="80"/>
      <c r="H26" s="44"/>
      <c r="I26" s="44"/>
      <c r="J26" s="44"/>
    </row>
    <row r="27" spans="1:10" ht="25.5" customHeight="1" thickBot="1" x14ac:dyDescent="0.45">
      <c r="A27" s="36" t="s">
        <v>7</v>
      </c>
      <c r="B27" s="72">
        <v>0</v>
      </c>
      <c r="C27" s="72"/>
      <c r="D27" s="77">
        <f>ROUND(B27*0.939,0)</f>
        <v>0</v>
      </c>
      <c r="E27" s="77"/>
      <c r="F27" s="81" t="s">
        <v>107</v>
      </c>
      <c r="G27" s="81"/>
      <c r="H27" s="44"/>
      <c r="I27" s="44"/>
      <c r="J27" s="44"/>
    </row>
    <row r="28" spans="1:10" ht="25.5" customHeight="1" thickBot="1" x14ac:dyDescent="0.45">
      <c r="A28" s="36" t="s">
        <v>8</v>
      </c>
      <c r="B28" s="82">
        <v>0</v>
      </c>
      <c r="C28" s="82"/>
      <c r="D28" s="77">
        <f>ROUND(B28*1.299,0)</f>
        <v>0</v>
      </c>
      <c r="E28" s="77"/>
      <c r="F28" s="81" t="s">
        <v>108</v>
      </c>
      <c r="G28" s="81"/>
      <c r="H28" s="44"/>
      <c r="I28" s="44"/>
      <c r="J28" s="44"/>
    </row>
    <row r="29" spans="1:10" ht="25.5" customHeight="1" thickBot="1" x14ac:dyDescent="0.45">
      <c r="A29" s="36" t="s">
        <v>9</v>
      </c>
      <c r="B29" s="83">
        <v>0</v>
      </c>
      <c r="C29" s="83"/>
      <c r="D29" s="77">
        <f>ROUND(B29*1.56,0)</f>
        <v>0</v>
      </c>
      <c r="E29" s="77"/>
      <c r="F29" s="81" t="s">
        <v>109</v>
      </c>
      <c r="G29" s="81"/>
      <c r="H29" s="44"/>
      <c r="I29" s="44"/>
      <c r="J29" s="44"/>
    </row>
    <row r="30" spans="1:10" ht="25.5" customHeight="1" thickBot="1" x14ac:dyDescent="0.45">
      <c r="A30" s="36" t="s">
        <v>17</v>
      </c>
      <c r="B30" s="79"/>
      <c r="C30" s="79"/>
      <c r="D30" s="77">
        <f>SUM(D26:E29)</f>
        <v>0</v>
      </c>
      <c r="E30" s="77"/>
      <c r="F30" s="122"/>
      <c r="G30" s="122"/>
      <c r="H30" s="44"/>
      <c r="I30" s="44"/>
      <c r="J30" s="44"/>
    </row>
    <row r="31" spans="1:10" x14ac:dyDescent="0.4">
      <c r="A31" s="6" t="s">
        <v>18</v>
      </c>
      <c r="B31" s="44"/>
      <c r="C31" s="44"/>
      <c r="D31" s="44"/>
      <c r="E31" s="44"/>
      <c r="F31" s="44"/>
      <c r="G31" s="44"/>
      <c r="H31" s="44"/>
      <c r="I31" s="44"/>
      <c r="J31" s="44"/>
    </row>
    <row r="32" spans="1:10" x14ac:dyDescent="0.4">
      <c r="A32" s="6" t="s">
        <v>110</v>
      </c>
      <c r="B32" s="44"/>
      <c r="C32" s="44"/>
      <c r="D32" s="44"/>
      <c r="E32" s="44"/>
      <c r="F32" s="44"/>
      <c r="G32" s="44"/>
      <c r="H32" s="44"/>
      <c r="I32" s="44"/>
      <c r="J32" s="44"/>
    </row>
    <row r="33" spans="1:10" ht="23.25" customHeight="1" x14ac:dyDescent="0.4">
      <c r="A33" s="164" t="s">
        <v>111</v>
      </c>
      <c r="B33" s="164"/>
      <c r="C33" s="164"/>
      <c r="D33" s="164"/>
      <c r="E33" s="164"/>
      <c r="F33" s="164"/>
      <c r="G33" s="164"/>
      <c r="H33" s="164"/>
      <c r="I33" s="164"/>
      <c r="J33" s="164"/>
    </row>
    <row r="34" spans="1:10" x14ac:dyDescent="0.4">
      <c r="A34" s="9"/>
      <c r="B34" s="44"/>
      <c r="C34" s="44"/>
      <c r="D34" s="44"/>
      <c r="E34" s="44"/>
      <c r="F34" s="44"/>
      <c r="G34" s="44"/>
      <c r="H34" s="44"/>
      <c r="I34" s="44"/>
      <c r="J34" s="44"/>
    </row>
    <row r="35" spans="1:10" x14ac:dyDescent="0.4">
      <c r="A35" s="2" t="s">
        <v>19</v>
      </c>
      <c r="B35" s="44"/>
      <c r="C35" s="44"/>
      <c r="D35" s="44"/>
      <c r="E35" s="44"/>
      <c r="F35" s="44"/>
      <c r="G35" s="44"/>
      <c r="H35" s="44"/>
      <c r="I35" s="44"/>
      <c r="J35" s="44"/>
    </row>
    <row r="36" spans="1:10" ht="8.1" customHeight="1" thickBot="1" x14ac:dyDescent="0.45">
      <c r="A36" s="10"/>
      <c r="B36" s="44"/>
      <c r="C36" s="44"/>
      <c r="D36" s="44"/>
      <c r="E36" s="44"/>
      <c r="F36" s="44"/>
      <c r="G36" s="44"/>
      <c r="H36" s="44"/>
      <c r="I36" s="44"/>
      <c r="J36" s="44"/>
    </row>
    <row r="37" spans="1:10" ht="25.5" customHeight="1" thickBot="1" x14ac:dyDescent="0.45">
      <c r="A37" s="36" t="s">
        <v>14</v>
      </c>
      <c r="B37" s="70" t="s">
        <v>93</v>
      </c>
      <c r="C37" s="70"/>
      <c r="D37" s="70" t="s">
        <v>16</v>
      </c>
      <c r="E37" s="70"/>
      <c r="F37" s="78" t="s">
        <v>105</v>
      </c>
      <c r="G37" s="78"/>
      <c r="H37" s="44"/>
      <c r="I37" s="44"/>
      <c r="J37" s="44"/>
    </row>
    <row r="38" spans="1:10" ht="25.5" customHeight="1" thickBot="1" x14ac:dyDescent="0.45">
      <c r="A38" s="36" t="s">
        <v>6</v>
      </c>
      <c r="B38" s="72">
        <v>0</v>
      </c>
      <c r="C38" s="72"/>
      <c r="D38" s="77">
        <f>ROUND(B38,0)</f>
        <v>0</v>
      </c>
      <c r="E38" s="77"/>
      <c r="F38" s="80" t="s">
        <v>106</v>
      </c>
      <c r="G38" s="80"/>
      <c r="H38" s="44"/>
      <c r="I38" s="44"/>
      <c r="J38" s="44"/>
    </row>
    <row r="39" spans="1:10" ht="25.5" customHeight="1" thickBot="1" x14ac:dyDescent="0.45">
      <c r="A39" s="36" t="s">
        <v>7</v>
      </c>
      <c r="B39" s="72">
        <v>0</v>
      </c>
      <c r="C39" s="72"/>
      <c r="D39" s="77">
        <f>ROUND(B39*0.939,0)</f>
        <v>0</v>
      </c>
      <c r="E39" s="77"/>
      <c r="F39" s="81" t="s">
        <v>107</v>
      </c>
      <c r="G39" s="81"/>
      <c r="H39" s="44"/>
      <c r="I39" s="44"/>
      <c r="J39" s="44"/>
    </row>
    <row r="40" spans="1:10" ht="25.5" customHeight="1" thickBot="1" x14ac:dyDescent="0.45">
      <c r="A40" s="36" t="s">
        <v>8</v>
      </c>
      <c r="B40" s="82">
        <v>0</v>
      </c>
      <c r="C40" s="82"/>
      <c r="D40" s="77">
        <f>ROUND(B40*1.299,0)</f>
        <v>0</v>
      </c>
      <c r="E40" s="77"/>
      <c r="F40" s="81" t="s">
        <v>108</v>
      </c>
      <c r="G40" s="81"/>
      <c r="H40" s="44"/>
      <c r="I40" s="44"/>
      <c r="J40" s="44"/>
    </row>
    <row r="41" spans="1:10" ht="25.5" customHeight="1" thickBot="1" x14ac:dyDescent="0.45">
      <c r="A41" s="36" t="s">
        <v>9</v>
      </c>
      <c r="B41" s="83">
        <v>0</v>
      </c>
      <c r="C41" s="83"/>
      <c r="D41" s="77">
        <f>ROUND(B41*1.56,0)</f>
        <v>0</v>
      </c>
      <c r="E41" s="77"/>
      <c r="F41" s="81" t="s">
        <v>109</v>
      </c>
      <c r="G41" s="81"/>
      <c r="H41" s="44"/>
      <c r="I41" s="44"/>
      <c r="J41" s="44"/>
    </row>
    <row r="42" spans="1:10" ht="25.5" customHeight="1" thickBot="1" x14ac:dyDescent="0.45">
      <c r="A42" s="36" t="s">
        <v>17</v>
      </c>
      <c r="B42" s="79"/>
      <c r="C42" s="79"/>
      <c r="D42" s="77">
        <f>SUM(D38:E41)</f>
        <v>0</v>
      </c>
      <c r="E42" s="77"/>
      <c r="F42" s="122"/>
      <c r="G42" s="122"/>
      <c r="H42" s="44"/>
      <c r="I42" s="44"/>
      <c r="J42" s="44"/>
    </row>
    <row r="43" spans="1:10" x14ac:dyDescent="0.4">
      <c r="A43" s="26" t="s">
        <v>20</v>
      </c>
      <c r="B43" s="44"/>
      <c r="C43" s="44"/>
      <c r="D43" s="44"/>
      <c r="E43" s="44"/>
      <c r="F43" s="44"/>
      <c r="G43" s="44"/>
      <c r="H43" s="44"/>
      <c r="I43" s="44"/>
      <c r="J43" s="44"/>
    </row>
    <row r="44" spans="1:10" ht="26.25" customHeight="1" x14ac:dyDescent="0.4">
      <c r="A44" s="164" t="s">
        <v>112</v>
      </c>
      <c r="B44" s="164"/>
      <c r="C44" s="164"/>
      <c r="D44" s="164"/>
      <c r="E44" s="164"/>
      <c r="F44" s="164"/>
      <c r="G44" s="164"/>
      <c r="H44" s="164"/>
      <c r="I44" s="164"/>
      <c r="J44" s="164"/>
    </row>
    <row r="45" spans="1:10" x14ac:dyDescent="0.4">
      <c r="A45" s="8"/>
      <c r="B45" s="44"/>
      <c r="C45" s="44"/>
      <c r="D45" s="44"/>
      <c r="E45" s="44"/>
      <c r="F45" s="44"/>
      <c r="G45" s="44"/>
      <c r="H45" s="44"/>
      <c r="I45" s="44"/>
      <c r="J45" s="44"/>
    </row>
    <row r="46" spans="1:10" x14ac:dyDescent="0.4">
      <c r="A46" s="27" t="s">
        <v>21</v>
      </c>
      <c r="B46" s="44"/>
      <c r="C46" s="44"/>
      <c r="D46" s="44"/>
      <c r="E46" s="44"/>
      <c r="F46" s="44"/>
      <c r="G46" s="44"/>
      <c r="H46" s="44"/>
      <c r="I46" s="44"/>
      <c r="J46" s="44"/>
    </row>
    <row r="47" spans="1:10" ht="8.1" customHeight="1" thickBot="1" x14ac:dyDescent="0.45">
      <c r="A47" s="11"/>
      <c r="B47" s="44"/>
      <c r="C47" s="44"/>
      <c r="D47" s="44"/>
      <c r="E47" s="44"/>
      <c r="F47" s="44"/>
      <c r="G47" s="44"/>
      <c r="H47" s="44"/>
      <c r="I47" s="44"/>
      <c r="J47" s="44"/>
    </row>
    <row r="48" spans="1:10" ht="30" customHeight="1" thickBot="1" x14ac:dyDescent="0.45">
      <c r="A48" s="36"/>
      <c r="B48" s="70" t="s">
        <v>22</v>
      </c>
      <c r="C48" s="70"/>
      <c r="D48" s="70"/>
      <c r="E48" s="70" t="s">
        <v>16</v>
      </c>
      <c r="F48" s="70"/>
      <c r="G48" s="78" t="s">
        <v>105</v>
      </c>
      <c r="H48" s="78"/>
      <c r="I48" s="44"/>
      <c r="J48" s="44"/>
    </row>
    <row r="49" spans="1:10" ht="27.75" thickBot="1" x14ac:dyDescent="0.45">
      <c r="A49" s="36" t="s">
        <v>113</v>
      </c>
      <c r="B49" s="71">
        <v>0</v>
      </c>
      <c r="C49" s="71"/>
      <c r="D49" s="71"/>
      <c r="E49" s="76"/>
      <c r="F49" s="76"/>
      <c r="G49" s="76"/>
      <c r="H49" s="76"/>
      <c r="I49" s="44"/>
      <c r="J49" s="44"/>
    </row>
    <row r="50" spans="1:10" ht="21.75" customHeight="1" thickBot="1" x14ac:dyDescent="0.45">
      <c r="A50" s="70" t="s">
        <v>114</v>
      </c>
      <c r="B50" s="36" t="s">
        <v>6</v>
      </c>
      <c r="C50" s="72">
        <v>0</v>
      </c>
      <c r="D50" s="72"/>
      <c r="E50" s="77">
        <f>ROUND(C50,0)</f>
        <v>0</v>
      </c>
      <c r="F50" s="77"/>
      <c r="G50" s="80" t="s">
        <v>106</v>
      </c>
      <c r="H50" s="80"/>
      <c r="I50" s="44"/>
      <c r="J50" s="44"/>
    </row>
    <row r="51" spans="1:10" ht="19.5" customHeight="1" thickBot="1" x14ac:dyDescent="0.45">
      <c r="A51" s="70"/>
      <c r="B51" s="36" t="s">
        <v>7</v>
      </c>
      <c r="C51" s="72">
        <v>0</v>
      </c>
      <c r="D51" s="72"/>
      <c r="E51" s="77">
        <f>ROUND(C51*0.939,0)</f>
        <v>0</v>
      </c>
      <c r="F51" s="77"/>
      <c r="G51" s="81" t="s">
        <v>107</v>
      </c>
      <c r="H51" s="81"/>
      <c r="I51" s="44"/>
      <c r="J51" s="44"/>
    </row>
    <row r="52" spans="1:10" ht="19.5" customHeight="1" thickBot="1" x14ac:dyDescent="0.45">
      <c r="A52" s="70"/>
      <c r="B52" s="36" t="s">
        <v>8</v>
      </c>
      <c r="C52" s="82">
        <v>0</v>
      </c>
      <c r="D52" s="82"/>
      <c r="E52" s="77">
        <f>ROUND(C52*1.299,0)</f>
        <v>0</v>
      </c>
      <c r="F52" s="77"/>
      <c r="G52" s="81" t="s">
        <v>108</v>
      </c>
      <c r="H52" s="81"/>
      <c r="I52" s="44"/>
      <c r="J52" s="44"/>
    </row>
    <row r="53" spans="1:10" ht="19.5" customHeight="1" thickBot="1" x14ac:dyDescent="0.45">
      <c r="A53" s="70"/>
      <c r="B53" s="36" t="s">
        <v>9</v>
      </c>
      <c r="C53" s="83">
        <v>0</v>
      </c>
      <c r="D53" s="83"/>
      <c r="E53" s="77">
        <f>ROUND(C53*1.56,0)</f>
        <v>0</v>
      </c>
      <c r="F53" s="77"/>
      <c r="G53" s="81" t="s">
        <v>109</v>
      </c>
      <c r="H53" s="81"/>
      <c r="I53" s="44"/>
      <c r="J53" s="44"/>
    </row>
    <row r="54" spans="1:10" ht="19.5" thickBot="1" x14ac:dyDescent="0.45">
      <c r="A54" s="70" t="s">
        <v>17</v>
      </c>
      <c r="B54" s="70"/>
      <c r="C54" s="79"/>
      <c r="D54" s="79"/>
      <c r="E54" s="77">
        <f>SUM(E50:F53)</f>
        <v>0</v>
      </c>
      <c r="F54" s="77"/>
      <c r="G54" s="122"/>
      <c r="H54" s="122"/>
      <c r="I54" s="44"/>
      <c r="J54" s="44"/>
    </row>
    <row r="55" spans="1:10" x14ac:dyDescent="0.4">
      <c r="A55" s="26" t="s">
        <v>24</v>
      </c>
      <c r="B55" s="44"/>
      <c r="C55" s="44"/>
      <c r="D55" s="44"/>
      <c r="E55" s="44"/>
      <c r="F55" s="44"/>
      <c r="G55" s="44"/>
      <c r="H55" s="44"/>
      <c r="I55" s="44"/>
      <c r="J55" s="44"/>
    </row>
    <row r="56" spans="1:10" ht="29.25" customHeight="1" x14ac:dyDescent="0.4">
      <c r="A56" s="164" t="s">
        <v>115</v>
      </c>
      <c r="B56" s="164"/>
      <c r="C56" s="164"/>
      <c r="D56" s="164"/>
      <c r="E56" s="164"/>
      <c r="F56" s="164"/>
      <c r="G56" s="164"/>
      <c r="H56" s="164"/>
      <c r="I56" s="164"/>
      <c r="J56" s="164"/>
    </row>
    <row r="57" spans="1:10" x14ac:dyDescent="0.4">
      <c r="A57" s="2"/>
      <c r="B57" s="44"/>
      <c r="C57" s="44"/>
      <c r="D57" s="44"/>
      <c r="E57" s="44"/>
      <c r="F57" s="44"/>
      <c r="G57" s="44"/>
      <c r="H57" s="44"/>
      <c r="I57" s="44"/>
      <c r="J57" s="44"/>
    </row>
    <row r="58" spans="1:10" x14ac:dyDescent="0.4">
      <c r="A58" s="2" t="s">
        <v>25</v>
      </c>
      <c r="B58" s="44"/>
      <c r="C58" s="44"/>
      <c r="D58" s="44"/>
      <c r="E58" s="44"/>
      <c r="F58" s="44"/>
      <c r="G58" s="44"/>
      <c r="H58" s="44"/>
      <c r="I58" s="44"/>
      <c r="J58" s="44"/>
    </row>
    <row r="59" spans="1:10" ht="7.5" customHeight="1" thickBot="1" x14ac:dyDescent="0.45">
      <c r="A59" s="2"/>
      <c r="B59" s="44"/>
      <c r="C59" s="44"/>
      <c r="D59" s="44"/>
      <c r="E59" s="44"/>
      <c r="F59" s="44"/>
      <c r="G59" s="44"/>
      <c r="H59" s="44"/>
      <c r="I59" s="44"/>
      <c r="J59" s="44"/>
    </row>
    <row r="60" spans="1:10" ht="30.75" customHeight="1" thickBot="1" x14ac:dyDescent="0.45">
      <c r="A60" s="36"/>
      <c r="B60" s="70" t="s">
        <v>22</v>
      </c>
      <c r="C60" s="70"/>
      <c r="D60" s="70"/>
      <c r="E60" s="70" t="s">
        <v>16</v>
      </c>
      <c r="F60" s="70"/>
      <c r="G60" s="78" t="s">
        <v>105</v>
      </c>
      <c r="H60" s="78"/>
      <c r="I60" s="44"/>
      <c r="J60" s="44"/>
    </row>
    <row r="61" spans="1:10" ht="27.75" thickBot="1" x14ac:dyDescent="0.45">
      <c r="A61" s="36" t="s">
        <v>94</v>
      </c>
      <c r="B61" s="71">
        <v>0</v>
      </c>
      <c r="C61" s="71"/>
      <c r="D61" s="71"/>
      <c r="E61" s="76"/>
      <c r="F61" s="76"/>
      <c r="G61" s="76"/>
      <c r="H61" s="76"/>
      <c r="I61" s="44"/>
      <c r="J61" s="44"/>
    </row>
    <row r="62" spans="1:10" ht="19.5" thickBot="1" x14ac:dyDescent="0.45">
      <c r="A62" s="70" t="s">
        <v>23</v>
      </c>
      <c r="B62" s="36" t="s">
        <v>6</v>
      </c>
      <c r="C62" s="72">
        <v>0</v>
      </c>
      <c r="D62" s="72"/>
      <c r="E62" s="77">
        <f>ROUND(C62,0)</f>
        <v>0</v>
      </c>
      <c r="F62" s="77"/>
      <c r="G62" s="80" t="s">
        <v>106</v>
      </c>
      <c r="H62" s="80"/>
      <c r="I62" s="44"/>
      <c r="J62" s="44"/>
    </row>
    <row r="63" spans="1:10" ht="19.5" customHeight="1" thickBot="1" x14ac:dyDescent="0.45">
      <c r="A63" s="70"/>
      <c r="B63" s="36" t="s">
        <v>7</v>
      </c>
      <c r="C63" s="72">
        <v>0</v>
      </c>
      <c r="D63" s="72"/>
      <c r="E63" s="77">
        <f>ROUND(C63*0.939,0)</f>
        <v>0</v>
      </c>
      <c r="F63" s="77"/>
      <c r="G63" s="81" t="s">
        <v>107</v>
      </c>
      <c r="H63" s="81"/>
      <c r="I63" s="44"/>
      <c r="J63" s="44"/>
    </row>
    <row r="64" spans="1:10" ht="19.5" customHeight="1" thickBot="1" x14ac:dyDescent="0.45">
      <c r="A64" s="70"/>
      <c r="B64" s="36" t="s">
        <v>8</v>
      </c>
      <c r="C64" s="82">
        <v>0</v>
      </c>
      <c r="D64" s="82"/>
      <c r="E64" s="77">
        <f>ROUND(C64*1.299,0)</f>
        <v>0</v>
      </c>
      <c r="F64" s="77"/>
      <c r="G64" s="81" t="s">
        <v>108</v>
      </c>
      <c r="H64" s="81"/>
      <c r="I64" s="44"/>
      <c r="J64" s="44"/>
    </row>
    <row r="65" spans="1:11" ht="19.5" customHeight="1" thickBot="1" x14ac:dyDescent="0.45">
      <c r="A65" s="70"/>
      <c r="B65" s="36" t="s">
        <v>9</v>
      </c>
      <c r="C65" s="83">
        <v>0</v>
      </c>
      <c r="D65" s="83"/>
      <c r="E65" s="77">
        <f>ROUND(C65*1.56,0)</f>
        <v>0</v>
      </c>
      <c r="F65" s="77"/>
      <c r="G65" s="81" t="s">
        <v>109</v>
      </c>
      <c r="H65" s="81"/>
      <c r="I65" s="44"/>
      <c r="J65" s="44"/>
    </row>
    <row r="66" spans="1:11" ht="19.5" thickBot="1" x14ac:dyDescent="0.45">
      <c r="A66" s="70" t="s">
        <v>17</v>
      </c>
      <c r="B66" s="70"/>
      <c r="C66" s="79"/>
      <c r="D66" s="79"/>
      <c r="E66" s="77">
        <f>SUM(E62:F65)</f>
        <v>0</v>
      </c>
      <c r="F66" s="77"/>
      <c r="G66" s="122"/>
      <c r="H66" s="122"/>
      <c r="I66" s="44"/>
      <c r="J66" s="44"/>
    </row>
    <row r="67" spans="1:11" x14ac:dyDescent="0.4">
      <c r="A67" s="6" t="s">
        <v>116</v>
      </c>
      <c r="B67" s="44"/>
      <c r="C67" s="44"/>
      <c r="D67" s="44"/>
      <c r="E67" s="44"/>
      <c r="F67" s="44"/>
      <c r="G67" s="44"/>
      <c r="H67" s="44"/>
      <c r="I67" s="44"/>
      <c r="J67" s="44"/>
    </row>
    <row r="68" spans="1:11" ht="27.75" customHeight="1" x14ac:dyDescent="0.4">
      <c r="A68" s="164" t="s">
        <v>115</v>
      </c>
      <c r="B68" s="164"/>
      <c r="C68" s="164"/>
      <c r="D68" s="164"/>
      <c r="E68" s="164"/>
      <c r="F68" s="164"/>
      <c r="G68" s="164"/>
      <c r="H68" s="164"/>
      <c r="I68" s="164"/>
      <c r="J68" s="164"/>
    </row>
    <row r="69" spans="1:11" ht="20.25" customHeight="1" thickBot="1" x14ac:dyDescent="0.45">
      <c r="A69" s="6"/>
      <c r="B69" s="44"/>
      <c r="C69" s="44"/>
      <c r="D69" s="44"/>
      <c r="E69" s="44"/>
      <c r="F69" s="44"/>
      <c r="G69" s="44"/>
      <c r="H69" s="44"/>
      <c r="I69" s="44"/>
      <c r="J69" s="44"/>
    </row>
    <row r="70" spans="1:11" ht="31.5" customHeight="1" thickTop="1" thickBot="1" x14ac:dyDescent="0.45">
      <c r="A70" s="92" t="s">
        <v>26</v>
      </c>
      <c r="B70" s="92"/>
      <c r="C70" s="92"/>
      <c r="D70" s="92"/>
      <c r="E70" s="92"/>
      <c r="F70" s="92"/>
      <c r="G70" s="92"/>
      <c r="H70" s="92"/>
      <c r="I70" s="45"/>
      <c r="J70" s="44"/>
    </row>
    <row r="71" spans="1:11" ht="14.25" customHeight="1" thickTop="1" x14ac:dyDescent="0.4">
      <c r="A71" s="6" t="s">
        <v>117</v>
      </c>
      <c r="B71" s="44"/>
      <c r="C71" s="44"/>
      <c r="D71" s="44"/>
      <c r="E71" s="44"/>
      <c r="F71" s="44"/>
      <c r="G71" s="44"/>
      <c r="H71" s="44"/>
      <c r="I71" s="44"/>
      <c r="J71" s="44"/>
    </row>
    <row r="72" spans="1:11" ht="14.25" customHeight="1" x14ac:dyDescent="0.4">
      <c r="A72" s="6" t="s">
        <v>118</v>
      </c>
      <c r="B72" s="44"/>
      <c r="C72" s="44"/>
      <c r="D72" s="44"/>
      <c r="E72" s="44"/>
      <c r="F72" s="44"/>
      <c r="G72" s="44"/>
      <c r="H72" s="44"/>
      <c r="I72" s="44"/>
      <c r="J72" s="44"/>
    </row>
    <row r="73" spans="1:11" ht="6.75" customHeight="1" x14ac:dyDescent="0.4">
      <c r="A73" s="6"/>
    </row>
    <row r="74" spans="1:11" x14ac:dyDescent="0.4">
      <c r="A74" s="25" t="s">
        <v>27</v>
      </c>
      <c r="B74" s="23"/>
      <c r="C74" s="23"/>
      <c r="D74" s="23"/>
    </row>
    <row r="75" spans="1:11" ht="12" customHeight="1" thickBot="1" x14ac:dyDescent="0.45"/>
    <row r="76" spans="1:11" ht="26.25" customHeight="1" thickBot="1" x14ac:dyDescent="0.45">
      <c r="A76" s="129"/>
      <c r="B76" s="130"/>
      <c r="C76" s="35" t="s">
        <v>28</v>
      </c>
      <c r="D76" s="129" t="s">
        <v>29</v>
      </c>
      <c r="E76" s="130"/>
      <c r="F76" s="129" t="s">
        <v>30</v>
      </c>
      <c r="G76" s="182"/>
      <c r="H76" s="182"/>
      <c r="I76" s="130"/>
    </row>
    <row r="77" spans="1:11" ht="19.7" customHeight="1" thickBot="1" x14ac:dyDescent="0.45">
      <c r="A77" s="123" t="s">
        <v>31</v>
      </c>
      <c r="B77" s="124"/>
      <c r="C77" s="40">
        <v>0.15</v>
      </c>
      <c r="D77" s="131" t="s">
        <v>32</v>
      </c>
      <c r="E77" s="132"/>
      <c r="F77" s="161" t="s">
        <v>129</v>
      </c>
      <c r="G77" s="183"/>
      <c r="H77" s="183"/>
      <c r="I77" s="38" t="s">
        <v>119</v>
      </c>
    </row>
    <row r="78" spans="1:11" ht="18.75" customHeight="1" thickBot="1" x14ac:dyDescent="0.45">
      <c r="A78" s="125"/>
      <c r="B78" s="126"/>
      <c r="C78" s="40">
        <v>0.15</v>
      </c>
      <c r="D78" s="131" t="s">
        <v>32</v>
      </c>
      <c r="E78" s="132"/>
      <c r="F78" s="161" t="s">
        <v>129</v>
      </c>
      <c r="G78" s="183"/>
      <c r="H78" s="183"/>
      <c r="I78" s="38" t="s">
        <v>119</v>
      </c>
    </row>
    <row r="79" spans="1:11" ht="19.5" customHeight="1" thickBot="1" x14ac:dyDescent="0.45">
      <c r="A79" s="125"/>
      <c r="B79" s="126"/>
      <c r="C79" s="40">
        <v>0.15</v>
      </c>
      <c r="D79" s="131" t="s">
        <v>32</v>
      </c>
      <c r="E79" s="132"/>
      <c r="F79" s="161" t="s">
        <v>130</v>
      </c>
      <c r="G79" s="183"/>
      <c r="H79" s="183"/>
      <c r="I79" s="38" t="s">
        <v>119</v>
      </c>
    </row>
    <row r="80" spans="1:11" ht="19.5" customHeight="1" thickBot="1" x14ac:dyDescent="0.45">
      <c r="A80" s="125"/>
      <c r="B80" s="126"/>
      <c r="C80" s="40">
        <v>0.15</v>
      </c>
      <c r="D80" s="131" t="s">
        <v>32</v>
      </c>
      <c r="E80" s="132"/>
      <c r="F80" s="161" t="s">
        <v>130</v>
      </c>
      <c r="G80" s="183"/>
      <c r="H80" s="183"/>
      <c r="I80" s="38" t="s">
        <v>119</v>
      </c>
      <c r="K80" s="39"/>
    </row>
    <row r="81" spans="1:10" ht="19.5" customHeight="1" thickBot="1" x14ac:dyDescent="0.45">
      <c r="A81" s="125"/>
      <c r="B81" s="126"/>
      <c r="C81" s="40">
        <v>0.15</v>
      </c>
      <c r="D81" s="131" t="s">
        <v>32</v>
      </c>
      <c r="E81" s="132"/>
      <c r="F81" s="161" t="s">
        <v>120</v>
      </c>
      <c r="G81" s="183"/>
      <c r="H81" s="183"/>
      <c r="I81" s="38" t="s">
        <v>119</v>
      </c>
    </row>
    <row r="82" spans="1:10" ht="19.5" customHeight="1" thickBot="1" x14ac:dyDescent="0.45">
      <c r="A82" s="127"/>
      <c r="B82" s="128"/>
      <c r="C82" s="40">
        <v>0.15</v>
      </c>
      <c r="D82" s="131" t="s">
        <v>32</v>
      </c>
      <c r="E82" s="132"/>
      <c r="F82" s="161" t="s">
        <v>120</v>
      </c>
      <c r="G82" s="183"/>
      <c r="H82" s="183"/>
      <c r="I82" s="38" t="s">
        <v>119</v>
      </c>
    </row>
    <row r="83" spans="1:10" ht="19.5" customHeight="1" thickBot="1" x14ac:dyDescent="0.45">
      <c r="A83" s="123" t="s">
        <v>33</v>
      </c>
      <c r="B83" s="124"/>
      <c r="C83" s="40">
        <v>0.15</v>
      </c>
      <c r="D83" s="131" t="s">
        <v>32</v>
      </c>
      <c r="E83" s="132"/>
      <c r="F83" s="161" t="s">
        <v>129</v>
      </c>
      <c r="G83" s="183"/>
      <c r="H83" s="183"/>
      <c r="I83" s="38" t="s">
        <v>119</v>
      </c>
    </row>
    <row r="84" spans="1:10" ht="19.5" customHeight="1" thickBot="1" x14ac:dyDescent="0.45">
      <c r="A84" s="125"/>
      <c r="B84" s="126"/>
      <c r="C84" s="40">
        <v>0.15</v>
      </c>
      <c r="D84" s="131" t="s">
        <v>32</v>
      </c>
      <c r="E84" s="132"/>
      <c r="F84" s="161" t="s">
        <v>130</v>
      </c>
      <c r="G84" s="183"/>
      <c r="H84" s="183"/>
      <c r="I84" s="38" t="s">
        <v>119</v>
      </c>
    </row>
    <row r="85" spans="1:10" ht="19.5" customHeight="1" thickBot="1" x14ac:dyDescent="0.45">
      <c r="A85" s="127"/>
      <c r="B85" s="128"/>
      <c r="C85" s="40">
        <v>0.15</v>
      </c>
      <c r="D85" s="161" t="s">
        <v>32</v>
      </c>
      <c r="E85" s="162"/>
      <c r="F85" s="161" t="s">
        <v>120</v>
      </c>
      <c r="G85" s="183"/>
      <c r="H85" s="183"/>
      <c r="I85" s="38" t="s">
        <v>119</v>
      </c>
    </row>
    <row r="86" spans="1:10" x14ac:dyDescent="0.4">
      <c r="A86" s="7" t="s">
        <v>34</v>
      </c>
    </row>
    <row r="87" spans="1:10" ht="37.5" customHeight="1" x14ac:dyDescent="0.4">
      <c r="A87" s="135" t="s">
        <v>121</v>
      </c>
      <c r="B87" s="135"/>
      <c r="C87" s="135"/>
      <c r="D87" s="135"/>
      <c r="E87" s="135"/>
      <c r="F87" s="135"/>
      <c r="G87" s="135"/>
      <c r="H87" s="135"/>
      <c r="I87" s="135"/>
    </row>
    <row r="88" spans="1:10" ht="21.75" customHeight="1" x14ac:dyDescent="0.4">
      <c r="A88" s="12"/>
    </row>
    <row r="89" spans="1:10" x14ac:dyDescent="0.4">
      <c r="A89" s="95" t="s">
        <v>95</v>
      </c>
      <c r="B89" s="95"/>
      <c r="C89" s="95"/>
      <c r="D89" s="95"/>
      <c r="E89" s="95"/>
      <c r="F89" s="95"/>
      <c r="G89" s="95"/>
    </row>
    <row r="90" spans="1:10" ht="12" customHeight="1" x14ac:dyDescent="0.4">
      <c r="A90" s="13"/>
    </row>
    <row r="91" spans="1:10" x14ac:dyDescent="0.4">
      <c r="A91" s="14" t="s">
        <v>35</v>
      </c>
    </row>
    <row r="92" spans="1:10" ht="12" customHeight="1" thickBot="1" x14ac:dyDescent="0.45">
      <c r="A92" s="2"/>
    </row>
    <row r="93" spans="1:10" ht="30.75" customHeight="1" thickTop="1" thickBot="1" x14ac:dyDescent="0.45">
      <c r="A93" s="43"/>
      <c r="B93" s="109" t="s">
        <v>36</v>
      </c>
      <c r="C93" s="109"/>
      <c r="D93" s="109"/>
      <c r="E93" s="109"/>
      <c r="F93" s="109"/>
      <c r="G93" s="109"/>
      <c r="H93" s="109"/>
    </row>
    <row r="94" spans="1:10" ht="12" customHeight="1" thickTop="1" thickBot="1" x14ac:dyDescent="0.45">
      <c r="A94" s="2"/>
    </row>
    <row r="95" spans="1:10" ht="19.5" thickBot="1" x14ac:dyDescent="0.45">
      <c r="A95" s="110" t="s">
        <v>37</v>
      </c>
      <c r="B95" s="111"/>
      <c r="C95" s="115" t="s">
        <v>38</v>
      </c>
      <c r="D95" s="115"/>
      <c r="E95" s="115"/>
      <c r="F95" s="115"/>
      <c r="G95" s="115"/>
      <c r="H95" s="115"/>
      <c r="I95" s="44"/>
      <c r="J95" s="44"/>
    </row>
    <row r="96" spans="1:10" ht="27.75" customHeight="1" thickBot="1" x14ac:dyDescent="0.45">
      <c r="A96" s="112"/>
      <c r="B96" s="113"/>
      <c r="C96" s="70" t="s">
        <v>39</v>
      </c>
      <c r="D96" s="70"/>
      <c r="E96" s="70"/>
      <c r="F96" s="70"/>
      <c r="G96" s="70" t="s">
        <v>40</v>
      </c>
      <c r="H96" s="70"/>
      <c r="I96" s="46"/>
      <c r="J96" s="44"/>
    </row>
    <row r="97" spans="1:10" ht="19.5" thickBot="1" x14ac:dyDescent="0.45">
      <c r="A97" s="47"/>
      <c r="B97" s="48"/>
      <c r="C97" s="70" t="s">
        <v>43</v>
      </c>
      <c r="D97" s="70"/>
      <c r="E97" s="70" t="s">
        <v>44</v>
      </c>
      <c r="F97" s="70"/>
      <c r="G97" s="70" t="s">
        <v>44</v>
      </c>
      <c r="H97" s="70"/>
      <c r="I97" s="46"/>
      <c r="J97" s="44"/>
    </row>
    <row r="98" spans="1:10" ht="27.75" customHeight="1" thickBot="1" x14ac:dyDescent="0.45">
      <c r="A98" s="49" t="s">
        <v>41</v>
      </c>
      <c r="B98" s="50" t="s">
        <v>42</v>
      </c>
      <c r="C98" s="122" t="s">
        <v>123</v>
      </c>
      <c r="D98" s="122"/>
      <c r="E98" s="122" t="s">
        <v>123</v>
      </c>
      <c r="F98" s="122"/>
      <c r="G98" s="122" t="s">
        <v>123</v>
      </c>
      <c r="H98" s="122"/>
      <c r="I98" s="46"/>
      <c r="J98" s="44"/>
    </row>
    <row r="99" spans="1:10" ht="19.5" thickBot="1" x14ac:dyDescent="0.45">
      <c r="A99" s="47"/>
      <c r="B99" s="48"/>
      <c r="C99" s="137" t="s">
        <v>122</v>
      </c>
      <c r="D99" s="115"/>
      <c r="E99" s="115" t="s">
        <v>122</v>
      </c>
      <c r="F99" s="115"/>
      <c r="G99" s="181"/>
      <c r="H99" s="181"/>
      <c r="I99" s="46"/>
      <c r="J99" s="44"/>
    </row>
    <row r="100" spans="1:10" ht="19.5" thickBot="1" x14ac:dyDescent="0.45">
      <c r="A100" s="51">
        <v>0</v>
      </c>
      <c r="B100" s="51">
        <v>0</v>
      </c>
      <c r="C100" s="138">
        <v>0</v>
      </c>
      <c r="D100" s="133"/>
      <c r="E100" s="133">
        <v>0</v>
      </c>
      <c r="F100" s="133"/>
      <c r="G100" s="133">
        <v>0</v>
      </c>
      <c r="H100" s="133"/>
      <c r="I100" s="46"/>
      <c r="J100" s="44"/>
    </row>
    <row r="101" spans="1:10" ht="19.5" thickBot="1" x14ac:dyDescent="0.45">
      <c r="A101" s="52">
        <v>0</v>
      </c>
      <c r="B101" s="52">
        <v>0</v>
      </c>
      <c r="C101" s="139">
        <v>0</v>
      </c>
      <c r="D101" s="134"/>
      <c r="E101" s="134">
        <v>0</v>
      </c>
      <c r="F101" s="134"/>
      <c r="G101" s="134">
        <v>0</v>
      </c>
      <c r="H101" s="134"/>
      <c r="I101" s="46"/>
      <c r="J101" s="44"/>
    </row>
    <row r="102" spans="1:10" x14ac:dyDescent="0.4">
      <c r="A102" s="53">
        <v>0</v>
      </c>
      <c r="B102" s="53">
        <v>0</v>
      </c>
      <c r="C102" s="54" t="s">
        <v>46</v>
      </c>
      <c r="D102" s="55"/>
      <c r="E102" s="55"/>
      <c r="F102" s="55"/>
      <c r="G102" s="55"/>
      <c r="H102" s="56"/>
      <c r="I102" s="46"/>
      <c r="J102" s="44"/>
    </row>
    <row r="103" spans="1:10" ht="19.5" thickBot="1" x14ac:dyDescent="0.45">
      <c r="A103" s="57"/>
      <c r="B103" s="57"/>
      <c r="C103" s="58"/>
      <c r="D103" s="59"/>
      <c r="E103" s="59"/>
      <c r="F103" s="59"/>
      <c r="G103" s="59"/>
      <c r="H103" s="60"/>
      <c r="I103" s="46"/>
      <c r="J103" s="44"/>
    </row>
    <row r="104" spans="1:10" ht="38.25" customHeight="1" x14ac:dyDescent="0.4">
      <c r="A104" s="135" t="s">
        <v>124</v>
      </c>
      <c r="B104" s="135"/>
      <c r="C104" s="135"/>
      <c r="D104" s="135"/>
      <c r="E104" s="135"/>
      <c r="F104" s="135"/>
      <c r="G104" s="135"/>
      <c r="H104" s="135"/>
      <c r="I104" s="135"/>
      <c r="J104" s="135"/>
    </row>
    <row r="105" spans="1:10" ht="15.75" customHeight="1" x14ac:dyDescent="0.4">
      <c r="A105" s="165" t="s">
        <v>131</v>
      </c>
      <c r="B105" s="165"/>
      <c r="C105" s="165"/>
      <c r="D105" s="165"/>
      <c r="E105" s="165"/>
      <c r="F105" s="165"/>
      <c r="G105" s="165"/>
      <c r="H105" s="165"/>
      <c r="I105" s="165"/>
      <c r="J105" s="165"/>
    </row>
    <row r="106" spans="1:10" ht="24.75" customHeight="1" x14ac:dyDescent="0.4">
      <c r="A106" s="135" t="s">
        <v>47</v>
      </c>
      <c r="B106" s="135"/>
      <c r="C106" s="135"/>
      <c r="D106" s="135"/>
      <c r="E106" s="135"/>
      <c r="F106" s="135"/>
      <c r="G106" s="135"/>
      <c r="H106" s="135"/>
      <c r="I106" s="135"/>
      <c r="J106" s="135"/>
    </row>
    <row r="107" spans="1:10" ht="30" customHeight="1" x14ac:dyDescent="0.4">
      <c r="A107" s="135" t="s">
        <v>48</v>
      </c>
      <c r="B107" s="135"/>
      <c r="C107" s="135"/>
      <c r="D107" s="135"/>
      <c r="E107" s="135"/>
      <c r="F107" s="135"/>
      <c r="G107" s="135"/>
      <c r="H107" s="135"/>
      <c r="I107" s="135"/>
      <c r="J107" s="135"/>
    </row>
    <row r="108" spans="1:10" x14ac:dyDescent="0.4">
      <c r="A108" s="7"/>
    </row>
    <row r="109" spans="1:10" x14ac:dyDescent="0.4">
      <c r="A109" s="14" t="s">
        <v>49</v>
      </c>
    </row>
    <row r="110" spans="1:10" ht="12" customHeight="1" thickBot="1" x14ac:dyDescent="0.45">
      <c r="A110" s="6"/>
    </row>
    <row r="111" spans="1:10" ht="30.75" customHeight="1" thickTop="1" thickBot="1" x14ac:dyDescent="0.45">
      <c r="A111" s="43"/>
      <c r="B111" s="109" t="s">
        <v>36</v>
      </c>
      <c r="C111" s="109"/>
      <c r="D111" s="109"/>
      <c r="E111" s="109"/>
      <c r="F111" s="109"/>
      <c r="G111" s="109"/>
      <c r="H111" s="109"/>
    </row>
    <row r="112" spans="1:10" ht="12" customHeight="1" thickTop="1" thickBot="1" x14ac:dyDescent="0.45">
      <c r="A112" s="7"/>
    </row>
    <row r="113" spans="1:11" ht="19.5" thickBot="1" x14ac:dyDescent="0.45">
      <c r="A113" s="70" t="s">
        <v>37</v>
      </c>
      <c r="B113" s="70"/>
      <c r="C113" s="115" t="s">
        <v>50</v>
      </c>
      <c r="D113" s="115"/>
      <c r="E113" s="115" t="s">
        <v>51</v>
      </c>
      <c r="F113" s="115"/>
      <c r="G113" s="115"/>
      <c r="H113" s="115"/>
      <c r="I113" s="115"/>
      <c r="J113" s="115"/>
      <c r="K113" s="15"/>
    </row>
    <row r="114" spans="1:11" ht="27.75" customHeight="1" thickBot="1" x14ac:dyDescent="0.45">
      <c r="A114" s="70"/>
      <c r="B114" s="70"/>
      <c r="C114" s="115"/>
      <c r="D114" s="115"/>
      <c r="E114" s="70" t="s">
        <v>39</v>
      </c>
      <c r="F114" s="70"/>
      <c r="G114" s="70"/>
      <c r="H114" s="70"/>
      <c r="I114" s="70" t="s">
        <v>40</v>
      </c>
      <c r="J114" s="70"/>
      <c r="K114" s="15"/>
    </row>
    <row r="115" spans="1:11" ht="19.5" thickBot="1" x14ac:dyDescent="0.45">
      <c r="A115" s="115" t="s">
        <v>41</v>
      </c>
      <c r="B115" s="70" t="s">
        <v>42</v>
      </c>
      <c r="C115" s="115" t="s">
        <v>41</v>
      </c>
      <c r="D115" s="115" t="s">
        <v>42</v>
      </c>
      <c r="E115" s="70" t="s">
        <v>43</v>
      </c>
      <c r="F115" s="70"/>
      <c r="G115" s="70" t="s">
        <v>44</v>
      </c>
      <c r="H115" s="70"/>
      <c r="I115" s="70" t="s">
        <v>44</v>
      </c>
      <c r="J115" s="70"/>
      <c r="K115" s="15"/>
    </row>
    <row r="116" spans="1:11" ht="19.5" thickBot="1" x14ac:dyDescent="0.45">
      <c r="A116" s="115"/>
      <c r="B116" s="70"/>
      <c r="C116" s="115"/>
      <c r="D116" s="115"/>
      <c r="E116" s="122" t="s">
        <v>123</v>
      </c>
      <c r="F116" s="122"/>
      <c r="G116" s="122" t="s">
        <v>123</v>
      </c>
      <c r="H116" s="122"/>
      <c r="I116" s="122" t="s">
        <v>123</v>
      </c>
      <c r="J116" s="122"/>
      <c r="K116" s="15"/>
    </row>
    <row r="117" spans="1:11" ht="19.5" thickBot="1" x14ac:dyDescent="0.45">
      <c r="A117" s="61"/>
      <c r="B117" s="61"/>
      <c r="C117" s="62">
        <v>0</v>
      </c>
      <c r="D117" s="62">
        <v>0</v>
      </c>
      <c r="E117" s="137" t="s">
        <v>122</v>
      </c>
      <c r="F117" s="115"/>
      <c r="G117" s="115" t="s">
        <v>122</v>
      </c>
      <c r="H117" s="115"/>
      <c r="I117" s="115"/>
      <c r="J117" s="115"/>
      <c r="K117" s="15"/>
    </row>
    <row r="118" spans="1:11" ht="19.5" thickBot="1" x14ac:dyDescent="0.45">
      <c r="A118" s="52"/>
      <c r="B118" s="52"/>
      <c r="C118" s="63"/>
      <c r="D118" s="63"/>
      <c r="E118" s="138">
        <v>0</v>
      </c>
      <c r="F118" s="133"/>
      <c r="G118" s="133">
        <v>0</v>
      </c>
      <c r="H118" s="133"/>
      <c r="I118" s="133">
        <v>0</v>
      </c>
      <c r="J118" s="133"/>
      <c r="K118" s="15"/>
    </row>
    <row r="119" spans="1:11" ht="19.5" thickBot="1" x14ac:dyDescent="0.45">
      <c r="A119" s="51">
        <v>0</v>
      </c>
      <c r="B119" s="51">
        <v>0</v>
      </c>
      <c r="C119" s="64">
        <v>0</v>
      </c>
      <c r="D119" s="64">
        <v>0</v>
      </c>
      <c r="E119" s="139">
        <v>0</v>
      </c>
      <c r="F119" s="134"/>
      <c r="G119" s="134">
        <v>0</v>
      </c>
      <c r="H119" s="134"/>
      <c r="I119" s="134">
        <v>0</v>
      </c>
      <c r="J119" s="134"/>
      <c r="K119" s="15"/>
    </row>
    <row r="120" spans="1:11" x14ac:dyDescent="0.4">
      <c r="A120" s="52">
        <v>0</v>
      </c>
      <c r="B120" s="52">
        <v>0</v>
      </c>
      <c r="C120" s="65">
        <v>0</v>
      </c>
      <c r="D120" s="65">
        <v>0</v>
      </c>
      <c r="E120" s="54" t="s">
        <v>46</v>
      </c>
      <c r="F120" s="55"/>
      <c r="G120" s="55"/>
      <c r="H120" s="55"/>
      <c r="I120" s="55"/>
      <c r="J120" s="56"/>
      <c r="K120" s="15"/>
    </row>
    <row r="121" spans="1:11" ht="19.5" thickBot="1" x14ac:dyDescent="0.45">
      <c r="A121" s="66">
        <v>0</v>
      </c>
      <c r="B121" s="66">
        <v>0</v>
      </c>
      <c r="C121" s="67">
        <v>0</v>
      </c>
      <c r="D121" s="67">
        <v>0</v>
      </c>
      <c r="E121" s="58"/>
      <c r="F121" s="59"/>
      <c r="G121" s="59"/>
      <c r="H121" s="59"/>
      <c r="I121" s="59"/>
      <c r="J121" s="60"/>
      <c r="K121" s="15"/>
    </row>
    <row r="122" spans="1:11" ht="42.75" customHeight="1" x14ac:dyDescent="0.4">
      <c r="A122" s="135" t="s">
        <v>125</v>
      </c>
      <c r="B122" s="135"/>
      <c r="C122" s="135"/>
      <c r="D122" s="135"/>
      <c r="E122" s="135"/>
      <c r="F122" s="135"/>
      <c r="G122" s="135"/>
      <c r="H122" s="135"/>
      <c r="I122" s="135"/>
      <c r="J122" s="135"/>
    </row>
    <row r="123" spans="1:11" ht="27" customHeight="1" x14ac:dyDescent="0.4">
      <c r="A123" s="135" t="s">
        <v>132</v>
      </c>
      <c r="B123" s="135"/>
      <c r="C123" s="135"/>
      <c r="D123" s="135"/>
      <c r="E123" s="135"/>
      <c r="F123" s="135"/>
      <c r="G123" s="135"/>
      <c r="H123" s="135"/>
      <c r="I123" s="135"/>
      <c r="J123" s="135"/>
    </row>
    <row r="124" spans="1:11" ht="21" customHeight="1" x14ac:dyDescent="0.4">
      <c r="A124" s="7" t="s">
        <v>52</v>
      </c>
    </row>
    <row r="125" spans="1:11" ht="30" customHeight="1" x14ac:dyDescent="0.4">
      <c r="A125" s="135" t="s">
        <v>53</v>
      </c>
      <c r="B125" s="135"/>
      <c r="C125" s="135"/>
      <c r="D125" s="135"/>
      <c r="E125" s="135"/>
      <c r="F125" s="135"/>
      <c r="G125" s="135"/>
      <c r="H125" s="135"/>
      <c r="I125" s="135"/>
      <c r="J125" s="135"/>
    </row>
    <row r="126" spans="1:11" ht="21" customHeight="1" x14ac:dyDescent="0.4">
      <c r="A126" s="135" t="s">
        <v>54</v>
      </c>
      <c r="B126" s="135"/>
      <c r="C126" s="135"/>
      <c r="D126" s="135"/>
      <c r="E126" s="135"/>
      <c r="F126" s="135"/>
      <c r="G126" s="135"/>
      <c r="H126" s="135"/>
      <c r="I126" s="135"/>
      <c r="J126" s="135"/>
    </row>
    <row r="127" spans="1:11" x14ac:dyDescent="0.4">
      <c r="A127" s="2"/>
    </row>
    <row r="128" spans="1:11" ht="33" customHeight="1" x14ac:dyDescent="0.4">
      <c r="A128" s="136" t="s">
        <v>101</v>
      </c>
      <c r="B128" s="136"/>
      <c r="C128" s="136"/>
      <c r="D128" s="136"/>
      <c r="E128" s="136"/>
      <c r="F128" s="136"/>
      <c r="G128" s="136"/>
      <c r="H128" s="136"/>
      <c r="I128" s="136"/>
      <c r="J128" s="136"/>
    </row>
    <row r="129" spans="1:11" ht="12" customHeight="1" thickBot="1" x14ac:dyDescent="0.45">
      <c r="A129" s="2"/>
    </row>
    <row r="130" spans="1:11" ht="30.75" customHeight="1" thickTop="1" thickBot="1" x14ac:dyDescent="0.45">
      <c r="A130" s="43"/>
      <c r="B130" s="143" t="s">
        <v>36</v>
      </c>
      <c r="C130" s="109"/>
      <c r="D130" s="109"/>
      <c r="E130" s="109"/>
      <c r="F130" s="109"/>
      <c r="G130" s="109"/>
      <c r="H130" s="109"/>
    </row>
    <row r="131" spans="1:11" ht="12" customHeight="1" thickTop="1" thickBot="1" x14ac:dyDescent="0.45">
      <c r="A131" s="7"/>
    </row>
    <row r="132" spans="1:11" ht="27" customHeight="1" thickBot="1" x14ac:dyDescent="0.45">
      <c r="A132" s="144" t="s">
        <v>37</v>
      </c>
      <c r="B132" s="145"/>
      <c r="C132" s="70" t="s">
        <v>55</v>
      </c>
      <c r="D132" s="70"/>
      <c r="E132" s="115" t="s">
        <v>56</v>
      </c>
      <c r="F132" s="115"/>
      <c r="G132" s="115"/>
      <c r="H132" s="115"/>
      <c r="I132" s="115"/>
      <c r="J132" s="115"/>
      <c r="K132" s="73"/>
    </row>
    <row r="133" spans="1:11" ht="19.5" thickBot="1" x14ac:dyDescent="0.45">
      <c r="A133" s="146"/>
      <c r="B133" s="147"/>
      <c r="C133" s="70"/>
      <c r="D133" s="70"/>
      <c r="E133" s="115"/>
      <c r="F133" s="115"/>
      <c r="G133" s="115"/>
      <c r="H133" s="115"/>
      <c r="I133" s="115"/>
      <c r="J133" s="115"/>
      <c r="K133" s="73"/>
    </row>
    <row r="134" spans="1:11" ht="19.5" thickBot="1" x14ac:dyDescent="0.45">
      <c r="A134" s="146"/>
      <c r="B134" s="147"/>
      <c r="C134" s="70"/>
      <c r="D134" s="70"/>
      <c r="E134" s="150" t="s">
        <v>45</v>
      </c>
      <c r="F134" s="150"/>
      <c r="G134" s="150" t="s">
        <v>45</v>
      </c>
      <c r="H134" s="150"/>
      <c r="I134" s="150" t="s">
        <v>45</v>
      </c>
      <c r="J134" s="150"/>
      <c r="K134" s="73"/>
    </row>
    <row r="135" spans="1:11" ht="19.5" thickBot="1" x14ac:dyDescent="0.45">
      <c r="A135" s="148"/>
      <c r="B135" s="149"/>
      <c r="C135" s="70"/>
      <c r="D135" s="70"/>
      <c r="E135" s="150"/>
      <c r="F135" s="150"/>
      <c r="G135" s="150"/>
      <c r="H135" s="150"/>
      <c r="I135" s="150"/>
      <c r="J135" s="150"/>
      <c r="K135" s="73"/>
    </row>
    <row r="136" spans="1:11" x14ac:dyDescent="0.4">
      <c r="A136" s="151">
        <v>0</v>
      </c>
      <c r="B136" s="152"/>
      <c r="C136" s="74">
        <v>0</v>
      </c>
      <c r="D136" s="75"/>
      <c r="E136" s="28"/>
      <c r="F136" s="29"/>
      <c r="G136" s="30"/>
      <c r="H136" s="30"/>
      <c r="I136" s="30"/>
      <c r="J136" s="31"/>
      <c r="K136" s="15"/>
    </row>
    <row r="137" spans="1:11" x14ac:dyDescent="0.4">
      <c r="A137" s="153">
        <v>0</v>
      </c>
      <c r="B137" s="154"/>
      <c r="C137" s="157">
        <v>0</v>
      </c>
      <c r="D137" s="158"/>
      <c r="E137" s="30" t="s">
        <v>57</v>
      </c>
      <c r="F137" s="30"/>
      <c r="G137" s="30"/>
      <c r="H137" s="30"/>
      <c r="I137" s="30"/>
      <c r="J137" s="31"/>
      <c r="K137" s="15"/>
    </row>
    <row r="138" spans="1:11" ht="19.5" thickBot="1" x14ac:dyDescent="0.45">
      <c r="A138" s="155">
        <v>0</v>
      </c>
      <c r="B138" s="156"/>
      <c r="C138" s="159">
        <v>0</v>
      </c>
      <c r="D138" s="160"/>
      <c r="E138" s="32"/>
      <c r="F138" s="33"/>
      <c r="G138" s="33"/>
      <c r="H138" s="33"/>
      <c r="I138" s="33"/>
      <c r="J138" s="34"/>
      <c r="K138" s="15"/>
    </row>
    <row r="139" spans="1:11" ht="28.5" customHeight="1" x14ac:dyDescent="0.4">
      <c r="A139" s="142" t="s">
        <v>58</v>
      </c>
      <c r="B139" s="142"/>
      <c r="C139" s="142"/>
      <c r="D139" s="142"/>
      <c r="E139" s="142"/>
      <c r="F139" s="142"/>
      <c r="G139" s="142"/>
      <c r="H139" s="142"/>
      <c r="I139" s="142"/>
      <c r="J139" s="142"/>
    </row>
    <row r="140" spans="1:11" ht="23.25" customHeight="1" x14ac:dyDescent="0.4">
      <c r="A140" s="135" t="s">
        <v>59</v>
      </c>
      <c r="B140" s="135"/>
      <c r="C140" s="135"/>
      <c r="D140" s="135"/>
      <c r="E140" s="135"/>
      <c r="F140" s="135"/>
      <c r="G140" s="135"/>
      <c r="H140" s="135"/>
      <c r="I140" s="135"/>
      <c r="J140" s="135"/>
    </row>
    <row r="141" spans="1:11" x14ac:dyDescent="0.4">
      <c r="A141" s="7"/>
    </row>
    <row r="142" spans="1:11" x14ac:dyDescent="0.4">
      <c r="A142" s="25" t="s">
        <v>60</v>
      </c>
      <c r="B142" s="23"/>
      <c r="C142" s="23"/>
      <c r="D142" s="23"/>
      <c r="E142" s="23"/>
      <c r="F142" s="23"/>
    </row>
    <row r="143" spans="1:11" ht="12" customHeight="1" x14ac:dyDescent="0.4">
      <c r="A143" s="7"/>
    </row>
    <row r="144" spans="1:11" ht="18.75" customHeight="1" x14ac:dyDescent="0.4">
      <c r="A144" s="114" t="s">
        <v>126</v>
      </c>
      <c r="B144" s="114"/>
      <c r="C144" s="114"/>
      <c r="D144" s="114"/>
      <c r="E144" s="114"/>
      <c r="F144" s="114"/>
      <c r="G144" s="114"/>
      <c r="H144" s="114"/>
      <c r="I144" s="114"/>
      <c r="J144" s="114"/>
    </row>
    <row r="145" spans="1:10" ht="7.5" customHeight="1" thickBot="1" x14ac:dyDescent="0.45">
      <c r="A145" s="16"/>
      <c r="B145" s="16"/>
      <c r="C145" s="16"/>
      <c r="D145" s="16"/>
      <c r="E145" s="16"/>
    </row>
    <row r="146" spans="1:10" ht="30.75" customHeight="1" thickTop="1" thickBot="1" x14ac:dyDescent="0.45">
      <c r="A146" s="43"/>
      <c r="B146" s="177" t="s">
        <v>61</v>
      </c>
      <c r="C146" s="178"/>
      <c r="D146" s="178"/>
      <c r="F146" s="43"/>
      <c r="G146" s="116" t="s">
        <v>62</v>
      </c>
      <c r="H146" s="116"/>
      <c r="I146" s="116"/>
    </row>
    <row r="147" spans="1:10" ht="16.5" customHeight="1" thickTop="1" x14ac:dyDescent="0.4">
      <c r="A147" s="17"/>
    </row>
    <row r="148" spans="1:10" ht="18.75" customHeight="1" x14ac:dyDescent="0.4">
      <c r="A148" s="114" t="s">
        <v>63</v>
      </c>
      <c r="B148" s="114"/>
      <c r="C148" s="114"/>
      <c r="D148" s="114"/>
      <c r="E148" s="114"/>
      <c r="F148" s="114"/>
      <c r="G148" s="114"/>
      <c r="H148" s="114"/>
      <c r="I148" s="114"/>
      <c r="J148" s="114"/>
    </row>
    <row r="149" spans="1:10" ht="8.25" customHeight="1" thickBot="1" x14ac:dyDescent="0.45">
      <c r="A149" s="16"/>
      <c r="B149" s="16"/>
      <c r="C149" s="16"/>
      <c r="D149" s="16"/>
    </row>
    <row r="150" spans="1:10" ht="23.25" customHeight="1" thickBot="1" x14ac:dyDescent="0.45">
      <c r="A150" s="97" t="s">
        <v>64</v>
      </c>
      <c r="B150" s="97"/>
      <c r="C150" s="97" t="s">
        <v>65</v>
      </c>
      <c r="D150" s="97"/>
      <c r="E150" s="140" t="s">
        <v>66</v>
      </c>
      <c r="F150" s="141"/>
      <c r="G150" s="161" t="s">
        <v>67</v>
      </c>
      <c r="H150" s="162"/>
    </row>
    <row r="151" spans="1:10" ht="19.5" customHeight="1" thickBot="1" x14ac:dyDescent="0.45">
      <c r="A151" s="97" t="s">
        <v>6</v>
      </c>
      <c r="B151" s="97"/>
      <c r="C151" s="97" t="s">
        <v>96</v>
      </c>
      <c r="D151" s="97"/>
      <c r="E151" s="184">
        <v>14.1</v>
      </c>
      <c r="F151" s="68" t="s">
        <v>98</v>
      </c>
      <c r="G151" s="120"/>
      <c r="H151" s="121"/>
    </row>
    <row r="152" spans="1:10" ht="19.5" customHeight="1" thickBot="1" x14ac:dyDescent="0.45">
      <c r="A152" s="97"/>
      <c r="B152" s="97"/>
      <c r="C152" s="97" t="s">
        <v>68</v>
      </c>
      <c r="D152" s="97"/>
      <c r="E152" s="184">
        <v>28.2</v>
      </c>
      <c r="F152" s="68" t="s">
        <v>98</v>
      </c>
      <c r="G152" s="120"/>
      <c r="H152" s="121"/>
    </row>
    <row r="153" spans="1:10" ht="19.5" customHeight="1" thickBot="1" x14ac:dyDescent="0.45">
      <c r="A153" s="97"/>
      <c r="B153" s="97"/>
      <c r="C153" s="97" t="s">
        <v>69</v>
      </c>
      <c r="D153" s="97"/>
      <c r="E153" s="184">
        <v>47.1</v>
      </c>
      <c r="F153" s="68" t="s">
        <v>98</v>
      </c>
      <c r="G153" s="120"/>
      <c r="H153" s="121"/>
    </row>
    <row r="154" spans="1:10" ht="19.5" customHeight="1" thickBot="1" x14ac:dyDescent="0.45">
      <c r="A154" s="97"/>
      <c r="B154" s="97"/>
      <c r="C154" s="97" t="s">
        <v>70</v>
      </c>
      <c r="D154" s="97"/>
      <c r="E154" s="184">
        <v>65.900000000000006</v>
      </c>
      <c r="F154" s="68" t="s">
        <v>98</v>
      </c>
      <c r="G154" s="120"/>
      <c r="H154" s="121"/>
    </row>
    <row r="155" spans="1:10" ht="19.5" customHeight="1" thickBot="1" x14ac:dyDescent="0.45">
      <c r="A155" s="97" t="s">
        <v>7</v>
      </c>
      <c r="B155" s="97"/>
      <c r="C155" s="97" t="s">
        <v>96</v>
      </c>
      <c r="D155" s="97"/>
      <c r="E155" s="185">
        <v>15</v>
      </c>
      <c r="F155" s="68" t="s">
        <v>98</v>
      </c>
      <c r="G155" s="120"/>
      <c r="H155" s="121"/>
    </row>
    <row r="156" spans="1:10" ht="19.5" customHeight="1" thickBot="1" x14ac:dyDescent="0.45">
      <c r="A156" s="97"/>
      <c r="B156" s="97"/>
      <c r="C156" s="97" t="s">
        <v>68</v>
      </c>
      <c r="D156" s="97"/>
      <c r="E156" s="184">
        <v>29.9</v>
      </c>
      <c r="F156" s="68" t="s">
        <v>98</v>
      </c>
      <c r="G156" s="120"/>
      <c r="H156" s="121"/>
    </row>
    <row r="157" spans="1:10" ht="19.5" customHeight="1" thickBot="1" x14ac:dyDescent="0.45">
      <c r="A157" s="97"/>
      <c r="B157" s="97"/>
      <c r="C157" s="97" t="s">
        <v>69</v>
      </c>
      <c r="D157" s="97"/>
      <c r="E157" s="184">
        <v>49.9</v>
      </c>
      <c r="F157" s="68" t="s">
        <v>98</v>
      </c>
      <c r="G157" s="120"/>
      <c r="H157" s="121"/>
    </row>
    <row r="158" spans="1:10" ht="19.5" customHeight="1" thickBot="1" x14ac:dyDescent="0.45">
      <c r="A158" s="97"/>
      <c r="B158" s="97"/>
      <c r="C158" s="97" t="s">
        <v>70</v>
      </c>
      <c r="D158" s="97"/>
      <c r="E158" s="184">
        <v>69.8</v>
      </c>
      <c r="F158" s="68" t="s">
        <v>98</v>
      </c>
      <c r="G158" s="120"/>
      <c r="H158" s="121"/>
    </row>
    <row r="159" spans="1:10" ht="19.5" customHeight="1" thickBot="1" x14ac:dyDescent="0.45">
      <c r="A159" s="97" t="s">
        <v>8</v>
      </c>
      <c r="B159" s="97"/>
      <c r="C159" s="97" t="s">
        <v>96</v>
      </c>
      <c r="D159" s="97"/>
      <c r="E159" s="184">
        <v>18.600000000000001</v>
      </c>
      <c r="F159" s="68" t="s">
        <v>99</v>
      </c>
      <c r="G159" s="120"/>
      <c r="H159" s="121"/>
    </row>
    <row r="160" spans="1:10" ht="19.5" customHeight="1" thickBot="1" x14ac:dyDescent="0.45">
      <c r="A160" s="97"/>
      <c r="B160" s="97"/>
      <c r="C160" s="97" t="s">
        <v>68</v>
      </c>
      <c r="D160" s="97"/>
      <c r="E160" s="184">
        <v>37.299999999999997</v>
      </c>
      <c r="F160" s="68" t="s">
        <v>99</v>
      </c>
      <c r="G160" s="120"/>
      <c r="H160" s="121"/>
    </row>
    <row r="161" spans="1:10" ht="19.5" customHeight="1" thickBot="1" x14ac:dyDescent="0.45">
      <c r="A161" s="97"/>
      <c r="B161" s="97"/>
      <c r="C161" s="97" t="s">
        <v>69</v>
      </c>
      <c r="D161" s="97"/>
      <c r="E161" s="184">
        <v>62.1</v>
      </c>
      <c r="F161" s="68" t="s">
        <v>99</v>
      </c>
      <c r="G161" s="120"/>
      <c r="H161" s="121"/>
    </row>
    <row r="162" spans="1:10" ht="19.5" customHeight="1" thickBot="1" x14ac:dyDescent="0.45">
      <c r="A162" s="97"/>
      <c r="B162" s="97"/>
      <c r="C162" s="97" t="s">
        <v>70</v>
      </c>
      <c r="D162" s="97"/>
      <c r="E162" s="184">
        <v>86.9</v>
      </c>
      <c r="F162" s="68" t="s">
        <v>99</v>
      </c>
      <c r="G162" s="120"/>
      <c r="H162" s="121"/>
    </row>
    <row r="163" spans="1:10" ht="19.5" thickBot="1" x14ac:dyDescent="0.45">
      <c r="A163" s="97" t="s">
        <v>9</v>
      </c>
      <c r="B163" s="97"/>
      <c r="C163" s="97" t="s">
        <v>96</v>
      </c>
      <c r="D163" s="97"/>
      <c r="E163" s="186">
        <v>10.5</v>
      </c>
      <c r="F163" s="68" t="s">
        <v>100</v>
      </c>
      <c r="G163" s="120"/>
      <c r="H163" s="121"/>
    </row>
    <row r="164" spans="1:10" ht="19.5" customHeight="1" thickBot="1" x14ac:dyDescent="0.45">
      <c r="A164" s="97"/>
      <c r="B164" s="97"/>
      <c r="C164" s="97" t="s">
        <v>68</v>
      </c>
      <c r="D164" s="97"/>
      <c r="E164" s="184">
        <v>21.1</v>
      </c>
      <c r="F164" s="68" t="s">
        <v>100</v>
      </c>
      <c r="G164" s="120"/>
      <c r="H164" s="121"/>
    </row>
    <row r="165" spans="1:10" ht="19.5" customHeight="1" thickBot="1" x14ac:dyDescent="0.45">
      <c r="A165" s="97"/>
      <c r="B165" s="97"/>
      <c r="C165" s="97" t="s">
        <v>69</v>
      </c>
      <c r="D165" s="97"/>
      <c r="E165" s="184">
        <v>35.1</v>
      </c>
      <c r="F165" s="68" t="s">
        <v>100</v>
      </c>
      <c r="G165" s="120"/>
      <c r="H165" s="121"/>
    </row>
    <row r="166" spans="1:10" ht="19.5" customHeight="1" thickBot="1" x14ac:dyDescent="0.45">
      <c r="A166" s="97"/>
      <c r="B166" s="97"/>
      <c r="C166" s="97" t="s">
        <v>70</v>
      </c>
      <c r="D166" s="97"/>
      <c r="E166" s="184">
        <v>49.1</v>
      </c>
      <c r="F166" s="68" t="s">
        <v>100</v>
      </c>
      <c r="G166" s="120"/>
      <c r="H166" s="121"/>
    </row>
    <row r="167" spans="1:10" x14ac:dyDescent="0.4">
      <c r="A167" s="17"/>
    </row>
    <row r="168" spans="1:10" ht="18.75" customHeight="1" thickBot="1" x14ac:dyDescent="0.45">
      <c r="A168" s="114" t="s">
        <v>71</v>
      </c>
      <c r="B168" s="114"/>
      <c r="C168" s="114"/>
      <c r="D168" s="114"/>
      <c r="E168" s="114"/>
      <c r="F168" s="114"/>
      <c r="G168" s="114"/>
      <c r="H168" s="114"/>
      <c r="I168" s="114"/>
      <c r="J168" s="114"/>
    </row>
    <row r="169" spans="1:10" ht="19.5" customHeight="1" x14ac:dyDescent="0.4">
      <c r="A169" s="106" t="s">
        <v>128</v>
      </c>
      <c r="B169" s="107"/>
      <c r="C169" s="107"/>
      <c r="D169" s="107"/>
      <c r="E169" s="107" t="s">
        <v>73</v>
      </c>
      <c r="F169" s="107"/>
      <c r="G169" s="107"/>
      <c r="H169" s="108"/>
      <c r="I169" s="44"/>
      <c r="J169" s="44"/>
    </row>
    <row r="170" spans="1:10" ht="19.5" customHeight="1" x14ac:dyDescent="0.4">
      <c r="A170" s="117" t="s">
        <v>72</v>
      </c>
      <c r="B170" s="118"/>
      <c r="C170" s="118"/>
      <c r="D170" s="118"/>
      <c r="E170" s="97"/>
      <c r="F170" s="97"/>
      <c r="G170" s="97"/>
      <c r="H170" s="119"/>
      <c r="I170" s="44"/>
      <c r="J170" s="44"/>
    </row>
    <row r="171" spans="1:10" x14ac:dyDescent="0.4">
      <c r="A171" s="96" t="s">
        <v>6</v>
      </c>
      <c r="B171" s="97"/>
      <c r="C171" s="97"/>
      <c r="D171" s="97"/>
      <c r="E171" s="169">
        <v>0</v>
      </c>
      <c r="F171" s="169"/>
      <c r="G171" s="169"/>
      <c r="H171" s="170"/>
      <c r="I171" s="44"/>
      <c r="J171" s="44"/>
    </row>
    <row r="172" spans="1:10" x14ac:dyDescent="0.4">
      <c r="A172" s="96" t="s">
        <v>7</v>
      </c>
      <c r="B172" s="97"/>
      <c r="C172" s="97"/>
      <c r="D172" s="97"/>
      <c r="E172" s="169">
        <v>0</v>
      </c>
      <c r="F172" s="169"/>
      <c r="G172" s="169"/>
      <c r="H172" s="170"/>
      <c r="I172" s="44"/>
      <c r="J172" s="44"/>
    </row>
    <row r="173" spans="1:10" x14ac:dyDescent="0.4">
      <c r="A173" s="96" t="s">
        <v>8</v>
      </c>
      <c r="B173" s="97"/>
      <c r="C173" s="97"/>
      <c r="D173" s="97"/>
      <c r="E173" s="171">
        <v>0</v>
      </c>
      <c r="F173" s="171"/>
      <c r="G173" s="171"/>
      <c r="H173" s="172"/>
      <c r="I173" s="44"/>
      <c r="J173" s="44"/>
    </row>
    <row r="174" spans="1:10" ht="19.5" thickBot="1" x14ac:dyDescent="0.45">
      <c r="A174" s="98" t="s">
        <v>9</v>
      </c>
      <c r="B174" s="99"/>
      <c r="C174" s="99"/>
      <c r="D174" s="99"/>
      <c r="E174" s="173">
        <v>0</v>
      </c>
      <c r="F174" s="173"/>
      <c r="G174" s="173"/>
      <c r="H174" s="174"/>
      <c r="I174" s="44"/>
      <c r="J174" s="44"/>
    </row>
    <row r="175" spans="1:10" ht="19.5" customHeight="1" x14ac:dyDescent="0.4">
      <c r="A175" s="176" t="s">
        <v>134</v>
      </c>
      <c r="B175" s="176"/>
      <c r="C175" s="176"/>
      <c r="D175" s="176"/>
      <c r="E175" s="176"/>
      <c r="F175" s="176"/>
      <c r="G175" s="176"/>
      <c r="H175" s="176"/>
      <c r="I175" s="176"/>
      <c r="J175" s="176"/>
    </row>
    <row r="176" spans="1:10" x14ac:dyDescent="0.4">
      <c r="A176" s="69"/>
      <c r="B176" s="69"/>
      <c r="C176" s="69"/>
      <c r="D176" s="69"/>
      <c r="E176" s="69"/>
      <c r="F176" s="69"/>
      <c r="G176" s="69"/>
      <c r="H176" s="69"/>
      <c r="I176" s="44"/>
      <c r="J176" s="44"/>
    </row>
    <row r="177" spans="1:10" ht="19.5" customHeight="1" thickBot="1" x14ac:dyDescent="0.45">
      <c r="A177" s="175" t="s">
        <v>133</v>
      </c>
      <c r="B177" s="175"/>
      <c r="C177" s="175"/>
      <c r="D177" s="175"/>
      <c r="E177" s="175"/>
      <c r="F177" s="175"/>
      <c r="G177" s="175"/>
      <c r="H177" s="175"/>
      <c r="I177" s="175"/>
      <c r="J177" s="175"/>
    </row>
    <row r="178" spans="1:10" x14ac:dyDescent="0.4">
      <c r="A178" s="106" t="s">
        <v>14</v>
      </c>
      <c r="B178" s="107"/>
      <c r="C178" s="107" t="s">
        <v>65</v>
      </c>
      <c r="D178" s="107"/>
      <c r="E178" s="107" t="s">
        <v>74</v>
      </c>
      <c r="F178" s="107"/>
      <c r="G178" s="107" t="s">
        <v>75</v>
      </c>
      <c r="H178" s="107"/>
      <c r="I178" s="108"/>
      <c r="J178" s="44"/>
    </row>
    <row r="179" spans="1:10" x14ac:dyDescent="0.4">
      <c r="A179" s="96" t="s">
        <v>6</v>
      </c>
      <c r="B179" s="97"/>
      <c r="C179" s="97" t="s">
        <v>127</v>
      </c>
      <c r="D179" s="97"/>
      <c r="E179" s="97" t="str">
        <f>IF(C179="―","―",IF(C179="115%積立",13.3,IF(C179="130%積立",26.7,IF(C179="150%積立",44.5,IF(C179="170%積立",62.2)))))</f>
        <v>―</v>
      </c>
      <c r="F179" s="97"/>
      <c r="G179" s="101" t="e">
        <f>ROUNDDOWN(E171*E179,-2)</f>
        <v>#VALUE!</v>
      </c>
      <c r="H179" s="101"/>
      <c r="I179" s="102"/>
      <c r="J179" s="44"/>
    </row>
    <row r="180" spans="1:10" x14ac:dyDescent="0.4">
      <c r="A180" s="96" t="s">
        <v>7</v>
      </c>
      <c r="B180" s="97"/>
      <c r="C180" s="97" t="s">
        <v>127</v>
      </c>
      <c r="D180" s="97"/>
      <c r="E180" s="97" t="str">
        <f>IF(C180="―","―",IF(C180="115%積立",14.1,IF(C180="130%積立",28.3,IF(C180="150%積立",47.1,IF(C180="170%積立",65.9)))))</f>
        <v>―</v>
      </c>
      <c r="F180" s="97"/>
      <c r="G180" s="101" t="e">
        <f t="shared" ref="G180:G182" si="0">ROUNDDOWN(E172*E180,-2)</f>
        <v>#VALUE!</v>
      </c>
      <c r="H180" s="101"/>
      <c r="I180" s="102"/>
      <c r="J180" s="44"/>
    </row>
    <row r="181" spans="1:10" x14ac:dyDescent="0.4">
      <c r="A181" s="96" t="s">
        <v>8</v>
      </c>
      <c r="B181" s="97"/>
      <c r="C181" s="97" t="s">
        <v>127</v>
      </c>
      <c r="D181" s="97"/>
      <c r="E181" s="97" t="str">
        <f>IF(C181="―","―",IF(C181="115%積立",17.3,IF(C181="130%積立",34.7,IF(C181="150%積立",57.8,IF(C181="170%積立",80.9)))))</f>
        <v>―</v>
      </c>
      <c r="F181" s="97"/>
      <c r="G181" s="101" t="e">
        <f t="shared" si="0"/>
        <v>#VALUE!</v>
      </c>
      <c r="H181" s="101"/>
      <c r="I181" s="102"/>
      <c r="J181" s="44"/>
    </row>
    <row r="182" spans="1:10" x14ac:dyDescent="0.4">
      <c r="A182" s="96" t="s">
        <v>9</v>
      </c>
      <c r="B182" s="97"/>
      <c r="C182" s="97" t="s">
        <v>127</v>
      </c>
      <c r="D182" s="97"/>
      <c r="E182" s="105" t="str">
        <f>IF(C182="―","―",IF(C182="115%積立",8.7,IF(C182="130%積立",17.5,IF(C182="150%積立",29.1,IF(C182="170%積立",40.7)))))</f>
        <v>―</v>
      </c>
      <c r="F182" s="105"/>
      <c r="G182" s="101" t="e">
        <f t="shared" si="0"/>
        <v>#VALUE!</v>
      </c>
      <c r="H182" s="101"/>
      <c r="I182" s="102"/>
      <c r="J182" s="44"/>
    </row>
    <row r="183" spans="1:10" ht="19.5" thickBot="1" x14ac:dyDescent="0.45">
      <c r="A183" s="98" t="s">
        <v>76</v>
      </c>
      <c r="B183" s="99"/>
      <c r="C183" s="100"/>
      <c r="D183" s="100"/>
      <c r="E183" s="100"/>
      <c r="F183" s="100"/>
      <c r="G183" s="103" t="e">
        <f>SUM(G179:I182)</f>
        <v>#VALUE!</v>
      </c>
      <c r="H183" s="103"/>
      <c r="I183" s="104"/>
      <c r="J183" s="44"/>
    </row>
    <row r="184" spans="1:10" x14ac:dyDescent="0.4">
      <c r="A184" s="18"/>
      <c r="B184" s="18"/>
      <c r="C184" s="18"/>
      <c r="D184" s="18"/>
      <c r="E184" s="18"/>
      <c r="F184" s="18"/>
      <c r="G184" s="24"/>
      <c r="H184" s="24"/>
      <c r="I184" s="24"/>
    </row>
    <row r="185" spans="1:10" ht="20.25" customHeight="1" x14ac:dyDescent="0.4">
      <c r="A185" s="114" t="s">
        <v>77</v>
      </c>
      <c r="B185" s="114"/>
      <c r="C185" s="114"/>
      <c r="D185" s="114"/>
      <c r="E185" s="114"/>
      <c r="F185" s="114"/>
      <c r="G185" s="114"/>
      <c r="H185" s="114"/>
      <c r="I185" s="114"/>
      <c r="J185" s="114"/>
    </row>
    <row r="186" spans="1:10" ht="12" customHeight="1" thickBot="1" x14ac:dyDescent="0.45">
      <c r="A186" s="16"/>
      <c r="B186" s="16"/>
      <c r="C186" s="16"/>
      <c r="D186" s="16"/>
      <c r="E186" s="16"/>
      <c r="F186" s="16"/>
      <c r="G186" s="16"/>
      <c r="H186" s="16"/>
      <c r="I186" s="16"/>
      <c r="J186" s="16"/>
    </row>
    <row r="187" spans="1:10" ht="30.75" customHeight="1" thickTop="1" thickBot="1" x14ac:dyDescent="0.45">
      <c r="A187" s="43"/>
      <c r="B187" s="168" t="s">
        <v>78</v>
      </c>
      <c r="C187" s="116"/>
      <c r="D187" s="116"/>
      <c r="F187" s="43"/>
      <c r="G187" s="116" t="s">
        <v>79</v>
      </c>
      <c r="H187" s="116"/>
      <c r="I187" s="116"/>
    </row>
    <row r="188" spans="1:10" ht="19.5" thickTop="1" x14ac:dyDescent="0.4">
      <c r="A188" s="17"/>
    </row>
    <row r="189" spans="1:10" x14ac:dyDescent="0.4">
      <c r="A189" s="17"/>
    </row>
    <row r="190" spans="1:10" x14ac:dyDescent="0.4">
      <c r="A190" s="19" t="s">
        <v>80</v>
      </c>
    </row>
    <row r="191" spans="1:10" ht="30.75" customHeight="1" x14ac:dyDescent="0.4">
      <c r="A191" s="20" t="s">
        <v>81</v>
      </c>
    </row>
    <row r="192" spans="1:10" ht="36" customHeight="1" x14ac:dyDescent="0.4">
      <c r="A192" s="166" t="s">
        <v>82</v>
      </c>
      <c r="B192" s="166"/>
      <c r="C192" s="166"/>
      <c r="D192" s="166"/>
      <c r="E192" s="166"/>
      <c r="F192" s="166"/>
      <c r="G192" s="166"/>
      <c r="H192" s="166"/>
      <c r="I192" s="166"/>
      <c r="J192" s="166"/>
    </row>
    <row r="193" spans="1:10" ht="58.5" customHeight="1" x14ac:dyDescent="0.4">
      <c r="A193" s="163" t="s">
        <v>83</v>
      </c>
      <c r="B193" s="163"/>
      <c r="C193" s="163"/>
      <c r="D193" s="163"/>
      <c r="E193" s="163"/>
      <c r="F193" s="163"/>
      <c r="G193" s="163"/>
      <c r="H193" s="163"/>
      <c r="I193" s="163"/>
      <c r="J193" s="163"/>
    </row>
    <row r="194" spans="1:10" ht="57.75" customHeight="1" x14ac:dyDescent="0.4">
      <c r="A194" s="163" t="s">
        <v>97</v>
      </c>
      <c r="B194" s="163"/>
      <c r="C194" s="163"/>
      <c r="D194" s="163"/>
      <c r="E194" s="163"/>
      <c r="F194" s="163"/>
      <c r="G194" s="163"/>
      <c r="H194" s="163"/>
      <c r="I194" s="163"/>
      <c r="J194" s="163"/>
    </row>
    <row r="195" spans="1:10" ht="30.75" customHeight="1" x14ac:dyDescent="0.4">
      <c r="A195" s="163" t="s">
        <v>84</v>
      </c>
      <c r="B195" s="163"/>
      <c r="C195" s="163"/>
      <c r="D195" s="163"/>
      <c r="E195" s="163"/>
      <c r="F195" s="163"/>
      <c r="G195" s="163"/>
      <c r="H195" s="163"/>
      <c r="I195" s="163"/>
      <c r="J195" s="163"/>
    </row>
    <row r="196" spans="1:10" ht="51.75" customHeight="1" x14ac:dyDescent="0.4">
      <c r="A196" s="167" t="s">
        <v>85</v>
      </c>
      <c r="B196" s="167"/>
      <c r="C196" s="167"/>
      <c r="D196" s="167"/>
      <c r="E196" s="167"/>
      <c r="F196" s="167"/>
      <c r="G196" s="167"/>
      <c r="H196" s="167"/>
      <c r="I196" s="167"/>
      <c r="J196" s="167"/>
    </row>
    <row r="197" spans="1:10" ht="30.75" customHeight="1" x14ac:dyDescent="0.4">
      <c r="A197" s="167" t="s">
        <v>86</v>
      </c>
      <c r="B197" s="167"/>
      <c r="C197" s="167"/>
      <c r="D197" s="167"/>
      <c r="E197" s="167"/>
      <c r="F197" s="167"/>
      <c r="G197" s="167"/>
      <c r="H197" s="167"/>
      <c r="I197" s="167"/>
      <c r="J197" s="167"/>
    </row>
    <row r="198" spans="1:10" ht="30.75" customHeight="1" x14ac:dyDescent="0.4">
      <c r="A198" s="166" t="s">
        <v>104</v>
      </c>
      <c r="B198" s="166"/>
      <c r="C198" s="166"/>
      <c r="D198" s="166"/>
      <c r="E198" s="166"/>
      <c r="F198" s="166"/>
      <c r="G198" s="166"/>
      <c r="H198" s="166"/>
      <c r="I198" s="166"/>
      <c r="J198" s="166"/>
    </row>
    <row r="199" spans="1:10" ht="42" customHeight="1" x14ac:dyDescent="0.4">
      <c r="A199" s="163" t="s">
        <v>87</v>
      </c>
      <c r="B199" s="163"/>
      <c r="C199" s="163"/>
      <c r="D199" s="163"/>
      <c r="E199" s="163"/>
      <c r="F199" s="163"/>
      <c r="G199" s="163"/>
      <c r="H199" s="163"/>
      <c r="I199" s="163"/>
      <c r="J199" s="163"/>
    </row>
    <row r="200" spans="1:10" ht="40.5" customHeight="1" x14ac:dyDescent="0.4">
      <c r="A200" s="163" t="s">
        <v>135</v>
      </c>
      <c r="B200" s="163"/>
      <c r="C200" s="163"/>
      <c r="D200" s="163"/>
      <c r="E200" s="163"/>
      <c r="F200" s="163"/>
      <c r="G200" s="163"/>
      <c r="H200" s="163"/>
      <c r="I200" s="163"/>
      <c r="J200" s="163"/>
    </row>
  </sheetData>
  <mergeCells count="299">
    <mergeCell ref="G115:H115"/>
    <mergeCell ref="I114:J114"/>
    <mergeCell ref="I115:J115"/>
    <mergeCell ref="G99:H99"/>
    <mergeCell ref="G100:H100"/>
    <mergeCell ref="G101:H101"/>
    <mergeCell ref="A107:J107"/>
    <mergeCell ref="D83:E83"/>
    <mergeCell ref="D84:E84"/>
    <mergeCell ref="D85:E85"/>
    <mergeCell ref="F85:H85"/>
    <mergeCell ref="F84:H84"/>
    <mergeCell ref="F83:H83"/>
    <mergeCell ref="A17:B17"/>
    <mergeCell ref="A18:B18"/>
    <mergeCell ref="C17:D17"/>
    <mergeCell ref="C18:D18"/>
    <mergeCell ref="E17:F17"/>
    <mergeCell ref="E18:F18"/>
    <mergeCell ref="G17:H17"/>
    <mergeCell ref="G18:H18"/>
    <mergeCell ref="I17:J17"/>
    <mergeCell ref="I18:J18"/>
    <mergeCell ref="A44:J44"/>
    <mergeCell ref="G155:H155"/>
    <mergeCell ref="G156:H156"/>
    <mergeCell ref="G157:H157"/>
    <mergeCell ref="G158:H158"/>
    <mergeCell ref="G159:H159"/>
    <mergeCell ref="A198:J198"/>
    <mergeCell ref="A175:J175"/>
    <mergeCell ref="G161:H161"/>
    <mergeCell ref="G162:H162"/>
    <mergeCell ref="G163:H163"/>
    <mergeCell ref="G164:H164"/>
    <mergeCell ref="G165:H165"/>
    <mergeCell ref="G166:H166"/>
    <mergeCell ref="G146:I146"/>
    <mergeCell ref="B146:D146"/>
    <mergeCell ref="A150:B150"/>
    <mergeCell ref="A151:B154"/>
    <mergeCell ref="C150:D150"/>
    <mergeCell ref="C151:D151"/>
    <mergeCell ref="C152:D152"/>
    <mergeCell ref="C153:D153"/>
    <mergeCell ref="E113:J113"/>
    <mergeCell ref="E114:H114"/>
    <mergeCell ref="A199:J199"/>
    <mergeCell ref="A200:J200"/>
    <mergeCell ref="A21:J21"/>
    <mergeCell ref="A33:J33"/>
    <mergeCell ref="A56:J56"/>
    <mergeCell ref="A68:J68"/>
    <mergeCell ref="A104:J104"/>
    <mergeCell ref="A105:J105"/>
    <mergeCell ref="A106:J106"/>
    <mergeCell ref="A192:J192"/>
    <mergeCell ref="A193:J193"/>
    <mergeCell ref="A194:J194"/>
    <mergeCell ref="A195:J195"/>
    <mergeCell ref="A196:J196"/>
    <mergeCell ref="A197:J197"/>
    <mergeCell ref="A185:J185"/>
    <mergeCell ref="B187:D187"/>
    <mergeCell ref="A122:J122"/>
    <mergeCell ref="E171:H171"/>
    <mergeCell ref="E172:H172"/>
    <mergeCell ref="E173:H173"/>
    <mergeCell ref="E174:H174"/>
    <mergeCell ref="A177:J177"/>
    <mergeCell ref="A168:J168"/>
    <mergeCell ref="G154:H154"/>
    <mergeCell ref="E150:F150"/>
    <mergeCell ref="A148:J148"/>
    <mergeCell ref="A139:J139"/>
    <mergeCell ref="A140:J140"/>
    <mergeCell ref="B130:H130"/>
    <mergeCell ref="A132:B135"/>
    <mergeCell ref="C132:D135"/>
    <mergeCell ref="E132:J133"/>
    <mergeCell ref="E134:F135"/>
    <mergeCell ref="G134:H135"/>
    <mergeCell ref="I134:J135"/>
    <mergeCell ref="A136:B136"/>
    <mergeCell ref="A137:B137"/>
    <mergeCell ref="A138:B138"/>
    <mergeCell ref="C137:D137"/>
    <mergeCell ref="C138:D138"/>
    <mergeCell ref="G150:H150"/>
    <mergeCell ref="G151:H151"/>
    <mergeCell ref="G152:H152"/>
    <mergeCell ref="G153:H153"/>
    <mergeCell ref="A123:J123"/>
    <mergeCell ref="A125:J125"/>
    <mergeCell ref="A126:J126"/>
    <mergeCell ref="A128:J128"/>
    <mergeCell ref="G117:H117"/>
    <mergeCell ref="I117:J117"/>
    <mergeCell ref="C99:D99"/>
    <mergeCell ref="C100:D100"/>
    <mergeCell ref="C101:D101"/>
    <mergeCell ref="A115:A116"/>
    <mergeCell ref="B115:B116"/>
    <mergeCell ref="C115:C116"/>
    <mergeCell ref="D115:D116"/>
    <mergeCell ref="E116:F116"/>
    <mergeCell ref="G116:H116"/>
    <mergeCell ref="I116:J116"/>
    <mergeCell ref="E117:F117"/>
    <mergeCell ref="E118:F118"/>
    <mergeCell ref="E119:F119"/>
    <mergeCell ref="G118:H118"/>
    <mergeCell ref="G119:H119"/>
    <mergeCell ref="I118:J118"/>
    <mergeCell ref="I119:J119"/>
    <mergeCell ref="E115:F115"/>
    <mergeCell ref="E97:F97"/>
    <mergeCell ref="E98:F98"/>
    <mergeCell ref="E99:F99"/>
    <mergeCell ref="E100:F100"/>
    <mergeCell ref="E101:F101"/>
    <mergeCell ref="A87:I87"/>
    <mergeCell ref="A89:G89"/>
    <mergeCell ref="B93:H93"/>
    <mergeCell ref="C97:D97"/>
    <mergeCell ref="C98:D98"/>
    <mergeCell ref="G96:H96"/>
    <mergeCell ref="G97:H97"/>
    <mergeCell ref="G98:H98"/>
    <mergeCell ref="C96:F96"/>
    <mergeCell ref="C95:H95"/>
    <mergeCell ref="A83:B85"/>
    <mergeCell ref="B61:D61"/>
    <mergeCell ref="E61:F61"/>
    <mergeCell ref="A76:B76"/>
    <mergeCell ref="A77:B82"/>
    <mergeCell ref="D77:E77"/>
    <mergeCell ref="D76:E76"/>
    <mergeCell ref="D78:E78"/>
    <mergeCell ref="D79:E79"/>
    <mergeCell ref="D80:E80"/>
    <mergeCell ref="D81:E81"/>
    <mergeCell ref="D82:E82"/>
    <mergeCell ref="F76:I76"/>
    <mergeCell ref="F82:H82"/>
    <mergeCell ref="F81:H81"/>
    <mergeCell ref="F80:H80"/>
    <mergeCell ref="F79:H79"/>
    <mergeCell ref="F78:H78"/>
    <mergeCell ref="F77:H77"/>
    <mergeCell ref="E52:F52"/>
    <mergeCell ref="E53:F53"/>
    <mergeCell ref="C66:D66"/>
    <mergeCell ref="E66:F66"/>
    <mergeCell ref="G66:H66"/>
    <mergeCell ref="A50:A53"/>
    <mergeCell ref="A62:A65"/>
    <mergeCell ref="A70:H70"/>
    <mergeCell ref="C64:D64"/>
    <mergeCell ref="E64:F64"/>
    <mergeCell ref="G64:H64"/>
    <mergeCell ref="C65:D65"/>
    <mergeCell ref="E65:F65"/>
    <mergeCell ref="G65:H65"/>
    <mergeCell ref="C62:D62"/>
    <mergeCell ref="E62:F62"/>
    <mergeCell ref="G62:H62"/>
    <mergeCell ref="C63:D63"/>
    <mergeCell ref="E63:F63"/>
    <mergeCell ref="G63:H63"/>
    <mergeCell ref="G54:H54"/>
    <mergeCell ref="B60:D60"/>
    <mergeCell ref="E60:F60"/>
    <mergeCell ref="G60:H60"/>
    <mergeCell ref="B41:C41"/>
    <mergeCell ref="D41:E41"/>
    <mergeCell ref="F41:G41"/>
    <mergeCell ref="B42:C42"/>
    <mergeCell ref="D42:E42"/>
    <mergeCell ref="F42:G42"/>
    <mergeCell ref="B39:C39"/>
    <mergeCell ref="D39:E39"/>
    <mergeCell ref="F39:G39"/>
    <mergeCell ref="B40:C40"/>
    <mergeCell ref="D40:E40"/>
    <mergeCell ref="F40:G40"/>
    <mergeCell ref="F30:G30"/>
    <mergeCell ref="B27:C27"/>
    <mergeCell ref="D27:E27"/>
    <mergeCell ref="F27:G27"/>
    <mergeCell ref="B28:C28"/>
    <mergeCell ref="D28:E28"/>
    <mergeCell ref="F28:G28"/>
    <mergeCell ref="B25:C25"/>
    <mergeCell ref="B26:C26"/>
    <mergeCell ref="B29:C29"/>
    <mergeCell ref="D29:E29"/>
    <mergeCell ref="F29:G29"/>
    <mergeCell ref="B30:C30"/>
    <mergeCell ref="D30:E30"/>
    <mergeCell ref="G187:I187"/>
    <mergeCell ref="A172:D172"/>
    <mergeCell ref="A173:D173"/>
    <mergeCell ref="A169:D169"/>
    <mergeCell ref="A170:D170"/>
    <mergeCell ref="E169:H170"/>
    <mergeCell ref="A171:D171"/>
    <mergeCell ref="A155:B158"/>
    <mergeCell ref="A159:B162"/>
    <mergeCell ref="A163:B166"/>
    <mergeCell ref="C163:D163"/>
    <mergeCell ref="C164:D164"/>
    <mergeCell ref="C165:D165"/>
    <mergeCell ref="C166:D166"/>
    <mergeCell ref="C155:D155"/>
    <mergeCell ref="C156:D156"/>
    <mergeCell ref="C157:D157"/>
    <mergeCell ref="C158:D158"/>
    <mergeCell ref="C159:D159"/>
    <mergeCell ref="C160:D160"/>
    <mergeCell ref="G160:H160"/>
    <mergeCell ref="C161:D161"/>
    <mergeCell ref="C162:D162"/>
    <mergeCell ref="E179:F179"/>
    <mergeCell ref="A178:B178"/>
    <mergeCell ref="C178:D178"/>
    <mergeCell ref="A179:B179"/>
    <mergeCell ref="C179:D179"/>
    <mergeCell ref="G178:I178"/>
    <mergeCell ref="G179:I179"/>
    <mergeCell ref="E178:F178"/>
    <mergeCell ref="A174:D174"/>
    <mergeCell ref="D25:E25"/>
    <mergeCell ref="F25:G25"/>
    <mergeCell ref="D26:E26"/>
    <mergeCell ref="F26:G26"/>
    <mergeCell ref="C154:D154"/>
    <mergeCell ref="B111:H111"/>
    <mergeCell ref="A95:B96"/>
    <mergeCell ref="B37:C37"/>
    <mergeCell ref="D37:E37"/>
    <mergeCell ref="F37:G37"/>
    <mergeCell ref="B38:C38"/>
    <mergeCell ref="D38:E38"/>
    <mergeCell ref="F38:G38"/>
    <mergeCell ref="A144:J144"/>
    <mergeCell ref="A113:B114"/>
    <mergeCell ref="C113:D114"/>
    <mergeCell ref="A182:B182"/>
    <mergeCell ref="C182:D182"/>
    <mergeCell ref="A183:B183"/>
    <mergeCell ref="C183:D183"/>
    <mergeCell ref="G182:I182"/>
    <mergeCell ref="G183:I183"/>
    <mergeCell ref="A180:B180"/>
    <mergeCell ref="C180:D180"/>
    <mergeCell ref="A181:B181"/>
    <mergeCell ref="C181:D181"/>
    <mergeCell ref="G180:I180"/>
    <mergeCell ref="G181:I181"/>
    <mergeCell ref="E180:F180"/>
    <mergeCell ref="E181:F181"/>
    <mergeCell ref="E182:F182"/>
    <mergeCell ref="E183:F183"/>
    <mergeCell ref="A1:I1"/>
    <mergeCell ref="B2:H2"/>
    <mergeCell ref="G4:I4"/>
    <mergeCell ref="C4:E4"/>
    <mergeCell ref="A10:G10"/>
    <mergeCell ref="A9:H9"/>
    <mergeCell ref="A11:H11"/>
    <mergeCell ref="A15:G15"/>
    <mergeCell ref="H15:I15"/>
    <mergeCell ref="A7:I7"/>
    <mergeCell ref="A13:D13"/>
    <mergeCell ref="A54:B54"/>
    <mergeCell ref="A66:B66"/>
    <mergeCell ref="B48:D48"/>
    <mergeCell ref="B49:D49"/>
    <mergeCell ref="C50:D50"/>
    <mergeCell ref="C51:D51"/>
    <mergeCell ref="K132:K133"/>
    <mergeCell ref="K134:K135"/>
    <mergeCell ref="C136:D136"/>
    <mergeCell ref="G61:H61"/>
    <mergeCell ref="E54:F54"/>
    <mergeCell ref="E49:F49"/>
    <mergeCell ref="E48:F48"/>
    <mergeCell ref="G48:H48"/>
    <mergeCell ref="G49:H49"/>
    <mergeCell ref="C54:D54"/>
    <mergeCell ref="G50:H50"/>
    <mergeCell ref="G51:H51"/>
    <mergeCell ref="G52:H52"/>
    <mergeCell ref="G53:H53"/>
    <mergeCell ref="C52:D52"/>
    <mergeCell ref="C53:D53"/>
    <mergeCell ref="E50:F50"/>
    <mergeCell ref="E51:F51"/>
  </mergeCells>
  <phoneticPr fontId="27"/>
  <dataValidations count="2">
    <dataValidation type="list" allowBlank="1" showInputMessage="1" showErrorMessage="1" sqref="I9:I11 A93 A111 A130 A146 F146 A187 F187 G151:H166">
      <formula1>"〇"</formula1>
    </dataValidation>
    <dataValidation type="list" allowBlank="1" showInputMessage="1" showErrorMessage="1" sqref="C179:D182">
      <formula1>"―,115%積立,130%積立,150%積立,170%積立"</formula1>
    </dataValidation>
  </dataValidations>
  <pageMargins left="0.70866141732283472" right="0.11811023622047245" top="0.55118110236220474" bottom="0.55118110236220474" header="0.31496062992125984" footer="0.31496062992125984"/>
  <pageSetup paperSize="9" scale="95" fitToHeight="0" orientation="portrait" r:id="rId1"/>
  <rowBreaks count="5" manualBreakCount="5">
    <brk id="34" max="9" man="1"/>
    <brk id="73" max="9" man="1"/>
    <brk id="108" max="9" man="1"/>
    <brk id="141" max="9" man="1"/>
    <brk id="18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様式２</vt:lpstr>
      <vt:lpstr>様式２!_Hlk154493386</vt:lpstr>
      <vt:lpstr>様式２!_Hlk154494754</vt:lpstr>
      <vt:lpstr>様式２!_Hlk154495699</vt:lpstr>
      <vt:lpstr>様式２!_Hlk154497571</vt:lpstr>
      <vt:lpstr>様式２!_Hlk154580672</vt:lpstr>
      <vt:lpstr>様式２!_Hlk154581428</vt:lpstr>
      <vt:lpstr>様式２!_Hlk154648144</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宮城県</cp:lastModifiedBy>
  <cp:lastPrinted>2024-01-24T06:33:35Z</cp:lastPrinted>
  <dcterms:created xsi:type="dcterms:W3CDTF">2024-01-24T01:34:25Z</dcterms:created>
  <dcterms:modified xsi:type="dcterms:W3CDTF">2025-05-21T00:00:02Z</dcterms:modified>
</cp:coreProperties>
</file>