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2-1(地域密着・改修・感染拡大防止)" sheetId="1" r:id="rId1"/>
    <sheet name="2-2(開設)" sheetId="2" r:id="rId2"/>
    <sheet name="2-3(定期借地)" sheetId="3" r:id="rId3"/>
    <sheet name="2-４(民有地)" sheetId="4" r:id="rId4"/>
    <sheet name="2-５(宿舎整備)" sheetId="5" r:id="rId5"/>
  </sheets>
  <definedNames>
    <definedName name="_xlnm.Print_Area" localSheetId="0">'2-1(地域密着・改修・感染拡大防止)'!$A$1:$L$19</definedName>
    <definedName name="_xlnm.Print_Area" localSheetId="1">'2-2(開設)'!$A$1:$J$21</definedName>
    <definedName name="_xlnm.Print_Area" localSheetId="3">'2-４(民有地)'!$A$1:$J$19</definedName>
  </definedNames>
  <calcPr calcId="162913"/>
</workbook>
</file>

<file path=xl/calcChain.xml><?xml version="1.0" encoding="utf-8"?>
<calcChain xmlns="http://schemas.openxmlformats.org/spreadsheetml/2006/main">
  <c r="I9" i="5" l="1"/>
  <c r="I9" i="4" l="1"/>
  <c r="J9" i="4" s="1"/>
  <c r="J15" i="4" s="1"/>
  <c r="F9" i="4"/>
  <c r="J10" i="1" l="1"/>
  <c r="H9" i="3"/>
  <c r="J9" i="3" s="1"/>
  <c r="J15" i="3" s="1"/>
  <c r="I10" i="2"/>
  <c r="J10" i="2" s="1"/>
  <c r="J16" i="2" s="1"/>
  <c r="F10" i="2"/>
  <c r="L10" i="1" l="1"/>
  <c r="L16" i="1" s="1"/>
</calcChain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・土地等所有者と介護施設等整備法人等のマッチング支援
・整備候補地等の確保支援
・地域連携コーディネーターの配置支援</t>
        </r>
      </text>
    </comment>
  </commentList>
</comments>
</file>

<file path=xl/sharedStrings.xml><?xml version="1.0" encoding="utf-8"?>
<sst xmlns="http://schemas.openxmlformats.org/spreadsheetml/2006/main" count="120" uniqueCount="75">
  <si>
    <t>合計</t>
    <rPh sb="0" eb="2">
      <t>ゴウケイ</t>
    </rPh>
    <phoneticPr fontId="1"/>
  </si>
  <si>
    <t>施設等種別</t>
    <rPh sb="0" eb="2">
      <t>シセツ</t>
    </rPh>
    <rPh sb="2" eb="3">
      <t>トウ</t>
    </rPh>
    <rPh sb="3" eb="5">
      <t>シュベツ</t>
    </rPh>
    <phoneticPr fontId="1"/>
  </si>
  <si>
    <t>施設の名称</t>
    <rPh sb="0" eb="2">
      <t>シセツ</t>
    </rPh>
    <rPh sb="3" eb="5">
      <t>メイショウ</t>
    </rPh>
    <phoneticPr fontId="1"/>
  </si>
  <si>
    <t>設置主体</t>
    <rPh sb="0" eb="2">
      <t>セッチ</t>
    </rPh>
    <rPh sb="2" eb="4">
      <t>シュタイ</t>
    </rPh>
    <phoneticPr fontId="1"/>
  </si>
  <si>
    <t>設置場所</t>
    <rPh sb="0" eb="2">
      <t>セッチ</t>
    </rPh>
    <rPh sb="2" eb="4">
      <t>バショ</t>
    </rPh>
    <phoneticPr fontId="1"/>
  </si>
  <si>
    <t>対象経費の</t>
    <rPh sb="0" eb="2">
      <t>タイショウ</t>
    </rPh>
    <rPh sb="2" eb="4">
      <t>ケイヒ</t>
    </rPh>
    <phoneticPr fontId="1"/>
  </si>
  <si>
    <t>寄付金その他</t>
    <rPh sb="0" eb="3">
      <t>キフキン</t>
    </rPh>
    <rPh sb="5" eb="6">
      <t>タ</t>
    </rPh>
    <phoneticPr fontId="1"/>
  </si>
  <si>
    <t>の収入額</t>
    <rPh sb="1" eb="3">
      <t>シュウニュウ</t>
    </rPh>
    <rPh sb="3" eb="4">
      <t>ガク</t>
    </rPh>
    <phoneticPr fontId="1"/>
  </si>
  <si>
    <t>基準額</t>
    <rPh sb="0" eb="2">
      <t>キジュン</t>
    </rPh>
    <rPh sb="2" eb="3">
      <t>ガク</t>
    </rPh>
    <phoneticPr fontId="1"/>
  </si>
  <si>
    <t>実支出（予定）額</t>
    <rPh sb="0" eb="1">
      <t>ジツ</t>
    </rPh>
    <rPh sb="4" eb="6">
      <t>ヨテイ</t>
    </rPh>
    <rPh sb="7" eb="8">
      <t>ガク</t>
    </rPh>
    <phoneticPr fontId="1"/>
  </si>
  <si>
    <t>補助金所要額</t>
    <rPh sb="0" eb="3">
      <t>ホジョキン</t>
    </rPh>
    <rPh sb="3" eb="5">
      <t>ショヨウ</t>
    </rPh>
    <rPh sb="5" eb="6">
      <t>ガク</t>
    </rPh>
    <phoneticPr fontId="1"/>
  </si>
  <si>
    <t>事業番号</t>
    <rPh sb="0" eb="2">
      <t>ジギョウ</t>
    </rPh>
    <rPh sb="2" eb="4">
      <t>バンゴウ</t>
    </rPh>
    <phoneticPr fontId="1"/>
  </si>
  <si>
    <t>定員数</t>
    <rPh sb="0" eb="2">
      <t>テイイン</t>
    </rPh>
    <rPh sb="2" eb="3">
      <t>スウ</t>
    </rPh>
    <phoneticPr fontId="1"/>
  </si>
  <si>
    <t>総事業費</t>
    <rPh sb="0" eb="4">
      <t>ソウジギョウヒ</t>
    </rPh>
    <phoneticPr fontId="1"/>
  </si>
  <si>
    <t>補助金所要額には、各施設種別ごとに所要額を記入することとし、補助金所要額の合計欄は、B欄、D欄及びE欄の合計額の欄を比較して最も低い額の範囲内とすること。</t>
    <rPh sb="0" eb="3">
      <t>ホジョキン</t>
    </rPh>
    <rPh sb="3" eb="5">
      <t>ショヨウ</t>
    </rPh>
    <rPh sb="5" eb="6">
      <t>ガク</t>
    </rPh>
    <rPh sb="9" eb="12">
      <t>カクシセツ</t>
    </rPh>
    <rPh sb="12" eb="14">
      <t>シュベツ</t>
    </rPh>
    <rPh sb="17" eb="19">
      <t>ショヨウ</t>
    </rPh>
    <rPh sb="19" eb="20">
      <t>ガク</t>
    </rPh>
    <rPh sb="21" eb="23">
      <t>キニュウ</t>
    </rPh>
    <rPh sb="30" eb="33">
      <t>ホジョキン</t>
    </rPh>
    <rPh sb="33" eb="35">
      <t>ショヨウ</t>
    </rPh>
    <rPh sb="35" eb="36">
      <t>ガク</t>
    </rPh>
    <rPh sb="37" eb="39">
      <t>ゴウケイ</t>
    </rPh>
    <rPh sb="39" eb="40">
      <t>ラン</t>
    </rPh>
    <rPh sb="43" eb="44">
      <t>ラン</t>
    </rPh>
    <rPh sb="46" eb="47">
      <t>ラン</t>
    </rPh>
    <rPh sb="47" eb="48">
      <t>オヨ</t>
    </rPh>
    <rPh sb="50" eb="51">
      <t>ラン</t>
    </rPh>
    <rPh sb="52" eb="54">
      <t>ゴウケイ</t>
    </rPh>
    <rPh sb="54" eb="55">
      <t>ガク</t>
    </rPh>
    <rPh sb="56" eb="57">
      <t>ラン</t>
    </rPh>
    <rPh sb="58" eb="60">
      <t>ヒカク</t>
    </rPh>
    <rPh sb="62" eb="63">
      <t>モット</t>
    </rPh>
    <rPh sb="64" eb="65">
      <t>ヒク</t>
    </rPh>
    <rPh sb="66" eb="67">
      <t>ガク</t>
    </rPh>
    <rPh sb="68" eb="71">
      <t>ハンイナイ</t>
    </rPh>
    <phoneticPr fontId="1"/>
  </si>
  <si>
    <t>※１</t>
    <phoneticPr fontId="1"/>
  </si>
  <si>
    <t>※２</t>
    <phoneticPr fontId="1"/>
  </si>
  <si>
    <t>行が足りない場合は適宜追加すること。</t>
    <rPh sb="0" eb="1">
      <t>ギョウ</t>
    </rPh>
    <rPh sb="2" eb="3">
      <t>タ</t>
    </rPh>
    <rPh sb="6" eb="8">
      <t>バアイ</t>
    </rPh>
    <rPh sb="9" eb="11">
      <t>テキギ</t>
    </rPh>
    <rPh sb="11" eb="13">
      <t>ツイカ</t>
    </rPh>
    <phoneticPr fontId="1"/>
  </si>
  <si>
    <t>事業番号</t>
    <rPh sb="0" eb="2">
      <t>ジギョウ</t>
    </rPh>
    <rPh sb="2" eb="4">
      <t>バンゴウ</t>
    </rPh>
    <phoneticPr fontId="9"/>
  </si>
  <si>
    <t>施設等名
(施設等種別)</t>
    <rPh sb="0" eb="2">
      <t>シセツ</t>
    </rPh>
    <rPh sb="2" eb="3">
      <t>トウ</t>
    </rPh>
    <rPh sb="3" eb="4">
      <t>メイ</t>
    </rPh>
    <rPh sb="6" eb="8">
      <t>シセツ</t>
    </rPh>
    <rPh sb="8" eb="9">
      <t>トウ</t>
    </rPh>
    <rPh sb="9" eb="11">
      <t>シュベツ</t>
    </rPh>
    <phoneticPr fontId="9"/>
  </si>
  <si>
    <t>開設予定日</t>
    <rPh sb="0" eb="2">
      <t>カイセツ</t>
    </rPh>
    <rPh sb="2" eb="4">
      <t>ヨテイ</t>
    </rPh>
    <rPh sb="4" eb="5">
      <t>ビ</t>
    </rPh>
    <phoneticPr fontId="9"/>
  </si>
  <si>
    <t>対象経費の実支出額
(A)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phoneticPr fontId="9"/>
  </si>
  <si>
    <t>寄附金その他の収入額
(B)</t>
    <rPh sb="0" eb="3">
      <t>キフキン</t>
    </rPh>
    <rPh sb="5" eb="6">
      <t>タ</t>
    </rPh>
    <rPh sb="7" eb="9">
      <t>シュウニュウ</t>
    </rPh>
    <rPh sb="9" eb="10">
      <t>ガク</t>
    </rPh>
    <phoneticPr fontId="9"/>
  </si>
  <si>
    <t>差引額
(A)-(B)
(C)</t>
    <rPh sb="0" eb="2">
      <t>サシヒキ</t>
    </rPh>
    <rPh sb="2" eb="3">
      <t>ガク</t>
    </rPh>
    <phoneticPr fontId="9"/>
  </si>
  <si>
    <t>算定基準による算定額</t>
    <rPh sb="0" eb="2">
      <t>サンテイ</t>
    </rPh>
    <rPh sb="2" eb="4">
      <t>キジュン</t>
    </rPh>
    <rPh sb="7" eb="9">
      <t>サンテイ</t>
    </rPh>
    <rPh sb="9" eb="10">
      <t>ガク</t>
    </rPh>
    <phoneticPr fontId="9"/>
  </si>
  <si>
    <t>定員数又は施設数(D)</t>
    <rPh sb="0" eb="2">
      <t>テイイン</t>
    </rPh>
    <rPh sb="2" eb="3">
      <t>カズ</t>
    </rPh>
    <rPh sb="3" eb="4">
      <t>マタ</t>
    </rPh>
    <rPh sb="5" eb="8">
      <t>シセツスウ</t>
    </rPh>
    <phoneticPr fontId="9"/>
  </si>
  <si>
    <t>単価
(E)</t>
    <rPh sb="0" eb="2">
      <t>タンカ</t>
    </rPh>
    <phoneticPr fontId="9"/>
  </si>
  <si>
    <r>
      <t xml:space="preserve">算定額
</t>
    </r>
    <r>
      <rPr>
        <sz val="9"/>
        <rFont val="ＭＳ 明朝"/>
        <family val="1"/>
        <charset val="128"/>
      </rPr>
      <t>((D)*(E))</t>
    </r>
    <r>
      <rPr>
        <sz val="11"/>
        <rFont val="ＭＳ 明朝"/>
        <family val="1"/>
        <charset val="128"/>
      </rPr>
      <t>(F)</t>
    </r>
    <rPh sb="0" eb="2">
      <t>サンテイ</t>
    </rPh>
    <rPh sb="2" eb="3">
      <t>ガク</t>
    </rPh>
    <phoneticPr fontId="9"/>
  </si>
  <si>
    <t>県補助額
(G)</t>
    <rPh sb="0" eb="1">
      <t>ケン</t>
    </rPh>
    <rPh sb="1" eb="3">
      <t>ホジョ</t>
    </rPh>
    <rPh sb="3" eb="4">
      <t>ガク</t>
    </rPh>
    <phoneticPr fontId="9"/>
  </si>
  <si>
    <t>（円）</t>
    <rPh sb="1" eb="2">
      <t>エン</t>
    </rPh>
    <phoneticPr fontId="9"/>
  </si>
  <si>
    <t>(円)</t>
    <rPh sb="1" eb="2">
      <t>エン</t>
    </rPh>
    <phoneticPr fontId="9"/>
  </si>
  <si>
    <t>(人)</t>
    <rPh sb="1" eb="2">
      <t>ニン</t>
    </rPh>
    <phoneticPr fontId="9"/>
  </si>
  <si>
    <t>合計</t>
    <rPh sb="0" eb="2">
      <t>ゴウケイ</t>
    </rPh>
    <phoneticPr fontId="9"/>
  </si>
  <si>
    <t>※２　前年度分として受入済みの補助額は算定額（Ｆ）から控除すること。</t>
    <rPh sb="3" eb="6">
      <t>ゼンネンド</t>
    </rPh>
    <rPh sb="6" eb="7">
      <t>ブン</t>
    </rPh>
    <rPh sb="10" eb="12">
      <t>ウケイレ</t>
    </rPh>
    <rPh sb="12" eb="13">
      <t>ズ</t>
    </rPh>
    <rPh sb="15" eb="17">
      <t>ホジョ</t>
    </rPh>
    <rPh sb="17" eb="18">
      <t>ガク</t>
    </rPh>
    <rPh sb="19" eb="21">
      <t>サンテイ</t>
    </rPh>
    <rPh sb="21" eb="22">
      <t>ガク</t>
    </rPh>
    <rPh sb="27" eb="29">
      <t>コウジョ</t>
    </rPh>
    <phoneticPr fontId="9"/>
  </si>
  <si>
    <t>※３　県補助額（Ｇ）は、（Ｃ）と（Ｆ）を比較して、低い方の額から1,000円未満を切り捨てたものを記載すること。</t>
    <rPh sb="3" eb="4">
      <t>ケン</t>
    </rPh>
    <rPh sb="4" eb="6">
      <t>ホジョ</t>
    </rPh>
    <rPh sb="6" eb="7">
      <t>ガク</t>
    </rPh>
    <rPh sb="20" eb="22">
      <t>ヒカク</t>
    </rPh>
    <rPh sb="25" eb="26">
      <t>ヒク</t>
    </rPh>
    <rPh sb="27" eb="28">
      <t>ホウ</t>
    </rPh>
    <rPh sb="29" eb="30">
      <t>ガク</t>
    </rPh>
    <rPh sb="37" eb="38">
      <t>エン</t>
    </rPh>
    <rPh sb="38" eb="40">
      <t>ミマン</t>
    </rPh>
    <rPh sb="41" eb="42">
      <t>キ</t>
    </rPh>
    <rPh sb="43" eb="44">
      <t>ス</t>
    </rPh>
    <rPh sb="49" eb="51">
      <t>キサイ</t>
    </rPh>
    <phoneticPr fontId="9"/>
  </si>
  <si>
    <t>※４　行が足りない場合は適宜追加すること。</t>
    <rPh sb="3" eb="4">
      <t>ギョウ</t>
    </rPh>
    <rPh sb="5" eb="6">
      <t>タ</t>
    </rPh>
    <rPh sb="9" eb="11">
      <t>バアイ</t>
    </rPh>
    <rPh sb="12" eb="14">
      <t>テキギ</t>
    </rPh>
    <rPh sb="14" eb="16">
      <t>ツイカ</t>
    </rPh>
    <phoneticPr fontId="9"/>
  </si>
  <si>
    <t>施設種別</t>
    <rPh sb="0" eb="2">
      <t>シセツ</t>
    </rPh>
    <rPh sb="2" eb="4">
      <t>シュベツ</t>
    </rPh>
    <phoneticPr fontId="9"/>
  </si>
  <si>
    <t>施設の名称</t>
    <rPh sb="0" eb="2">
      <t>シセツ</t>
    </rPh>
    <rPh sb="3" eb="5">
      <t>メイショウ</t>
    </rPh>
    <phoneticPr fontId="9"/>
  </si>
  <si>
    <t>対象経費の実支出(予定)額
(A)</t>
    <rPh sb="0" eb="2">
      <t>タイショウ</t>
    </rPh>
    <rPh sb="2" eb="4">
      <t>ケイヒ</t>
    </rPh>
    <rPh sb="5" eb="6">
      <t>ジツ</t>
    </rPh>
    <rPh sb="6" eb="8">
      <t>シシュツ</t>
    </rPh>
    <rPh sb="9" eb="11">
      <t>ヨテイ</t>
    </rPh>
    <rPh sb="12" eb="13">
      <t>ガク</t>
    </rPh>
    <phoneticPr fontId="9"/>
  </si>
  <si>
    <t>設置主体</t>
    <rPh sb="0" eb="2">
      <t>セッチ</t>
    </rPh>
    <rPh sb="2" eb="4">
      <t>シュタイ</t>
    </rPh>
    <phoneticPr fontId="9"/>
  </si>
  <si>
    <t>設置場所</t>
    <rPh sb="0" eb="2">
      <t>セッチ</t>
    </rPh>
    <rPh sb="2" eb="4">
      <t>バショ</t>
    </rPh>
    <phoneticPr fontId="9"/>
  </si>
  <si>
    <r>
      <t>（C）と（D）を比較して少ない方の額に1/2を乗じた額　(E)</t>
    </r>
    <r>
      <rPr>
        <sz val="10"/>
        <rFont val="ＭＳ Ｐ明朝"/>
        <family val="1"/>
        <charset val="128"/>
      </rPr>
      <t xml:space="preserve">　
</t>
    </r>
    <r>
      <rPr>
        <sz val="10"/>
        <rFont val="ＭＳ 明朝"/>
        <family val="1"/>
        <charset val="128"/>
      </rPr>
      <t xml:space="preserve">               </t>
    </r>
    <r>
      <rPr>
        <sz val="10"/>
        <rFont val="ＭＳ Ｐ明朝"/>
        <family val="1"/>
        <charset val="128"/>
      </rPr>
      <t>　　</t>
    </r>
    <r>
      <rPr>
        <sz val="10"/>
        <rFont val="ＭＳ 明朝"/>
        <family val="1"/>
        <charset val="128"/>
      </rPr>
      <t>(円)</t>
    </r>
    <rPh sb="8" eb="10">
      <t>ヒカク</t>
    </rPh>
    <rPh sb="12" eb="13">
      <t>スク</t>
    </rPh>
    <rPh sb="15" eb="16">
      <t>ホウ</t>
    </rPh>
    <rPh sb="17" eb="18">
      <t>ガク</t>
    </rPh>
    <rPh sb="23" eb="24">
      <t>ジョウ</t>
    </rPh>
    <rPh sb="26" eb="27">
      <t>ガク</t>
    </rPh>
    <rPh sb="51" eb="52">
      <t>エン</t>
    </rPh>
    <phoneticPr fontId="9"/>
  </si>
  <si>
    <t>※２　行が足りない場合は適宜追加すること。</t>
    <rPh sb="3" eb="4">
      <t>ギョウ</t>
    </rPh>
    <rPh sb="5" eb="6">
      <t>タ</t>
    </rPh>
    <rPh sb="9" eb="11">
      <t>バアイ</t>
    </rPh>
    <rPh sb="12" eb="14">
      <t>テキギ</t>
    </rPh>
    <rPh sb="14" eb="16">
      <t>ツイカ</t>
    </rPh>
    <phoneticPr fontId="9"/>
  </si>
  <si>
    <t>所　要　額　調　書</t>
    <rPh sb="0" eb="1">
      <t>ショ</t>
    </rPh>
    <rPh sb="2" eb="3">
      <t>ヨウ</t>
    </rPh>
    <rPh sb="4" eb="5">
      <t>ガク</t>
    </rPh>
    <rPh sb="6" eb="7">
      <t>チョウ</t>
    </rPh>
    <rPh sb="8" eb="9">
      <t>ショ</t>
    </rPh>
    <phoneticPr fontId="1"/>
  </si>
  <si>
    <t>所　要　額　調　書</t>
    <rPh sb="0" eb="1">
      <t>ショ</t>
    </rPh>
    <rPh sb="2" eb="3">
      <t>ヨウ</t>
    </rPh>
    <rPh sb="4" eb="5">
      <t>ガク</t>
    </rPh>
    <rPh sb="6" eb="7">
      <t>チョウ</t>
    </rPh>
    <rPh sb="8" eb="9">
      <t>ショ</t>
    </rPh>
    <phoneticPr fontId="9"/>
  </si>
  <si>
    <t>補助単価(路線価の1/2)
(D)</t>
    <rPh sb="0" eb="2">
      <t>ホジョ</t>
    </rPh>
    <rPh sb="2" eb="4">
      <t>タンカ</t>
    </rPh>
    <rPh sb="5" eb="7">
      <t>ロセン</t>
    </rPh>
    <rPh sb="7" eb="8">
      <t>カ</t>
    </rPh>
    <phoneticPr fontId="9"/>
  </si>
  <si>
    <t>様式第１号別紙（２）－１</t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</si>
  <si>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t>施設数</t>
    <rPh sb="0" eb="3">
      <t>シセツスウ</t>
    </rPh>
    <phoneticPr fontId="1"/>
  </si>
  <si>
    <t>Ａ　　(千円)</t>
    <rPh sb="4" eb="6">
      <t>センエン</t>
    </rPh>
    <phoneticPr fontId="1"/>
  </si>
  <si>
    <t>B　　　(千円)</t>
    <rPh sb="5" eb="7">
      <t>センエン</t>
    </rPh>
    <phoneticPr fontId="1"/>
  </si>
  <si>
    <t>C　　　(千円)</t>
    <rPh sb="5" eb="7">
      <t>センエン</t>
    </rPh>
    <phoneticPr fontId="1"/>
  </si>
  <si>
    <t>差引額
D(A-C)</t>
    <rPh sb="0" eb="2">
      <t>サシヒキ</t>
    </rPh>
    <rPh sb="2" eb="3">
      <t>ガク</t>
    </rPh>
    <phoneticPr fontId="1"/>
  </si>
  <si>
    <t>　　　(千円)</t>
    <rPh sb="4" eb="6">
      <t>センエン</t>
    </rPh>
    <phoneticPr fontId="1"/>
  </si>
  <si>
    <t>E　　　(千円)</t>
    <rPh sb="5" eb="7">
      <t>センエン</t>
    </rPh>
    <phoneticPr fontId="1"/>
  </si>
  <si>
    <t>F　　　(千円)</t>
    <rPh sb="5" eb="7">
      <t>センエン</t>
    </rPh>
    <phoneticPr fontId="1"/>
  </si>
  <si>
    <t>様式第１号別紙（２）－２</t>
    <rPh sb="0" eb="2">
      <t>ヨウシキ</t>
    </rPh>
    <rPh sb="2" eb="3">
      <t>ダイ</t>
    </rPh>
    <rPh sb="4" eb="5">
      <t>ゴウ</t>
    </rPh>
    <rPh sb="5" eb="7">
      <t>ベッシ</t>
    </rPh>
    <phoneticPr fontId="9"/>
  </si>
  <si>
    <t>※１　定員数（Ｄ）については、小規模多機能型居宅介護事業所にあっては、宿泊定員数を記載し、訪問看護ステーション及び定期巡回・随時対応型訪問介護看護事
　　業所にあっては、施設数を記載すること。</t>
    <rPh sb="3" eb="6">
      <t>テイインスウ</t>
    </rPh>
    <rPh sb="15" eb="18">
      <t>ショウキボ</t>
    </rPh>
    <rPh sb="18" eb="21">
      <t>タキノウ</t>
    </rPh>
    <rPh sb="21" eb="22">
      <t>ガタ</t>
    </rPh>
    <rPh sb="22" eb="24">
      <t>キョタク</t>
    </rPh>
    <rPh sb="24" eb="26">
      <t>カイゴ</t>
    </rPh>
    <rPh sb="26" eb="29">
      <t>ジギョウショ</t>
    </rPh>
    <rPh sb="35" eb="37">
      <t>シュクハク</t>
    </rPh>
    <rPh sb="37" eb="39">
      <t>テイイン</t>
    </rPh>
    <rPh sb="39" eb="40">
      <t>スウ</t>
    </rPh>
    <rPh sb="41" eb="43">
      <t>キサイ</t>
    </rPh>
    <rPh sb="45" eb="47">
      <t>ホウモン</t>
    </rPh>
    <rPh sb="47" eb="49">
      <t>カンゴ</t>
    </rPh>
    <rPh sb="55" eb="56">
      <t>オヨ</t>
    </rPh>
    <rPh sb="57" eb="59">
      <t>テイキ</t>
    </rPh>
    <rPh sb="59" eb="61">
      <t>ジュンカイ</t>
    </rPh>
    <rPh sb="62" eb="64">
      <t>ズイジ</t>
    </rPh>
    <rPh sb="64" eb="67">
      <t>タイオウガタ</t>
    </rPh>
    <rPh sb="67" eb="69">
      <t>ホウモン</t>
    </rPh>
    <rPh sb="69" eb="71">
      <t>カイゴ</t>
    </rPh>
    <rPh sb="71" eb="73">
      <t>カンゴ</t>
    </rPh>
    <rPh sb="73" eb="74">
      <t>ゴト</t>
    </rPh>
    <rPh sb="77" eb="78">
      <t>ギョウ</t>
    </rPh>
    <rPh sb="78" eb="79">
      <t>ジョ</t>
    </rPh>
    <rPh sb="85" eb="88">
      <t>シセツスウ</t>
    </rPh>
    <rPh sb="89" eb="91">
      <t>キサイ</t>
    </rPh>
    <phoneticPr fontId="9"/>
  </si>
  <si>
    <t>様式第１号別紙（２）－３</t>
    <rPh sb="0" eb="2">
      <t>ヨウシキ</t>
    </rPh>
    <rPh sb="2" eb="3">
      <t>ダイ</t>
    </rPh>
    <rPh sb="4" eb="5">
      <t>ゴウ</t>
    </rPh>
    <rPh sb="5" eb="7">
      <t>ベッシ</t>
    </rPh>
    <phoneticPr fontId="9"/>
  </si>
  <si>
    <t>様式第１号別紙（２）－４</t>
    <rPh sb="0" eb="2">
      <t>ヨウシキ</t>
    </rPh>
    <rPh sb="2" eb="3">
      <t>ダイ</t>
    </rPh>
    <rPh sb="4" eb="5">
      <t>ゴウ</t>
    </rPh>
    <rPh sb="5" eb="7">
      <t>ベッシ</t>
    </rPh>
    <phoneticPr fontId="9"/>
  </si>
  <si>
    <t>支援事業名</t>
    <rPh sb="0" eb="2">
      <t>シエン</t>
    </rPh>
    <rPh sb="2" eb="4">
      <t>ジギョウ</t>
    </rPh>
    <rPh sb="4" eb="5">
      <t>メイ</t>
    </rPh>
    <phoneticPr fontId="9"/>
  </si>
  <si>
    <t>実施主体
（委託先）</t>
    <rPh sb="0" eb="2">
      <t>ジッシ</t>
    </rPh>
    <rPh sb="2" eb="4">
      <t>シュタイ</t>
    </rPh>
    <rPh sb="6" eb="8">
      <t>イタク</t>
    </rPh>
    <rPh sb="8" eb="9">
      <t>サキ</t>
    </rPh>
    <phoneticPr fontId="9"/>
  </si>
  <si>
    <t>自治体又は配置箇所数</t>
    <rPh sb="0" eb="2">
      <t>ジチ</t>
    </rPh>
    <rPh sb="2" eb="3">
      <t>タイ</t>
    </rPh>
    <rPh sb="3" eb="4">
      <t>マタ</t>
    </rPh>
    <rPh sb="5" eb="7">
      <t>ハイチ</t>
    </rPh>
    <rPh sb="7" eb="9">
      <t>カショ</t>
    </rPh>
    <rPh sb="9" eb="10">
      <t>スウ</t>
    </rPh>
    <phoneticPr fontId="9"/>
  </si>
  <si>
    <t>(箇所)</t>
    <rPh sb="1" eb="3">
      <t>カショ</t>
    </rPh>
    <phoneticPr fontId="9"/>
  </si>
  <si>
    <t>※１　前年度分として受入済みの補助額は算定額（Ｆ）から控除すること。</t>
    <rPh sb="3" eb="6">
      <t>ゼンネンド</t>
    </rPh>
    <rPh sb="6" eb="7">
      <t>ブン</t>
    </rPh>
    <rPh sb="10" eb="12">
      <t>ウケイレ</t>
    </rPh>
    <rPh sb="12" eb="13">
      <t>ズ</t>
    </rPh>
    <rPh sb="15" eb="17">
      <t>ホジョ</t>
    </rPh>
    <rPh sb="17" eb="18">
      <t>ガク</t>
    </rPh>
    <rPh sb="19" eb="21">
      <t>サンテイ</t>
    </rPh>
    <rPh sb="21" eb="22">
      <t>ガク</t>
    </rPh>
    <rPh sb="27" eb="29">
      <t>コウジョ</t>
    </rPh>
    <phoneticPr fontId="9"/>
  </si>
  <si>
    <t>※２　県補助額（Ｇ）は、（Ｃ）と（Ｆ）を比較して、低い方の額から1,000円未満を切り捨てたものを記載すること。</t>
    <rPh sb="3" eb="4">
      <t>ケン</t>
    </rPh>
    <rPh sb="4" eb="6">
      <t>ホジョ</t>
    </rPh>
    <rPh sb="6" eb="7">
      <t>ガク</t>
    </rPh>
    <rPh sb="20" eb="22">
      <t>ヒカク</t>
    </rPh>
    <rPh sb="25" eb="26">
      <t>ヒク</t>
    </rPh>
    <rPh sb="27" eb="28">
      <t>ホウ</t>
    </rPh>
    <rPh sb="29" eb="30">
      <t>ガク</t>
    </rPh>
    <rPh sb="37" eb="38">
      <t>エン</t>
    </rPh>
    <rPh sb="38" eb="40">
      <t>ミマン</t>
    </rPh>
    <rPh sb="41" eb="42">
      <t>キ</t>
    </rPh>
    <rPh sb="43" eb="44">
      <t>ス</t>
    </rPh>
    <rPh sb="49" eb="51">
      <t>キサイ</t>
    </rPh>
    <phoneticPr fontId="9"/>
  </si>
  <si>
    <t>※３　行が足りない場合は適宜追加すること。</t>
    <rPh sb="3" eb="4">
      <t>ギョウ</t>
    </rPh>
    <rPh sb="5" eb="6">
      <t>タ</t>
    </rPh>
    <rPh sb="9" eb="11">
      <t>バアイ</t>
    </rPh>
    <rPh sb="12" eb="14">
      <t>テキギ</t>
    </rPh>
    <rPh sb="14" eb="16">
      <t>ツイカ</t>
    </rPh>
    <phoneticPr fontId="9"/>
  </si>
  <si>
    <t>総事業費
(A)</t>
    <rPh sb="0" eb="4">
      <t>ソウジギョウヒ</t>
    </rPh>
    <phoneticPr fontId="1"/>
  </si>
  <si>
    <t>対象経費の実支出(予定)額
(B)</t>
    <rPh sb="0" eb="2">
      <t>タイショウ</t>
    </rPh>
    <rPh sb="2" eb="4">
      <t>ケイヒ</t>
    </rPh>
    <rPh sb="5" eb="6">
      <t>ジツ</t>
    </rPh>
    <rPh sb="6" eb="8">
      <t>シシュツ</t>
    </rPh>
    <rPh sb="9" eb="11">
      <t>ヨテイ</t>
    </rPh>
    <rPh sb="12" eb="13">
      <t>ガク</t>
    </rPh>
    <phoneticPr fontId="9"/>
  </si>
  <si>
    <t>寄附金その他の収入額
(C)</t>
    <rPh sb="0" eb="3">
      <t>キフキン</t>
    </rPh>
    <rPh sb="5" eb="6">
      <t>タ</t>
    </rPh>
    <rPh sb="7" eb="9">
      <t>シュウニュウ</t>
    </rPh>
    <rPh sb="9" eb="10">
      <t>ガク</t>
    </rPh>
    <phoneticPr fontId="9"/>
  </si>
  <si>
    <t>差引額
(A)-(C)
(D)</t>
    <rPh sb="0" eb="2">
      <t>サシヒキ</t>
    </rPh>
    <rPh sb="2" eb="3">
      <t>ガク</t>
    </rPh>
    <phoneticPr fontId="9"/>
  </si>
  <si>
    <t>補助単価
(E)</t>
    <rPh sb="0" eb="2">
      <t>ホジョ</t>
    </rPh>
    <rPh sb="2" eb="4">
      <t>タンカ</t>
    </rPh>
    <phoneticPr fontId="9"/>
  </si>
  <si>
    <t>様式第１号別紙（２）－５</t>
    <rPh sb="0" eb="2">
      <t>ヨウシキ</t>
    </rPh>
    <rPh sb="2" eb="3">
      <t>ダイ</t>
    </rPh>
    <rPh sb="4" eb="5">
      <t>ゴウ</t>
    </rPh>
    <rPh sb="5" eb="7">
      <t>ベッシ</t>
    </rPh>
    <phoneticPr fontId="9"/>
  </si>
  <si>
    <r>
      <t xml:space="preserve">県補助額
</t>
    </r>
    <r>
      <rPr>
        <sz val="9"/>
        <rFont val="ＭＳ 明朝"/>
        <family val="1"/>
        <charset val="128"/>
      </rPr>
      <t>(D)と(F)を比較して少ない方の額
　　　　（円）</t>
    </r>
    <rPh sb="0" eb="1">
      <t>ケン</t>
    </rPh>
    <rPh sb="1" eb="3">
      <t>ホジョ</t>
    </rPh>
    <rPh sb="3" eb="4">
      <t>ガク</t>
    </rPh>
    <rPh sb="13" eb="15">
      <t>ヒカク</t>
    </rPh>
    <rPh sb="17" eb="18">
      <t>スク</t>
    </rPh>
    <rPh sb="20" eb="21">
      <t>ホウ</t>
    </rPh>
    <rPh sb="22" eb="23">
      <t>ガク</t>
    </rPh>
    <rPh sb="29" eb="30">
      <t>エン</t>
    </rPh>
    <phoneticPr fontId="1"/>
  </si>
  <si>
    <r>
      <t>（B）と（E）を比較して少ない方の額に1/3を乗じた額　(F)</t>
    </r>
    <r>
      <rPr>
        <sz val="10"/>
        <rFont val="ＭＳ Ｐ明朝"/>
        <family val="1"/>
        <charset val="128"/>
      </rPr>
      <t xml:space="preserve">　
</t>
    </r>
    <r>
      <rPr>
        <sz val="10"/>
        <rFont val="ＭＳ 明朝"/>
        <family val="1"/>
        <charset val="128"/>
      </rPr>
      <t xml:space="preserve">               </t>
    </r>
    <r>
      <rPr>
        <sz val="10"/>
        <rFont val="ＭＳ Ｐ明朝"/>
        <family val="1"/>
        <charset val="128"/>
      </rPr>
      <t>　　</t>
    </r>
    <r>
      <rPr>
        <sz val="10"/>
        <rFont val="ＭＳ 明朝"/>
        <family val="1"/>
        <charset val="128"/>
      </rPr>
      <t>(円)</t>
    </r>
    <rPh sb="8" eb="10">
      <t>ヒカク</t>
    </rPh>
    <rPh sb="12" eb="13">
      <t>スク</t>
    </rPh>
    <rPh sb="15" eb="16">
      <t>ホウ</t>
    </rPh>
    <rPh sb="17" eb="18">
      <t>ガク</t>
    </rPh>
    <rPh sb="23" eb="24">
      <t>ジョウ</t>
    </rPh>
    <rPh sb="26" eb="27">
      <t>ガク</t>
    </rPh>
    <rPh sb="51" eb="52">
      <t>エン</t>
    </rPh>
    <phoneticPr fontId="9"/>
  </si>
  <si>
    <t>※１　算定基準による算定額（Ｅ）については、1,000円未満を切り捨てたものを記載すること。</t>
    <rPh sb="3" eb="5">
      <t>サンテイ</t>
    </rPh>
    <rPh sb="5" eb="7">
      <t>キジュン</t>
    </rPh>
    <rPh sb="10" eb="13">
      <t>サンテイガク</t>
    </rPh>
    <rPh sb="27" eb="28">
      <t>エン</t>
    </rPh>
    <rPh sb="28" eb="30">
      <t>ミマン</t>
    </rPh>
    <rPh sb="31" eb="32">
      <t>キ</t>
    </rPh>
    <rPh sb="33" eb="34">
      <t>ス</t>
    </rPh>
    <rPh sb="39" eb="41">
      <t>キサイ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</si>
</sst>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8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Fill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Fill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58" fontId="12" fillId="0" borderId="1" xfId="0" applyNumberFormat="1" applyFont="1" applyFill="1" applyBorder="1" applyAlignment="1">
      <alignment horizontal="center" vertical="center" wrapText="1"/>
    </xf>
    <xf numFmtId="38" fontId="12" fillId="0" borderId="1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38" fontId="12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right" vertical="center" wrapText="1" indent="1"/>
    </xf>
    <xf numFmtId="0" fontId="13" fillId="0" borderId="6" xfId="0" applyFont="1" applyFill="1" applyBorder="1" applyAlignment="1">
      <alignment horizontal="right" vertical="center" wrapText="1" inden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right" vertical="center" wrapText="1"/>
    </xf>
    <xf numFmtId="38" fontId="13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38" fontId="12" fillId="0" borderId="5" xfId="1" applyFont="1" applyFill="1" applyBorder="1" applyAlignment="1">
      <alignment horizontal="center" vertical="center" wrapText="1"/>
    </xf>
    <xf numFmtId="38" fontId="12" fillId="0" borderId="6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1</xdr:row>
      <xdr:rowOff>123824</xdr:rowOff>
    </xdr:from>
    <xdr:to>
      <xdr:col>11</xdr:col>
      <xdr:colOff>866775</xdr:colOff>
      <xdr:row>5</xdr:row>
      <xdr:rowOff>0</xdr:rowOff>
    </xdr:to>
    <xdr:sp macro="" textlink="">
      <xdr:nvSpPr>
        <xdr:cNvPr id="3" name="Text Box 22"/>
        <xdr:cNvSpPr txBox="1">
          <a:spLocks noChangeArrowheads="1"/>
        </xdr:cNvSpPr>
      </xdr:nvSpPr>
      <xdr:spPr bwMode="auto">
        <a:xfrm>
          <a:off x="9344025" y="276224"/>
          <a:ext cx="2457450" cy="790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72000" rIns="74295" bIns="720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別表１の１、別表４の１及び</a:t>
          </a:r>
          <a:endParaRPr lang="en-US" altLang="ja-JP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別表６の１</a:t>
          </a:r>
          <a:r>
            <a:rPr lang="en-US" altLang="ja-JP" sz="12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掲載事業用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105833</xdr:rowOff>
    </xdr:from>
    <xdr:to>
      <xdr:col>9</xdr:col>
      <xdr:colOff>1037166</xdr:colOff>
      <xdr:row>3</xdr:row>
      <xdr:rowOff>76199</xdr:rowOff>
    </xdr:to>
    <xdr:sp macro="" textlink="">
      <xdr:nvSpPr>
        <xdr:cNvPr id="3" name="Text Box 22"/>
        <xdr:cNvSpPr txBox="1">
          <a:spLocks noChangeArrowheads="1"/>
        </xdr:cNvSpPr>
      </xdr:nvSpPr>
      <xdr:spPr bwMode="auto">
        <a:xfrm>
          <a:off x="7467600" y="277283"/>
          <a:ext cx="1942041" cy="43709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72000" rIns="74295" bIns="720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別表２の１ 掲載事業用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638176</xdr:colOff>
      <xdr:row>1</xdr:row>
      <xdr:rowOff>57150</xdr:rowOff>
    </xdr:from>
    <xdr:to>
      <xdr:col>10</xdr:col>
      <xdr:colOff>733426</xdr:colOff>
      <xdr:row>3</xdr:row>
      <xdr:rowOff>9526</xdr:rowOff>
    </xdr:to>
    <xdr:sp macro="" textlink="">
      <xdr:nvSpPr>
        <xdr:cNvPr id="2" name="Text Box 22"/>
        <xdr:cNvSpPr txBox="1">
          <a:spLocks noChangeArrowheads="1"/>
        </xdr:cNvSpPr>
      </xdr:nvSpPr>
      <xdr:spPr bwMode="auto">
        <a:xfrm>
          <a:off x="8410576" y="285750"/>
          <a:ext cx="1866900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72000" rIns="74295" bIns="720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別表３の１掲載事業用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0</xdr:row>
      <xdr:rowOff>133350</xdr:rowOff>
    </xdr:from>
    <xdr:to>
      <xdr:col>9</xdr:col>
      <xdr:colOff>885825</xdr:colOff>
      <xdr:row>2</xdr:row>
      <xdr:rowOff>85725</xdr:rowOff>
    </xdr:to>
    <xdr:sp macro="" textlink="">
      <xdr:nvSpPr>
        <xdr:cNvPr id="2" name="Text Box 22"/>
        <xdr:cNvSpPr txBox="1">
          <a:spLocks noChangeArrowheads="1"/>
        </xdr:cNvSpPr>
      </xdr:nvSpPr>
      <xdr:spPr bwMode="auto">
        <a:xfrm>
          <a:off x="7419975" y="133350"/>
          <a:ext cx="18383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72000" rIns="74295" bIns="720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別表５の１掲載事業用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244928</xdr:colOff>
      <xdr:row>0</xdr:row>
      <xdr:rowOff>136525</xdr:rowOff>
    </xdr:from>
    <xdr:to>
      <xdr:col>12</xdr:col>
      <xdr:colOff>1250951</xdr:colOff>
      <xdr:row>2</xdr:row>
      <xdr:rowOff>133351</xdr:rowOff>
    </xdr:to>
    <xdr:sp macro="" textlink="">
      <xdr:nvSpPr>
        <xdr:cNvPr id="2" name="Text Box 22"/>
        <xdr:cNvSpPr txBox="1">
          <a:spLocks noChangeArrowheads="1"/>
        </xdr:cNvSpPr>
      </xdr:nvSpPr>
      <xdr:spPr bwMode="auto">
        <a:xfrm>
          <a:off x="10980964" y="136525"/>
          <a:ext cx="1890487" cy="4594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72000" rIns="74295" bIns="720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別表７の１掲載事業用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showGridLines="0" tabSelected="1" view="pageBreakPreview" zoomScaleNormal="100" zoomScaleSheetLayoutView="100" workbookViewId="0">
      <selection activeCell="D21" sqref="D21"/>
    </sheetView>
  </sheetViews>
  <sheetFormatPr defaultColWidth="9.5" defaultRowHeight="12"/>
  <cols>
    <col min="1" max="1" width="5.25" style="1" customWidth="1"/>
    <col min="2" max="4" width="16.125" style="1" customWidth="1"/>
    <col min="5" max="5" width="14.125" style="1" customWidth="1"/>
    <col min="6" max="7" width="12.5" style="1" customWidth="1"/>
    <col min="8" max="8" width="13.25" style="1" customWidth="1"/>
    <col min="9" max="12" width="12.5" style="1" customWidth="1"/>
    <col min="13" max="13" width="8" style="1" customWidth="1"/>
    <col min="14" max="16384" width="9.5" style="1"/>
  </cols>
  <sheetData>
    <row r="2" spans="1:13" ht="18" customHeight="1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18" customHeight="1">
      <c r="A3" s="65" t="s">
        <v>43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3" ht="18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1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4"/>
    </row>
    <row r="7" spans="1:13" ht="16.350000000000001" customHeight="1">
      <c r="A7" s="69" t="s">
        <v>11</v>
      </c>
      <c r="B7" s="66" t="s">
        <v>1</v>
      </c>
      <c r="C7" s="66" t="s">
        <v>2</v>
      </c>
      <c r="D7" s="66" t="s">
        <v>3</v>
      </c>
      <c r="E7" s="66" t="s">
        <v>4</v>
      </c>
      <c r="F7" s="44" t="s">
        <v>12</v>
      </c>
      <c r="G7" s="66" t="s">
        <v>13</v>
      </c>
      <c r="H7" s="24" t="s">
        <v>5</v>
      </c>
      <c r="I7" s="9" t="s">
        <v>6</v>
      </c>
      <c r="J7" s="68" t="s">
        <v>51</v>
      </c>
      <c r="K7" s="66" t="s">
        <v>8</v>
      </c>
      <c r="L7" s="66" t="s">
        <v>10</v>
      </c>
      <c r="M7" s="3"/>
    </row>
    <row r="8" spans="1:13" ht="16.350000000000001" customHeight="1">
      <c r="A8" s="70"/>
      <c r="B8" s="67"/>
      <c r="C8" s="67"/>
      <c r="D8" s="67"/>
      <c r="E8" s="67"/>
      <c r="F8" s="45" t="s">
        <v>47</v>
      </c>
      <c r="G8" s="67"/>
      <c r="H8" s="23" t="s">
        <v>9</v>
      </c>
      <c r="I8" s="10" t="s">
        <v>7</v>
      </c>
      <c r="J8" s="67"/>
      <c r="K8" s="67"/>
      <c r="L8" s="67"/>
      <c r="M8" s="3"/>
    </row>
    <row r="9" spans="1:13" ht="16.350000000000001" customHeight="1">
      <c r="A9" s="11"/>
      <c r="B9" s="11"/>
      <c r="C9" s="11"/>
      <c r="D9" s="11"/>
      <c r="E9" s="11"/>
      <c r="F9" s="46"/>
      <c r="G9" s="11" t="s">
        <v>48</v>
      </c>
      <c r="H9" s="12" t="s">
        <v>49</v>
      </c>
      <c r="I9" s="12" t="s">
        <v>50</v>
      </c>
      <c r="J9" s="12" t="s">
        <v>52</v>
      </c>
      <c r="K9" s="12" t="s">
        <v>53</v>
      </c>
      <c r="L9" s="11" t="s">
        <v>54</v>
      </c>
      <c r="M9" s="4"/>
    </row>
    <row r="10" spans="1:13" ht="48.75" customHeight="1">
      <c r="A10" s="25">
        <v>1</v>
      </c>
      <c r="B10" s="11"/>
      <c r="C10" s="11"/>
      <c r="D10" s="11"/>
      <c r="E10" s="11"/>
      <c r="F10" s="47"/>
      <c r="G10" s="13"/>
      <c r="H10" s="11"/>
      <c r="I10" s="11"/>
      <c r="J10" s="11" t="str">
        <f>IF(G10=0,"",G10-I10)</f>
        <v/>
      </c>
      <c r="K10" s="14"/>
      <c r="L10" s="14" t="str">
        <f>IF(K10=0,"",MIN(H10,J10,K10))</f>
        <v/>
      </c>
      <c r="M10" s="5"/>
    </row>
    <row r="11" spans="1:13" ht="48.75" customHeight="1">
      <c r="A11" s="26">
        <v>2</v>
      </c>
      <c r="B11" s="15"/>
      <c r="C11" s="15"/>
      <c r="D11" s="15"/>
      <c r="E11" s="15"/>
      <c r="F11" s="47"/>
      <c r="G11" s="16"/>
      <c r="H11" s="15"/>
      <c r="I11" s="15"/>
      <c r="J11" s="15"/>
      <c r="K11" s="17"/>
      <c r="L11" s="17"/>
      <c r="M11" s="5"/>
    </row>
    <row r="12" spans="1:13" ht="48.75" customHeight="1">
      <c r="A12" s="26">
        <v>3</v>
      </c>
      <c r="B12" s="15"/>
      <c r="C12" s="15"/>
      <c r="D12" s="15"/>
      <c r="E12" s="15"/>
      <c r="F12" s="47"/>
      <c r="G12" s="16"/>
      <c r="H12" s="15"/>
      <c r="I12" s="15"/>
      <c r="J12" s="15"/>
      <c r="K12" s="17"/>
      <c r="L12" s="17"/>
      <c r="M12" s="5"/>
    </row>
    <row r="13" spans="1:13" ht="48.75" customHeight="1">
      <c r="A13" s="26">
        <v>4</v>
      </c>
      <c r="B13" s="15"/>
      <c r="C13" s="15"/>
      <c r="D13" s="15"/>
      <c r="E13" s="15"/>
      <c r="F13" s="47"/>
      <c r="G13" s="16"/>
      <c r="H13" s="15"/>
      <c r="I13" s="15"/>
      <c r="J13" s="15"/>
      <c r="K13" s="17"/>
      <c r="L13" s="17"/>
      <c r="M13" s="5"/>
    </row>
    <row r="14" spans="1:13" ht="48.75" customHeight="1">
      <c r="A14" s="26">
        <v>5</v>
      </c>
      <c r="B14" s="15"/>
      <c r="C14" s="15"/>
      <c r="D14" s="15"/>
      <c r="E14" s="15"/>
      <c r="F14" s="47"/>
      <c r="G14" s="16"/>
      <c r="H14" s="15"/>
      <c r="I14" s="15"/>
      <c r="J14" s="15"/>
      <c r="K14" s="17"/>
      <c r="L14" s="17"/>
      <c r="M14" s="5"/>
    </row>
    <row r="15" spans="1:13" ht="48.75" customHeight="1" thickBot="1">
      <c r="A15" s="26">
        <v>6</v>
      </c>
      <c r="B15" s="15"/>
      <c r="C15" s="15"/>
      <c r="D15" s="15"/>
      <c r="E15" s="15"/>
      <c r="F15" s="48"/>
      <c r="G15" s="18"/>
      <c r="H15" s="15"/>
      <c r="I15" s="15"/>
      <c r="J15" s="15"/>
      <c r="K15" s="19"/>
      <c r="L15" s="19"/>
      <c r="M15" s="5"/>
    </row>
    <row r="16" spans="1:13" ht="48.75" customHeight="1" thickTop="1">
      <c r="A16" s="63" t="s">
        <v>0</v>
      </c>
      <c r="B16" s="64"/>
      <c r="C16" s="20"/>
      <c r="D16" s="20"/>
      <c r="E16" s="20"/>
      <c r="F16" s="20"/>
      <c r="G16" s="21"/>
      <c r="H16" s="22"/>
      <c r="I16" s="22"/>
      <c r="J16" s="22"/>
      <c r="K16" s="22"/>
      <c r="L16" s="22" t="str">
        <f>IF(SUM(L10:L15)=0,"",SUM(L10:L15))</f>
        <v/>
      </c>
      <c r="M16" s="4"/>
    </row>
    <row r="17" spans="1:1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4"/>
    </row>
    <row r="18" spans="1:13">
      <c r="A18" s="7" t="s">
        <v>15</v>
      </c>
      <c r="B18" s="7" t="s">
        <v>14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2"/>
    </row>
    <row r="19" spans="1:13">
      <c r="A19" s="7" t="s">
        <v>16</v>
      </c>
      <c r="B19" s="7" t="s">
        <v>17</v>
      </c>
      <c r="C19" s="7"/>
      <c r="D19" s="7"/>
      <c r="E19" s="7"/>
      <c r="F19" s="7"/>
      <c r="G19" s="7"/>
      <c r="H19" s="7"/>
      <c r="I19" s="7"/>
      <c r="J19" s="7"/>
      <c r="K19" s="7"/>
      <c r="L19" s="7"/>
    </row>
  </sheetData>
  <mergeCells count="11">
    <mergeCell ref="A16:B16"/>
    <mergeCell ref="A3:L3"/>
    <mergeCell ref="L7:L8"/>
    <mergeCell ref="J7:J8"/>
    <mergeCell ref="K7:K8"/>
    <mergeCell ref="E7:E8"/>
    <mergeCell ref="G7:G8"/>
    <mergeCell ref="A7:A8"/>
    <mergeCell ref="B7:B8"/>
    <mergeCell ref="C7:C8"/>
    <mergeCell ref="D7:D8"/>
  </mergeCells>
  <phoneticPr fontId="1"/>
  <pageMargins left="0.51181102362204722" right="0.51181102362204722" top="0.74803149606299213" bottom="0.47244094488188981" header="0.31496062992125984" footer="0.31496062992125984"/>
  <pageSetup paperSize="9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showGridLines="0" view="pageBreakPreview" zoomScaleNormal="100" zoomScaleSheetLayoutView="100" workbookViewId="0">
      <selection activeCell="D12" sqref="D12"/>
    </sheetView>
  </sheetViews>
  <sheetFormatPr defaultRowHeight="13.5"/>
  <cols>
    <col min="1" max="1" width="6.125" customWidth="1"/>
    <col min="2" max="3" width="15.5" customWidth="1"/>
    <col min="4" max="4" width="12.25" customWidth="1"/>
    <col min="5" max="5" width="11.625" customWidth="1"/>
    <col min="6" max="6" width="12.125" customWidth="1"/>
    <col min="7" max="9" width="12.25" customWidth="1"/>
    <col min="10" max="10" width="14.75" customWidth="1"/>
  </cols>
  <sheetData>
    <row r="2" spans="1:15" ht="18" customHeight="1">
      <c r="A2" s="42" t="s">
        <v>55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18.75" customHeight="1">
      <c r="A3" s="75" t="s">
        <v>44</v>
      </c>
      <c r="B3" s="75"/>
      <c r="C3" s="75"/>
      <c r="D3" s="75"/>
      <c r="E3" s="75"/>
      <c r="F3" s="75"/>
      <c r="G3" s="75"/>
      <c r="H3" s="75"/>
      <c r="I3" s="75"/>
      <c r="J3" s="75"/>
    </row>
    <row r="4" spans="1:15" s="1" customFormat="1" ht="18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0"/>
      <c r="L4" s="40"/>
      <c r="M4" s="40"/>
    </row>
    <row r="5" spans="1:15" s="1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5" s="1" customFormat="1" ht="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</row>
    <row r="7" spans="1:15">
      <c r="A7" s="76" t="s">
        <v>18</v>
      </c>
      <c r="B7" s="76" t="s">
        <v>19</v>
      </c>
      <c r="C7" s="76" t="s">
        <v>20</v>
      </c>
      <c r="D7" s="76" t="s">
        <v>21</v>
      </c>
      <c r="E7" s="76" t="s">
        <v>22</v>
      </c>
      <c r="F7" s="76" t="s">
        <v>23</v>
      </c>
      <c r="G7" s="79" t="s">
        <v>24</v>
      </c>
      <c r="H7" s="80"/>
      <c r="I7" s="81"/>
      <c r="J7" s="28"/>
    </row>
    <row r="8" spans="1:15" ht="27">
      <c r="A8" s="77"/>
      <c r="B8" s="77"/>
      <c r="C8" s="77"/>
      <c r="D8" s="77"/>
      <c r="E8" s="77"/>
      <c r="F8" s="77"/>
      <c r="G8" s="28" t="s">
        <v>25</v>
      </c>
      <c r="H8" s="28" t="s">
        <v>26</v>
      </c>
      <c r="I8" s="28" t="s">
        <v>27</v>
      </c>
      <c r="J8" s="29" t="s">
        <v>28</v>
      </c>
    </row>
    <row r="9" spans="1:15">
      <c r="A9" s="78"/>
      <c r="B9" s="78"/>
      <c r="C9" s="78"/>
      <c r="D9" s="30" t="s">
        <v>29</v>
      </c>
      <c r="E9" s="30" t="s">
        <v>30</v>
      </c>
      <c r="F9" s="30" t="s">
        <v>30</v>
      </c>
      <c r="G9" s="30" t="s">
        <v>31</v>
      </c>
      <c r="H9" s="30" t="s">
        <v>30</v>
      </c>
      <c r="I9" s="30" t="s">
        <v>30</v>
      </c>
      <c r="J9" s="30" t="s">
        <v>30</v>
      </c>
    </row>
    <row r="10" spans="1:15" ht="48.75" customHeight="1">
      <c r="A10" s="43">
        <v>1</v>
      </c>
      <c r="B10" s="32"/>
      <c r="C10" s="33"/>
      <c r="D10" s="34"/>
      <c r="E10" s="34"/>
      <c r="F10" s="34" t="str">
        <f>IF(D10+E10=0,"",SUM(D10-E10))</f>
        <v/>
      </c>
      <c r="G10" s="35"/>
      <c r="H10" s="34"/>
      <c r="I10" s="34" t="str">
        <f>IF(G10=0,"",SUM(G10*H10))</f>
        <v/>
      </c>
      <c r="J10" s="34" t="str">
        <f>IF(I10&lt;=F10,I10,ROUNDDOWN(F10,-3))</f>
        <v/>
      </c>
    </row>
    <row r="11" spans="1:15" ht="48.75" customHeight="1">
      <c r="A11" s="43">
        <v>2</v>
      </c>
      <c r="B11" s="32"/>
      <c r="C11" s="33"/>
      <c r="D11" s="34"/>
      <c r="E11" s="34"/>
      <c r="F11" s="34"/>
      <c r="G11" s="35"/>
      <c r="H11" s="34"/>
      <c r="I11" s="34"/>
      <c r="J11" s="34"/>
    </row>
    <row r="12" spans="1:15" ht="48.75" customHeight="1">
      <c r="A12" s="43">
        <v>3</v>
      </c>
      <c r="B12" s="32"/>
      <c r="C12" s="33"/>
      <c r="D12" s="34"/>
      <c r="E12" s="34"/>
      <c r="F12" s="34"/>
      <c r="G12" s="35"/>
      <c r="H12" s="34"/>
      <c r="I12" s="34"/>
      <c r="J12" s="34"/>
    </row>
    <row r="13" spans="1:15" ht="48.75" customHeight="1">
      <c r="A13" s="43">
        <v>4</v>
      </c>
      <c r="B13" s="32"/>
      <c r="C13" s="33"/>
      <c r="D13" s="34"/>
      <c r="E13" s="34"/>
      <c r="F13" s="34"/>
      <c r="G13" s="35"/>
      <c r="H13" s="34"/>
      <c r="I13" s="34"/>
      <c r="J13" s="34"/>
    </row>
    <row r="14" spans="1:15" ht="48.75" customHeight="1">
      <c r="A14" s="43">
        <v>5</v>
      </c>
      <c r="B14" s="32"/>
      <c r="C14" s="33"/>
      <c r="D14" s="34"/>
      <c r="E14" s="34"/>
      <c r="F14" s="34"/>
      <c r="G14" s="35"/>
      <c r="H14" s="34"/>
      <c r="I14" s="34"/>
      <c r="J14" s="34"/>
    </row>
    <row r="15" spans="1:15" ht="48.75" customHeight="1">
      <c r="A15" s="43">
        <v>6</v>
      </c>
      <c r="B15" s="32"/>
      <c r="C15" s="33"/>
      <c r="D15" s="34"/>
      <c r="E15" s="34"/>
      <c r="F15" s="34"/>
      <c r="G15" s="35"/>
      <c r="H15" s="34"/>
      <c r="I15" s="34"/>
      <c r="J15" s="34"/>
    </row>
    <row r="16" spans="1:15" ht="48.75" customHeight="1">
      <c r="A16" s="36"/>
      <c r="B16" s="71" t="s">
        <v>32</v>
      </c>
      <c r="C16" s="71"/>
      <c r="D16" s="71"/>
      <c r="E16" s="71"/>
      <c r="F16" s="71"/>
      <c r="G16" s="71"/>
      <c r="H16" s="71"/>
      <c r="I16" s="72"/>
      <c r="J16" s="34" t="str">
        <f>IF(SUM(J10:J15)=0,"",SUM(J10:J15))</f>
        <v/>
      </c>
    </row>
    <row r="17" spans="1:10">
      <c r="A17" s="73" t="s">
        <v>56</v>
      </c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 customHeight="1">
      <c r="A19" s="37" t="s">
        <v>33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7" t="s">
        <v>34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7" t="s">
        <v>35</v>
      </c>
      <c r="B21" s="27"/>
      <c r="C21" s="27"/>
      <c r="D21" s="27"/>
      <c r="E21" s="27"/>
      <c r="F21" s="27"/>
      <c r="G21" s="27"/>
      <c r="H21" s="27"/>
      <c r="I21" s="27"/>
      <c r="J21" s="27"/>
    </row>
  </sheetData>
  <mergeCells count="10">
    <mergeCell ref="B16:I16"/>
    <mergeCell ref="A17:J18"/>
    <mergeCell ref="A3:J3"/>
    <mergeCell ref="A7:A9"/>
    <mergeCell ref="B7:B9"/>
    <mergeCell ref="C7:C9"/>
    <mergeCell ref="D7:D8"/>
    <mergeCell ref="E7:E8"/>
    <mergeCell ref="F7:F8"/>
    <mergeCell ref="G7:I7"/>
  </mergeCells>
  <phoneticPr fontId="9"/>
  <dataValidations count="2">
    <dataValidation imeMode="hiragana" allowBlank="1" showInputMessage="1" showErrorMessage="1" sqref="B10:C15"/>
    <dataValidation imeMode="off" allowBlank="1" showInputMessage="1" showErrorMessage="1" sqref="J10:J16 D10:I15"/>
  </dataValidations>
  <pageMargins left="0.70866141732283472" right="0.70866141732283472" top="0.74803149606299213" bottom="0.55118110236220474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view="pageBreakPreview" zoomScaleNormal="100" zoomScaleSheetLayoutView="100" workbookViewId="0">
      <selection activeCell="A18" sqref="A18"/>
    </sheetView>
  </sheetViews>
  <sheetFormatPr defaultRowHeight="13.5"/>
  <cols>
    <col min="1" max="1" width="5.125" customWidth="1"/>
    <col min="2" max="5" width="15.5" customWidth="1"/>
    <col min="6" max="11" width="11.625" customWidth="1"/>
  </cols>
  <sheetData>
    <row r="1" spans="1:15" ht="18" customHeight="1">
      <c r="A1" s="42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5" ht="18" customHeight="1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5" s="1" customFormat="1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0"/>
      <c r="M3" s="40"/>
    </row>
    <row r="4" spans="1:15" s="1" customFormat="1" ht="18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s="1" customFormat="1" ht="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"/>
      <c r="O5" s="4"/>
    </row>
    <row r="6" spans="1:15" ht="22.5" customHeight="1">
      <c r="A6" s="76" t="s">
        <v>18</v>
      </c>
      <c r="B6" s="76" t="s">
        <v>36</v>
      </c>
      <c r="C6" s="76" t="s">
        <v>37</v>
      </c>
      <c r="D6" s="28"/>
      <c r="E6" s="28"/>
      <c r="F6" s="87" t="s">
        <v>38</v>
      </c>
      <c r="G6" s="76" t="s">
        <v>22</v>
      </c>
      <c r="H6" s="76" t="s">
        <v>23</v>
      </c>
      <c r="I6" s="89" t="s">
        <v>45</v>
      </c>
      <c r="J6" s="91" t="s">
        <v>24</v>
      </c>
      <c r="K6" s="92"/>
    </row>
    <row r="7" spans="1:15" ht="21.75" customHeight="1">
      <c r="A7" s="77"/>
      <c r="B7" s="77"/>
      <c r="C7" s="77"/>
      <c r="D7" s="29" t="s">
        <v>39</v>
      </c>
      <c r="E7" s="29" t="s">
        <v>40</v>
      </c>
      <c r="F7" s="88"/>
      <c r="G7" s="77"/>
      <c r="H7" s="77"/>
      <c r="I7" s="90"/>
      <c r="J7" s="93" t="s">
        <v>41</v>
      </c>
      <c r="K7" s="94"/>
    </row>
    <row r="8" spans="1:15" ht="27.75" customHeight="1">
      <c r="A8" s="78"/>
      <c r="B8" s="78"/>
      <c r="C8" s="78"/>
      <c r="D8" s="38"/>
      <c r="E8" s="38"/>
      <c r="F8" s="30" t="s">
        <v>29</v>
      </c>
      <c r="G8" s="30" t="s">
        <v>30</v>
      </c>
      <c r="H8" s="30" t="s">
        <v>30</v>
      </c>
      <c r="I8" s="30" t="s">
        <v>30</v>
      </c>
      <c r="J8" s="95"/>
      <c r="K8" s="96"/>
    </row>
    <row r="9" spans="1:15" ht="48.75" customHeight="1">
      <c r="A9" s="31">
        <v>1</v>
      </c>
      <c r="B9" s="32"/>
      <c r="C9" s="33"/>
      <c r="D9" s="33"/>
      <c r="E9" s="33"/>
      <c r="F9" s="34"/>
      <c r="G9" s="34"/>
      <c r="H9" s="34" t="str">
        <f>IF(F9+G9=0,"",SUM(F9-G9))</f>
        <v/>
      </c>
      <c r="I9" s="39"/>
      <c r="J9" s="85" t="str">
        <f>IF(I9=0,"",ROUNDDOWN(MIN(H9,I9)*0.5,-3))</f>
        <v/>
      </c>
      <c r="K9" s="86"/>
    </row>
    <row r="10" spans="1:15" ht="48.75" customHeight="1">
      <c r="A10" s="31">
        <v>2</v>
      </c>
      <c r="B10" s="32"/>
      <c r="C10" s="33"/>
      <c r="D10" s="33"/>
      <c r="E10" s="33"/>
      <c r="F10" s="34"/>
      <c r="G10" s="34"/>
      <c r="H10" s="34"/>
      <c r="I10" s="35"/>
      <c r="J10" s="85"/>
      <c r="K10" s="86"/>
    </row>
    <row r="11" spans="1:15" ht="48.75" customHeight="1">
      <c r="A11" s="31">
        <v>3</v>
      </c>
      <c r="B11" s="32"/>
      <c r="C11" s="33"/>
      <c r="D11" s="33"/>
      <c r="E11" s="33"/>
      <c r="F11" s="34"/>
      <c r="G11" s="34"/>
      <c r="H11" s="34"/>
      <c r="I11" s="35"/>
      <c r="J11" s="85"/>
      <c r="K11" s="86"/>
    </row>
    <row r="12" spans="1:15" ht="48.75" customHeight="1">
      <c r="A12" s="31">
        <v>4</v>
      </c>
      <c r="B12" s="32"/>
      <c r="C12" s="33"/>
      <c r="D12" s="33"/>
      <c r="E12" s="33"/>
      <c r="F12" s="34"/>
      <c r="G12" s="34"/>
      <c r="H12" s="34"/>
      <c r="I12" s="35"/>
      <c r="J12" s="85"/>
      <c r="K12" s="86"/>
    </row>
    <row r="13" spans="1:15" ht="48.75" customHeight="1">
      <c r="A13" s="31">
        <v>5</v>
      </c>
      <c r="B13" s="32"/>
      <c r="C13" s="33"/>
      <c r="D13" s="33"/>
      <c r="E13" s="33"/>
      <c r="F13" s="34"/>
      <c r="G13" s="34"/>
      <c r="H13" s="34"/>
      <c r="I13" s="35"/>
      <c r="J13" s="85"/>
      <c r="K13" s="86"/>
    </row>
    <row r="14" spans="1:15" ht="48.75" customHeight="1">
      <c r="A14" s="31">
        <v>6</v>
      </c>
      <c r="B14" s="32"/>
      <c r="C14" s="33"/>
      <c r="D14" s="33"/>
      <c r="E14" s="33"/>
      <c r="F14" s="34"/>
      <c r="G14" s="34"/>
      <c r="H14" s="34"/>
      <c r="I14" s="35"/>
      <c r="J14" s="85"/>
      <c r="K14" s="86"/>
    </row>
    <row r="15" spans="1:15" ht="48.75" customHeight="1">
      <c r="A15" s="36"/>
      <c r="B15" s="82" t="s">
        <v>32</v>
      </c>
      <c r="C15" s="82"/>
      <c r="D15" s="82"/>
      <c r="E15" s="82"/>
      <c r="F15" s="82"/>
      <c r="G15" s="82"/>
      <c r="H15" s="82"/>
      <c r="I15" s="82"/>
      <c r="J15" s="83" t="str">
        <f>IF(SUM(J9:K14)=0,"",SUM(J9:K14))</f>
        <v/>
      </c>
      <c r="K15" s="84"/>
    </row>
    <row r="16" spans="1:15">
      <c r="A16" s="73" t="s">
        <v>74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5" customHeight="1">
      <c r="A18" s="37" t="s">
        <v>42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</row>
  </sheetData>
  <mergeCells count="19">
    <mergeCell ref="A2:K2"/>
    <mergeCell ref="A6:A8"/>
    <mergeCell ref="B6:B8"/>
    <mergeCell ref="C6:C8"/>
    <mergeCell ref="F6:F7"/>
    <mergeCell ref="G6:G7"/>
    <mergeCell ref="H6:H7"/>
    <mergeCell ref="I6:I7"/>
    <mergeCell ref="J6:K6"/>
    <mergeCell ref="J7:K8"/>
    <mergeCell ref="B15:I15"/>
    <mergeCell ref="J15:K15"/>
    <mergeCell ref="A16:K17"/>
    <mergeCell ref="J9:K9"/>
    <mergeCell ref="J10:K10"/>
    <mergeCell ref="J11:K11"/>
    <mergeCell ref="J12:K12"/>
    <mergeCell ref="J13:K13"/>
    <mergeCell ref="J14:K14"/>
  </mergeCells>
  <phoneticPr fontId="1"/>
  <dataValidations count="2">
    <dataValidation imeMode="hiragana" allowBlank="1" showInputMessage="1" showErrorMessage="1" sqref="B9:E14"/>
    <dataValidation imeMode="off" allowBlank="1" showInputMessage="1" showErrorMessage="1" sqref="F9:J14"/>
  </dataValidations>
  <pageMargins left="0.7" right="0.7" top="0.75" bottom="0.75" header="0.3" footer="0.3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"/>
  <sheetViews>
    <sheetView showGridLines="0" view="pageBreakPreview" zoomScaleNormal="100" zoomScaleSheetLayoutView="100" workbookViewId="0">
      <selection activeCell="K9" sqref="K9"/>
    </sheetView>
  </sheetViews>
  <sheetFormatPr defaultRowHeight="13.5"/>
  <cols>
    <col min="1" max="1" width="6.125" style="59" customWidth="1"/>
    <col min="2" max="3" width="15.5" style="59" customWidth="1"/>
    <col min="4" max="4" width="12.25" style="59" customWidth="1"/>
    <col min="5" max="5" width="11.625" style="59" customWidth="1"/>
    <col min="6" max="6" width="12.125" style="59" customWidth="1"/>
    <col min="7" max="9" width="12.25" style="59" customWidth="1"/>
    <col min="10" max="10" width="12.5" style="59" customWidth="1"/>
    <col min="11" max="16384" width="9" style="59"/>
  </cols>
  <sheetData>
    <row r="1" spans="1:15" ht="18" customHeight="1">
      <c r="A1" s="42" t="s">
        <v>58</v>
      </c>
      <c r="B1" s="58"/>
      <c r="C1" s="58"/>
      <c r="D1" s="58"/>
      <c r="E1" s="58"/>
      <c r="F1" s="58"/>
      <c r="G1" s="58"/>
      <c r="H1" s="58"/>
      <c r="I1" s="58"/>
      <c r="J1" s="58"/>
    </row>
    <row r="2" spans="1:15" ht="18.75" customHeight="1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</row>
    <row r="3" spans="1:15" s="1" customFormat="1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9"/>
      <c r="L3" s="49"/>
      <c r="M3" s="49"/>
    </row>
    <row r="4" spans="1:15" s="1" customFormat="1" ht="18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5" s="1" customFormat="1" ht="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"/>
      <c r="O5" s="4"/>
    </row>
    <row r="6" spans="1:15">
      <c r="A6" s="76" t="s">
        <v>18</v>
      </c>
      <c r="B6" s="76" t="s">
        <v>59</v>
      </c>
      <c r="C6" s="76" t="s">
        <v>60</v>
      </c>
      <c r="D6" s="76" t="s">
        <v>21</v>
      </c>
      <c r="E6" s="76" t="s">
        <v>22</v>
      </c>
      <c r="F6" s="76" t="s">
        <v>23</v>
      </c>
      <c r="G6" s="79" t="s">
        <v>24</v>
      </c>
      <c r="H6" s="80"/>
      <c r="I6" s="81"/>
      <c r="J6" s="50"/>
    </row>
    <row r="7" spans="1:15" ht="27">
      <c r="A7" s="77"/>
      <c r="B7" s="77"/>
      <c r="C7" s="77"/>
      <c r="D7" s="77"/>
      <c r="E7" s="77"/>
      <c r="F7" s="77"/>
      <c r="G7" s="50" t="s">
        <v>61</v>
      </c>
      <c r="H7" s="50" t="s">
        <v>26</v>
      </c>
      <c r="I7" s="50" t="s">
        <v>27</v>
      </c>
      <c r="J7" s="51" t="s">
        <v>28</v>
      </c>
    </row>
    <row r="8" spans="1:15">
      <c r="A8" s="78"/>
      <c r="B8" s="78"/>
      <c r="C8" s="78"/>
      <c r="D8" s="30" t="s">
        <v>29</v>
      </c>
      <c r="E8" s="30" t="s">
        <v>30</v>
      </c>
      <c r="F8" s="30" t="s">
        <v>30</v>
      </c>
      <c r="G8" s="30" t="s">
        <v>62</v>
      </c>
      <c r="H8" s="30" t="s">
        <v>30</v>
      </c>
      <c r="I8" s="30" t="s">
        <v>30</v>
      </c>
      <c r="J8" s="30" t="s">
        <v>30</v>
      </c>
    </row>
    <row r="9" spans="1:15" ht="48.75" customHeight="1">
      <c r="A9" s="43">
        <v>1</v>
      </c>
      <c r="B9" s="32"/>
      <c r="C9" s="33"/>
      <c r="D9" s="34"/>
      <c r="E9" s="34"/>
      <c r="F9" s="34" t="str">
        <f>IF(D9+E9=0,"",SUM(D9-E9))</f>
        <v/>
      </c>
      <c r="G9" s="35"/>
      <c r="H9" s="34"/>
      <c r="I9" s="34" t="str">
        <f>IF(G9=0,"",SUM(G9*H9))</f>
        <v/>
      </c>
      <c r="J9" s="34" t="str">
        <f>IF(I9&lt;=F9,I9,ROUNDDOWN(F9,-3))</f>
        <v/>
      </c>
    </row>
    <row r="10" spans="1:15" ht="48.75" customHeight="1">
      <c r="A10" s="43">
        <v>2</v>
      </c>
      <c r="B10" s="32"/>
      <c r="C10" s="33"/>
      <c r="D10" s="34"/>
      <c r="E10" s="34"/>
      <c r="F10" s="34"/>
      <c r="G10" s="35"/>
      <c r="H10" s="34"/>
      <c r="I10" s="34"/>
      <c r="J10" s="34"/>
    </row>
    <row r="11" spans="1:15" ht="48.75" customHeight="1">
      <c r="A11" s="43">
        <v>3</v>
      </c>
      <c r="B11" s="32"/>
      <c r="C11" s="33"/>
      <c r="D11" s="34"/>
      <c r="E11" s="34"/>
      <c r="F11" s="34"/>
      <c r="G11" s="35"/>
      <c r="H11" s="34"/>
      <c r="I11" s="34"/>
      <c r="J11" s="34"/>
    </row>
    <row r="12" spans="1:15" ht="48.75" customHeight="1">
      <c r="A12" s="43">
        <v>4</v>
      </c>
      <c r="B12" s="32"/>
      <c r="C12" s="33"/>
      <c r="D12" s="34"/>
      <c r="E12" s="34"/>
      <c r="F12" s="34"/>
      <c r="G12" s="35"/>
      <c r="H12" s="34"/>
      <c r="I12" s="34"/>
      <c r="J12" s="34"/>
    </row>
    <row r="13" spans="1:15" ht="48.75" customHeight="1">
      <c r="A13" s="43">
        <v>5</v>
      </c>
      <c r="B13" s="32"/>
      <c r="C13" s="33"/>
      <c r="D13" s="34"/>
      <c r="E13" s="34"/>
      <c r="F13" s="34"/>
      <c r="G13" s="35"/>
      <c r="H13" s="34"/>
      <c r="I13" s="34"/>
      <c r="J13" s="34"/>
    </row>
    <row r="14" spans="1:15" ht="48.75" customHeight="1">
      <c r="A14" s="43">
        <v>6</v>
      </c>
      <c r="B14" s="32"/>
      <c r="C14" s="33"/>
      <c r="D14" s="34"/>
      <c r="E14" s="34"/>
      <c r="F14" s="34"/>
      <c r="G14" s="35"/>
      <c r="H14" s="34"/>
      <c r="I14" s="34"/>
      <c r="J14" s="34"/>
    </row>
    <row r="15" spans="1:15" ht="48.75" customHeight="1">
      <c r="A15" s="60"/>
      <c r="B15" s="71" t="s">
        <v>32</v>
      </c>
      <c r="C15" s="71"/>
      <c r="D15" s="71"/>
      <c r="E15" s="71"/>
      <c r="F15" s="71"/>
      <c r="G15" s="71"/>
      <c r="H15" s="71"/>
      <c r="I15" s="72"/>
      <c r="J15" s="34" t="str">
        <f>IF(SUM(J9:J14)=0,"",SUM(J9:J14))</f>
        <v/>
      </c>
    </row>
    <row r="16" spans="1:15" ht="3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5" customHeight="1">
      <c r="A17" s="37" t="s">
        <v>63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15" customHeight="1">
      <c r="A18" s="37" t="s">
        <v>64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15" customHeight="1">
      <c r="A19" s="37" t="s">
        <v>65</v>
      </c>
      <c r="B19" s="58"/>
      <c r="C19" s="58"/>
      <c r="D19" s="58"/>
      <c r="E19" s="58"/>
      <c r="F19" s="58"/>
      <c r="G19" s="58"/>
      <c r="H19" s="58"/>
      <c r="I19" s="58"/>
      <c r="J19" s="58"/>
    </row>
  </sheetData>
  <mergeCells count="10">
    <mergeCell ref="B15:I15"/>
    <mergeCell ref="A16:J16"/>
    <mergeCell ref="A2:J2"/>
    <mergeCell ref="A6:A8"/>
    <mergeCell ref="B6:B8"/>
    <mergeCell ref="C6:C8"/>
    <mergeCell ref="D6:D7"/>
    <mergeCell ref="E6:E7"/>
    <mergeCell ref="F6:F7"/>
    <mergeCell ref="G6:I6"/>
  </mergeCells>
  <phoneticPr fontId="1"/>
  <dataValidations count="2">
    <dataValidation imeMode="hiragana" allowBlank="1" showInputMessage="1" showErrorMessage="1" sqref="B9:C14"/>
    <dataValidation imeMode="off" allowBlank="1" showInputMessage="1" showErrorMessage="1" sqref="J9:J15 D9:I14"/>
  </dataValidations>
  <pageMargins left="0.9055118110236221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showGridLines="0" view="pageBreakPreview" zoomScale="70" zoomScaleNormal="70" zoomScaleSheetLayoutView="70" workbookViewId="0"/>
  </sheetViews>
  <sheetFormatPr defaultRowHeight="13.5"/>
  <cols>
    <col min="1" max="1" width="5.125" customWidth="1"/>
    <col min="2" max="6" width="15.5" customWidth="1"/>
    <col min="7" max="12" width="11.625" customWidth="1"/>
    <col min="13" max="13" width="18.625" customWidth="1"/>
  </cols>
  <sheetData>
    <row r="1" spans="1:17" ht="18" customHeight="1">
      <c r="A1" s="42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ht="18" customHeight="1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54"/>
    </row>
    <row r="3" spans="1:17" s="1" customFormat="1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52"/>
      <c r="O3" s="52"/>
    </row>
    <row r="4" spans="1:17" s="1" customFormat="1" ht="18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7" s="1" customFormat="1" ht="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4"/>
      <c r="Q5" s="4"/>
    </row>
    <row r="6" spans="1:17" ht="22.5" customHeight="1">
      <c r="A6" s="76" t="s">
        <v>18</v>
      </c>
      <c r="B6" s="76" t="s">
        <v>36</v>
      </c>
      <c r="C6" s="76" t="s">
        <v>37</v>
      </c>
      <c r="D6" s="55"/>
      <c r="E6" s="55"/>
      <c r="F6" s="68" t="s">
        <v>66</v>
      </c>
      <c r="G6" s="87" t="s">
        <v>67</v>
      </c>
      <c r="H6" s="76" t="s">
        <v>68</v>
      </c>
      <c r="I6" s="76" t="s">
        <v>69</v>
      </c>
      <c r="J6" s="89" t="s">
        <v>70</v>
      </c>
      <c r="K6" s="91" t="s">
        <v>24</v>
      </c>
      <c r="L6" s="92"/>
      <c r="M6" s="97" t="s">
        <v>72</v>
      </c>
    </row>
    <row r="7" spans="1:17" ht="21.75" customHeight="1">
      <c r="A7" s="77"/>
      <c r="B7" s="77"/>
      <c r="C7" s="77"/>
      <c r="D7" s="56" t="s">
        <v>39</v>
      </c>
      <c r="E7" s="56" t="s">
        <v>40</v>
      </c>
      <c r="F7" s="67"/>
      <c r="G7" s="88"/>
      <c r="H7" s="77"/>
      <c r="I7" s="77"/>
      <c r="J7" s="90"/>
      <c r="K7" s="93" t="s">
        <v>73</v>
      </c>
      <c r="L7" s="94"/>
      <c r="M7" s="97"/>
    </row>
    <row r="8" spans="1:17" ht="27.75" customHeight="1">
      <c r="A8" s="78"/>
      <c r="B8" s="78"/>
      <c r="C8" s="78"/>
      <c r="D8" s="57"/>
      <c r="E8" s="57"/>
      <c r="F8" s="30" t="s">
        <v>29</v>
      </c>
      <c r="G8" s="30" t="s">
        <v>29</v>
      </c>
      <c r="H8" s="30" t="s">
        <v>30</v>
      </c>
      <c r="I8" s="30" t="s">
        <v>30</v>
      </c>
      <c r="J8" s="30" t="s">
        <v>30</v>
      </c>
      <c r="K8" s="95"/>
      <c r="L8" s="96"/>
      <c r="M8" s="97"/>
    </row>
    <row r="9" spans="1:17" ht="48.75" customHeight="1">
      <c r="A9" s="31">
        <v>1</v>
      </c>
      <c r="B9" s="32"/>
      <c r="C9" s="33"/>
      <c r="D9" s="33"/>
      <c r="E9" s="33"/>
      <c r="F9" s="33"/>
      <c r="G9" s="34"/>
      <c r="H9" s="34"/>
      <c r="I9" s="34" t="str">
        <f>IF(G9+H9=0,"",SUM(G9-H9))</f>
        <v/>
      </c>
      <c r="J9" s="39"/>
      <c r="K9" s="85"/>
      <c r="L9" s="86"/>
      <c r="M9" s="39"/>
    </row>
    <row r="10" spans="1:17" ht="48.75" customHeight="1">
      <c r="A10" s="31">
        <v>2</v>
      </c>
      <c r="B10" s="32"/>
      <c r="C10" s="33"/>
      <c r="D10" s="33"/>
      <c r="E10" s="33"/>
      <c r="F10" s="33"/>
      <c r="G10" s="34"/>
      <c r="H10" s="34"/>
      <c r="I10" s="34"/>
      <c r="J10" s="35"/>
      <c r="K10" s="85"/>
      <c r="L10" s="86"/>
      <c r="M10" s="39"/>
    </row>
    <row r="11" spans="1:17" ht="48.75" customHeight="1">
      <c r="A11" s="31">
        <v>3</v>
      </c>
      <c r="B11" s="32"/>
      <c r="C11" s="33"/>
      <c r="D11" s="33"/>
      <c r="E11" s="33"/>
      <c r="F11" s="33"/>
      <c r="G11" s="34"/>
      <c r="H11" s="34"/>
      <c r="I11" s="34"/>
      <c r="J11" s="35"/>
      <c r="K11" s="85"/>
      <c r="L11" s="86"/>
      <c r="M11" s="39"/>
    </row>
    <row r="12" spans="1:17" ht="48.75" customHeight="1">
      <c r="A12" s="31">
        <v>4</v>
      </c>
      <c r="B12" s="32"/>
      <c r="C12" s="33"/>
      <c r="D12" s="33"/>
      <c r="E12" s="33"/>
      <c r="F12" s="33"/>
      <c r="G12" s="34"/>
      <c r="H12" s="34"/>
      <c r="I12" s="34"/>
      <c r="J12" s="35"/>
      <c r="K12" s="85"/>
      <c r="L12" s="86"/>
      <c r="M12" s="39"/>
    </row>
    <row r="13" spans="1:17" ht="48.75" customHeight="1">
      <c r="A13" s="31">
        <v>5</v>
      </c>
      <c r="B13" s="32"/>
      <c r="C13" s="33"/>
      <c r="D13" s="33"/>
      <c r="E13" s="33"/>
      <c r="F13" s="33"/>
      <c r="G13" s="34"/>
      <c r="H13" s="34"/>
      <c r="I13" s="34"/>
      <c r="J13" s="35"/>
      <c r="K13" s="85"/>
      <c r="L13" s="86"/>
      <c r="M13" s="39"/>
    </row>
    <row r="14" spans="1:17" ht="48.75" customHeight="1">
      <c r="A14" s="31">
        <v>6</v>
      </c>
      <c r="B14" s="32"/>
      <c r="C14" s="33"/>
      <c r="D14" s="33"/>
      <c r="E14" s="33"/>
      <c r="F14" s="33"/>
      <c r="G14" s="34"/>
      <c r="H14" s="34"/>
      <c r="I14" s="34"/>
      <c r="J14" s="35"/>
      <c r="K14" s="85"/>
      <c r="L14" s="86"/>
      <c r="M14" s="39"/>
    </row>
    <row r="15" spans="1:17" ht="48.75" customHeight="1">
      <c r="A15" s="36"/>
      <c r="B15" s="82" t="s">
        <v>32</v>
      </c>
      <c r="C15" s="82"/>
      <c r="D15" s="82"/>
      <c r="E15" s="82"/>
      <c r="F15" s="82"/>
      <c r="G15" s="82"/>
      <c r="H15" s="82"/>
      <c r="I15" s="82"/>
      <c r="J15" s="82"/>
      <c r="K15" s="82"/>
      <c r="L15" s="98"/>
      <c r="M15" s="62"/>
    </row>
    <row r="16" spans="1:17">
      <c r="A16" s="73" t="s">
        <v>74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61"/>
    </row>
    <row r="17" spans="1:1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53"/>
    </row>
    <row r="18" spans="1:13" ht="15" customHeight="1">
      <c r="A18" s="37" t="s">
        <v>42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</sheetData>
  <mergeCells count="20">
    <mergeCell ref="A16:L17"/>
    <mergeCell ref="F6:F7"/>
    <mergeCell ref="M6:M8"/>
    <mergeCell ref="B15:L15"/>
    <mergeCell ref="K9:L9"/>
    <mergeCell ref="K10:L10"/>
    <mergeCell ref="K11:L11"/>
    <mergeCell ref="K12:L12"/>
    <mergeCell ref="K13:L13"/>
    <mergeCell ref="K14:L14"/>
    <mergeCell ref="A2:L2"/>
    <mergeCell ref="A6:A8"/>
    <mergeCell ref="B6:B8"/>
    <mergeCell ref="C6:C8"/>
    <mergeCell ref="G6:G7"/>
    <mergeCell ref="H6:H7"/>
    <mergeCell ref="I6:I7"/>
    <mergeCell ref="J6:J7"/>
    <mergeCell ref="K6:L6"/>
    <mergeCell ref="K7:L8"/>
  </mergeCells>
  <phoneticPr fontId="1"/>
  <dataValidations count="2">
    <dataValidation imeMode="off" allowBlank="1" showInputMessage="1" showErrorMessage="1" sqref="G9:K14"/>
    <dataValidation imeMode="hiragana" allowBlank="1" showInputMessage="1" showErrorMessage="1" sqref="B9:F14"/>
  </dataValidation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2-1(地域密着・改修・感染拡大防止)</vt:lpstr>
      <vt:lpstr>2-2(開設)</vt:lpstr>
      <vt:lpstr>2-3(定期借地)</vt:lpstr>
      <vt:lpstr>2-４(民有地)</vt:lpstr>
      <vt:lpstr>2-５(宿舎整備)</vt:lpstr>
      <vt:lpstr>'2-1(地域密着・改修・感染拡大防止)'!Print_Area</vt:lpstr>
      <vt:lpstr>'2-2(開設)'!Print_Area</vt:lpstr>
      <vt:lpstr>'2-４(民有地)'!Print_Area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2021-07-26T09:37:46Z</dcterms:created>
  <dcterms:modified xsi:type="dcterms:W3CDTF">2023-08-24T07:37:09Z</dcterms:modified>
</cp:coreProperties>
</file>