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heckCompatibility="1" defaultThemeVersion="124226"/>
  <bookViews>
    <workbookView xWindow="0" yWindow="0" windowWidth="20490" windowHeight="7530" tabRatio="554"/>
  </bookViews>
  <sheets>
    <sheet name="入力シート" sheetId="9" r:id="rId1"/>
    <sheet name=" →" sheetId="11" r:id="rId2"/>
    <sheet name="提出用（年月日・校長名・担当者名を入力してください。）" sheetId="22" r:id="rId3"/>
  </sheets>
  <externalReferences>
    <externalReference r:id="rId4"/>
    <externalReference r:id="rId5"/>
    <externalReference r:id="rId6"/>
    <externalReference r:id="rId7"/>
  </externalReferences>
  <definedNames>
    <definedName name="_xlnm._FilterDatabase" localSheetId="0" hidden="1">入力シート!$A$2:$O$3905</definedName>
    <definedName name="_xlnm.Print_Area" localSheetId="2">'提出用（年月日・校長名・担当者名を入力してください。）'!$A$1:$L$28</definedName>
    <definedName name="_xlnm.Print_Titles" localSheetId="2">'提出用（年月日・校長名・担当者名を入力してください。）'!$17:$18</definedName>
    <definedName name="データ">'[1]入力シート（一覧表）'!$B$6:$BG$30</definedName>
    <definedName name="リスト">'[1]入力シート（一覧表）'!$B$6:$B$30</definedName>
    <definedName name="学校コードで検索範囲">#REF!</definedName>
    <definedName name="学校名で検索範囲">#REF!</definedName>
    <definedName name="教育">[2]リストデータ!$E$2:$E$18</definedName>
    <definedName name="行政">[2]リストデータ!$G$2:$G$18</definedName>
    <definedName name="座席表検索範囲">[3]座席表用データ!$F$3:$H$49</definedName>
    <definedName name="受験番号で検索範囲">'[4]面接順名簿（班長・主幹用）'!$G$3:$AU$41</definedName>
    <definedName name="住所コード検索範囲">#REF!</definedName>
    <definedName name="所属校名">[2]リストデータ!$A$2:$A$75</definedName>
    <definedName name="中学校検索範囲">[1]中学校検索データ!$A$2:$F$39</definedName>
    <definedName name="内定者検索範囲">[4]内定者データ!$A$3:$AAB$100</definedName>
    <definedName name="入力シート検索範囲">入力シート!$A$1:$N$500</definedName>
  </definedNames>
  <calcPr calcId="162913"/>
</workbook>
</file>

<file path=xl/calcChain.xml><?xml version="1.0" encoding="utf-8"?>
<calcChain xmlns="http://schemas.openxmlformats.org/spreadsheetml/2006/main">
  <c r="A518" i="22" l="1"/>
  <c r="A517" i="22"/>
  <c r="A516" i="22"/>
  <c r="A515" i="22"/>
  <c r="M515" i="22" s="1"/>
  <c r="A514" i="22"/>
  <c r="A513" i="22"/>
  <c r="A512" i="22"/>
  <c r="A511" i="22"/>
  <c r="M511" i="22" s="1"/>
  <c r="A510" i="22"/>
  <c r="A509" i="22"/>
  <c r="A508" i="22"/>
  <c r="A507" i="22"/>
  <c r="M507" i="22" s="1"/>
  <c r="A506" i="22"/>
  <c r="A505" i="22"/>
  <c r="A504" i="22"/>
  <c r="A503" i="22"/>
  <c r="E503" i="22" s="1"/>
  <c r="A502" i="22"/>
  <c r="A501" i="22"/>
  <c r="M501" i="22" s="1"/>
  <c r="A500" i="22"/>
  <c r="A499" i="22"/>
  <c r="M499" i="22" s="1"/>
  <c r="A498" i="22"/>
  <c r="A497" i="22"/>
  <c r="M497" i="22" s="1"/>
  <c r="A496" i="22"/>
  <c r="A495" i="22"/>
  <c r="M495" i="22" s="1"/>
  <c r="A494" i="22"/>
  <c r="A493" i="22"/>
  <c r="A492" i="22"/>
  <c r="A491" i="22"/>
  <c r="M491" i="22" s="1"/>
  <c r="A490" i="22"/>
  <c r="A489" i="22"/>
  <c r="M489" i="22" s="1"/>
  <c r="A488" i="22"/>
  <c r="A487" i="22"/>
  <c r="M487" i="22" s="1"/>
  <c r="A486" i="22"/>
  <c r="A485" i="22"/>
  <c r="M485" i="22" s="1"/>
  <c r="A484" i="22"/>
  <c r="A483" i="22"/>
  <c r="M483" i="22" s="1"/>
  <c r="A482" i="22"/>
  <c r="A481" i="22"/>
  <c r="M481" i="22" s="1"/>
  <c r="A480" i="22"/>
  <c r="A479" i="22"/>
  <c r="C479" i="22" s="1"/>
  <c r="A478" i="22"/>
  <c r="A477" i="22"/>
  <c r="M477" i="22" s="1"/>
  <c r="A476" i="22"/>
  <c r="A475" i="22"/>
  <c r="A474" i="22"/>
  <c r="A473" i="22"/>
  <c r="M473" i="22" s="1"/>
  <c r="A472" i="22"/>
  <c r="A471" i="22"/>
  <c r="J471" i="22" s="1"/>
  <c r="A470" i="22"/>
  <c r="A469" i="22"/>
  <c r="M469" i="22" s="1"/>
  <c r="A468" i="22"/>
  <c r="A467" i="22"/>
  <c r="A466" i="22"/>
  <c r="A465" i="22"/>
  <c r="A464" i="22"/>
  <c r="A463" i="22"/>
  <c r="M463" i="22" s="1"/>
  <c r="A462" i="22"/>
  <c r="A461" i="22"/>
  <c r="A460" i="22"/>
  <c r="A459" i="22"/>
  <c r="A458" i="22"/>
  <c r="A457" i="22"/>
  <c r="A456" i="22"/>
  <c r="A455" i="22"/>
  <c r="M455" i="22" s="1"/>
  <c r="A454" i="22"/>
  <c r="A453" i="22"/>
  <c r="M453" i="22" s="1"/>
  <c r="A452" i="22"/>
  <c r="A451" i="22"/>
  <c r="E451" i="22" s="1"/>
  <c r="A450" i="22"/>
  <c r="A449" i="22"/>
  <c r="A448" i="22"/>
  <c r="A447" i="22"/>
  <c r="D447" i="22" s="1"/>
  <c r="A446" i="22"/>
  <c r="A445" i="22"/>
  <c r="M445" i="22" s="1"/>
  <c r="A444" i="22"/>
  <c r="A443" i="22"/>
  <c r="A442" i="22"/>
  <c r="A441" i="22"/>
  <c r="M441" i="22" s="1"/>
  <c r="A440" i="22"/>
  <c r="A439" i="22"/>
  <c r="M439" i="22" s="1"/>
  <c r="A438" i="22"/>
  <c r="A437" i="22"/>
  <c r="A436" i="22"/>
  <c r="A435" i="22"/>
  <c r="M435" i="22" s="1"/>
  <c r="A434" i="22"/>
  <c r="A433" i="22"/>
  <c r="M433" i="22" s="1"/>
  <c r="A432" i="22"/>
  <c r="A431" i="22"/>
  <c r="J431" i="22" s="1"/>
  <c r="A430" i="22"/>
  <c r="A429" i="22"/>
  <c r="A428" i="22"/>
  <c r="A427" i="22"/>
  <c r="A426" i="22"/>
  <c r="A425" i="22"/>
  <c r="M425" i="22" s="1"/>
  <c r="A424" i="22"/>
  <c r="A423" i="22"/>
  <c r="A422" i="22"/>
  <c r="A421" i="22"/>
  <c r="M421" i="22" s="1"/>
  <c r="A420" i="22"/>
  <c r="A419" i="22"/>
  <c r="D419" i="22" s="1"/>
  <c r="A418" i="22"/>
  <c r="A417" i="22"/>
  <c r="M417" i="22" s="1"/>
  <c r="A416" i="22"/>
  <c r="A415" i="22"/>
  <c r="A414" i="22"/>
  <c r="A413" i="22"/>
  <c r="M413" i="22" s="1"/>
  <c r="A412" i="22"/>
  <c r="A411" i="22"/>
  <c r="M411" i="22" s="1"/>
  <c r="A410" i="22"/>
  <c r="A409" i="22"/>
  <c r="A408" i="22"/>
  <c r="A407" i="22"/>
  <c r="M407" i="22" s="1"/>
  <c r="A406" i="22"/>
  <c r="A405" i="22"/>
  <c r="A404" i="22"/>
  <c r="A403" i="22"/>
  <c r="A402" i="22"/>
  <c r="A401" i="22"/>
  <c r="A400" i="22"/>
  <c r="A399" i="22"/>
  <c r="M399" i="22" s="1"/>
  <c r="A398" i="22"/>
  <c r="A397" i="22"/>
  <c r="M397" i="22" s="1"/>
  <c r="A396" i="22"/>
  <c r="A395" i="22"/>
  <c r="M395" i="22" s="1"/>
  <c r="A394" i="22"/>
  <c r="A393" i="22"/>
  <c r="D393" i="22" s="1"/>
  <c r="A392" i="22"/>
  <c r="A391" i="22"/>
  <c r="D391" i="22" s="1"/>
  <c r="A390" i="22"/>
  <c r="A389" i="22"/>
  <c r="M389" i="22" s="1"/>
  <c r="A388" i="22"/>
  <c r="A387" i="22"/>
  <c r="J387" i="22" s="1"/>
  <c r="A386" i="22"/>
  <c r="A385" i="22"/>
  <c r="A384" i="22"/>
  <c r="A383" i="22"/>
  <c r="A382" i="22"/>
  <c r="A381" i="22"/>
  <c r="A380" i="22"/>
  <c r="A379" i="22"/>
  <c r="A378" i="22"/>
  <c r="A377" i="22"/>
  <c r="M377" i="22" s="1"/>
  <c r="A376" i="22"/>
  <c r="A375" i="22"/>
  <c r="M375" i="22" s="1"/>
  <c r="A374" i="22"/>
  <c r="A373" i="22"/>
  <c r="A372" i="22"/>
  <c r="A371" i="22"/>
  <c r="A370" i="22"/>
  <c r="A369" i="22"/>
  <c r="A368" i="22"/>
  <c r="A367" i="22"/>
  <c r="M367" i="22" s="1"/>
  <c r="A366" i="22"/>
  <c r="A365" i="22"/>
  <c r="M365" i="22" s="1"/>
  <c r="A364" i="22"/>
  <c r="A363" i="22"/>
  <c r="A362" i="22"/>
  <c r="A361" i="22"/>
  <c r="A360" i="22"/>
  <c r="A359" i="22"/>
  <c r="E359" i="22" s="1"/>
  <c r="A358" i="22"/>
  <c r="A357" i="22"/>
  <c r="M357" i="22" s="1"/>
  <c r="A356" i="22"/>
  <c r="A355" i="22"/>
  <c r="M355" i="22" s="1"/>
  <c r="A354" i="22"/>
  <c r="A353" i="22"/>
  <c r="A352" i="22"/>
  <c r="A351" i="22"/>
  <c r="M351" i="22" s="1"/>
  <c r="A350" i="22"/>
  <c r="A349" i="22"/>
  <c r="A348" i="22"/>
  <c r="A347" i="22"/>
  <c r="M347" i="22" s="1"/>
  <c r="A346" i="22"/>
  <c r="A345" i="22"/>
  <c r="B345" i="22" s="1"/>
  <c r="A344" i="22"/>
  <c r="A343" i="22"/>
  <c r="M343" i="22" s="1"/>
  <c r="A342" i="22"/>
  <c r="A341" i="22"/>
  <c r="A340" i="22"/>
  <c r="A339" i="22"/>
  <c r="D339" i="22" s="1"/>
  <c r="A338" i="22"/>
  <c r="A337" i="22"/>
  <c r="A336" i="22"/>
  <c r="A335" i="22"/>
  <c r="A334" i="22"/>
  <c r="A333" i="22"/>
  <c r="A332" i="22"/>
  <c r="A331" i="22"/>
  <c r="A330" i="22"/>
  <c r="A329" i="22"/>
  <c r="I329" i="22" s="1"/>
  <c r="A328" i="22"/>
  <c r="A327" i="22"/>
  <c r="M327" i="22" s="1"/>
  <c r="A326" i="22"/>
  <c r="A325" i="22"/>
  <c r="M325" i="22" s="1"/>
  <c r="A324" i="22"/>
  <c r="A323" i="22"/>
  <c r="A322" i="22"/>
  <c r="A321" i="22"/>
  <c r="F321" i="22" s="1"/>
  <c r="A320" i="22"/>
  <c r="A319" i="22"/>
  <c r="A318" i="22"/>
  <c r="A317" i="22"/>
  <c r="A316" i="22"/>
  <c r="A315" i="22"/>
  <c r="M315" i="22" s="1"/>
  <c r="A314" i="22"/>
  <c r="A313" i="22"/>
  <c r="A312" i="22"/>
  <c r="A311" i="22"/>
  <c r="I311" i="22" s="1"/>
  <c r="A310" i="22"/>
  <c r="A309" i="22"/>
  <c r="M309" i="22" s="1"/>
  <c r="A308" i="22"/>
  <c r="A307" i="22"/>
  <c r="M307" i="22" s="1"/>
  <c r="A306" i="22"/>
  <c r="A305" i="22"/>
  <c r="M305" i="22" s="1"/>
  <c r="A304" i="22"/>
  <c r="A303" i="22"/>
  <c r="A302" i="22"/>
  <c r="A301" i="22"/>
  <c r="M301" i="22" s="1"/>
  <c r="A300" i="22"/>
  <c r="A299" i="22"/>
  <c r="M299" i="22" s="1"/>
  <c r="A298" i="22"/>
  <c r="A297" i="22"/>
  <c r="M297" i="22" s="1"/>
  <c r="A296" i="22"/>
  <c r="A295" i="22"/>
  <c r="M295" i="22" s="1"/>
  <c r="A294" i="22"/>
  <c r="A293" i="22"/>
  <c r="M293" i="22" s="1"/>
  <c r="A292" i="22"/>
  <c r="A291" i="22"/>
  <c r="M291" i="22" s="1"/>
  <c r="A290" i="22"/>
  <c r="A289" i="22"/>
  <c r="A288" i="22"/>
  <c r="A287" i="22"/>
  <c r="M287" i="22" s="1"/>
  <c r="A286" i="22"/>
  <c r="A285" i="22"/>
  <c r="A284" i="22"/>
  <c r="A283" i="22"/>
  <c r="M283" i="22" s="1"/>
  <c r="A282" i="22"/>
  <c r="A281" i="22"/>
  <c r="M281" i="22" s="1"/>
  <c r="A280" i="22"/>
  <c r="A279" i="22"/>
  <c r="A278" i="22"/>
  <c r="A277" i="22"/>
  <c r="A276" i="22"/>
  <c r="A275" i="22"/>
  <c r="A274" i="22"/>
  <c r="A273" i="22"/>
  <c r="M273" i="22" s="1"/>
  <c r="A272" i="22"/>
  <c r="A271" i="22"/>
  <c r="B271" i="22" s="1"/>
  <c r="A270" i="22"/>
  <c r="A269" i="22"/>
  <c r="A268" i="22"/>
  <c r="A267" i="22"/>
  <c r="A266" i="22"/>
  <c r="A265" i="22"/>
  <c r="M265" i="22" s="1"/>
  <c r="A264" i="22"/>
  <c r="A263" i="22"/>
  <c r="M263" i="22" s="1"/>
  <c r="A262" i="22"/>
  <c r="A261" i="22"/>
  <c r="A260" i="22"/>
  <c r="A259" i="22"/>
  <c r="E259" i="22" s="1"/>
  <c r="A258" i="22"/>
  <c r="A257" i="22"/>
  <c r="M257" i="22" s="1"/>
  <c r="A256" i="22"/>
  <c r="A255" i="22"/>
  <c r="B255" i="22" s="1"/>
  <c r="A254" i="22"/>
  <c r="A253" i="22"/>
  <c r="A252" i="22"/>
  <c r="A251" i="22"/>
  <c r="E251" i="22" s="1"/>
  <c r="A250" i="22"/>
  <c r="A249" i="22"/>
  <c r="A248" i="22"/>
  <c r="A247" i="22"/>
  <c r="I247" i="22" s="1"/>
  <c r="A246" i="22"/>
  <c r="A245" i="22"/>
  <c r="M245" i="22" s="1"/>
  <c r="A244" i="22"/>
  <c r="A243" i="22"/>
  <c r="M243" i="22" s="1"/>
  <c r="A242" i="22"/>
  <c r="A241" i="22"/>
  <c r="M241" i="22" s="1"/>
  <c r="A240" i="22"/>
  <c r="A239" i="22"/>
  <c r="M239" i="22" s="1"/>
  <c r="A238" i="22"/>
  <c r="A237" i="22"/>
  <c r="A236" i="22"/>
  <c r="A235" i="22"/>
  <c r="A234" i="22"/>
  <c r="A233" i="22"/>
  <c r="M233" i="22" s="1"/>
  <c r="A232" i="22"/>
  <c r="A231" i="22"/>
  <c r="M231" i="22" s="1"/>
  <c r="A230" i="22"/>
  <c r="A229" i="22"/>
  <c r="J229" i="22" s="1"/>
  <c r="A228" i="22"/>
  <c r="A227" i="22"/>
  <c r="M227" i="22" s="1"/>
  <c r="A226" i="22"/>
  <c r="A225" i="22"/>
  <c r="A224" i="22"/>
  <c r="A223" i="22"/>
  <c r="M223" i="22" s="1"/>
  <c r="A222" i="22"/>
  <c r="A221" i="22"/>
  <c r="A220" i="22"/>
  <c r="A219" i="22"/>
  <c r="E219" i="22" s="1"/>
  <c r="A218" i="22"/>
  <c r="A217" i="22"/>
  <c r="A216" i="22"/>
  <c r="A215" i="22"/>
  <c r="I215" i="22" s="1"/>
  <c r="A214" i="22"/>
  <c r="A213" i="22"/>
  <c r="M213" i="22" s="1"/>
  <c r="A212" i="22"/>
  <c r="A211" i="22"/>
  <c r="M211" i="22" s="1"/>
  <c r="A210" i="22"/>
  <c r="A209" i="22"/>
  <c r="M209" i="22" s="1"/>
  <c r="A208" i="22"/>
  <c r="A207" i="22"/>
  <c r="A206" i="22"/>
  <c r="A205" i="22"/>
  <c r="M205" i="22" s="1"/>
  <c r="A204" i="22"/>
  <c r="A203" i="22"/>
  <c r="M203" i="22" s="1"/>
  <c r="A202" i="22"/>
  <c r="M202" i="22" s="1"/>
  <c r="A201" i="22"/>
  <c r="M201" i="22" s="1"/>
  <c r="A200" i="22"/>
  <c r="A199" i="22"/>
  <c r="A198" i="22"/>
  <c r="M198" i="22" s="1"/>
  <c r="A197" i="22"/>
  <c r="A196" i="22"/>
  <c r="A195" i="22"/>
  <c r="M195" i="22" s="1"/>
  <c r="A194" i="22"/>
  <c r="M194" i="22" s="1"/>
  <c r="A193" i="22"/>
  <c r="M193" i="22" s="1"/>
  <c r="A192" i="22"/>
  <c r="A191" i="22"/>
  <c r="M191" i="22" s="1"/>
  <c r="A190" i="22"/>
  <c r="A189" i="22"/>
  <c r="M189" i="22" s="1"/>
  <c r="A188" i="22"/>
  <c r="A187" i="22"/>
  <c r="A186" i="22"/>
  <c r="M186" i="22" s="1"/>
  <c r="A185" i="22"/>
  <c r="M185" i="22" s="1"/>
  <c r="A184" i="22"/>
  <c r="A183" i="22"/>
  <c r="J183" i="22" s="1"/>
  <c r="A182" i="22"/>
  <c r="A181" i="22"/>
  <c r="A180" i="22"/>
  <c r="A179" i="22"/>
  <c r="A178" i="22"/>
  <c r="M178" i="22" s="1"/>
  <c r="A177" i="22"/>
  <c r="M177" i="22" s="1"/>
  <c r="A176" i="22"/>
  <c r="A175" i="22"/>
  <c r="A174" i="22"/>
  <c r="M174" i="22" s="1"/>
  <c r="A173" i="22"/>
  <c r="I173" i="22" s="1"/>
  <c r="A172" i="22"/>
  <c r="A171" i="22"/>
  <c r="A170" i="22"/>
  <c r="E170" i="22" s="1"/>
  <c r="A169" i="22"/>
  <c r="I169" i="22" s="1"/>
  <c r="A168" i="22"/>
  <c r="A167" i="22"/>
  <c r="A166" i="22"/>
  <c r="A165" i="22"/>
  <c r="A164" i="22"/>
  <c r="A163" i="22"/>
  <c r="A162" i="22"/>
  <c r="A161" i="22"/>
  <c r="M161" i="22" s="1"/>
  <c r="A160" i="22"/>
  <c r="A159" i="22"/>
  <c r="A158" i="22"/>
  <c r="A157" i="22"/>
  <c r="B157" i="22" s="1"/>
  <c r="A156" i="22"/>
  <c r="A155" i="22"/>
  <c r="M155" i="22" s="1"/>
  <c r="A154" i="22"/>
  <c r="A153" i="22"/>
  <c r="I153" i="22" s="1"/>
  <c r="A152" i="22"/>
  <c r="C152" i="22" s="1"/>
  <c r="A151" i="22"/>
  <c r="A150" i="22"/>
  <c r="M150" i="22" s="1"/>
  <c r="A149" i="22"/>
  <c r="M149" i="22" s="1"/>
  <c r="A148" i="22"/>
  <c r="J148" i="22" s="1"/>
  <c r="A147" i="22"/>
  <c r="M147" i="22" s="1"/>
  <c r="A146" i="22"/>
  <c r="A145" i="22"/>
  <c r="M145" i="22" s="1"/>
  <c r="A144" i="22"/>
  <c r="A143" i="22"/>
  <c r="A142" i="22"/>
  <c r="E142" i="22" s="1"/>
  <c r="A141" i="22"/>
  <c r="M141" i="22" s="1"/>
  <c r="A140" i="22"/>
  <c r="A139" i="22"/>
  <c r="A138" i="22"/>
  <c r="M138" i="22" s="1"/>
  <c r="A137" i="22"/>
  <c r="I137" i="22" s="1"/>
  <c r="A136" i="22"/>
  <c r="A135" i="22"/>
  <c r="A134" i="22"/>
  <c r="M134" i="22" s="1"/>
  <c r="A133" i="22"/>
  <c r="E133" i="22" s="1"/>
  <c r="A132" i="22"/>
  <c r="A131" i="22"/>
  <c r="M131" i="22" s="1"/>
  <c r="A130" i="22"/>
  <c r="E130" i="22" s="1"/>
  <c r="A129" i="22"/>
  <c r="M129" i="22" s="1"/>
  <c r="A128" i="22"/>
  <c r="A127" i="22"/>
  <c r="M127" i="22" s="1"/>
  <c r="A126" i="22"/>
  <c r="M126" i="22" s="1"/>
  <c r="A125" i="22"/>
  <c r="C125" i="22" s="1"/>
  <c r="A124" i="22"/>
  <c r="A123" i="22"/>
  <c r="M123" i="22" s="1"/>
  <c r="A122" i="22"/>
  <c r="J122" i="22" s="1"/>
  <c r="A121" i="22"/>
  <c r="B121" i="22" s="1"/>
  <c r="A120" i="22"/>
  <c r="A119" i="22"/>
  <c r="M119" i="22" s="1"/>
  <c r="A118" i="22"/>
  <c r="E118" i="22" s="1"/>
  <c r="A117" i="22"/>
  <c r="M117" i="22" s="1"/>
  <c r="A116" i="22"/>
  <c r="A115" i="22"/>
  <c r="M115" i="22" s="1"/>
  <c r="A114" i="22"/>
  <c r="A113" i="22"/>
  <c r="M113" i="22" s="1"/>
  <c r="A112" i="22"/>
  <c r="A111" i="22"/>
  <c r="M111" i="22" s="1"/>
  <c r="A110" i="22"/>
  <c r="A109" i="22"/>
  <c r="C109" i="22" s="1"/>
  <c r="A108" i="22"/>
  <c r="M108" i="22" s="1"/>
  <c r="A107" i="22"/>
  <c r="M107" i="22" s="1"/>
  <c r="A106" i="22"/>
  <c r="A105" i="22"/>
  <c r="E105" i="22" s="1"/>
  <c r="A104" i="22"/>
  <c r="D104" i="22" s="1"/>
  <c r="A103" i="22"/>
  <c r="M103" i="22" s="1"/>
  <c r="A102" i="22"/>
  <c r="A101" i="22"/>
  <c r="M101" i="22" s="1"/>
  <c r="A100" i="22"/>
  <c r="A99" i="22"/>
  <c r="M99" i="22" s="1"/>
  <c r="A98" i="22"/>
  <c r="M98" i="22" s="1"/>
  <c r="A97" i="22"/>
  <c r="M97" i="22" s="1"/>
  <c r="A96" i="22"/>
  <c r="A95" i="22"/>
  <c r="M95" i="22" s="1"/>
  <c r="A94" i="22"/>
  <c r="M94" i="22" s="1"/>
  <c r="A93" i="22"/>
  <c r="C93" i="22" s="1"/>
  <c r="A92" i="22"/>
  <c r="A91" i="22"/>
  <c r="M91" i="22" s="1"/>
  <c r="A90" i="22"/>
  <c r="A89" i="22"/>
  <c r="C89" i="22" s="1"/>
  <c r="A88" i="22"/>
  <c r="M88" i="22" s="1"/>
  <c r="A87" i="22"/>
  <c r="M87" i="22" s="1"/>
  <c r="A86" i="22"/>
  <c r="A85" i="22"/>
  <c r="M85" i="22" s="1"/>
  <c r="A84" i="22"/>
  <c r="A83" i="22"/>
  <c r="M83" i="22" s="1"/>
  <c r="A82" i="22"/>
  <c r="A81" i="22"/>
  <c r="A80" i="22"/>
  <c r="A79" i="22"/>
  <c r="M79" i="22" s="1"/>
  <c r="A78" i="22"/>
  <c r="A77" i="22"/>
  <c r="C77" i="22" s="1"/>
  <c r="A76" i="22"/>
  <c r="M76" i="22" s="1"/>
  <c r="A75" i="22"/>
  <c r="M75" i="22" s="1"/>
  <c r="A74" i="22"/>
  <c r="M74" i="22" s="1"/>
  <c r="A73" i="22"/>
  <c r="E73" i="22" s="1"/>
  <c r="A72" i="22"/>
  <c r="D72" i="22" s="1"/>
  <c r="A71" i="22"/>
  <c r="M71" i="22" s="1"/>
  <c r="A70" i="22"/>
  <c r="A69" i="22"/>
  <c r="B69" i="22" s="1"/>
  <c r="A68" i="22"/>
  <c r="M68" i="22" s="1"/>
  <c r="A67" i="22"/>
  <c r="M67" i="22" s="1"/>
  <c r="A66" i="22"/>
  <c r="E66" i="22" s="1"/>
  <c r="A65" i="22"/>
  <c r="A64" i="22"/>
  <c r="M64" i="22" s="1"/>
  <c r="A63" i="22"/>
  <c r="M63" i="22" s="1"/>
  <c r="A62" i="22"/>
  <c r="A61" i="22"/>
  <c r="C61" i="22" s="1"/>
  <c r="A60" i="22"/>
  <c r="A59" i="22"/>
  <c r="M59" i="22" s="1"/>
  <c r="A58" i="22"/>
  <c r="I58" i="22" s="1"/>
  <c r="A57" i="22"/>
  <c r="A56" i="22"/>
  <c r="A55" i="22"/>
  <c r="A54" i="22"/>
  <c r="B54" i="22" s="1"/>
  <c r="A53" i="22"/>
  <c r="B53" i="22" s="1"/>
  <c r="A52" i="22"/>
  <c r="M52" i="22" s="1"/>
  <c r="A51" i="22"/>
  <c r="A50" i="22"/>
  <c r="A49" i="22"/>
  <c r="A48" i="22"/>
  <c r="A47" i="22"/>
  <c r="A46" i="22"/>
  <c r="I46" i="22" s="1"/>
  <c r="A45" i="22"/>
  <c r="B45" i="22" s="1"/>
  <c r="A44" i="22"/>
  <c r="M44" i="22" s="1"/>
  <c r="A43" i="22"/>
  <c r="A42" i="22"/>
  <c r="A41" i="22"/>
  <c r="M41" i="22" s="1"/>
  <c r="A40" i="22"/>
  <c r="A39" i="22"/>
  <c r="A38" i="22"/>
  <c r="M38" i="22" s="1"/>
  <c r="A37" i="22"/>
  <c r="M37" i="22" s="1"/>
  <c r="A36" i="22"/>
  <c r="A35" i="22"/>
  <c r="A34" i="22"/>
  <c r="M34" i="22" s="1"/>
  <c r="A33" i="22"/>
  <c r="M33" i="22" s="1"/>
  <c r="A32" i="22"/>
  <c r="A31" i="22"/>
  <c r="A30" i="22"/>
  <c r="C30" i="22" s="1"/>
  <c r="A29" i="22"/>
  <c r="M29" i="22" s="1"/>
  <c r="A28" i="22"/>
  <c r="A27" i="22"/>
  <c r="A26" i="22"/>
  <c r="M26" i="22" s="1"/>
  <c r="A25" i="22"/>
  <c r="M25" i="22" s="1"/>
  <c r="A24" i="22"/>
  <c r="A23" i="22"/>
  <c r="A22" i="22"/>
  <c r="A21" i="22"/>
  <c r="D21" i="22" s="1"/>
  <c r="A20" i="22"/>
  <c r="J20" i="22" s="1"/>
  <c r="A19" i="22"/>
  <c r="M200" i="22"/>
  <c r="M166" i="22"/>
  <c r="M518" i="22"/>
  <c r="M516" i="22"/>
  <c r="M513" i="22"/>
  <c r="M512" i="22"/>
  <c r="C510" i="22"/>
  <c r="F508" i="22"/>
  <c r="M506" i="22"/>
  <c r="M504" i="22"/>
  <c r="M502" i="22"/>
  <c r="E501" i="22"/>
  <c r="M496" i="22"/>
  <c r="F494" i="22"/>
  <c r="C494" i="22"/>
  <c r="F492" i="22"/>
  <c r="D492" i="22"/>
  <c r="J490" i="22"/>
  <c r="M486" i="22"/>
  <c r="M484" i="22"/>
  <c r="M482" i="22"/>
  <c r="M480" i="22"/>
  <c r="M478" i="22"/>
  <c r="J476" i="22"/>
  <c r="M474" i="22"/>
  <c r="M472" i="22"/>
  <c r="E468" i="22"/>
  <c r="M466" i="22"/>
  <c r="M464" i="22"/>
  <c r="I462" i="22"/>
  <c r="C462" i="22"/>
  <c r="B462" i="22"/>
  <c r="E460" i="22"/>
  <c r="M458" i="22"/>
  <c r="M457" i="22"/>
  <c r="I456" i="22"/>
  <c r="E452" i="22"/>
  <c r="M450" i="22"/>
  <c r="I448" i="22"/>
  <c r="M446" i="22"/>
  <c r="M444" i="22"/>
  <c r="M440" i="22"/>
  <c r="M436" i="22"/>
  <c r="M432" i="22"/>
  <c r="C430" i="22"/>
  <c r="M429" i="22"/>
  <c r="M428" i="22"/>
  <c r="M426" i="22"/>
  <c r="M424" i="22"/>
  <c r="M420" i="22"/>
  <c r="M416" i="22"/>
  <c r="M414" i="22"/>
  <c r="M412" i="22"/>
  <c r="M410" i="22"/>
  <c r="M406" i="22"/>
  <c r="M404" i="22"/>
  <c r="M402" i="22"/>
  <c r="M400" i="22"/>
  <c r="M398" i="22"/>
  <c r="M396" i="22"/>
  <c r="M394" i="22"/>
  <c r="C392" i="22"/>
  <c r="M390" i="22"/>
  <c r="F386" i="22"/>
  <c r="C386" i="22"/>
  <c r="M386" i="22"/>
  <c r="J384" i="22"/>
  <c r="M382" i="22"/>
  <c r="M381" i="22"/>
  <c r="I380" i="22"/>
  <c r="D380" i="22"/>
  <c r="M380" i="22"/>
  <c r="M378" i="22"/>
  <c r="M376" i="22"/>
  <c r="M373" i="22"/>
  <c r="M372" i="22"/>
  <c r="D368" i="22"/>
  <c r="M366" i="22"/>
  <c r="M364" i="22"/>
  <c r="M362" i="22"/>
  <c r="M361" i="22"/>
  <c r="M358" i="22"/>
  <c r="M356" i="22"/>
  <c r="F354" i="22"/>
  <c r="M352" i="22"/>
  <c r="C350" i="22"/>
  <c r="M349" i="22"/>
  <c r="M348" i="22"/>
  <c r="M346" i="22"/>
  <c r="M345" i="22"/>
  <c r="I344" i="22"/>
  <c r="M342" i="22"/>
  <c r="E340" i="22"/>
  <c r="M337" i="22"/>
  <c r="M336" i="22"/>
  <c r="M333" i="22"/>
  <c r="M332" i="22"/>
  <c r="M330" i="22"/>
  <c r="M328" i="22"/>
  <c r="M326" i="22"/>
  <c r="F322" i="22"/>
  <c r="M320" i="22"/>
  <c r="M318" i="22"/>
  <c r="D312" i="22"/>
  <c r="M310" i="22"/>
  <c r="E308" i="22"/>
  <c r="D306" i="22"/>
  <c r="M306" i="22"/>
  <c r="D304" i="22"/>
  <c r="M304" i="22"/>
  <c r="M300" i="22"/>
  <c r="M298" i="22"/>
  <c r="D296" i="22"/>
  <c r="F294" i="22"/>
  <c r="M292" i="22"/>
  <c r="D290" i="22"/>
  <c r="B290" i="22"/>
  <c r="M289" i="22"/>
  <c r="M288" i="22"/>
  <c r="M284" i="22"/>
  <c r="C282" i="22"/>
  <c r="B282" i="22"/>
  <c r="M282" i="22"/>
  <c r="C278" i="22"/>
  <c r="M276" i="22"/>
  <c r="M274" i="22"/>
  <c r="M272" i="22"/>
  <c r="M270" i="22"/>
  <c r="F268" i="22"/>
  <c r="M268" i="22"/>
  <c r="M266" i="22"/>
  <c r="M264" i="22"/>
  <c r="M262" i="22"/>
  <c r="D260" i="22"/>
  <c r="M258" i="22"/>
  <c r="M256" i="22"/>
  <c r="M254" i="22"/>
  <c r="M252" i="22"/>
  <c r="M250" i="22"/>
  <c r="M248" i="22"/>
  <c r="M246" i="22"/>
  <c r="M244" i="22"/>
  <c r="D242" i="22"/>
  <c r="M242" i="22"/>
  <c r="D240" i="22"/>
  <c r="M240" i="22"/>
  <c r="M238" i="22"/>
  <c r="M237" i="22"/>
  <c r="M232" i="22"/>
  <c r="M230" i="22"/>
  <c r="E228" i="22"/>
  <c r="D228" i="22"/>
  <c r="D226" i="22"/>
  <c r="C226" i="22"/>
  <c r="M226" i="22"/>
  <c r="I225" i="22"/>
  <c r="M224" i="22"/>
  <c r="D222" i="22"/>
  <c r="M220" i="22"/>
  <c r="M217" i="22"/>
  <c r="M216" i="22"/>
  <c r="M214" i="22"/>
  <c r="D212" i="22"/>
  <c r="M212" i="22"/>
  <c r="J210" i="22"/>
  <c r="B210" i="22"/>
  <c r="M210" i="22"/>
  <c r="M204" i="22"/>
  <c r="B200" i="22"/>
  <c r="D196" i="22"/>
  <c r="M196" i="22"/>
  <c r="M192" i="22"/>
  <c r="D180" i="22"/>
  <c r="C180" i="22"/>
  <c r="M180" i="22"/>
  <c r="M168" i="22"/>
  <c r="E166" i="22"/>
  <c r="M164" i="22"/>
  <c r="D156" i="22"/>
  <c r="J152" i="22"/>
  <c r="D152" i="22"/>
  <c r="M132" i="22"/>
  <c r="M128" i="22"/>
  <c r="M124" i="22"/>
  <c r="M112" i="22"/>
  <c r="M104" i="22"/>
  <c r="M92" i="22"/>
  <c r="M90" i="22"/>
  <c r="J82" i="22"/>
  <c r="M72" i="22"/>
  <c r="F72" i="22" s="1"/>
  <c r="C60" i="22"/>
  <c r="C38" i="22"/>
  <c r="C1" i="9"/>
  <c r="D1" i="9"/>
  <c r="E1" i="9"/>
  <c r="F1" i="9"/>
  <c r="G1" i="9"/>
  <c r="H1" i="9"/>
  <c r="I1" i="9"/>
  <c r="J1" i="9"/>
  <c r="K1" i="9"/>
  <c r="L1" i="9"/>
  <c r="M1" i="9"/>
  <c r="N1" i="9"/>
  <c r="B1" i="9"/>
  <c r="C345" i="22" l="1"/>
  <c r="B329" i="22"/>
  <c r="C73" i="22"/>
  <c r="I287" i="22"/>
  <c r="E311" i="22"/>
  <c r="M271" i="22"/>
  <c r="E339" i="22"/>
  <c r="E189" i="22"/>
  <c r="B170" i="22"/>
  <c r="E94" i="22"/>
  <c r="F145" i="22"/>
  <c r="E69" i="22"/>
  <c r="M46" i="22"/>
  <c r="M19" i="22"/>
  <c r="F19" i="22" s="1"/>
  <c r="F8" i="22"/>
  <c r="B19" i="22"/>
  <c r="G9" i="22"/>
  <c r="C46" i="22"/>
  <c r="M66" i="22"/>
  <c r="F66" i="22" s="1"/>
  <c r="M118" i="22"/>
  <c r="B73" i="22"/>
  <c r="C105" i="22"/>
  <c r="E85" i="22"/>
  <c r="B105" i="22"/>
  <c r="J130" i="22"/>
  <c r="C104" i="22"/>
  <c r="F149" i="22"/>
  <c r="C72" i="22"/>
  <c r="B148" i="22"/>
  <c r="M152" i="22"/>
  <c r="F152" i="22" s="1"/>
  <c r="D19" i="22"/>
  <c r="M153" i="22"/>
  <c r="F153" i="22" s="1"/>
  <c r="M329" i="22"/>
  <c r="B451" i="22"/>
  <c r="D455" i="22"/>
  <c r="M479" i="22"/>
  <c r="M247" i="22"/>
  <c r="B89" i="22"/>
  <c r="E98" i="22"/>
  <c r="C161" i="22"/>
  <c r="B173" i="22"/>
  <c r="B178" i="22"/>
  <c r="C202" i="22"/>
  <c r="D216" i="22"/>
  <c r="C219" i="22"/>
  <c r="C247" i="22"/>
  <c r="B251" i="22"/>
  <c r="B258" i="22"/>
  <c r="C293" i="22"/>
  <c r="C310" i="22"/>
  <c r="B315" i="22"/>
  <c r="B321" i="22"/>
  <c r="E332" i="22"/>
  <c r="C342" i="22"/>
  <c r="E344" i="22"/>
  <c r="C357" i="22"/>
  <c r="J375" i="22"/>
  <c r="C393" i="22"/>
  <c r="B395" i="22"/>
  <c r="B425" i="22"/>
  <c r="C446" i="22"/>
  <c r="C458" i="22"/>
  <c r="D471" i="22"/>
  <c r="M30" i="22"/>
  <c r="F30" i="22" s="1"/>
  <c r="M53" i="22"/>
  <c r="F53" i="22" s="1"/>
  <c r="M125" i="22"/>
  <c r="F125" i="22" s="1"/>
  <c r="M142" i="22"/>
  <c r="F142" i="22" s="1"/>
  <c r="M173" i="22"/>
  <c r="F173" i="22" s="1"/>
  <c r="M215" i="22"/>
  <c r="M311" i="22"/>
  <c r="M344" i="22"/>
  <c r="M471" i="22"/>
  <c r="J44" i="22"/>
  <c r="B46" i="22"/>
  <c r="E82" i="22"/>
  <c r="B85" i="22"/>
  <c r="C88" i="22"/>
  <c r="E89" i="22"/>
  <c r="F104" i="22"/>
  <c r="D132" i="22"/>
  <c r="E134" i="22"/>
  <c r="I157" i="22"/>
  <c r="B160" i="22"/>
  <c r="F161" i="22"/>
  <c r="B177" i="22"/>
  <c r="D198" i="22"/>
  <c r="D202" i="22"/>
  <c r="B242" i="22"/>
  <c r="I243" i="22"/>
  <c r="I246" i="22"/>
  <c r="E247" i="22"/>
  <c r="C250" i="22"/>
  <c r="C251" i="22"/>
  <c r="I257" i="22"/>
  <c r="C258" i="22"/>
  <c r="B283" i="22"/>
  <c r="J293" i="22"/>
  <c r="I299" i="22"/>
  <c r="I310" i="22"/>
  <c r="J315" i="22"/>
  <c r="I332" i="22"/>
  <c r="B339" i="22"/>
  <c r="F342" i="22"/>
  <c r="D345" i="22"/>
  <c r="B355" i="22"/>
  <c r="J365" i="22"/>
  <c r="D395" i="22"/>
  <c r="D425" i="22"/>
  <c r="E428" i="22"/>
  <c r="D431" i="22"/>
  <c r="B445" i="22"/>
  <c r="B455" i="22"/>
  <c r="D457" i="22"/>
  <c r="C466" i="22"/>
  <c r="E471" i="22"/>
  <c r="D506" i="22"/>
  <c r="B508" i="22"/>
  <c r="E513" i="22"/>
  <c r="M61" i="22"/>
  <c r="F61" i="22" s="1"/>
  <c r="M359" i="22"/>
  <c r="D88" i="22"/>
  <c r="J132" i="22"/>
  <c r="C177" i="22"/>
  <c r="I198" i="22"/>
  <c r="F202" i="22"/>
  <c r="C242" i="22"/>
  <c r="J246" i="22"/>
  <c r="I250" i="22"/>
  <c r="J257" i="22"/>
  <c r="D258" i="22"/>
  <c r="C283" i="22"/>
  <c r="E431" i="22"/>
  <c r="D445" i="22"/>
  <c r="E455" i="22"/>
  <c r="I457" i="22"/>
  <c r="I506" i="22"/>
  <c r="M69" i="22"/>
  <c r="M157" i="22"/>
  <c r="M183" i="22"/>
  <c r="J106" i="22"/>
  <c r="M106" i="22"/>
  <c r="M136" i="22"/>
  <c r="J136" i="22"/>
  <c r="D136" i="22"/>
  <c r="J175" i="22"/>
  <c r="M175" i="22"/>
  <c r="M234" i="22"/>
  <c r="F234" i="22"/>
  <c r="D234" i="22"/>
  <c r="M261" i="22"/>
  <c r="C261" i="22"/>
  <c r="J261" i="22"/>
  <c r="M275" i="22"/>
  <c r="E275" i="22"/>
  <c r="I275" i="22"/>
  <c r="I279" i="22"/>
  <c r="E279" i="22"/>
  <c r="B279" i="22"/>
  <c r="C279" i="22"/>
  <c r="M314" i="22"/>
  <c r="B314" i="22"/>
  <c r="M331" i="22"/>
  <c r="J331" i="22"/>
  <c r="B331" i="22"/>
  <c r="M341" i="22"/>
  <c r="I341" i="22"/>
  <c r="C341" i="22"/>
  <c r="M353" i="22"/>
  <c r="D353" i="22"/>
  <c r="B353" i="22"/>
  <c r="C353" i="22"/>
  <c r="F369" i="22"/>
  <c r="M369" i="22"/>
  <c r="D369" i="22"/>
  <c r="C369" i="22"/>
  <c r="E415" i="22"/>
  <c r="M415" i="22"/>
  <c r="D423" i="22"/>
  <c r="E423" i="22"/>
  <c r="M434" i="22"/>
  <c r="I434" i="22"/>
  <c r="I438" i="22"/>
  <c r="M438" i="22"/>
  <c r="C438" i="22"/>
  <c r="J459" i="22"/>
  <c r="M459" i="22"/>
  <c r="D459" i="22"/>
  <c r="E459" i="22"/>
  <c r="J475" i="22"/>
  <c r="M475" i="22"/>
  <c r="D475" i="22"/>
  <c r="M77" i="22"/>
  <c r="F77" i="22" s="1"/>
  <c r="M165" i="22"/>
  <c r="F165" i="22" s="1"/>
  <c r="M423" i="22"/>
  <c r="I24" i="22"/>
  <c r="M24" i="22"/>
  <c r="F24" i="22" s="1"/>
  <c r="I28" i="22"/>
  <c r="M28" i="22"/>
  <c r="F28" i="22" s="1"/>
  <c r="J31" i="22"/>
  <c r="M31" i="22"/>
  <c r="F31" i="22" s="1"/>
  <c r="J35" i="22"/>
  <c r="M35" i="22"/>
  <c r="F35" i="22" s="1"/>
  <c r="I42" i="22"/>
  <c r="M42" i="22"/>
  <c r="F42" i="22" s="1"/>
  <c r="B49" i="22"/>
  <c r="M49" i="22"/>
  <c r="F49" i="22" s="1"/>
  <c r="J52" i="22"/>
  <c r="D80" i="22"/>
  <c r="M80" i="22"/>
  <c r="E86" i="22"/>
  <c r="M86" i="22"/>
  <c r="F86" i="22" s="1"/>
  <c r="M137" i="22"/>
  <c r="F137" i="22" s="1"/>
  <c r="D140" i="22"/>
  <c r="M140" i="22"/>
  <c r="F140" i="22" s="1"/>
  <c r="J143" i="22"/>
  <c r="M143" i="22"/>
  <c r="B146" i="22"/>
  <c r="M146" i="22"/>
  <c r="F146" i="22" s="1"/>
  <c r="J151" i="22"/>
  <c r="M151" i="22"/>
  <c r="F151" i="22" s="1"/>
  <c r="B154" i="22"/>
  <c r="M154" i="22"/>
  <c r="F154" i="22" s="1"/>
  <c r="J167" i="22"/>
  <c r="M167" i="22"/>
  <c r="F167" i="22" s="1"/>
  <c r="M176" i="22"/>
  <c r="B176" i="22"/>
  <c r="B187" i="22"/>
  <c r="M187" i="22"/>
  <c r="F187" i="22" s="1"/>
  <c r="I187" i="22"/>
  <c r="D208" i="22"/>
  <c r="M208" i="22"/>
  <c r="F208" i="22" s="1"/>
  <c r="F222" i="22"/>
  <c r="M222" i="22"/>
  <c r="M225" i="22"/>
  <c r="J225" i="22"/>
  <c r="C234" i="22"/>
  <c r="M269" i="22"/>
  <c r="I269" i="22"/>
  <c r="D280" i="22"/>
  <c r="M280" i="22"/>
  <c r="M317" i="22"/>
  <c r="D317" i="22"/>
  <c r="C317" i="22"/>
  <c r="F338" i="22"/>
  <c r="M338" i="22"/>
  <c r="C338" i="22"/>
  <c r="J353" i="22"/>
  <c r="M363" i="22"/>
  <c r="J363" i="22"/>
  <c r="B383" i="22"/>
  <c r="E383" i="22"/>
  <c r="M383" i="22"/>
  <c r="F383" i="22"/>
  <c r="M388" i="22"/>
  <c r="C388" i="22"/>
  <c r="M408" i="22"/>
  <c r="D408" i="22"/>
  <c r="E443" i="22"/>
  <c r="M443" i="22"/>
  <c r="D443" i="22"/>
  <c r="J467" i="22"/>
  <c r="M467" i="22"/>
  <c r="D467" i="22"/>
  <c r="E467" i="22"/>
  <c r="M470" i="22"/>
  <c r="C470" i="22"/>
  <c r="M490" i="22"/>
  <c r="D490" i="22"/>
  <c r="B490" i="22"/>
  <c r="C490" i="22"/>
  <c r="M109" i="22"/>
  <c r="M199" i="22"/>
  <c r="F199" i="22" s="1"/>
  <c r="M279" i="22"/>
  <c r="C54" i="22"/>
  <c r="I54" i="22"/>
  <c r="M54" i="22"/>
  <c r="F54" i="22" s="1"/>
  <c r="B57" i="22"/>
  <c r="M57" i="22"/>
  <c r="D96" i="22"/>
  <c r="M96" i="22"/>
  <c r="F96" i="22" s="1"/>
  <c r="E110" i="22"/>
  <c r="M110" i="22"/>
  <c r="M114" i="22"/>
  <c r="F114" i="22" s="1"/>
  <c r="E114" i="22"/>
  <c r="C121" i="22"/>
  <c r="M121" i="22"/>
  <c r="F121" i="22" s="1"/>
  <c r="E121" i="22"/>
  <c r="I32" i="22"/>
  <c r="M32" i="22"/>
  <c r="I36" i="22"/>
  <c r="M36" i="22"/>
  <c r="F36" i="22" s="1"/>
  <c r="J39" i="22"/>
  <c r="M39" i="22"/>
  <c r="J43" i="22"/>
  <c r="M43" i="22"/>
  <c r="F43" i="22" s="1"/>
  <c r="B50" i="22"/>
  <c r="M50" i="22"/>
  <c r="C50" i="22"/>
  <c r="J62" i="22"/>
  <c r="M62" i="22"/>
  <c r="F62" i="22" s="1"/>
  <c r="C65" i="22"/>
  <c r="M65" i="22"/>
  <c r="F65" i="22" s="1"/>
  <c r="E70" i="22"/>
  <c r="M70" i="22"/>
  <c r="F70" i="22" s="1"/>
  <c r="C81" i="22"/>
  <c r="M81" i="22"/>
  <c r="F81" i="22" s="1"/>
  <c r="I81" i="22"/>
  <c r="C116" i="22"/>
  <c r="M116" i="22"/>
  <c r="M120" i="22"/>
  <c r="F120" i="22"/>
  <c r="D120" i="22"/>
  <c r="I144" i="22"/>
  <c r="M144" i="22"/>
  <c r="F144" i="22"/>
  <c r="J184" i="22"/>
  <c r="M184" i="22"/>
  <c r="E188" i="22"/>
  <c r="M188" i="22"/>
  <c r="F188" i="22" s="1"/>
  <c r="M190" i="22"/>
  <c r="F190" i="22" s="1"/>
  <c r="D197" i="22"/>
  <c r="M197" i="22"/>
  <c r="F197" i="22" s="1"/>
  <c r="C235" i="22"/>
  <c r="M235" i="22"/>
  <c r="E235" i="22"/>
  <c r="B235" i="22"/>
  <c r="M267" i="22"/>
  <c r="B267" i="22"/>
  <c r="J277" i="22"/>
  <c r="M277" i="22"/>
  <c r="M323" i="22"/>
  <c r="E323" i="22"/>
  <c r="M335" i="22"/>
  <c r="B335" i="22"/>
  <c r="I360" i="22"/>
  <c r="M360" i="22"/>
  <c r="D371" i="22"/>
  <c r="M371" i="22"/>
  <c r="E371" i="22"/>
  <c r="B371" i="22"/>
  <c r="I401" i="22"/>
  <c r="M401" i="22"/>
  <c r="M405" i="22"/>
  <c r="B405" i="22"/>
  <c r="M427" i="22"/>
  <c r="B427" i="22"/>
  <c r="M449" i="22"/>
  <c r="B449" i="22"/>
  <c r="M465" i="22"/>
  <c r="D465" i="22"/>
  <c r="M498" i="22"/>
  <c r="J498" i="22"/>
  <c r="F498" i="22"/>
  <c r="C498" i="22"/>
  <c r="M93" i="22"/>
  <c r="M133" i="22"/>
  <c r="M391" i="22"/>
  <c r="C22" i="22"/>
  <c r="M22" i="22"/>
  <c r="F22" i="22" s="1"/>
  <c r="J56" i="22"/>
  <c r="M56" i="22"/>
  <c r="F56" i="22" s="1"/>
  <c r="M60" i="22"/>
  <c r="F60" i="22" s="1"/>
  <c r="D60" i="22"/>
  <c r="E62" i="22"/>
  <c r="I65" i="22"/>
  <c r="E78" i="22"/>
  <c r="M78" i="22"/>
  <c r="E102" i="22"/>
  <c r="M102" i="22"/>
  <c r="F102" i="22" s="1"/>
  <c r="C120" i="22"/>
  <c r="D135" i="22"/>
  <c r="M135" i="22"/>
  <c r="M156" i="22"/>
  <c r="F156" i="22"/>
  <c r="E158" i="22"/>
  <c r="M158" i="22"/>
  <c r="B162" i="22"/>
  <c r="M162" i="22"/>
  <c r="F162" i="22" s="1"/>
  <c r="C165" i="22"/>
  <c r="D179" i="22"/>
  <c r="M179" i="22"/>
  <c r="F179" i="22" s="1"/>
  <c r="M181" i="22"/>
  <c r="C181" i="22"/>
  <c r="J188" i="22"/>
  <c r="J197" i="22"/>
  <c r="D201" i="22"/>
  <c r="M206" i="22"/>
  <c r="J206" i="22"/>
  <c r="M286" i="22"/>
  <c r="D286" i="22"/>
  <c r="M303" i="22"/>
  <c r="B303" i="22"/>
  <c r="M319" i="22"/>
  <c r="E319" i="22"/>
  <c r="J379" i="22"/>
  <c r="M379" i="22"/>
  <c r="D379" i="22"/>
  <c r="E379" i="22"/>
  <c r="F385" i="22"/>
  <c r="M385" i="22"/>
  <c r="B385" i="22"/>
  <c r="C385" i="22"/>
  <c r="I418" i="22"/>
  <c r="M418" i="22"/>
  <c r="F437" i="22"/>
  <c r="M437" i="22"/>
  <c r="J437" i="22"/>
  <c r="B437" i="22"/>
  <c r="C437" i="22"/>
  <c r="I488" i="22"/>
  <c r="D488" i="22"/>
  <c r="F488" i="22"/>
  <c r="M488" i="22"/>
  <c r="M45" i="22"/>
  <c r="F45" i="22" s="1"/>
  <c r="M503" i="22"/>
  <c r="D316" i="22"/>
  <c r="M316" i="22"/>
  <c r="C374" i="22"/>
  <c r="M374" i="22"/>
  <c r="E442" i="22"/>
  <c r="M442" i="22"/>
  <c r="C454" i="22"/>
  <c r="M454" i="22"/>
  <c r="E493" i="22"/>
  <c r="M493" i="22"/>
  <c r="J500" i="22"/>
  <c r="M500" i="22"/>
  <c r="M296" i="22"/>
  <c r="M312" i="22"/>
  <c r="M392" i="22"/>
  <c r="M456" i="22"/>
  <c r="I40" i="22"/>
  <c r="M40" i="22"/>
  <c r="F40" i="22" s="1"/>
  <c r="J47" i="22"/>
  <c r="M47" i="22"/>
  <c r="M84" i="22"/>
  <c r="F84" i="22" s="1"/>
  <c r="F88" i="22"/>
  <c r="C100" i="22"/>
  <c r="M100" i="22"/>
  <c r="J159" i="22"/>
  <c r="M159" i="22"/>
  <c r="F159" i="22" s="1"/>
  <c r="D163" i="22"/>
  <c r="M163" i="22"/>
  <c r="J171" i="22"/>
  <c r="M171" i="22"/>
  <c r="F177" i="22"/>
  <c r="B218" i="22"/>
  <c r="M218" i="22"/>
  <c r="C229" i="22"/>
  <c r="M229" i="22"/>
  <c r="J242" i="22"/>
  <c r="C249" i="22"/>
  <c r="M249" i="22"/>
  <c r="I251" i="22"/>
  <c r="M251" i="22"/>
  <c r="J258" i="22"/>
  <c r="I282" i="22"/>
  <c r="I290" i="22"/>
  <c r="M290" i="22"/>
  <c r="D294" i="22"/>
  <c r="M294" i="22"/>
  <c r="E296" i="22"/>
  <c r="I301" i="22"/>
  <c r="B306" i="22"/>
  <c r="B311" i="22"/>
  <c r="E316" i="22"/>
  <c r="C322" i="22"/>
  <c r="M322" i="22"/>
  <c r="I324" i="22"/>
  <c r="M324" i="22"/>
  <c r="J329" i="22"/>
  <c r="J339" i="22"/>
  <c r="M339" i="22"/>
  <c r="I340" i="22"/>
  <c r="M340" i="22"/>
  <c r="J345" i="22"/>
  <c r="J351" i="22"/>
  <c r="B359" i="22"/>
  <c r="B361" i="22"/>
  <c r="F377" i="22"/>
  <c r="E387" i="22"/>
  <c r="M387" i="22"/>
  <c r="B399" i="22"/>
  <c r="F403" i="22"/>
  <c r="M403" i="22"/>
  <c r="B409" i="22"/>
  <c r="M409" i="22"/>
  <c r="B421" i="22"/>
  <c r="F425" i="22"/>
  <c r="C442" i="22"/>
  <c r="I445" i="22"/>
  <c r="E447" i="22"/>
  <c r="I452" i="22"/>
  <c r="M452" i="22"/>
  <c r="E462" i="22"/>
  <c r="M462" i="22"/>
  <c r="D469" i="22"/>
  <c r="E476" i="22"/>
  <c r="M476" i="22"/>
  <c r="I492" i="22"/>
  <c r="M492" i="22"/>
  <c r="J494" i="22"/>
  <c r="M494" i="22"/>
  <c r="D500" i="22"/>
  <c r="D502" i="22"/>
  <c r="E505" i="22"/>
  <c r="M505" i="22"/>
  <c r="E509" i="22"/>
  <c r="M509" i="22"/>
  <c r="E511" i="22"/>
  <c r="J514" i="22"/>
  <c r="M514" i="22"/>
  <c r="F514" i="22"/>
  <c r="M517" i="22"/>
  <c r="E517" i="22"/>
  <c r="M73" i="22"/>
  <c r="F73" i="22" s="1"/>
  <c r="M89" i="22"/>
  <c r="F89" i="22" s="1"/>
  <c r="M105" i="22"/>
  <c r="F105" i="22" s="1"/>
  <c r="M169" i="22"/>
  <c r="M207" i="22"/>
  <c r="F207" i="22" s="1"/>
  <c r="M255" i="22"/>
  <c r="M431" i="22"/>
  <c r="M447" i="22"/>
  <c r="F260" i="22"/>
  <c r="M260" i="22"/>
  <c r="J278" i="22"/>
  <c r="M278" i="22"/>
  <c r="J306" i="22"/>
  <c r="C354" i="22"/>
  <c r="M354" i="22"/>
  <c r="J419" i="22"/>
  <c r="M419" i="22"/>
  <c r="I430" i="22"/>
  <c r="M430" i="22"/>
  <c r="J461" i="22"/>
  <c r="M461" i="22"/>
  <c r="J23" i="22"/>
  <c r="M23" i="22"/>
  <c r="F23" i="22" s="1"/>
  <c r="J27" i="22"/>
  <c r="M27" i="22"/>
  <c r="F27" i="22" s="1"/>
  <c r="J48" i="22"/>
  <c r="M48" i="22"/>
  <c r="F48" i="22" s="1"/>
  <c r="J51" i="22"/>
  <c r="M51" i="22"/>
  <c r="F51" i="22" s="1"/>
  <c r="J55" i="22"/>
  <c r="M55" i="22"/>
  <c r="F55" i="22" s="1"/>
  <c r="J139" i="22"/>
  <c r="M139" i="22"/>
  <c r="I148" i="22"/>
  <c r="M148" i="22"/>
  <c r="F148" i="22" s="1"/>
  <c r="I160" i="22"/>
  <c r="M160" i="22"/>
  <c r="F160" i="22" s="1"/>
  <c r="M172" i="22"/>
  <c r="F172" i="22" s="1"/>
  <c r="E182" i="22"/>
  <c r="M182" i="22"/>
  <c r="I219" i="22"/>
  <c r="M219" i="22"/>
  <c r="E221" i="22"/>
  <c r="M221" i="22"/>
  <c r="F228" i="22"/>
  <c r="M228" i="22"/>
  <c r="F236" i="22"/>
  <c r="M236" i="22"/>
  <c r="I253" i="22"/>
  <c r="M253" i="22"/>
  <c r="I259" i="22"/>
  <c r="M259" i="22"/>
  <c r="E260" i="22"/>
  <c r="I278" i="22"/>
  <c r="I285" i="22"/>
  <c r="M285" i="22"/>
  <c r="F296" i="22"/>
  <c r="D302" i="22"/>
  <c r="M302" i="22"/>
  <c r="C306" i="22"/>
  <c r="F308" i="22"/>
  <c r="M308" i="22"/>
  <c r="C311" i="22"/>
  <c r="B313" i="22"/>
  <c r="M313" i="22"/>
  <c r="I316" i="22"/>
  <c r="I321" i="22"/>
  <c r="M321" i="22"/>
  <c r="F334" i="22"/>
  <c r="M334" i="22"/>
  <c r="F350" i="22"/>
  <c r="M350" i="22"/>
  <c r="D359" i="22"/>
  <c r="C370" i="22"/>
  <c r="M370" i="22"/>
  <c r="F393" i="22"/>
  <c r="M393" i="22"/>
  <c r="E419" i="22"/>
  <c r="I422" i="22"/>
  <c r="M422" i="22"/>
  <c r="I442" i="22"/>
  <c r="D451" i="22"/>
  <c r="M451" i="22"/>
  <c r="I460" i="22"/>
  <c r="M460" i="22"/>
  <c r="I468" i="22"/>
  <c r="M468" i="22"/>
  <c r="I469" i="22"/>
  <c r="I502" i="22"/>
  <c r="I508" i="22"/>
  <c r="M508" i="22"/>
  <c r="J510" i="22"/>
  <c r="M510" i="22"/>
  <c r="F510" i="22"/>
  <c r="C514" i="22"/>
  <c r="M58" i="22"/>
  <c r="F58" i="22" s="1"/>
  <c r="M82" i="22"/>
  <c r="F82" i="22" s="1"/>
  <c r="M122" i="22"/>
  <c r="F122" i="22" s="1"/>
  <c r="M130" i="22"/>
  <c r="M170" i="22"/>
  <c r="F170" i="22" s="1"/>
  <c r="M368" i="22"/>
  <c r="M384" i="22"/>
  <c r="M448" i="22"/>
  <c r="M20" i="22"/>
  <c r="F20" i="22" s="1"/>
  <c r="M21" i="22"/>
  <c r="F21" i="22" s="1"/>
  <c r="J74" i="22"/>
  <c r="E74" i="22"/>
  <c r="J90" i="22"/>
  <c r="E90" i="22"/>
  <c r="F108" i="22"/>
  <c r="D108" i="22"/>
  <c r="C108" i="22"/>
  <c r="F124" i="22"/>
  <c r="D124" i="22"/>
  <c r="C124" i="22"/>
  <c r="J155" i="22"/>
  <c r="E155" i="22"/>
  <c r="C164" i="22"/>
  <c r="J164" i="22"/>
  <c r="B164" i="22"/>
  <c r="J168" i="22"/>
  <c r="D168" i="22"/>
  <c r="I194" i="22"/>
  <c r="F194" i="22"/>
  <c r="J205" i="22"/>
  <c r="E205" i="22"/>
  <c r="D209" i="22"/>
  <c r="J209" i="22"/>
  <c r="E209" i="22"/>
  <c r="J213" i="22"/>
  <c r="D213" i="22"/>
  <c r="C213" i="22"/>
  <c r="F232" i="22"/>
  <c r="E232" i="22"/>
  <c r="C239" i="22"/>
  <c r="E239" i="22"/>
  <c r="F264" i="22"/>
  <c r="E264" i="22"/>
  <c r="C274" i="22"/>
  <c r="I274" i="22"/>
  <c r="D274" i="22"/>
  <c r="F381" i="22"/>
  <c r="C381" i="22"/>
  <c r="F389" i="22"/>
  <c r="D389" i="22"/>
  <c r="C389" i="22"/>
  <c r="C450" i="22"/>
  <c r="J478" i="22"/>
  <c r="F478" i="22"/>
  <c r="J484" i="22"/>
  <c r="D484" i="22"/>
  <c r="E497" i="22"/>
  <c r="D20" i="22"/>
  <c r="J19" i="22"/>
  <c r="B26" i="22"/>
  <c r="B34" i="22"/>
  <c r="B42" i="22"/>
  <c r="I50" i="22"/>
  <c r="B58" i="22"/>
  <c r="C97" i="22"/>
  <c r="I97" i="22"/>
  <c r="C113" i="22"/>
  <c r="I113" i="22"/>
  <c r="C129" i="22"/>
  <c r="I129" i="22"/>
  <c r="B138" i="22"/>
  <c r="F138" i="22"/>
  <c r="E138" i="22"/>
  <c r="D164" i="22"/>
  <c r="C168" i="22"/>
  <c r="D172" i="22"/>
  <c r="I185" i="22"/>
  <c r="F185" i="22"/>
  <c r="J189" i="22"/>
  <c r="D189" i="22"/>
  <c r="C189" i="22"/>
  <c r="B194" i="22"/>
  <c r="C198" i="22"/>
  <c r="J198" i="22"/>
  <c r="B198" i="22"/>
  <c r="E200" i="22"/>
  <c r="J200" i="22"/>
  <c r="D200" i="22"/>
  <c r="D205" i="22"/>
  <c r="D210" i="22"/>
  <c r="C210" i="22"/>
  <c r="E213" i="22"/>
  <c r="E216" i="22"/>
  <c r="F216" i="22"/>
  <c r="J218" i="22"/>
  <c r="J230" i="22"/>
  <c r="F230" i="22"/>
  <c r="D232" i="22"/>
  <c r="C237" i="22"/>
  <c r="I237" i="22"/>
  <c r="E237" i="22"/>
  <c r="B239" i="22"/>
  <c r="F244" i="22"/>
  <c r="E244" i="22"/>
  <c r="D244" i="22"/>
  <c r="F262" i="22"/>
  <c r="D262" i="22"/>
  <c r="D264" i="22"/>
  <c r="B274" i="22"/>
  <c r="I297" i="22"/>
  <c r="C297" i="22"/>
  <c r="E297" i="22"/>
  <c r="J335" i="22"/>
  <c r="D335" i="22"/>
  <c r="J347" i="22"/>
  <c r="B347" i="22"/>
  <c r="F361" i="22"/>
  <c r="D361" i="22"/>
  <c r="F382" i="22"/>
  <c r="C465" i="22"/>
  <c r="J465" i="22"/>
  <c r="B465" i="22"/>
  <c r="I465" i="22"/>
  <c r="C478" i="22"/>
  <c r="C26" i="22"/>
  <c r="C34" i="22"/>
  <c r="C42" i="22"/>
  <c r="C58" i="22"/>
  <c r="C68" i="22"/>
  <c r="F68" i="22"/>
  <c r="F76" i="22"/>
  <c r="D76" i="22"/>
  <c r="F92" i="22"/>
  <c r="D92" i="22"/>
  <c r="C101" i="22"/>
  <c r="I101" i="22"/>
  <c r="E101" i="22"/>
  <c r="C117" i="22"/>
  <c r="I117" i="22"/>
  <c r="E117" i="22"/>
  <c r="J126" i="22"/>
  <c r="E126" i="22"/>
  <c r="I141" i="22"/>
  <c r="B141" i="22"/>
  <c r="I164" i="22"/>
  <c r="B186" i="22"/>
  <c r="F186" i="22"/>
  <c r="I195" i="22"/>
  <c r="F195" i="22"/>
  <c r="J204" i="22"/>
  <c r="F206" i="22"/>
  <c r="C206" i="22"/>
  <c r="I227" i="22"/>
  <c r="E227" i="22"/>
  <c r="C231" i="22"/>
  <c r="I231" i="22"/>
  <c r="E231" i="22"/>
  <c r="I233" i="22"/>
  <c r="E233" i="22"/>
  <c r="F238" i="22"/>
  <c r="D238" i="22"/>
  <c r="I263" i="22"/>
  <c r="I265" i="22"/>
  <c r="E265" i="22"/>
  <c r="D272" i="22"/>
  <c r="J274" i="22"/>
  <c r="F276" i="22"/>
  <c r="D276" i="22"/>
  <c r="I289" i="22"/>
  <c r="J289" i="22"/>
  <c r="I325" i="22"/>
  <c r="C325" i="22"/>
  <c r="J325" i="22"/>
  <c r="I328" i="22"/>
  <c r="E328" i="22"/>
  <c r="F366" i="22"/>
  <c r="J397" i="22"/>
  <c r="F397" i="22"/>
  <c r="J435" i="22"/>
  <c r="D435" i="22"/>
  <c r="B435" i="22"/>
  <c r="E435" i="22"/>
  <c r="B22" i="22"/>
  <c r="B30" i="22"/>
  <c r="B38" i="22"/>
  <c r="F57" i="22"/>
  <c r="C69" i="22"/>
  <c r="I69" i="22"/>
  <c r="C76" i="22"/>
  <c r="C85" i="22"/>
  <c r="I85" i="22"/>
  <c r="C92" i="22"/>
  <c r="B101" i="22"/>
  <c r="B117" i="22"/>
  <c r="E139" i="22"/>
  <c r="C145" i="22"/>
  <c r="B145" i="22"/>
  <c r="D148" i="22"/>
  <c r="C148" i="22"/>
  <c r="F169" i="22"/>
  <c r="I176" i="22"/>
  <c r="F176" i="22"/>
  <c r="F181" i="22"/>
  <c r="D184" i="22"/>
  <c r="C184" i="22"/>
  <c r="E186" i="22"/>
  <c r="E193" i="22"/>
  <c r="D193" i="22"/>
  <c r="B195" i="22"/>
  <c r="E201" i="22"/>
  <c r="J201" i="22"/>
  <c r="B204" i="22"/>
  <c r="B206" i="22"/>
  <c r="I210" i="22"/>
  <c r="C227" i="22"/>
  <c r="B231" i="22"/>
  <c r="C233" i="22"/>
  <c r="C238" i="22"/>
  <c r="E243" i="22"/>
  <c r="C243" i="22"/>
  <c r="C246" i="22"/>
  <c r="B246" i="22"/>
  <c r="B263" i="22"/>
  <c r="C265" i="22"/>
  <c r="E276" i="22"/>
  <c r="F292" i="22"/>
  <c r="E292" i="22"/>
  <c r="D292" i="22"/>
  <c r="J323" i="22"/>
  <c r="D323" i="22"/>
  <c r="B323" i="22"/>
  <c r="B325" i="22"/>
  <c r="C397" i="22"/>
  <c r="D403" i="22"/>
  <c r="F413" i="22"/>
  <c r="D413" i="22"/>
  <c r="B413" i="22"/>
  <c r="C422" i="22"/>
  <c r="J433" i="22"/>
  <c r="F433" i="22"/>
  <c r="D453" i="22"/>
  <c r="B453" i="22"/>
  <c r="I453" i="22"/>
  <c r="I180" i="22"/>
  <c r="I226" i="22"/>
  <c r="J250" i="22"/>
  <c r="I258" i="22"/>
  <c r="I283" i="22"/>
  <c r="E283" i="22"/>
  <c r="B287" i="22"/>
  <c r="F300" i="22"/>
  <c r="I303" i="22"/>
  <c r="D329" i="22"/>
  <c r="C329" i="22"/>
  <c r="I348" i="22"/>
  <c r="E348" i="22"/>
  <c r="I376" i="22"/>
  <c r="J407" i="22"/>
  <c r="B407" i="22"/>
  <c r="F421" i="22"/>
  <c r="J421" i="22"/>
  <c r="C421" i="22"/>
  <c r="F429" i="22"/>
  <c r="D429" i="22"/>
  <c r="B429" i="22"/>
  <c r="C457" i="22"/>
  <c r="J457" i="22"/>
  <c r="B457" i="22"/>
  <c r="E474" i="22"/>
  <c r="I474" i="22"/>
  <c r="B474" i="22"/>
  <c r="J486" i="22"/>
  <c r="F486" i="22"/>
  <c r="C486" i="22"/>
  <c r="C502" i="22"/>
  <c r="J502" i="22"/>
  <c r="B502" i="22"/>
  <c r="F100" i="22"/>
  <c r="E106" i="22"/>
  <c r="F116" i="22"/>
  <c r="E122" i="22"/>
  <c r="C132" i="22"/>
  <c r="C136" i="22"/>
  <c r="B144" i="22"/>
  <c r="C149" i="22"/>
  <c r="E154" i="22"/>
  <c r="B161" i="22"/>
  <c r="E171" i="22"/>
  <c r="B180" i="22"/>
  <c r="J180" i="22"/>
  <c r="D188" i="22"/>
  <c r="E197" i="22"/>
  <c r="B219" i="22"/>
  <c r="C222" i="22"/>
  <c r="B226" i="22"/>
  <c r="J226" i="22"/>
  <c r="I242" i="22"/>
  <c r="B247" i="22"/>
  <c r="B250" i="22"/>
  <c r="B278" i="22"/>
  <c r="C290" i="22"/>
  <c r="J290" i="22"/>
  <c r="C314" i="22"/>
  <c r="J319" i="22"/>
  <c r="D319" i="22"/>
  <c r="B319" i="22"/>
  <c r="F326" i="22"/>
  <c r="C326" i="22"/>
  <c r="I337" i="22"/>
  <c r="F337" i="22"/>
  <c r="B337" i="22"/>
  <c r="I356" i="22"/>
  <c r="E356" i="22"/>
  <c r="I365" i="22"/>
  <c r="B365" i="22"/>
  <c r="D388" i="22"/>
  <c r="I388" i="22"/>
  <c r="F399" i="22"/>
  <c r="D399" i="22"/>
  <c r="J405" i="22"/>
  <c r="I405" i="22"/>
  <c r="E411" i="22"/>
  <c r="B411" i="22"/>
  <c r="J415" i="22"/>
  <c r="D415" i="22"/>
  <c r="B415" i="22"/>
  <c r="D439" i="22"/>
  <c r="E439" i="22"/>
  <c r="B439" i="22"/>
  <c r="E444" i="22"/>
  <c r="I444" i="22"/>
  <c r="I449" i="22"/>
  <c r="D449" i="22"/>
  <c r="C469" i="22"/>
  <c r="J469" i="22"/>
  <c r="B469" i="22"/>
  <c r="I477" i="22"/>
  <c r="E477" i="22"/>
  <c r="D477" i="22"/>
  <c r="I504" i="22"/>
  <c r="F504" i="22"/>
  <c r="B504" i="22"/>
  <c r="F518" i="22"/>
  <c r="B518" i="22"/>
  <c r="J310" i="22"/>
  <c r="I317" i="22"/>
  <c r="J341" i="22"/>
  <c r="I345" i="22"/>
  <c r="I353" i="22"/>
  <c r="J385" i="22"/>
  <c r="F395" i="22"/>
  <c r="J282" i="22"/>
  <c r="B299" i="22"/>
  <c r="I306" i="22"/>
  <c r="D308" i="22"/>
  <c r="B310" i="22"/>
  <c r="B317" i="22"/>
  <c r="J317" i="22"/>
  <c r="E324" i="22"/>
  <c r="B341" i="22"/>
  <c r="B419" i="22"/>
  <c r="B423" i="22"/>
  <c r="B431" i="22"/>
  <c r="B442" i="22"/>
  <c r="B443" i="22"/>
  <c r="B447" i="22"/>
  <c r="B459" i="22"/>
  <c r="B467" i="22"/>
  <c r="B471" i="22"/>
  <c r="B488" i="22"/>
  <c r="I490" i="22"/>
  <c r="B492" i="22"/>
  <c r="E495" i="22"/>
  <c r="B506" i="22"/>
  <c r="F29" i="22"/>
  <c r="F37" i="22"/>
  <c r="J41" i="22"/>
  <c r="I64" i="22"/>
  <c r="B64" i="22"/>
  <c r="J64" i="22"/>
  <c r="I112" i="22"/>
  <c r="B112" i="22"/>
  <c r="J112" i="22"/>
  <c r="I128" i="22"/>
  <c r="B128" i="22"/>
  <c r="J128" i="22"/>
  <c r="D441" i="22"/>
  <c r="C441" i="22"/>
  <c r="J441" i="22"/>
  <c r="B441" i="22"/>
  <c r="I441" i="22"/>
  <c r="I21" i="22"/>
  <c r="B25" i="22"/>
  <c r="B29" i="22"/>
  <c r="I29" i="22"/>
  <c r="B77" i="22"/>
  <c r="C80" i="22"/>
  <c r="I84" i="22"/>
  <c r="B84" i="22"/>
  <c r="J84" i="22"/>
  <c r="B93" i="22"/>
  <c r="C96" i="22"/>
  <c r="J147" i="22"/>
  <c r="E147" i="22"/>
  <c r="D190" i="22"/>
  <c r="J192" i="22"/>
  <c r="F203" i="22"/>
  <c r="I203" i="22"/>
  <c r="B211" i="22"/>
  <c r="I211" i="22"/>
  <c r="F211" i="22"/>
  <c r="J214" i="22"/>
  <c r="C214" i="22"/>
  <c r="D214" i="22"/>
  <c r="B214" i="22"/>
  <c r="J266" i="22"/>
  <c r="C266" i="22"/>
  <c r="I266" i="22"/>
  <c r="B266" i="22"/>
  <c r="F266" i="22"/>
  <c r="D266" i="22"/>
  <c r="J270" i="22"/>
  <c r="C270" i="22"/>
  <c r="I270" i="22"/>
  <c r="B270" i="22"/>
  <c r="F270" i="22"/>
  <c r="D270" i="22"/>
  <c r="I281" i="22"/>
  <c r="E281" i="22"/>
  <c r="C281" i="22"/>
  <c r="J298" i="22"/>
  <c r="C298" i="22"/>
  <c r="I298" i="22"/>
  <c r="B298" i="22"/>
  <c r="F298" i="22"/>
  <c r="C318" i="22"/>
  <c r="B318" i="22"/>
  <c r="F318" i="22"/>
  <c r="D327" i="22"/>
  <c r="B327" i="22"/>
  <c r="J327" i="22"/>
  <c r="E327" i="22"/>
  <c r="D349" i="22"/>
  <c r="F349" i="22"/>
  <c r="C349" i="22"/>
  <c r="J349" i="22"/>
  <c r="I349" i="22"/>
  <c r="E436" i="22"/>
  <c r="F441" i="22"/>
  <c r="I19" i="22"/>
  <c r="I20" i="22"/>
  <c r="B21" i="22"/>
  <c r="J21" i="22"/>
  <c r="D24" i="22"/>
  <c r="C25" i="22"/>
  <c r="J25" i="22"/>
  <c r="F26" i="22"/>
  <c r="D28" i="22"/>
  <c r="C29" i="22"/>
  <c r="J29" i="22"/>
  <c r="D32" i="22"/>
  <c r="C33" i="22"/>
  <c r="J33" i="22"/>
  <c r="F34" i="22"/>
  <c r="D36" i="22"/>
  <c r="C37" i="22"/>
  <c r="J37" i="22"/>
  <c r="F38" i="22"/>
  <c r="D40" i="22"/>
  <c r="C41" i="22"/>
  <c r="F46" i="22"/>
  <c r="F50" i="22"/>
  <c r="E61" i="22"/>
  <c r="D64" i="22"/>
  <c r="B65" i="22"/>
  <c r="I72" i="22"/>
  <c r="B72" i="22"/>
  <c r="J72" i="22"/>
  <c r="I73" i="22"/>
  <c r="E77" i="22"/>
  <c r="B81" i="22"/>
  <c r="C84" i="22"/>
  <c r="I88" i="22"/>
  <c r="B88" i="22"/>
  <c r="J88" i="22"/>
  <c r="I89" i="22"/>
  <c r="E93" i="22"/>
  <c r="B97" i="22"/>
  <c r="I104" i="22"/>
  <c r="B104" i="22"/>
  <c r="J104" i="22"/>
  <c r="I105" i="22"/>
  <c r="E109" i="22"/>
  <c r="D112" i="22"/>
  <c r="B113" i="22"/>
  <c r="I120" i="22"/>
  <c r="B120" i="22"/>
  <c r="J120" i="22"/>
  <c r="I121" i="22"/>
  <c r="E125" i="22"/>
  <c r="D128" i="22"/>
  <c r="B129" i="22"/>
  <c r="F141" i="22"/>
  <c r="C141" i="22"/>
  <c r="D147" i="22"/>
  <c r="F157" i="22"/>
  <c r="C157" i="22"/>
  <c r="C173" i="22"/>
  <c r="D194" i="22"/>
  <c r="J194" i="22"/>
  <c r="C194" i="22"/>
  <c r="B203" i="22"/>
  <c r="E212" i="22"/>
  <c r="B212" i="22"/>
  <c r="J212" i="22"/>
  <c r="F214" i="22"/>
  <c r="I230" i="22"/>
  <c r="B230" i="22"/>
  <c r="D230" i="22"/>
  <c r="C230" i="22"/>
  <c r="E255" i="22"/>
  <c r="C255" i="22"/>
  <c r="I255" i="22"/>
  <c r="E267" i="22"/>
  <c r="C267" i="22"/>
  <c r="I267" i="22"/>
  <c r="E271" i="22"/>
  <c r="C271" i="22"/>
  <c r="I271" i="22"/>
  <c r="C291" i="22"/>
  <c r="B291" i="22"/>
  <c r="I291" i="22"/>
  <c r="E291" i="22"/>
  <c r="D298" i="22"/>
  <c r="C307" i="22"/>
  <c r="B307" i="22"/>
  <c r="I307" i="22"/>
  <c r="E307" i="22"/>
  <c r="F346" i="22"/>
  <c r="C346" i="22"/>
  <c r="B349" i="22"/>
  <c r="D373" i="22"/>
  <c r="C373" i="22"/>
  <c r="J373" i="22"/>
  <c r="B373" i="22"/>
  <c r="I373" i="22"/>
  <c r="F373" i="22"/>
  <c r="I417" i="22"/>
  <c r="B417" i="22"/>
  <c r="D417" i="22"/>
  <c r="C417" i="22"/>
  <c r="J417" i="22"/>
  <c r="F417" i="22"/>
  <c r="F25" i="22"/>
  <c r="F33" i="22"/>
  <c r="F41" i="22"/>
  <c r="I80" i="22"/>
  <c r="B80" i="22"/>
  <c r="J80" i="22"/>
  <c r="I96" i="22"/>
  <c r="B96" i="22"/>
  <c r="J96" i="22"/>
  <c r="J190" i="22"/>
  <c r="C190" i="22"/>
  <c r="I190" i="22"/>
  <c r="B190" i="22"/>
  <c r="E192" i="22"/>
  <c r="D192" i="22"/>
  <c r="B192" i="22"/>
  <c r="C223" i="22"/>
  <c r="I223" i="22"/>
  <c r="E223" i="22"/>
  <c r="F248" i="22"/>
  <c r="E248" i="22"/>
  <c r="E295" i="22"/>
  <c r="C295" i="22"/>
  <c r="I295" i="22"/>
  <c r="B295" i="22"/>
  <c r="D343" i="22"/>
  <c r="B343" i="22"/>
  <c r="J343" i="22"/>
  <c r="E343" i="22"/>
  <c r="I352" i="22"/>
  <c r="E352" i="22"/>
  <c r="D473" i="22"/>
  <c r="I473" i="22"/>
  <c r="B473" i="22"/>
  <c r="J473" i="22"/>
  <c r="F473" i="22"/>
  <c r="C473" i="22"/>
  <c r="E19" i="22"/>
  <c r="I25" i="22"/>
  <c r="B33" i="22"/>
  <c r="I33" i="22"/>
  <c r="B37" i="22"/>
  <c r="I37" i="22"/>
  <c r="B41" i="22"/>
  <c r="I41" i="22"/>
  <c r="J45" i="22"/>
  <c r="C45" i="22"/>
  <c r="I45" i="22"/>
  <c r="J49" i="22"/>
  <c r="C49" i="22"/>
  <c r="I49" i="22"/>
  <c r="J53" i="22"/>
  <c r="C53" i="22"/>
  <c r="I53" i="22"/>
  <c r="J57" i="22"/>
  <c r="C57" i="22"/>
  <c r="I57" i="22"/>
  <c r="B61" i="22"/>
  <c r="C64" i="22"/>
  <c r="I68" i="22"/>
  <c r="B68" i="22"/>
  <c r="J68" i="22"/>
  <c r="I100" i="22"/>
  <c r="B100" i="22"/>
  <c r="J100" i="22"/>
  <c r="B109" i="22"/>
  <c r="C112" i="22"/>
  <c r="I116" i="22"/>
  <c r="B116" i="22"/>
  <c r="J116" i="22"/>
  <c r="B125" i="22"/>
  <c r="C128" i="22"/>
  <c r="C133" i="22"/>
  <c r="B133" i="22"/>
  <c r="J163" i="22"/>
  <c r="E163" i="22"/>
  <c r="J179" i="22"/>
  <c r="E179" i="22"/>
  <c r="D218" i="22"/>
  <c r="F218" i="22"/>
  <c r="C218" i="22"/>
  <c r="B223" i="22"/>
  <c r="D248" i="22"/>
  <c r="J254" i="22"/>
  <c r="C254" i="22"/>
  <c r="I254" i="22"/>
  <c r="B254" i="22"/>
  <c r="F254" i="22"/>
  <c r="D254" i="22"/>
  <c r="C334" i="22"/>
  <c r="C19" i="22"/>
  <c r="C21" i="22"/>
  <c r="I22" i="22"/>
  <c r="J24" i="22"/>
  <c r="D25" i="22"/>
  <c r="I26" i="22"/>
  <c r="J28" i="22"/>
  <c r="D29" i="22"/>
  <c r="I30" i="22"/>
  <c r="J32" i="22"/>
  <c r="D33" i="22"/>
  <c r="I34" i="22"/>
  <c r="J36" i="22"/>
  <c r="D37" i="22"/>
  <c r="I38" i="22"/>
  <c r="J40" i="22"/>
  <c r="D41" i="22"/>
  <c r="I44" i="22"/>
  <c r="D44" i="22"/>
  <c r="D45" i="22"/>
  <c r="I48" i="22"/>
  <c r="D48" i="22"/>
  <c r="D49" i="22"/>
  <c r="I52" i="22"/>
  <c r="D52" i="22"/>
  <c r="D53" i="22"/>
  <c r="I56" i="22"/>
  <c r="D56" i="22"/>
  <c r="D57" i="22"/>
  <c r="I60" i="22"/>
  <c r="B60" i="22"/>
  <c r="J60" i="22"/>
  <c r="I61" i="22"/>
  <c r="F64" i="22"/>
  <c r="E65" i="22"/>
  <c r="D68" i="22"/>
  <c r="I76" i="22"/>
  <c r="B76" i="22"/>
  <c r="J76" i="22"/>
  <c r="I77" i="22"/>
  <c r="F80" i="22"/>
  <c r="E81" i="22"/>
  <c r="D84" i="22"/>
  <c r="I92" i="22"/>
  <c r="B92" i="22"/>
  <c r="J92" i="22"/>
  <c r="I93" i="22"/>
  <c r="E97" i="22"/>
  <c r="D100" i="22"/>
  <c r="I108" i="22"/>
  <c r="B108" i="22"/>
  <c r="J108" i="22"/>
  <c r="I109" i="22"/>
  <c r="F112" i="22"/>
  <c r="E113" i="22"/>
  <c r="D116" i="22"/>
  <c r="I124" i="22"/>
  <c r="B124" i="22"/>
  <c r="J124" i="22"/>
  <c r="I125" i="22"/>
  <c r="F128" i="22"/>
  <c r="E129" i="22"/>
  <c r="I133" i="22"/>
  <c r="C137" i="22"/>
  <c r="B137" i="22"/>
  <c r="J140" i="22"/>
  <c r="C140" i="22"/>
  <c r="I140" i="22"/>
  <c r="B140" i="22"/>
  <c r="D144" i="22"/>
  <c r="J144" i="22"/>
  <c r="C144" i="22"/>
  <c r="E146" i="22"/>
  <c r="C153" i="22"/>
  <c r="B153" i="22"/>
  <c r="J156" i="22"/>
  <c r="C156" i="22"/>
  <c r="I156" i="22"/>
  <c r="B156" i="22"/>
  <c r="D160" i="22"/>
  <c r="J160" i="22"/>
  <c r="C160" i="22"/>
  <c r="E162" i="22"/>
  <c r="C169" i="22"/>
  <c r="B169" i="22"/>
  <c r="J172" i="22"/>
  <c r="C172" i="22"/>
  <c r="I172" i="22"/>
  <c r="B172" i="22"/>
  <c r="D176" i="22"/>
  <c r="J176" i="22"/>
  <c r="C176" i="22"/>
  <c r="F178" i="22"/>
  <c r="E178" i="22"/>
  <c r="C185" i="22"/>
  <c r="B185" i="22"/>
  <c r="I214" i="22"/>
  <c r="I218" i="22"/>
  <c r="C221" i="22"/>
  <c r="I221" i="22"/>
  <c r="J286" i="22"/>
  <c r="C286" i="22"/>
  <c r="I286" i="22"/>
  <c r="B286" i="22"/>
  <c r="F286" i="22"/>
  <c r="J302" i="22"/>
  <c r="C302" i="22"/>
  <c r="I302" i="22"/>
  <c r="B302" i="22"/>
  <c r="F302" i="22"/>
  <c r="D313" i="22"/>
  <c r="J313" i="22"/>
  <c r="C313" i="22"/>
  <c r="I313" i="22"/>
  <c r="F313" i="22"/>
  <c r="I320" i="22"/>
  <c r="E320" i="22"/>
  <c r="D320" i="22"/>
  <c r="F330" i="22"/>
  <c r="C330" i="22"/>
  <c r="J333" i="22"/>
  <c r="C333" i="22"/>
  <c r="I333" i="22"/>
  <c r="B333" i="22"/>
  <c r="F333" i="22"/>
  <c r="D333" i="22"/>
  <c r="I357" i="22"/>
  <c r="B357" i="22"/>
  <c r="F357" i="22"/>
  <c r="D357" i="22"/>
  <c r="J357" i="22"/>
  <c r="I364" i="22"/>
  <c r="D364" i="22"/>
  <c r="B367" i="22"/>
  <c r="E367" i="22"/>
  <c r="D367" i="22"/>
  <c r="J367" i="22"/>
  <c r="I377" i="22"/>
  <c r="B377" i="22"/>
  <c r="D377" i="22"/>
  <c r="C377" i="22"/>
  <c r="J377" i="22"/>
  <c r="I414" i="22"/>
  <c r="C414" i="22"/>
  <c r="F132" i="22"/>
  <c r="F136" i="22"/>
  <c r="I149" i="22"/>
  <c r="I165" i="22"/>
  <c r="F168" i="22"/>
  <c r="I181" i="22"/>
  <c r="F184" i="22"/>
  <c r="J193" i="22"/>
  <c r="E196" i="22"/>
  <c r="J196" i="22"/>
  <c r="E208" i="22"/>
  <c r="J208" i="22"/>
  <c r="I217" i="22"/>
  <c r="E217" i="22"/>
  <c r="I234" i="22"/>
  <c r="B234" i="22"/>
  <c r="J234" i="22"/>
  <c r="I235" i="22"/>
  <c r="I238" i="22"/>
  <c r="B238" i="22"/>
  <c r="J238" i="22"/>
  <c r="I239" i="22"/>
  <c r="B243" i="22"/>
  <c r="I249" i="22"/>
  <c r="E249" i="22"/>
  <c r="C259" i="22"/>
  <c r="B259" i="22"/>
  <c r="E263" i="22"/>
  <c r="C263" i="22"/>
  <c r="C275" i="22"/>
  <c r="B275" i="22"/>
  <c r="E285" i="22"/>
  <c r="C285" i="22"/>
  <c r="J294" i="22"/>
  <c r="C294" i="22"/>
  <c r="I294" i="22"/>
  <c r="B294" i="22"/>
  <c r="E301" i="22"/>
  <c r="C301" i="22"/>
  <c r="I312" i="22"/>
  <c r="E312" i="22"/>
  <c r="E331" i="22"/>
  <c r="D331" i="22"/>
  <c r="I336" i="22"/>
  <c r="E336" i="22"/>
  <c r="E347" i="22"/>
  <c r="D347" i="22"/>
  <c r="D355" i="22"/>
  <c r="J355" i="22"/>
  <c r="E355" i="22"/>
  <c r="D365" i="22"/>
  <c r="F365" i="22"/>
  <c r="C365" i="22"/>
  <c r="D375" i="22"/>
  <c r="E375" i="22"/>
  <c r="B375" i="22"/>
  <c r="B391" i="22"/>
  <c r="J391" i="22"/>
  <c r="F391" i="22"/>
  <c r="J401" i="22"/>
  <c r="C401" i="22"/>
  <c r="D401" i="22"/>
  <c r="F401" i="22"/>
  <c r="B401" i="22"/>
  <c r="E489" i="22"/>
  <c r="I512" i="22"/>
  <c r="F512" i="22"/>
  <c r="B512" i="22"/>
  <c r="J512" i="22"/>
  <c r="D512" i="22"/>
  <c r="I516" i="22"/>
  <c r="F516" i="22"/>
  <c r="B516" i="22"/>
  <c r="J516" i="22"/>
  <c r="D516" i="22"/>
  <c r="B132" i="22"/>
  <c r="I132" i="22"/>
  <c r="B136" i="22"/>
  <c r="I136" i="22"/>
  <c r="D139" i="22"/>
  <c r="I145" i="22"/>
  <c r="B149" i="22"/>
  <c r="B152" i="22"/>
  <c r="I152" i="22"/>
  <c r="D155" i="22"/>
  <c r="I161" i="22"/>
  <c r="F164" i="22"/>
  <c r="B165" i="22"/>
  <c r="B168" i="22"/>
  <c r="I168" i="22"/>
  <c r="D171" i="22"/>
  <c r="I177" i="22"/>
  <c r="F180" i="22"/>
  <c r="B181" i="22"/>
  <c r="B184" i="22"/>
  <c r="I184" i="22"/>
  <c r="B188" i="22"/>
  <c r="C193" i="22"/>
  <c r="B196" i="22"/>
  <c r="C197" i="22"/>
  <c r="C201" i="22"/>
  <c r="I202" i="22"/>
  <c r="B202" i="22"/>
  <c r="J202" i="22"/>
  <c r="E204" i="22"/>
  <c r="D204" i="22"/>
  <c r="C205" i="22"/>
  <c r="D206" i="22"/>
  <c r="I206" i="22"/>
  <c r="B208" i="22"/>
  <c r="C209" i="22"/>
  <c r="C217" i="22"/>
  <c r="I222" i="22"/>
  <c r="B222" i="22"/>
  <c r="J222" i="22"/>
  <c r="B227" i="22"/>
  <c r="E253" i="22"/>
  <c r="C253" i="22"/>
  <c r="J262" i="22"/>
  <c r="C262" i="22"/>
  <c r="I262" i="22"/>
  <c r="B262" i="22"/>
  <c r="E269" i="22"/>
  <c r="C269" i="22"/>
  <c r="F280" i="22"/>
  <c r="E280" i="22"/>
  <c r="E287" i="22"/>
  <c r="C287" i="22"/>
  <c r="E299" i="22"/>
  <c r="C299" i="22"/>
  <c r="E303" i="22"/>
  <c r="C303" i="22"/>
  <c r="E315" i="22"/>
  <c r="D315" i="22"/>
  <c r="D321" i="22"/>
  <c r="J321" i="22"/>
  <c r="C321" i="22"/>
  <c r="D337" i="22"/>
  <c r="J337" i="22"/>
  <c r="C337" i="22"/>
  <c r="B351" i="22"/>
  <c r="E351" i="22"/>
  <c r="D351" i="22"/>
  <c r="F358" i="22"/>
  <c r="C358" i="22"/>
  <c r="B363" i="22"/>
  <c r="E363" i="22"/>
  <c r="D363" i="22"/>
  <c r="F370" i="22"/>
  <c r="D409" i="22"/>
  <c r="F409" i="22"/>
  <c r="C409" i="22"/>
  <c r="J409" i="22"/>
  <c r="I409" i="22"/>
  <c r="B463" i="22"/>
  <c r="E463" i="22"/>
  <c r="J463" i="22"/>
  <c r="D463" i="22"/>
  <c r="I482" i="22"/>
  <c r="B482" i="22"/>
  <c r="D482" i="22"/>
  <c r="F482" i="22"/>
  <c r="C482" i="22"/>
  <c r="J482" i="22"/>
  <c r="F198" i="22"/>
  <c r="F210" i="22"/>
  <c r="F226" i="22"/>
  <c r="F242" i="22"/>
  <c r="D246" i="22"/>
  <c r="D250" i="22"/>
  <c r="F258" i="22"/>
  <c r="F274" i="22"/>
  <c r="D278" i="22"/>
  <c r="D282" i="22"/>
  <c r="F290" i="22"/>
  <c r="F306" i="22"/>
  <c r="D310" i="22"/>
  <c r="F314" i="22"/>
  <c r="F317" i="22"/>
  <c r="D325" i="22"/>
  <c r="F329" i="22"/>
  <c r="E335" i="22"/>
  <c r="D341" i="22"/>
  <c r="F345" i="22"/>
  <c r="J359" i="22"/>
  <c r="J361" i="22"/>
  <c r="C361" i="22"/>
  <c r="I361" i="22"/>
  <c r="J371" i="22"/>
  <c r="D381" i="22"/>
  <c r="I381" i="22"/>
  <c r="I389" i="22"/>
  <c r="B389" i="22"/>
  <c r="J389" i="22"/>
  <c r="B403" i="22"/>
  <c r="J403" i="22"/>
  <c r="D405" i="22"/>
  <c r="C405" i="22"/>
  <c r="F406" i="22"/>
  <c r="C406" i="22"/>
  <c r="E420" i="22"/>
  <c r="E454" i="22"/>
  <c r="I454" i="22"/>
  <c r="B454" i="22"/>
  <c r="I461" i="22"/>
  <c r="B461" i="22"/>
  <c r="D461" i="22"/>
  <c r="F461" i="22"/>
  <c r="C461" i="22"/>
  <c r="F246" i="22"/>
  <c r="F250" i="22"/>
  <c r="F278" i="22"/>
  <c r="F282" i="22"/>
  <c r="F310" i="22"/>
  <c r="F325" i="22"/>
  <c r="F341" i="22"/>
  <c r="I369" i="22"/>
  <c r="B369" i="22"/>
  <c r="J369" i="22"/>
  <c r="B379" i="22"/>
  <c r="B381" i="22"/>
  <c r="J381" i="22"/>
  <c r="D385" i="22"/>
  <c r="I385" i="22"/>
  <c r="I393" i="22"/>
  <c r="B393" i="22"/>
  <c r="J393" i="22"/>
  <c r="I397" i="22"/>
  <c r="B397" i="22"/>
  <c r="D397" i="22"/>
  <c r="E407" i="22"/>
  <c r="D427" i="22"/>
  <c r="J427" i="22"/>
  <c r="E427" i="22"/>
  <c r="I433" i="22"/>
  <c r="B433" i="22"/>
  <c r="D433" i="22"/>
  <c r="C433" i="22"/>
  <c r="B480" i="22"/>
  <c r="E480" i="22"/>
  <c r="J480" i="22"/>
  <c r="D480" i="22"/>
  <c r="D485" i="22"/>
  <c r="I485" i="22"/>
  <c r="I496" i="22"/>
  <c r="B496" i="22"/>
  <c r="F496" i="22"/>
  <c r="J496" i="22"/>
  <c r="D496" i="22"/>
  <c r="F353" i="22"/>
  <c r="J395" i="22"/>
  <c r="I408" i="22"/>
  <c r="J423" i="22"/>
  <c r="J425" i="22"/>
  <c r="C425" i="22"/>
  <c r="I425" i="22"/>
  <c r="J439" i="22"/>
  <c r="J443" i="22"/>
  <c r="E446" i="22"/>
  <c r="I446" i="22"/>
  <c r="B446" i="22"/>
  <c r="B484" i="22"/>
  <c r="E484" i="22"/>
  <c r="I498" i="22"/>
  <c r="B498" i="22"/>
  <c r="D498" i="22"/>
  <c r="I510" i="22"/>
  <c r="B510" i="22"/>
  <c r="D510" i="22"/>
  <c r="J411" i="22"/>
  <c r="J413" i="22"/>
  <c r="C413" i="22"/>
  <c r="I413" i="22"/>
  <c r="D421" i="22"/>
  <c r="I421" i="22"/>
  <c r="J429" i="22"/>
  <c r="C429" i="22"/>
  <c r="I429" i="22"/>
  <c r="D437" i="22"/>
  <c r="I437" i="22"/>
  <c r="E450" i="22"/>
  <c r="I450" i="22"/>
  <c r="B450" i="22"/>
  <c r="E458" i="22"/>
  <c r="I458" i="22"/>
  <c r="B458" i="22"/>
  <c r="E466" i="22"/>
  <c r="I466" i="22"/>
  <c r="B466" i="22"/>
  <c r="E470" i="22"/>
  <c r="I470" i="22"/>
  <c r="B470" i="22"/>
  <c r="E475" i="22"/>
  <c r="B475" i="22"/>
  <c r="D478" i="22"/>
  <c r="I478" i="22"/>
  <c r="B478" i="22"/>
  <c r="D486" i="22"/>
  <c r="I486" i="22"/>
  <c r="B486" i="22"/>
  <c r="D494" i="22"/>
  <c r="I494" i="22"/>
  <c r="B494" i="22"/>
  <c r="I500" i="22"/>
  <c r="B500" i="22"/>
  <c r="F500" i="22"/>
  <c r="D514" i="22"/>
  <c r="I514" i="22"/>
  <c r="B514" i="22"/>
  <c r="F445" i="22"/>
  <c r="J447" i="22"/>
  <c r="F449" i="22"/>
  <c r="J451" i="22"/>
  <c r="F453" i="22"/>
  <c r="J455" i="22"/>
  <c r="F457" i="22"/>
  <c r="F465" i="22"/>
  <c r="F469" i="22"/>
  <c r="C474" i="22"/>
  <c r="F479" i="22"/>
  <c r="J488" i="22"/>
  <c r="F490" i="22"/>
  <c r="J492" i="22"/>
  <c r="F502" i="22"/>
  <c r="D504" i="22"/>
  <c r="C506" i="22"/>
  <c r="J506" i="22"/>
  <c r="D508" i="22"/>
  <c r="D518" i="22"/>
  <c r="J399" i="22"/>
  <c r="C445" i="22"/>
  <c r="J445" i="22"/>
  <c r="C449" i="22"/>
  <c r="J449" i="22"/>
  <c r="C453" i="22"/>
  <c r="J453" i="22"/>
  <c r="J504" i="22"/>
  <c r="F506" i="22"/>
  <c r="J508" i="22"/>
  <c r="J518" i="22"/>
  <c r="E35" i="22"/>
  <c r="E39" i="22"/>
  <c r="E43" i="22"/>
  <c r="E47" i="22"/>
  <c r="E51" i="22"/>
  <c r="F67" i="22"/>
  <c r="B67" i="22"/>
  <c r="I67" i="22"/>
  <c r="F75" i="22"/>
  <c r="B75" i="22"/>
  <c r="I75" i="22"/>
  <c r="F83" i="22"/>
  <c r="B83" i="22"/>
  <c r="I83" i="22"/>
  <c r="F87" i="22"/>
  <c r="B87" i="22"/>
  <c r="I87" i="22"/>
  <c r="F95" i="22"/>
  <c r="B95" i="22"/>
  <c r="I95" i="22"/>
  <c r="F103" i="22"/>
  <c r="B103" i="22"/>
  <c r="I103" i="22"/>
  <c r="F111" i="22"/>
  <c r="B111" i="22"/>
  <c r="I111" i="22"/>
  <c r="F119" i="22"/>
  <c r="B119" i="22"/>
  <c r="I119" i="22"/>
  <c r="F131" i="22"/>
  <c r="B131" i="22"/>
  <c r="I131" i="22"/>
  <c r="J150" i="22"/>
  <c r="D150" i="22"/>
  <c r="I150" i="22"/>
  <c r="C150" i="22"/>
  <c r="J174" i="22"/>
  <c r="D174" i="22"/>
  <c r="I174" i="22"/>
  <c r="C174" i="22"/>
  <c r="J191" i="22"/>
  <c r="D191" i="22"/>
  <c r="E191" i="22"/>
  <c r="C191" i="22"/>
  <c r="I220" i="22"/>
  <c r="C220" i="22"/>
  <c r="J220" i="22"/>
  <c r="B220" i="22"/>
  <c r="E220" i="22"/>
  <c r="D220" i="22"/>
  <c r="F245" i="22"/>
  <c r="B245" i="22"/>
  <c r="D245" i="22"/>
  <c r="I245" i="22"/>
  <c r="E245" i="22"/>
  <c r="I284" i="22"/>
  <c r="C284" i="22"/>
  <c r="J284" i="22"/>
  <c r="B284" i="22"/>
  <c r="E284" i="22"/>
  <c r="D284" i="22"/>
  <c r="F309" i="22"/>
  <c r="B309" i="22"/>
  <c r="D309" i="22"/>
  <c r="I309" i="22"/>
  <c r="E309" i="22"/>
  <c r="F412" i="22"/>
  <c r="B412" i="22"/>
  <c r="J412" i="22"/>
  <c r="C412" i="22"/>
  <c r="E412" i="22"/>
  <c r="D412" i="22"/>
  <c r="I412" i="22"/>
  <c r="J426" i="22"/>
  <c r="D426" i="22"/>
  <c r="E426" i="22"/>
  <c r="F426" i="22"/>
  <c r="B426" i="22"/>
  <c r="C426" i="22"/>
  <c r="I426" i="22"/>
  <c r="F464" i="22"/>
  <c r="B464" i="22"/>
  <c r="D464" i="22"/>
  <c r="J464" i="22"/>
  <c r="C464" i="22"/>
  <c r="E464" i="22"/>
  <c r="I464" i="22"/>
  <c r="J491" i="22"/>
  <c r="D491" i="22"/>
  <c r="F491" i="22"/>
  <c r="B491" i="22"/>
  <c r="I491" i="22"/>
  <c r="C491" i="22"/>
  <c r="E491" i="22"/>
  <c r="B27" i="22"/>
  <c r="E32" i="22"/>
  <c r="B35" i="22"/>
  <c r="E36" i="22"/>
  <c r="B39" i="22"/>
  <c r="F39" i="22"/>
  <c r="E40" i="22"/>
  <c r="B43" i="22"/>
  <c r="E44" i="22"/>
  <c r="J59" i="22"/>
  <c r="J63" i="22"/>
  <c r="I66" i="22"/>
  <c r="C66" i="22"/>
  <c r="C67" i="22"/>
  <c r="J67" i="22"/>
  <c r="I70" i="22"/>
  <c r="C70" i="22"/>
  <c r="C71" i="22"/>
  <c r="F74" i="22"/>
  <c r="C75" i="22"/>
  <c r="J75" i="22"/>
  <c r="I78" i="22"/>
  <c r="C78" i="22"/>
  <c r="C79" i="22"/>
  <c r="J83" i="22"/>
  <c r="I86" i="22"/>
  <c r="C86" i="22"/>
  <c r="C87" i="22"/>
  <c r="F90" i="22"/>
  <c r="I94" i="22"/>
  <c r="C94" i="22"/>
  <c r="C95" i="22"/>
  <c r="I98" i="22"/>
  <c r="C98" i="22"/>
  <c r="F98" i="22"/>
  <c r="J99" i="22"/>
  <c r="I102" i="22"/>
  <c r="C102" i="22"/>
  <c r="J103" i="22"/>
  <c r="F106" i="22"/>
  <c r="C107" i="22"/>
  <c r="J107" i="22"/>
  <c r="I110" i="22"/>
  <c r="C110" i="22"/>
  <c r="F110" i="22"/>
  <c r="C111" i="22"/>
  <c r="J111" i="22"/>
  <c r="I114" i="22"/>
  <c r="C114" i="22"/>
  <c r="C115" i="22"/>
  <c r="J115" i="22"/>
  <c r="I118" i="22"/>
  <c r="C118" i="22"/>
  <c r="C119" i="22"/>
  <c r="J123" i="22"/>
  <c r="F126" i="22"/>
  <c r="C127" i="22"/>
  <c r="J127" i="22"/>
  <c r="F130" i="22"/>
  <c r="J131" i="22"/>
  <c r="I134" i="22"/>
  <c r="C134" i="22"/>
  <c r="F134" i="22"/>
  <c r="C135" i="22"/>
  <c r="B142" i="22"/>
  <c r="I143" i="22"/>
  <c r="C143" i="22"/>
  <c r="F143" i="22"/>
  <c r="B143" i="22"/>
  <c r="B150" i="22"/>
  <c r="I151" i="22"/>
  <c r="C151" i="22"/>
  <c r="B151" i="22"/>
  <c r="B158" i="22"/>
  <c r="I159" i="22"/>
  <c r="C159" i="22"/>
  <c r="B159" i="22"/>
  <c r="B166" i="22"/>
  <c r="I167" i="22"/>
  <c r="C167" i="22"/>
  <c r="B167" i="22"/>
  <c r="B174" i="22"/>
  <c r="I175" i="22"/>
  <c r="C175" i="22"/>
  <c r="F175" i="22"/>
  <c r="B175" i="22"/>
  <c r="B182" i="22"/>
  <c r="I183" i="22"/>
  <c r="C183" i="22"/>
  <c r="F183" i="22"/>
  <c r="B183" i="22"/>
  <c r="B191" i="22"/>
  <c r="B199" i="22"/>
  <c r="B207" i="22"/>
  <c r="B215" i="22"/>
  <c r="F220" i="22"/>
  <c r="D224" i="22"/>
  <c r="F241" i="22"/>
  <c r="B241" i="22"/>
  <c r="D241" i="22"/>
  <c r="E241" i="22"/>
  <c r="C241" i="22"/>
  <c r="C245" i="22"/>
  <c r="F252" i="22"/>
  <c r="D256" i="22"/>
  <c r="F273" i="22"/>
  <c r="B273" i="22"/>
  <c r="D273" i="22"/>
  <c r="E273" i="22"/>
  <c r="C273" i="22"/>
  <c r="C277" i="22"/>
  <c r="F284" i="22"/>
  <c r="D288" i="22"/>
  <c r="F305" i="22"/>
  <c r="B305" i="22"/>
  <c r="D305" i="22"/>
  <c r="E305" i="22"/>
  <c r="C305" i="22"/>
  <c r="C309" i="22"/>
  <c r="F416" i="22"/>
  <c r="B416" i="22"/>
  <c r="J416" i="22"/>
  <c r="C416" i="22"/>
  <c r="I416" i="22"/>
  <c r="D416" i="22"/>
  <c r="E416" i="22"/>
  <c r="F432" i="22"/>
  <c r="B432" i="22"/>
  <c r="J432" i="22"/>
  <c r="C432" i="22"/>
  <c r="I432" i="22"/>
  <c r="D432" i="22"/>
  <c r="E432" i="22"/>
  <c r="B20" i="22"/>
  <c r="E21" i="22"/>
  <c r="D22" i="22"/>
  <c r="J22" i="22"/>
  <c r="C23" i="22"/>
  <c r="I23" i="22"/>
  <c r="B24" i="22"/>
  <c r="E25" i="22"/>
  <c r="D26" i="22"/>
  <c r="J26" i="22"/>
  <c r="C27" i="22"/>
  <c r="I27" i="22"/>
  <c r="B28" i="22"/>
  <c r="E29" i="22"/>
  <c r="D30" i="22"/>
  <c r="J30" i="22"/>
  <c r="C31" i="22"/>
  <c r="I31" i="22"/>
  <c r="B32" i="22"/>
  <c r="F32" i="22"/>
  <c r="E33" i="22"/>
  <c r="D34" i="22"/>
  <c r="J34" i="22"/>
  <c r="C35" i="22"/>
  <c r="I35" i="22"/>
  <c r="B36" i="22"/>
  <c r="E37" i="22"/>
  <c r="D38" i="22"/>
  <c r="J38" i="22"/>
  <c r="C39" i="22"/>
  <c r="I39" i="22"/>
  <c r="B40" i="22"/>
  <c r="E41" i="22"/>
  <c r="D42" i="22"/>
  <c r="J42" i="22"/>
  <c r="C43" i="22"/>
  <c r="I43" i="22"/>
  <c r="B44" i="22"/>
  <c r="F44" i="22"/>
  <c r="E45" i="22"/>
  <c r="D46" i="22"/>
  <c r="J46" i="22"/>
  <c r="C47" i="22"/>
  <c r="I47" i="22"/>
  <c r="B48" i="22"/>
  <c r="E49" i="22"/>
  <c r="D50" i="22"/>
  <c r="J50" i="22"/>
  <c r="C51" i="22"/>
  <c r="I51" i="22"/>
  <c r="B52" i="22"/>
  <c r="F52" i="22"/>
  <c r="E53" i="22"/>
  <c r="D54" i="22"/>
  <c r="J54" i="22"/>
  <c r="C55" i="22"/>
  <c r="I55" i="22"/>
  <c r="B56" i="22"/>
  <c r="E57" i="22"/>
  <c r="D58" i="22"/>
  <c r="J58" i="22"/>
  <c r="D59" i="22"/>
  <c r="J61" i="22"/>
  <c r="D61" i="22"/>
  <c r="B62" i="22"/>
  <c r="D63" i="22"/>
  <c r="J65" i="22"/>
  <c r="D65" i="22"/>
  <c r="B66" i="22"/>
  <c r="J66" i="22"/>
  <c r="D67" i="22"/>
  <c r="J69" i="22"/>
  <c r="D69" i="22"/>
  <c r="F69" i="22"/>
  <c r="B70" i="22"/>
  <c r="J70" i="22"/>
  <c r="D71" i="22"/>
  <c r="J73" i="22"/>
  <c r="D73" i="22"/>
  <c r="B74" i="22"/>
  <c r="D75" i="22"/>
  <c r="J77" i="22"/>
  <c r="D77" i="22"/>
  <c r="B78" i="22"/>
  <c r="J78" i="22"/>
  <c r="D79" i="22"/>
  <c r="J81" i="22"/>
  <c r="D81" i="22"/>
  <c r="B82" i="22"/>
  <c r="D83" i="22"/>
  <c r="J85" i="22"/>
  <c r="D85" i="22"/>
  <c r="F85" i="22"/>
  <c r="B86" i="22"/>
  <c r="J86" i="22"/>
  <c r="D87" i="22"/>
  <c r="J89" i="22"/>
  <c r="D89" i="22"/>
  <c r="B90" i="22"/>
  <c r="D91" i="22"/>
  <c r="J93" i="22"/>
  <c r="D93" i="22"/>
  <c r="F93" i="22"/>
  <c r="B94" i="22"/>
  <c r="J94" i="22"/>
  <c r="D95" i="22"/>
  <c r="J97" i="22"/>
  <c r="D97" i="22"/>
  <c r="F97" i="22"/>
  <c r="B98" i="22"/>
  <c r="J98" i="22"/>
  <c r="D99" i="22"/>
  <c r="J101" i="22"/>
  <c r="D101" i="22"/>
  <c r="F101" i="22"/>
  <c r="B102" i="22"/>
  <c r="J102" i="22"/>
  <c r="D103" i="22"/>
  <c r="J105" i="22"/>
  <c r="D105" i="22"/>
  <c r="B106" i="22"/>
  <c r="D107" i="22"/>
  <c r="J109" i="22"/>
  <c r="D109" i="22"/>
  <c r="F109" i="22"/>
  <c r="B110" i="22"/>
  <c r="J110" i="22"/>
  <c r="D111" i="22"/>
  <c r="J113" i="22"/>
  <c r="D113" i="22"/>
  <c r="F113" i="22"/>
  <c r="B114" i="22"/>
  <c r="J114" i="22"/>
  <c r="D115" i="22"/>
  <c r="J117" i="22"/>
  <c r="D117" i="22"/>
  <c r="F117" i="22"/>
  <c r="B118" i="22"/>
  <c r="J118" i="22"/>
  <c r="D119" i="22"/>
  <c r="J121" i="22"/>
  <c r="D121" i="22"/>
  <c r="B122" i="22"/>
  <c r="D123" i="22"/>
  <c r="J125" i="22"/>
  <c r="D125" i="22"/>
  <c r="B126" i="22"/>
  <c r="D127" i="22"/>
  <c r="J129" i="22"/>
  <c r="D129" i="22"/>
  <c r="F129" i="22"/>
  <c r="B130" i="22"/>
  <c r="D131" i="22"/>
  <c r="J133" i="22"/>
  <c r="D133" i="22"/>
  <c r="F133" i="22"/>
  <c r="B134" i="22"/>
  <c r="J134" i="22"/>
  <c r="J138" i="22"/>
  <c r="D138" i="22"/>
  <c r="I138" i="22"/>
  <c r="C138" i="22"/>
  <c r="D143" i="22"/>
  <c r="J146" i="22"/>
  <c r="D146" i="22"/>
  <c r="I146" i="22"/>
  <c r="C146" i="22"/>
  <c r="E150" i="22"/>
  <c r="D151" i="22"/>
  <c r="J154" i="22"/>
  <c r="D154" i="22"/>
  <c r="I154" i="22"/>
  <c r="C154" i="22"/>
  <c r="D159" i="22"/>
  <c r="J162" i="22"/>
  <c r="D162" i="22"/>
  <c r="I162" i="22"/>
  <c r="C162" i="22"/>
  <c r="D167" i="22"/>
  <c r="J170" i="22"/>
  <c r="D170" i="22"/>
  <c r="I170" i="22"/>
  <c r="C170" i="22"/>
  <c r="E174" i="22"/>
  <c r="D175" i="22"/>
  <c r="J178" i="22"/>
  <c r="D178" i="22"/>
  <c r="I178" i="22"/>
  <c r="C178" i="22"/>
  <c r="D183" i="22"/>
  <c r="J186" i="22"/>
  <c r="D186" i="22"/>
  <c r="I186" i="22"/>
  <c r="C186" i="22"/>
  <c r="J187" i="22"/>
  <c r="D187" i="22"/>
  <c r="E187" i="22"/>
  <c r="C187" i="22"/>
  <c r="F191" i="22"/>
  <c r="J195" i="22"/>
  <c r="D195" i="22"/>
  <c r="E195" i="22"/>
  <c r="C195" i="22"/>
  <c r="J203" i="22"/>
  <c r="D203" i="22"/>
  <c r="E203" i="22"/>
  <c r="C203" i="22"/>
  <c r="J211" i="22"/>
  <c r="D211" i="22"/>
  <c r="E211" i="22"/>
  <c r="C211" i="22"/>
  <c r="F229" i="22"/>
  <c r="B229" i="22"/>
  <c r="D229" i="22"/>
  <c r="I229" i="22"/>
  <c r="E229" i="22"/>
  <c r="I236" i="22"/>
  <c r="C236" i="22"/>
  <c r="J236" i="22"/>
  <c r="B236" i="22"/>
  <c r="E236" i="22"/>
  <c r="D236" i="22"/>
  <c r="I240" i="22"/>
  <c r="C240" i="22"/>
  <c r="J240" i="22"/>
  <c r="B240" i="22"/>
  <c r="F240" i="22"/>
  <c r="E240" i="22"/>
  <c r="I241" i="22"/>
  <c r="J245" i="22"/>
  <c r="F261" i="22"/>
  <c r="B261" i="22"/>
  <c r="D261" i="22"/>
  <c r="I261" i="22"/>
  <c r="E261" i="22"/>
  <c r="I268" i="22"/>
  <c r="C268" i="22"/>
  <c r="J268" i="22"/>
  <c r="B268" i="22"/>
  <c r="E268" i="22"/>
  <c r="D268" i="22"/>
  <c r="I272" i="22"/>
  <c r="C272" i="22"/>
  <c r="J272" i="22"/>
  <c r="B272" i="22"/>
  <c r="F272" i="22"/>
  <c r="E272" i="22"/>
  <c r="I273" i="22"/>
  <c r="F293" i="22"/>
  <c r="B293" i="22"/>
  <c r="D293" i="22"/>
  <c r="I293" i="22"/>
  <c r="E293" i="22"/>
  <c r="I300" i="22"/>
  <c r="C300" i="22"/>
  <c r="J300" i="22"/>
  <c r="B300" i="22"/>
  <c r="E300" i="22"/>
  <c r="D300" i="22"/>
  <c r="I304" i="22"/>
  <c r="C304" i="22"/>
  <c r="J304" i="22"/>
  <c r="B304" i="22"/>
  <c r="F304" i="22"/>
  <c r="E304" i="22"/>
  <c r="I305" i="22"/>
  <c r="J309" i="22"/>
  <c r="J378" i="22"/>
  <c r="D378" i="22"/>
  <c r="E378" i="22"/>
  <c r="I378" i="22"/>
  <c r="B378" i="22"/>
  <c r="F378" i="22"/>
  <c r="C378" i="22"/>
  <c r="E23" i="22"/>
  <c r="E27" i="22"/>
  <c r="E31" i="22"/>
  <c r="E55" i="22"/>
  <c r="F59" i="22"/>
  <c r="B59" i="22"/>
  <c r="I59" i="22"/>
  <c r="F63" i="22"/>
  <c r="B63" i="22"/>
  <c r="I63" i="22"/>
  <c r="F71" i="22"/>
  <c r="B71" i="22"/>
  <c r="I71" i="22"/>
  <c r="F79" i="22"/>
  <c r="B79" i="22"/>
  <c r="I79" i="22"/>
  <c r="F91" i="22"/>
  <c r="B91" i="22"/>
  <c r="I91" i="22"/>
  <c r="F99" i="22"/>
  <c r="B99" i="22"/>
  <c r="I99" i="22"/>
  <c r="F107" i="22"/>
  <c r="B107" i="22"/>
  <c r="I107" i="22"/>
  <c r="F115" i="22"/>
  <c r="B115" i="22"/>
  <c r="I115" i="22"/>
  <c r="F123" i="22"/>
  <c r="B123" i="22"/>
  <c r="I123" i="22"/>
  <c r="F127" i="22"/>
  <c r="B127" i="22"/>
  <c r="I127" i="22"/>
  <c r="I135" i="22"/>
  <c r="F135" i="22"/>
  <c r="B135" i="22"/>
  <c r="J135" i="22"/>
  <c r="J142" i="22"/>
  <c r="D142" i="22"/>
  <c r="I142" i="22"/>
  <c r="C142" i="22"/>
  <c r="J158" i="22"/>
  <c r="D158" i="22"/>
  <c r="I158" i="22"/>
  <c r="C158" i="22"/>
  <c r="J166" i="22"/>
  <c r="D166" i="22"/>
  <c r="I166" i="22"/>
  <c r="C166" i="22"/>
  <c r="J182" i="22"/>
  <c r="D182" i="22"/>
  <c r="I182" i="22"/>
  <c r="C182" i="22"/>
  <c r="J199" i="22"/>
  <c r="D199" i="22"/>
  <c r="E199" i="22"/>
  <c r="C199" i="22"/>
  <c r="J207" i="22"/>
  <c r="D207" i="22"/>
  <c r="E207" i="22"/>
  <c r="C207" i="22"/>
  <c r="J215" i="22"/>
  <c r="D215" i="22"/>
  <c r="F215" i="22"/>
  <c r="E215" i="22"/>
  <c r="C215" i="22"/>
  <c r="I224" i="22"/>
  <c r="C224" i="22"/>
  <c r="J224" i="22"/>
  <c r="B224" i="22"/>
  <c r="F224" i="22"/>
  <c r="E224" i="22"/>
  <c r="I252" i="22"/>
  <c r="C252" i="22"/>
  <c r="J252" i="22"/>
  <c r="B252" i="22"/>
  <c r="E252" i="22"/>
  <c r="D252" i="22"/>
  <c r="I256" i="22"/>
  <c r="C256" i="22"/>
  <c r="J256" i="22"/>
  <c r="B256" i="22"/>
  <c r="F256" i="22"/>
  <c r="E256" i="22"/>
  <c r="F277" i="22"/>
  <c r="B277" i="22"/>
  <c r="D277" i="22"/>
  <c r="I277" i="22"/>
  <c r="E277" i="22"/>
  <c r="I288" i="22"/>
  <c r="C288" i="22"/>
  <c r="J288" i="22"/>
  <c r="B288" i="22"/>
  <c r="F288" i="22"/>
  <c r="E288" i="22"/>
  <c r="E20" i="22"/>
  <c r="B23" i="22"/>
  <c r="E24" i="22"/>
  <c r="E28" i="22"/>
  <c r="B31" i="22"/>
  <c r="B47" i="22"/>
  <c r="F47" i="22"/>
  <c r="E48" i="22"/>
  <c r="B51" i="22"/>
  <c r="E52" i="22"/>
  <c r="B55" i="22"/>
  <c r="E56" i="22"/>
  <c r="C59" i="22"/>
  <c r="I62" i="22"/>
  <c r="C62" i="22"/>
  <c r="C63" i="22"/>
  <c r="J71" i="22"/>
  <c r="I74" i="22"/>
  <c r="C74" i="22"/>
  <c r="F78" i="22"/>
  <c r="J79" i="22"/>
  <c r="I82" i="22"/>
  <c r="C82" i="22"/>
  <c r="C83" i="22"/>
  <c r="J87" i="22"/>
  <c r="I90" i="22"/>
  <c r="C90" i="22"/>
  <c r="C91" i="22"/>
  <c r="J91" i="22"/>
  <c r="F94" i="22"/>
  <c r="J95" i="22"/>
  <c r="C99" i="22"/>
  <c r="C103" i="22"/>
  <c r="I106" i="22"/>
  <c r="C106" i="22"/>
  <c r="F118" i="22"/>
  <c r="J119" i="22"/>
  <c r="I122" i="22"/>
  <c r="C122" i="22"/>
  <c r="C123" i="22"/>
  <c r="I126" i="22"/>
  <c r="C126" i="22"/>
  <c r="I130" i="22"/>
  <c r="C130" i="22"/>
  <c r="C131" i="22"/>
  <c r="C20" i="22"/>
  <c r="E22" i="22"/>
  <c r="D23" i="22"/>
  <c r="C24" i="22"/>
  <c r="E26" i="22"/>
  <c r="D27" i="22"/>
  <c r="C28" i="22"/>
  <c r="E30" i="22"/>
  <c r="D31" i="22"/>
  <c r="C32" i="22"/>
  <c r="E34" i="22"/>
  <c r="D35" i="22"/>
  <c r="C36" i="22"/>
  <c r="E38" i="22"/>
  <c r="D39" i="22"/>
  <c r="C40" i="22"/>
  <c r="E42" i="22"/>
  <c r="D43" i="22"/>
  <c r="C44" i="22"/>
  <c r="E46" i="22"/>
  <c r="D47" i="22"/>
  <c r="C48" i="22"/>
  <c r="E50" i="22"/>
  <c r="D51" i="22"/>
  <c r="C52" i="22"/>
  <c r="E54" i="22"/>
  <c r="D55" i="22"/>
  <c r="C56" i="22"/>
  <c r="E58" i="22"/>
  <c r="E59" i="22"/>
  <c r="D62" i="22"/>
  <c r="E63" i="22"/>
  <c r="D66" i="22"/>
  <c r="E67" i="22"/>
  <c r="D70" i="22"/>
  <c r="E71" i="22"/>
  <c r="D74" i="22"/>
  <c r="E75" i="22"/>
  <c r="D78" i="22"/>
  <c r="E79" i="22"/>
  <c r="D82" i="22"/>
  <c r="E83" i="22"/>
  <c r="D86" i="22"/>
  <c r="E87" i="22"/>
  <c r="D90" i="22"/>
  <c r="E91" i="22"/>
  <c r="D94" i="22"/>
  <c r="E95" i="22"/>
  <c r="D98" i="22"/>
  <c r="E99" i="22"/>
  <c r="D102" i="22"/>
  <c r="E103" i="22"/>
  <c r="D106" i="22"/>
  <c r="E107" i="22"/>
  <c r="D110" i="22"/>
  <c r="E111" i="22"/>
  <c r="D114" i="22"/>
  <c r="E115" i="22"/>
  <c r="D118" i="22"/>
  <c r="E119" i="22"/>
  <c r="D122" i="22"/>
  <c r="E123" i="22"/>
  <c r="D126" i="22"/>
  <c r="E127" i="22"/>
  <c r="D130" i="22"/>
  <c r="E131" i="22"/>
  <c r="D134" i="22"/>
  <c r="E135" i="22"/>
  <c r="I139" i="22"/>
  <c r="C139" i="22"/>
  <c r="F139" i="22"/>
  <c r="B139" i="22"/>
  <c r="E143" i="22"/>
  <c r="I147" i="22"/>
  <c r="C147" i="22"/>
  <c r="F147" i="22"/>
  <c r="B147" i="22"/>
  <c r="F150" i="22"/>
  <c r="E151" i="22"/>
  <c r="I155" i="22"/>
  <c r="C155" i="22"/>
  <c r="F155" i="22"/>
  <c r="B155" i="22"/>
  <c r="F158" i="22"/>
  <c r="E159" i="22"/>
  <c r="I163" i="22"/>
  <c r="C163" i="22"/>
  <c r="F163" i="22"/>
  <c r="B163" i="22"/>
  <c r="F166" i="22"/>
  <c r="E167" i="22"/>
  <c r="I171" i="22"/>
  <c r="C171" i="22"/>
  <c r="F171" i="22"/>
  <c r="B171" i="22"/>
  <c r="F174" i="22"/>
  <c r="E175" i="22"/>
  <c r="I179" i="22"/>
  <c r="C179" i="22"/>
  <c r="B179" i="22"/>
  <c r="F182" i="22"/>
  <c r="E183" i="22"/>
  <c r="I191" i="22"/>
  <c r="I199" i="22"/>
  <c r="I207" i="22"/>
  <c r="F225" i="22"/>
  <c r="B225" i="22"/>
  <c r="D225" i="22"/>
  <c r="E225" i="22"/>
  <c r="C225" i="22"/>
  <c r="J241" i="22"/>
  <c r="F257" i="22"/>
  <c r="B257" i="22"/>
  <c r="D257" i="22"/>
  <c r="E257" i="22"/>
  <c r="C257" i="22"/>
  <c r="J273" i="22"/>
  <c r="F289" i="22"/>
  <c r="B289" i="22"/>
  <c r="D289" i="22"/>
  <c r="E289" i="22"/>
  <c r="C289" i="22"/>
  <c r="J305" i="22"/>
  <c r="E60" i="22"/>
  <c r="E64" i="22"/>
  <c r="E68" i="22"/>
  <c r="E72" i="22"/>
  <c r="E76" i="22"/>
  <c r="E80" i="22"/>
  <c r="E84" i="22"/>
  <c r="E88" i="22"/>
  <c r="E92" i="22"/>
  <c r="E96" i="22"/>
  <c r="E100" i="22"/>
  <c r="E104" i="22"/>
  <c r="E108" i="22"/>
  <c r="E112" i="22"/>
  <c r="E116" i="22"/>
  <c r="E120" i="22"/>
  <c r="E124" i="22"/>
  <c r="E128" i="22"/>
  <c r="E132" i="22"/>
  <c r="E136" i="22"/>
  <c r="D137" i="22"/>
  <c r="J137" i="22"/>
  <c r="E140" i="22"/>
  <c r="D141" i="22"/>
  <c r="J141" i="22"/>
  <c r="E144" i="22"/>
  <c r="D145" i="22"/>
  <c r="J145" i="22"/>
  <c r="E148" i="22"/>
  <c r="D149" i="22"/>
  <c r="J149" i="22"/>
  <c r="E152" i="22"/>
  <c r="D153" i="22"/>
  <c r="J153" i="22"/>
  <c r="E156" i="22"/>
  <c r="D157" i="22"/>
  <c r="J157" i="22"/>
  <c r="E160" i="22"/>
  <c r="D161" i="22"/>
  <c r="J161" i="22"/>
  <c r="E164" i="22"/>
  <c r="D165" i="22"/>
  <c r="J165" i="22"/>
  <c r="E168" i="22"/>
  <c r="D169" i="22"/>
  <c r="J169" i="22"/>
  <c r="E172" i="22"/>
  <c r="D173" i="22"/>
  <c r="J173" i="22"/>
  <c r="E176" i="22"/>
  <c r="D177" i="22"/>
  <c r="J177" i="22"/>
  <c r="E180" i="22"/>
  <c r="D181" i="22"/>
  <c r="J181" i="22"/>
  <c r="E184" i="22"/>
  <c r="D185" i="22"/>
  <c r="J185" i="22"/>
  <c r="F189" i="22"/>
  <c r="B189" i="22"/>
  <c r="I189" i="22"/>
  <c r="F193" i="22"/>
  <c r="B193" i="22"/>
  <c r="I193" i="22"/>
  <c r="B197" i="22"/>
  <c r="I197" i="22"/>
  <c r="F201" i="22"/>
  <c r="B201" i="22"/>
  <c r="I201" i="22"/>
  <c r="F205" i="22"/>
  <c r="B205" i="22"/>
  <c r="I205" i="22"/>
  <c r="F209" i="22"/>
  <c r="B209" i="22"/>
  <c r="I209" i="22"/>
  <c r="F213" i="22"/>
  <c r="B213" i="22"/>
  <c r="I213" i="22"/>
  <c r="I216" i="22"/>
  <c r="C216" i="22"/>
  <c r="J216" i="22"/>
  <c r="B216" i="22"/>
  <c r="F221" i="22"/>
  <c r="B221" i="22"/>
  <c r="D221" i="22"/>
  <c r="J221" i="22"/>
  <c r="I232" i="22"/>
  <c r="C232" i="22"/>
  <c r="J232" i="22"/>
  <c r="B232" i="22"/>
  <c r="F237" i="22"/>
  <c r="B237" i="22"/>
  <c r="D237" i="22"/>
  <c r="J237" i="22"/>
  <c r="I248" i="22"/>
  <c r="C248" i="22"/>
  <c r="J248" i="22"/>
  <c r="B248" i="22"/>
  <c r="F253" i="22"/>
  <c r="B253" i="22"/>
  <c r="D253" i="22"/>
  <c r="J253" i="22"/>
  <c r="I264" i="22"/>
  <c r="C264" i="22"/>
  <c r="J264" i="22"/>
  <c r="B264" i="22"/>
  <c r="F269" i="22"/>
  <c r="B269" i="22"/>
  <c r="D269" i="22"/>
  <c r="J269" i="22"/>
  <c r="I280" i="22"/>
  <c r="C280" i="22"/>
  <c r="J280" i="22"/>
  <c r="B280" i="22"/>
  <c r="F285" i="22"/>
  <c r="B285" i="22"/>
  <c r="D285" i="22"/>
  <c r="J285" i="22"/>
  <c r="I296" i="22"/>
  <c r="C296" i="22"/>
  <c r="J296" i="22"/>
  <c r="B296" i="22"/>
  <c r="F301" i="22"/>
  <c r="B301" i="22"/>
  <c r="D301" i="22"/>
  <c r="J301" i="22"/>
  <c r="F312" i="22"/>
  <c r="J312" i="22"/>
  <c r="C312" i="22"/>
  <c r="B312" i="22"/>
  <c r="F372" i="22"/>
  <c r="B372" i="22"/>
  <c r="J372" i="22"/>
  <c r="C372" i="22"/>
  <c r="E372" i="22"/>
  <c r="I372" i="22"/>
  <c r="D372" i="22"/>
  <c r="E137" i="22"/>
  <c r="E141" i="22"/>
  <c r="E145" i="22"/>
  <c r="E149" i="22"/>
  <c r="E153" i="22"/>
  <c r="E157" i="22"/>
  <c r="E161" i="22"/>
  <c r="E165" i="22"/>
  <c r="E169" i="22"/>
  <c r="E173" i="22"/>
  <c r="E177" i="22"/>
  <c r="E181" i="22"/>
  <c r="E185" i="22"/>
  <c r="I188" i="22"/>
  <c r="C188" i="22"/>
  <c r="I192" i="22"/>
  <c r="C192" i="22"/>
  <c r="F192" i="22"/>
  <c r="I196" i="22"/>
  <c r="C196" i="22"/>
  <c r="F196" i="22"/>
  <c r="I200" i="22"/>
  <c r="C200" i="22"/>
  <c r="F200" i="22"/>
  <c r="I204" i="22"/>
  <c r="C204" i="22"/>
  <c r="F204" i="22"/>
  <c r="I208" i="22"/>
  <c r="C208" i="22"/>
  <c r="I212" i="22"/>
  <c r="C212" i="22"/>
  <c r="F212" i="22"/>
  <c r="F217" i="22"/>
  <c r="B217" i="22"/>
  <c r="D217" i="22"/>
  <c r="J217" i="22"/>
  <c r="I228" i="22"/>
  <c r="C228" i="22"/>
  <c r="J228" i="22"/>
  <c r="B228" i="22"/>
  <c r="F233" i="22"/>
  <c r="B233" i="22"/>
  <c r="D233" i="22"/>
  <c r="J233" i="22"/>
  <c r="I244" i="22"/>
  <c r="C244" i="22"/>
  <c r="J244" i="22"/>
  <c r="B244" i="22"/>
  <c r="F249" i="22"/>
  <c r="B249" i="22"/>
  <c r="D249" i="22"/>
  <c r="J249" i="22"/>
  <c r="I260" i="22"/>
  <c r="C260" i="22"/>
  <c r="J260" i="22"/>
  <c r="B260" i="22"/>
  <c r="F265" i="22"/>
  <c r="B265" i="22"/>
  <c r="D265" i="22"/>
  <c r="J265" i="22"/>
  <c r="I276" i="22"/>
  <c r="C276" i="22"/>
  <c r="J276" i="22"/>
  <c r="B276" i="22"/>
  <c r="F281" i="22"/>
  <c r="B281" i="22"/>
  <c r="D281" i="22"/>
  <c r="J281" i="22"/>
  <c r="I292" i="22"/>
  <c r="C292" i="22"/>
  <c r="J292" i="22"/>
  <c r="B292" i="22"/>
  <c r="F297" i="22"/>
  <c r="B297" i="22"/>
  <c r="D297" i="22"/>
  <c r="J297" i="22"/>
  <c r="I308" i="22"/>
  <c r="C308" i="22"/>
  <c r="J308" i="22"/>
  <c r="B308" i="22"/>
  <c r="J362" i="22"/>
  <c r="D362" i="22"/>
  <c r="E362" i="22"/>
  <c r="I362" i="22"/>
  <c r="B362" i="22"/>
  <c r="F362" i="22"/>
  <c r="C362" i="22"/>
  <c r="F368" i="22"/>
  <c r="B368" i="22"/>
  <c r="J368" i="22"/>
  <c r="C368" i="22"/>
  <c r="E368" i="22"/>
  <c r="I368" i="22"/>
  <c r="J374" i="22"/>
  <c r="D374" i="22"/>
  <c r="E374" i="22"/>
  <c r="I374" i="22"/>
  <c r="B374" i="22"/>
  <c r="F374" i="22"/>
  <c r="J219" i="22"/>
  <c r="D219" i="22"/>
  <c r="F219" i="22"/>
  <c r="J223" i="22"/>
  <c r="D223" i="22"/>
  <c r="F223" i="22"/>
  <c r="J227" i="22"/>
  <c r="D227" i="22"/>
  <c r="F227" i="22"/>
  <c r="J231" i="22"/>
  <c r="D231" i="22"/>
  <c r="F231" i="22"/>
  <c r="J235" i="22"/>
  <c r="D235" i="22"/>
  <c r="F235" i="22"/>
  <c r="J239" i="22"/>
  <c r="D239" i="22"/>
  <c r="F239" i="22"/>
  <c r="J243" i="22"/>
  <c r="D243" i="22"/>
  <c r="F243" i="22"/>
  <c r="J247" i="22"/>
  <c r="D247" i="22"/>
  <c r="F247" i="22"/>
  <c r="J251" i="22"/>
  <c r="D251" i="22"/>
  <c r="F251" i="22"/>
  <c r="J255" i="22"/>
  <c r="D255" i="22"/>
  <c r="F255" i="22"/>
  <c r="J259" i="22"/>
  <c r="D259" i="22"/>
  <c r="F259" i="22"/>
  <c r="J263" i="22"/>
  <c r="D263" i="22"/>
  <c r="F263" i="22"/>
  <c r="J267" i="22"/>
  <c r="D267" i="22"/>
  <c r="F267" i="22"/>
  <c r="J271" i="22"/>
  <c r="D271" i="22"/>
  <c r="F271" i="22"/>
  <c r="J275" i="22"/>
  <c r="D275" i="22"/>
  <c r="F275" i="22"/>
  <c r="J279" i="22"/>
  <c r="D279" i="22"/>
  <c r="F279" i="22"/>
  <c r="J283" i="22"/>
  <c r="D283" i="22"/>
  <c r="F283" i="22"/>
  <c r="J287" i="22"/>
  <c r="D287" i="22"/>
  <c r="F287" i="22"/>
  <c r="J291" i="22"/>
  <c r="D291" i="22"/>
  <c r="F291" i="22"/>
  <c r="J295" i="22"/>
  <c r="D295" i="22"/>
  <c r="F295" i="22"/>
  <c r="J299" i="22"/>
  <c r="D299" i="22"/>
  <c r="F299" i="22"/>
  <c r="J303" i="22"/>
  <c r="D303" i="22"/>
  <c r="F303" i="22"/>
  <c r="J307" i="22"/>
  <c r="D307" i="22"/>
  <c r="F307" i="22"/>
  <c r="J311" i="22"/>
  <c r="D311" i="22"/>
  <c r="F311" i="22"/>
  <c r="J314" i="22"/>
  <c r="D314" i="22"/>
  <c r="E314" i="22"/>
  <c r="I314" i="22"/>
  <c r="F316" i="22"/>
  <c r="B316" i="22"/>
  <c r="J316" i="22"/>
  <c r="C316" i="22"/>
  <c r="J318" i="22"/>
  <c r="D318" i="22"/>
  <c r="E318" i="22"/>
  <c r="I318" i="22"/>
  <c r="F320" i="22"/>
  <c r="B320" i="22"/>
  <c r="J320" i="22"/>
  <c r="C320" i="22"/>
  <c r="J322" i="22"/>
  <c r="D322" i="22"/>
  <c r="E322" i="22"/>
  <c r="I322" i="22"/>
  <c r="F324" i="22"/>
  <c r="B324" i="22"/>
  <c r="J324" i="22"/>
  <c r="C324" i="22"/>
  <c r="J326" i="22"/>
  <c r="D326" i="22"/>
  <c r="E326" i="22"/>
  <c r="I326" i="22"/>
  <c r="F328" i="22"/>
  <c r="B328" i="22"/>
  <c r="J328" i="22"/>
  <c r="C328" i="22"/>
  <c r="J330" i="22"/>
  <c r="D330" i="22"/>
  <c r="E330" i="22"/>
  <c r="I330" i="22"/>
  <c r="F332" i="22"/>
  <c r="B332" i="22"/>
  <c r="J332" i="22"/>
  <c r="C332" i="22"/>
  <c r="J334" i="22"/>
  <c r="D334" i="22"/>
  <c r="E334" i="22"/>
  <c r="I334" i="22"/>
  <c r="F336" i="22"/>
  <c r="B336" i="22"/>
  <c r="J336" i="22"/>
  <c r="C336" i="22"/>
  <c r="J338" i="22"/>
  <c r="D338" i="22"/>
  <c r="E338" i="22"/>
  <c r="I338" i="22"/>
  <c r="F340" i="22"/>
  <c r="B340" i="22"/>
  <c r="J340" i="22"/>
  <c r="C340" i="22"/>
  <c r="J342" i="22"/>
  <c r="D342" i="22"/>
  <c r="E342" i="22"/>
  <c r="I342" i="22"/>
  <c r="F344" i="22"/>
  <c r="B344" i="22"/>
  <c r="J344" i="22"/>
  <c r="C344" i="22"/>
  <c r="J346" i="22"/>
  <c r="D346" i="22"/>
  <c r="E346" i="22"/>
  <c r="I346" i="22"/>
  <c r="F348" i="22"/>
  <c r="B348" i="22"/>
  <c r="J348" i="22"/>
  <c r="C348" i="22"/>
  <c r="J350" i="22"/>
  <c r="D350" i="22"/>
  <c r="E350" i="22"/>
  <c r="I350" i="22"/>
  <c r="F352" i="22"/>
  <c r="B352" i="22"/>
  <c r="J352" i="22"/>
  <c r="C352" i="22"/>
  <c r="J354" i="22"/>
  <c r="D354" i="22"/>
  <c r="E354" i="22"/>
  <c r="I354" i="22"/>
  <c r="F356" i="22"/>
  <c r="B356" i="22"/>
  <c r="J356" i="22"/>
  <c r="C356" i="22"/>
  <c r="J358" i="22"/>
  <c r="D358" i="22"/>
  <c r="E358" i="22"/>
  <c r="I358" i="22"/>
  <c r="F360" i="22"/>
  <c r="B360" i="22"/>
  <c r="J360" i="22"/>
  <c r="C360" i="22"/>
  <c r="E360" i="22"/>
  <c r="J366" i="22"/>
  <c r="D366" i="22"/>
  <c r="E366" i="22"/>
  <c r="I366" i="22"/>
  <c r="B366" i="22"/>
  <c r="F376" i="22"/>
  <c r="B376" i="22"/>
  <c r="J376" i="22"/>
  <c r="C376" i="22"/>
  <c r="E376" i="22"/>
  <c r="J382" i="22"/>
  <c r="D382" i="22"/>
  <c r="E382" i="22"/>
  <c r="I382" i="22"/>
  <c r="B382" i="22"/>
  <c r="F384" i="22"/>
  <c r="B384" i="22"/>
  <c r="E384" i="22"/>
  <c r="I384" i="22"/>
  <c r="C384" i="22"/>
  <c r="F390" i="22"/>
  <c r="B390" i="22"/>
  <c r="J390" i="22"/>
  <c r="D390" i="22"/>
  <c r="C390" i="22"/>
  <c r="E390" i="22"/>
  <c r="J396" i="22"/>
  <c r="D396" i="22"/>
  <c r="F396" i="22"/>
  <c r="B396" i="22"/>
  <c r="I396" i="22"/>
  <c r="C396" i="22"/>
  <c r="E396" i="22"/>
  <c r="J400" i="22"/>
  <c r="D400" i="22"/>
  <c r="F400" i="22"/>
  <c r="B400" i="22"/>
  <c r="C400" i="22"/>
  <c r="I400" i="22"/>
  <c r="E400" i="22"/>
  <c r="J404" i="22"/>
  <c r="D404" i="22"/>
  <c r="F404" i="22"/>
  <c r="B404" i="22"/>
  <c r="I404" i="22"/>
  <c r="C404" i="22"/>
  <c r="E404" i="22"/>
  <c r="J507" i="22"/>
  <c r="D507" i="22"/>
  <c r="F507" i="22"/>
  <c r="B507" i="22"/>
  <c r="I507" i="22"/>
  <c r="C507" i="22"/>
  <c r="E507" i="22"/>
  <c r="B322" i="22"/>
  <c r="D324" i="22"/>
  <c r="B326" i="22"/>
  <c r="D328" i="22"/>
  <c r="B330" i="22"/>
  <c r="D332" i="22"/>
  <c r="B334" i="22"/>
  <c r="D336" i="22"/>
  <c r="B338" i="22"/>
  <c r="D340" i="22"/>
  <c r="B342" i="22"/>
  <c r="D344" i="22"/>
  <c r="B346" i="22"/>
  <c r="D348" i="22"/>
  <c r="B350" i="22"/>
  <c r="D352" i="22"/>
  <c r="B354" i="22"/>
  <c r="D356" i="22"/>
  <c r="B358" i="22"/>
  <c r="D360" i="22"/>
  <c r="F364" i="22"/>
  <c r="B364" i="22"/>
  <c r="J364" i="22"/>
  <c r="C364" i="22"/>
  <c r="E364" i="22"/>
  <c r="C366" i="22"/>
  <c r="J370" i="22"/>
  <c r="D370" i="22"/>
  <c r="E370" i="22"/>
  <c r="I370" i="22"/>
  <c r="B370" i="22"/>
  <c r="D376" i="22"/>
  <c r="F380" i="22"/>
  <c r="B380" i="22"/>
  <c r="J380" i="22"/>
  <c r="C380" i="22"/>
  <c r="E380" i="22"/>
  <c r="C382" i="22"/>
  <c r="D384" i="22"/>
  <c r="I387" i="22"/>
  <c r="C387" i="22"/>
  <c r="D387" i="22"/>
  <c r="B387" i="22"/>
  <c r="F387" i="22"/>
  <c r="I390" i="22"/>
  <c r="F394" i="22"/>
  <c r="B394" i="22"/>
  <c r="J394" i="22"/>
  <c r="D394" i="22"/>
  <c r="C394" i="22"/>
  <c r="I394" i="22"/>
  <c r="E394" i="22"/>
  <c r="F398" i="22"/>
  <c r="B398" i="22"/>
  <c r="J398" i="22"/>
  <c r="D398" i="22"/>
  <c r="I398" i="22"/>
  <c r="C398" i="22"/>
  <c r="E398" i="22"/>
  <c r="F402" i="22"/>
  <c r="B402" i="22"/>
  <c r="J402" i="22"/>
  <c r="D402" i="22"/>
  <c r="C402" i="22"/>
  <c r="I402" i="22"/>
  <c r="E402" i="22"/>
  <c r="J410" i="22"/>
  <c r="D410" i="22"/>
  <c r="E410" i="22"/>
  <c r="I410" i="22"/>
  <c r="B410" i="22"/>
  <c r="C410" i="22"/>
  <c r="F410" i="22"/>
  <c r="J386" i="22"/>
  <c r="D386" i="22"/>
  <c r="I386" i="22"/>
  <c r="B386" i="22"/>
  <c r="J392" i="22"/>
  <c r="D392" i="22"/>
  <c r="F392" i="22"/>
  <c r="B392" i="22"/>
  <c r="I392" i="22"/>
  <c r="F424" i="22"/>
  <c r="B424" i="22"/>
  <c r="J424" i="22"/>
  <c r="C424" i="22"/>
  <c r="I424" i="22"/>
  <c r="D424" i="22"/>
  <c r="E424" i="22"/>
  <c r="J434" i="22"/>
  <c r="D434" i="22"/>
  <c r="E434" i="22"/>
  <c r="F434" i="22"/>
  <c r="B434" i="22"/>
  <c r="C434" i="22"/>
  <c r="E190" i="22"/>
  <c r="E194" i="22"/>
  <c r="E198" i="22"/>
  <c r="E202" i="22"/>
  <c r="E206" i="22"/>
  <c r="E210" i="22"/>
  <c r="E214" i="22"/>
  <c r="E218" i="22"/>
  <c r="E222" i="22"/>
  <c r="E226" i="22"/>
  <c r="E230" i="22"/>
  <c r="E234" i="22"/>
  <c r="E238" i="22"/>
  <c r="E242" i="22"/>
  <c r="E246" i="22"/>
  <c r="E250" i="22"/>
  <c r="E254" i="22"/>
  <c r="E258" i="22"/>
  <c r="E262" i="22"/>
  <c r="E266" i="22"/>
  <c r="E270" i="22"/>
  <c r="E274" i="22"/>
  <c r="E278" i="22"/>
  <c r="E282" i="22"/>
  <c r="E286" i="22"/>
  <c r="E290" i="22"/>
  <c r="E294" i="22"/>
  <c r="E298" i="22"/>
  <c r="E302" i="22"/>
  <c r="E306" i="22"/>
  <c r="E310" i="22"/>
  <c r="I315" i="22"/>
  <c r="C315" i="22"/>
  <c r="F315" i="22"/>
  <c r="I319" i="22"/>
  <c r="C319" i="22"/>
  <c r="F319" i="22"/>
  <c r="I323" i="22"/>
  <c r="C323" i="22"/>
  <c r="F323" i="22"/>
  <c r="I327" i="22"/>
  <c r="C327" i="22"/>
  <c r="F327" i="22"/>
  <c r="I331" i="22"/>
  <c r="C331" i="22"/>
  <c r="F331" i="22"/>
  <c r="I335" i="22"/>
  <c r="C335" i="22"/>
  <c r="F335" i="22"/>
  <c r="I339" i="22"/>
  <c r="C339" i="22"/>
  <c r="F339" i="22"/>
  <c r="I343" i="22"/>
  <c r="C343" i="22"/>
  <c r="F343" i="22"/>
  <c r="I347" i="22"/>
  <c r="C347" i="22"/>
  <c r="F347" i="22"/>
  <c r="I351" i="22"/>
  <c r="C351" i="22"/>
  <c r="F351" i="22"/>
  <c r="I355" i="22"/>
  <c r="C355" i="22"/>
  <c r="F355" i="22"/>
  <c r="I359" i="22"/>
  <c r="C359" i="22"/>
  <c r="F359" i="22"/>
  <c r="I363" i="22"/>
  <c r="C363" i="22"/>
  <c r="F363" i="22"/>
  <c r="I367" i="22"/>
  <c r="C367" i="22"/>
  <c r="F367" i="22"/>
  <c r="I371" i="22"/>
  <c r="C371" i="22"/>
  <c r="F371" i="22"/>
  <c r="I375" i="22"/>
  <c r="C375" i="22"/>
  <c r="F375" i="22"/>
  <c r="I379" i="22"/>
  <c r="C379" i="22"/>
  <c r="F379" i="22"/>
  <c r="I383" i="22"/>
  <c r="C383" i="22"/>
  <c r="D383" i="22"/>
  <c r="J383" i="22"/>
  <c r="E386" i="22"/>
  <c r="F388" i="22"/>
  <c r="B388" i="22"/>
  <c r="E388" i="22"/>
  <c r="J388" i="22"/>
  <c r="E392" i="22"/>
  <c r="J418" i="22"/>
  <c r="D418" i="22"/>
  <c r="E418" i="22"/>
  <c r="F418" i="22"/>
  <c r="B418" i="22"/>
  <c r="C418" i="22"/>
  <c r="F440" i="22"/>
  <c r="B440" i="22"/>
  <c r="D440" i="22"/>
  <c r="J440" i="22"/>
  <c r="C440" i="22"/>
  <c r="E440" i="22"/>
  <c r="I440" i="22"/>
  <c r="F472" i="22"/>
  <c r="B472" i="22"/>
  <c r="D472" i="22"/>
  <c r="J472" i="22"/>
  <c r="C472" i="22"/>
  <c r="E472" i="22"/>
  <c r="I472" i="22"/>
  <c r="E313" i="22"/>
  <c r="E317" i="22"/>
  <c r="E321" i="22"/>
  <c r="E325" i="22"/>
  <c r="E329" i="22"/>
  <c r="E333" i="22"/>
  <c r="E337" i="22"/>
  <c r="E341" i="22"/>
  <c r="E345" i="22"/>
  <c r="E349" i="22"/>
  <c r="E353" i="22"/>
  <c r="E357" i="22"/>
  <c r="E361" i="22"/>
  <c r="E365" i="22"/>
  <c r="E369" i="22"/>
  <c r="E373" i="22"/>
  <c r="E377" i="22"/>
  <c r="E381" i="22"/>
  <c r="J414" i="22"/>
  <c r="D414" i="22"/>
  <c r="E414" i="22"/>
  <c r="F414" i="22"/>
  <c r="B414" i="22"/>
  <c r="F420" i="22"/>
  <c r="B420" i="22"/>
  <c r="J420" i="22"/>
  <c r="C420" i="22"/>
  <c r="I420" i="22"/>
  <c r="D420" i="22"/>
  <c r="J430" i="22"/>
  <c r="D430" i="22"/>
  <c r="E430" i="22"/>
  <c r="F430" i="22"/>
  <c r="B430" i="22"/>
  <c r="F436" i="22"/>
  <c r="B436" i="22"/>
  <c r="J436" i="22"/>
  <c r="C436" i="22"/>
  <c r="I436" i="22"/>
  <c r="D436" i="22"/>
  <c r="F448" i="22"/>
  <c r="B448" i="22"/>
  <c r="D448" i="22"/>
  <c r="J448" i="22"/>
  <c r="C448" i="22"/>
  <c r="E448" i="22"/>
  <c r="F456" i="22"/>
  <c r="B456" i="22"/>
  <c r="D456" i="22"/>
  <c r="J456" i="22"/>
  <c r="C456" i="22"/>
  <c r="E456" i="22"/>
  <c r="J483" i="22"/>
  <c r="D483" i="22"/>
  <c r="E483" i="22"/>
  <c r="I483" i="22"/>
  <c r="B483" i="22"/>
  <c r="F483" i="22"/>
  <c r="C483" i="22"/>
  <c r="J499" i="22"/>
  <c r="D499" i="22"/>
  <c r="F499" i="22"/>
  <c r="B499" i="22"/>
  <c r="I499" i="22"/>
  <c r="C499" i="22"/>
  <c r="E499" i="22"/>
  <c r="J406" i="22"/>
  <c r="D406" i="22"/>
  <c r="E406" i="22"/>
  <c r="I406" i="22"/>
  <c r="B406" i="22"/>
  <c r="F408" i="22"/>
  <c r="B408" i="22"/>
  <c r="J408" i="22"/>
  <c r="C408" i="22"/>
  <c r="E408" i="22"/>
  <c r="J422" i="22"/>
  <c r="D422" i="22"/>
  <c r="E422" i="22"/>
  <c r="F422" i="22"/>
  <c r="B422" i="22"/>
  <c r="F428" i="22"/>
  <c r="B428" i="22"/>
  <c r="J428" i="22"/>
  <c r="C428" i="22"/>
  <c r="I428" i="22"/>
  <c r="D428" i="22"/>
  <c r="J438" i="22"/>
  <c r="D438" i="22"/>
  <c r="E438" i="22"/>
  <c r="F438" i="22"/>
  <c r="B438" i="22"/>
  <c r="J515" i="22"/>
  <c r="D515" i="22"/>
  <c r="F515" i="22"/>
  <c r="B515" i="22"/>
  <c r="I515" i="22"/>
  <c r="C515" i="22"/>
  <c r="E515" i="22"/>
  <c r="E385" i="22"/>
  <c r="E389" i="22"/>
  <c r="C391" i="22"/>
  <c r="I391" i="22"/>
  <c r="E393" i="22"/>
  <c r="C395" i="22"/>
  <c r="I395" i="22"/>
  <c r="E397" i="22"/>
  <c r="C399" i="22"/>
  <c r="I399" i="22"/>
  <c r="E401" i="22"/>
  <c r="C403" i="22"/>
  <c r="I403" i="22"/>
  <c r="E405" i="22"/>
  <c r="F405" i="22"/>
  <c r="D407" i="22"/>
  <c r="D411" i="22"/>
  <c r="F444" i="22"/>
  <c r="B444" i="22"/>
  <c r="D444" i="22"/>
  <c r="J444" i="22"/>
  <c r="C444" i="22"/>
  <c r="F460" i="22"/>
  <c r="B460" i="22"/>
  <c r="D460" i="22"/>
  <c r="J460" i="22"/>
  <c r="C460" i="22"/>
  <c r="I476" i="22"/>
  <c r="F476" i="22"/>
  <c r="B476" i="22"/>
  <c r="D476" i="22"/>
  <c r="C476" i="22"/>
  <c r="F501" i="22"/>
  <c r="B501" i="22"/>
  <c r="J501" i="22"/>
  <c r="D501" i="22"/>
  <c r="C501" i="22"/>
  <c r="I501" i="22"/>
  <c r="F517" i="22"/>
  <c r="B517" i="22"/>
  <c r="J517" i="22"/>
  <c r="D517" i="22"/>
  <c r="C517" i="22"/>
  <c r="I517" i="22"/>
  <c r="E391" i="22"/>
  <c r="E395" i="22"/>
  <c r="E399" i="22"/>
  <c r="E403" i="22"/>
  <c r="I407" i="22"/>
  <c r="C407" i="22"/>
  <c r="F407" i="22"/>
  <c r="I411" i="22"/>
  <c r="C411" i="22"/>
  <c r="F411" i="22"/>
  <c r="F452" i="22"/>
  <c r="B452" i="22"/>
  <c r="D452" i="22"/>
  <c r="J452" i="22"/>
  <c r="C452" i="22"/>
  <c r="F468" i="22"/>
  <c r="B468" i="22"/>
  <c r="D468" i="22"/>
  <c r="J468" i="22"/>
  <c r="C468" i="22"/>
  <c r="F481" i="22"/>
  <c r="B481" i="22"/>
  <c r="J481" i="22"/>
  <c r="C481" i="22"/>
  <c r="E481" i="22"/>
  <c r="I481" i="22"/>
  <c r="D481" i="22"/>
  <c r="J487" i="22"/>
  <c r="D487" i="22"/>
  <c r="E487" i="22"/>
  <c r="I487" i="22"/>
  <c r="B487" i="22"/>
  <c r="F487" i="22"/>
  <c r="C487" i="22"/>
  <c r="F493" i="22"/>
  <c r="B493" i="22"/>
  <c r="J493" i="22"/>
  <c r="D493" i="22"/>
  <c r="C493" i="22"/>
  <c r="I493" i="22"/>
  <c r="F509" i="22"/>
  <c r="B509" i="22"/>
  <c r="J509" i="22"/>
  <c r="D509" i="22"/>
  <c r="C509" i="22"/>
  <c r="I509" i="22"/>
  <c r="I415" i="22"/>
  <c r="C415" i="22"/>
  <c r="F415" i="22"/>
  <c r="I419" i="22"/>
  <c r="C419" i="22"/>
  <c r="F419" i="22"/>
  <c r="I423" i="22"/>
  <c r="C423" i="22"/>
  <c r="F423" i="22"/>
  <c r="I427" i="22"/>
  <c r="C427" i="22"/>
  <c r="F427" i="22"/>
  <c r="I431" i="22"/>
  <c r="C431" i="22"/>
  <c r="F431" i="22"/>
  <c r="I435" i="22"/>
  <c r="C435" i="22"/>
  <c r="F435" i="22"/>
  <c r="I439" i="22"/>
  <c r="C439" i="22"/>
  <c r="F439" i="22"/>
  <c r="I443" i="22"/>
  <c r="C443" i="22"/>
  <c r="F443" i="22"/>
  <c r="I447" i="22"/>
  <c r="C447" i="22"/>
  <c r="F447" i="22"/>
  <c r="I451" i="22"/>
  <c r="C451" i="22"/>
  <c r="F451" i="22"/>
  <c r="I455" i="22"/>
  <c r="C455" i="22"/>
  <c r="F455" i="22"/>
  <c r="I459" i="22"/>
  <c r="C459" i="22"/>
  <c r="F459" i="22"/>
  <c r="I463" i="22"/>
  <c r="C463" i="22"/>
  <c r="F463" i="22"/>
  <c r="I467" i="22"/>
  <c r="C467" i="22"/>
  <c r="F467" i="22"/>
  <c r="I471" i="22"/>
  <c r="C471" i="22"/>
  <c r="F471" i="22"/>
  <c r="I475" i="22"/>
  <c r="C475" i="22"/>
  <c r="F475" i="22"/>
  <c r="F485" i="22"/>
  <c r="B485" i="22"/>
  <c r="J485" i="22"/>
  <c r="C485" i="22"/>
  <c r="E485" i="22"/>
  <c r="F489" i="22"/>
  <c r="B489" i="22"/>
  <c r="J489" i="22"/>
  <c r="D489" i="22"/>
  <c r="I489" i="22"/>
  <c r="C489" i="22"/>
  <c r="J495" i="22"/>
  <c r="D495" i="22"/>
  <c r="F495" i="22"/>
  <c r="B495" i="22"/>
  <c r="C495" i="22"/>
  <c r="I495" i="22"/>
  <c r="F497" i="22"/>
  <c r="B497" i="22"/>
  <c r="J497" i="22"/>
  <c r="D497" i="22"/>
  <c r="I497" i="22"/>
  <c r="C497" i="22"/>
  <c r="J503" i="22"/>
  <c r="D503" i="22"/>
  <c r="F503" i="22"/>
  <c r="B503" i="22"/>
  <c r="C503" i="22"/>
  <c r="I503" i="22"/>
  <c r="F505" i="22"/>
  <c r="B505" i="22"/>
  <c r="J505" i="22"/>
  <c r="D505" i="22"/>
  <c r="I505" i="22"/>
  <c r="C505" i="22"/>
  <c r="J511" i="22"/>
  <c r="D511" i="22"/>
  <c r="F511" i="22"/>
  <c r="B511" i="22"/>
  <c r="C511" i="22"/>
  <c r="I511" i="22"/>
  <c r="F513" i="22"/>
  <c r="B513" i="22"/>
  <c r="J513" i="22"/>
  <c r="D513" i="22"/>
  <c r="I513" i="22"/>
  <c r="C513" i="22"/>
  <c r="J442" i="22"/>
  <c r="D442" i="22"/>
  <c r="F442" i="22"/>
  <c r="J446" i="22"/>
  <c r="D446" i="22"/>
  <c r="F446" i="22"/>
  <c r="J450" i="22"/>
  <c r="D450" i="22"/>
  <c r="F450" i="22"/>
  <c r="J454" i="22"/>
  <c r="D454" i="22"/>
  <c r="F454" i="22"/>
  <c r="J458" i="22"/>
  <c r="D458" i="22"/>
  <c r="F458" i="22"/>
  <c r="J462" i="22"/>
  <c r="D462" i="22"/>
  <c r="F462" i="22"/>
  <c r="J466" i="22"/>
  <c r="D466" i="22"/>
  <c r="F466" i="22"/>
  <c r="J470" i="22"/>
  <c r="D470" i="22"/>
  <c r="F470" i="22"/>
  <c r="J474" i="22"/>
  <c r="D474" i="22"/>
  <c r="F474" i="22"/>
  <c r="F477" i="22"/>
  <c r="B477" i="22"/>
  <c r="J477" i="22"/>
  <c r="C477" i="22"/>
  <c r="J479" i="22"/>
  <c r="D479" i="22"/>
  <c r="E479" i="22"/>
  <c r="I479" i="22"/>
  <c r="B479" i="22"/>
  <c r="E409" i="22"/>
  <c r="E413" i="22"/>
  <c r="E417" i="22"/>
  <c r="E421" i="22"/>
  <c r="E425" i="22"/>
  <c r="E429" i="22"/>
  <c r="E433" i="22"/>
  <c r="E437" i="22"/>
  <c r="E441" i="22"/>
  <c r="E445" i="22"/>
  <c r="E449" i="22"/>
  <c r="E453" i="22"/>
  <c r="E457" i="22"/>
  <c r="E461" i="22"/>
  <c r="E465" i="22"/>
  <c r="E469" i="22"/>
  <c r="E473" i="22"/>
  <c r="I480" i="22"/>
  <c r="C480" i="22"/>
  <c r="F480" i="22"/>
  <c r="I484" i="22"/>
  <c r="C484" i="22"/>
  <c r="F484" i="22"/>
  <c r="E488" i="22"/>
  <c r="E492" i="22"/>
  <c r="E496" i="22"/>
  <c r="E500" i="22"/>
  <c r="E504" i="22"/>
  <c r="E508" i="22"/>
  <c r="E512" i="22"/>
  <c r="E516" i="22"/>
  <c r="C518" i="22"/>
  <c r="I518" i="22"/>
  <c r="E478" i="22"/>
  <c r="E482" i="22"/>
  <c r="E486" i="22"/>
  <c r="C488" i="22"/>
  <c r="E490" i="22"/>
  <c r="C492" i="22"/>
  <c r="E494" i="22"/>
  <c r="C496" i="22"/>
  <c r="E498" i="22"/>
  <c r="C500" i="22"/>
  <c r="E502" i="22"/>
  <c r="C504" i="22"/>
  <c r="E506" i="22"/>
  <c r="C508" i="22"/>
  <c r="E510" i="22"/>
  <c r="C512" i="22"/>
  <c r="E514" i="22"/>
  <c r="C516" i="22"/>
  <c r="E518" i="22"/>
</calcChain>
</file>

<file path=xl/sharedStrings.xml><?xml version="1.0" encoding="utf-8"?>
<sst xmlns="http://schemas.openxmlformats.org/spreadsheetml/2006/main" count="69" uniqueCount="59">
  <si>
    <t>備考</t>
    <rPh sb="0" eb="1">
      <t>ソナエ</t>
    </rPh>
    <rPh sb="1" eb="2">
      <t>コウ</t>
    </rPh>
    <phoneticPr fontId="4"/>
  </si>
  <si>
    <t>電話番号</t>
    <rPh sb="0" eb="2">
      <t>デンワ</t>
    </rPh>
    <rPh sb="2" eb="4">
      <t>バンゴウ</t>
    </rPh>
    <phoneticPr fontId="4"/>
  </si>
  <si>
    <t>住所①</t>
    <rPh sb="0" eb="2">
      <t>ジュウショ</t>
    </rPh>
    <phoneticPr fontId="4"/>
  </si>
  <si>
    <t>住所②</t>
    <rPh sb="0" eb="2">
      <t>ジュウショ</t>
    </rPh>
    <phoneticPr fontId="4"/>
  </si>
  <si>
    <t>住所③</t>
    <rPh sb="0" eb="2">
      <t>ジュウショ</t>
    </rPh>
    <phoneticPr fontId="4"/>
  </si>
  <si>
    <t>郵便番号</t>
    <rPh sb="0" eb="2">
      <t>ユウビン</t>
    </rPh>
    <rPh sb="2" eb="4">
      <t>バンゴウ</t>
    </rPh>
    <phoneticPr fontId="4"/>
  </si>
  <si>
    <t>学校名</t>
    <rPh sb="0" eb="2">
      <t>ガッコウ</t>
    </rPh>
    <rPh sb="2" eb="3">
      <t>メイ</t>
    </rPh>
    <phoneticPr fontId="4"/>
  </si>
  <si>
    <t>学年</t>
    <rPh sb="0" eb="2">
      <t>ガクネン</t>
    </rPh>
    <phoneticPr fontId="4"/>
  </si>
  <si>
    <t>通し
番号</t>
    <rPh sb="0" eb="1">
      <t>トオ</t>
    </rPh>
    <rPh sb="3" eb="5">
      <t>バンゴウ</t>
    </rPh>
    <phoneticPr fontId="4"/>
  </si>
  <si>
    <t>申請者氏名（漢字）</t>
    <rPh sb="6" eb="8">
      <t>カンジ</t>
    </rPh>
    <phoneticPr fontId="4"/>
  </si>
  <si>
    <t>宮城県知事　殿</t>
    <rPh sb="0" eb="3">
      <t>ミヤギケン</t>
    </rPh>
    <rPh sb="3" eb="5">
      <t>チジ</t>
    </rPh>
    <rPh sb="6" eb="7">
      <t>ドノ</t>
    </rPh>
    <phoneticPr fontId="4"/>
  </si>
  <si>
    <t>校長</t>
    <rPh sb="0" eb="2">
      <t>コウチョウ</t>
    </rPh>
    <phoneticPr fontId="4"/>
  </si>
  <si>
    <t>印</t>
    <rPh sb="0" eb="1">
      <t>イン</t>
    </rPh>
    <phoneticPr fontId="4"/>
  </si>
  <si>
    <t>（校舎・キャンパス</t>
    <rPh sb="1" eb="3">
      <t>コウシャ</t>
    </rPh>
    <phoneticPr fontId="4"/>
  </si>
  <si>
    <t>）</t>
    <phoneticPr fontId="4"/>
  </si>
  <si>
    <t>（事務担当者　　　</t>
    <rPh sb="1" eb="3">
      <t>ジム</t>
    </rPh>
    <rPh sb="3" eb="6">
      <t>タントウシャ</t>
    </rPh>
    <phoneticPr fontId="4"/>
  </si>
  <si>
    <t>記</t>
    <rPh sb="0" eb="1">
      <t>キ</t>
    </rPh>
    <phoneticPr fontId="4"/>
  </si>
  <si>
    <t>　申請状況（「有り」又は「無し」を○で囲む）</t>
    <rPh sb="1" eb="3">
      <t>シンセイ</t>
    </rPh>
    <phoneticPr fontId="4"/>
  </si>
  <si>
    <t>申請者</t>
    <rPh sb="0" eb="3">
      <t>シンセイシャ</t>
    </rPh>
    <phoneticPr fontId="4"/>
  </si>
  <si>
    <t>有り</t>
    <phoneticPr fontId="4"/>
  </si>
  <si>
    <t>・</t>
    <phoneticPr fontId="4"/>
  </si>
  <si>
    <t>無し</t>
    <phoneticPr fontId="4"/>
  </si>
  <si>
    <t>　申請者名簿</t>
    <phoneticPr fontId="4"/>
  </si>
  <si>
    <t>申請者氏名</t>
    <rPh sb="0" eb="3">
      <t>シンセイシャ</t>
    </rPh>
    <rPh sb="3" eb="5">
      <t>シメイ</t>
    </rPh>
    <phoneticPr fontId="4"/>
  </si>
  <si>
    <t>対象高校生等氏名（漢字）</t>
    <rPh sb="0" eb="2">
      <t>タイショウ</t>
    </rPh>
    <rPh sb="2" eb="6">
      <t>コウコウセイナド</t>
    </rPh>
    <rPh sb="6" eb="7">
      <t>シ</t>
    </rPh>
    <rPh sb="7" eb="8">
      <t>メイ</t>
    </rPh>
    <rPh sb="9" eb="11">
      <t>カンジ</t>
    </rPh>
    <phoneticPr fontId="4"/>
  </si>
  <si>
    <t>対象高校生等氏名（ｶﾅ）</t>
    <rPh sb="0" eb="2">
      <t>タイショウ</t>
    </rPh>
    <rPh sb="2" eb="6">
      <t>コウコウセイナド</t>
    </rPh>
    <rPh sb="6" eb="7">
      <t>シ</t>
    </rPh>
    <rPh sb="7" eb="8">
      <t>メイ</t>
    </rPh>
    <phoneticPr fontId="4"/>
  </si>
  <si>
    <t>半角数字</t>
    <rPh sb="0" eb="2">
      <t>ハンカク</t>
    </rPh>
    <rPh sb="2" eb="4">
      <t>スウジ</t>
    </rPh>
    <phoneticPr fontId="4"/>
  </si>
  <si>
    <t>校舎・キャンパス名</t>
    <rPh sb="0" eb="2">
      <t>コウシャ</t>
    </rPh>
    <rPh sb="8" eb="9">
      <t>メイ</t>
    </rPh>
    <phoneticPr fontId="4"/>
  </si>
  <si>
    <t>全角</t>
    <rPh sb="0" eb="2">
      <t>ゼンカク</t>
    </rPh>
    <phoneticPr fontId="4"/>
  </si>
  <si>
    <t>半角ｶﾅ</t>
    <rPh sb="0" eb="2">
      <t>ハンカク</t>
    </rPh>
    <phoneticPr fontId="4"/>
  </si>
  <si>
    <t>申請者氏名（ｶﾅ）</t>
  </si>
  <si>
    <t>制限なし（ただし，報告書に印字されます。）</t>
    <rPh sb="0" eb="2">
      <t>セイゲン</t>
    </rPh>
    <rPh sb="9" eb="12">
      <t>ホウコクショ</t>
    </rPh>
    <rPh sb="13" eb="15">
      <t>インジ</t>
    </rPh>
    <phoneticPr fontId="4"/>
  </si>
  <si>
    <t>宮城県仙台広瀬高等学校</t>
    <rPh sb="3" eb="5">
      <t>センダイ</t>
    </rPh>
    <rPh sb="5" eb="7">
      <t>ヒロセ</t>
    </rPh>
    <phoneticPr fontId="4"/>
  </si>
  <si>
    <t>広瀬キャンパス</t>
    <rPh sb="0" eb="2">
      <t>ヒロセ</t>
    </rPh>
    <phoneticPr fontId="4"/>
  </si>
  <si>
    <t>住所</t>
    <rPh sb="0" eb="2">
      <t>ジュウショ</t>
    </rPh>
    <phoneticPr fontId="4"/>
  </si>
  <si>
    <t>入力例</t>
    <rPh sb="0" eb="2">
      <t>ニュウリョク</t>
    </rPh>
    <rPh sb="2" eb="3">
      <t>レイ</t>
    </rPh>
    <phoneticPr fontId="4"/>
  </si>
  <si>
    <t>対象となる高校生等</t>
    <rPh sb="0" eb="2">
      <t>タイショウ</t>
    </rPh>
    <rPh sb="5" eb="8">
      <t>コウコウセイ</t>
    </rPh>
    <rPh sb="8" eb="9">
      <t>トウ</t>
    </rPh>
    <phoneticPr fontId="4"/>
  </si>
  <si>
    <t>氏名</t>
    <rPh sb="0" eb="2">
      <t>シメイ</t>
    </rPh>
    <phoneticPr fontId="4"/>
  </si>
  <si>
    <t>学年</t>
    <rPh sb="0" eb="2">
      <t>ガクネン</t>
    </rPh>
    <phoneticPr fontId="4"/>
  </si>
  <si>
    <t>宮城　太郎</t>
    <rPh sb="0" eb="2">
      <t>ミヤギ</t>
    </rPh>
    <rPh sb="3" eb="5">
      <t>タロウ</t>
    </rPh>
    <phoneticPr fontId="4"/>
  </si>
  <si>
    <t>ﾐﾔｷﾞ　ﾀﾛｳ</t>
    <phoneticPr fontId="4"/>
  </si>
  <si>
    <t>全角
（①の後ろ～番地まで）</t>
    <rPh sb="0" eb="2">
      <t>ゼンカク</t>
    </rPh>
    <rPh sb="6" eb="7">
      <t>ウシ</t>
    </rPh>
    <rPh sb="9" eb="11">
      <t>バンチ</t>
    </rPh>
    <phoneticPr fontId="4"/>
  </si>
  <si>
    <t>全角
（建物名・部屋番号など）</t>
    <rPh sb="0" eb="2">
      <t>ゼンカク</t>
    </rPh>
    <rPh sb="4" eb="6">
      <t>タテモノ</t>
    </rPh>
    <rPh sb="6" eb="7">
      <t>メイ</t>
    </rPh>
    <rPh sb="8" eb="10">
      <t>ヘヤ</t>
    </rPh>
    <rPh sb="10" eb="12">
      <t>バンゴウ</t>
    </rPh>
    <phoneticPr fontId="4"/>
  </si>
  <si>
    <t>全角
（姓・名の間に“空白”）</t>
    <rPh sb="0" eb="2">
      <t>ゼンカク</t>
    </rPh>
    <rPh sb="4" eb="5">
      <t>セイ</t>
    </rPh>
    <rPh sb="6" eb="7">
      <t>ナ</t>
    </rPh>
    <rPh sb="8" eb="9">
      <t>アイダ</t>
    </rPh>
    <rPh sb="11" eb="13">
      <t>クウハク</t>
    </rPh>
    <phoneticPr fontId="4"/>
  </si>
  <si>
    <t>全角
（市区町村まで）</t>
    <rPh sb="0" eb="2">
      <t>ゼンカク</t>
    </rPh>
    <rPh sb="4" eb="6">
      <t>シク</t>
    </rPh>
    <rPh sb="6" eb="8">
      <t>チョウソン</t>
    </rPh>
    <phoneticPr fontId="4"/>
  </si>
  <si>
    <r>
      <t>半角ｶﾅ</t>
    </r>
    <r>
      <rPr>
        <sz val="10"/>
        <rFont val="ＭＳ Ｐゴシック"/>
        <family val="3"/>
        <charset val="128"/>
      </rPr>
      <t xml:space="preserve">
（姓・名の間に“空白”）</t>
    </r>
    <rPh sb="0" eb="2">
      <t>ハンカク</t>
    </rPh>
    <phoneticPr fontId="4"/>
  </si>
  <si>
    <t>宮城　長男</t>
    <rPh sb="0" eb="2">
      <t>ミヤギ</t>
    </rPh>
    <rPh sb="3" eb="5">
      <t>チョウナン</t>
    </rPh>
    <phoneticPr fontId="4"/>
  </si>
  <si>
    <t>ﾐﾔｷﾞ　ﾁｮｳﾅﾝ</t>
    <phoneticPr fontId="4"/>
  </si>
  <si>
    <t>仙台市青葉区</t>
    <rPh sb="3" eb="6">
      <t>アオバク</t>
    </rPh>
    <phoneticPr fontId="4"/>
  </si>
  <si>
    <t>本町３－８－１</t>
    <rPh sb="0" eb="2">
      <t>ホンチョウ</t>
    </rPh>
    <phoneticPr fontId="4"/>
  </si>
  <si>
    <t>宮城県庁１６階</t>
    <rPh sb="0" eb="2">
      <t>ミヤギ</t>
    </rPh>
    <rPh sb="2" eb="4">
      <t>ケンチョウ</t>
    </rPh>
    <rPh sb="6" eb="7">
      <t>カイ</t>
    </rPh>
    <phoneticPr fontId="4"/>
  </si>
  <si>
    <t>090-9999-9999</t>
    <phoneticPr fontId="4"/>
  </si>
  <si>
    <t>980-8423</t>
    <phoneticPr fontId="4"/>
  </si>
  <si>
    <t>（連絡先電話番号　</t>
    <rPh sb="1" eb="4">
      <t>レンラクサキ</t>
    </rPh>
    <rPh sb="4" eb="6">
      <t>デンワ</t>
    </rPh>
    <rPh sb="6" eb="8">
      <t>バンゴウ</t>
    </rPh>
    <phoneticPr fontId="4"/>
  </si>
  <si>
    <t>姉の健康保険証は，9/3までに提出予定</t>
    <rPh sb="0" eb="1">
      <t>アネ</t>
    </rPh>
    <rPh sb="2" eb="4">
      <t>ケンコウ</t>
    </rPh>
    <rPh sb="4" eb="6">
      <t>ホケン</t>
    </rPh>
    <rPh sb="6" eb="7">
      <t>ショウ</t>
    </rPh>
    <rPh sb="15" eb="17">
      <t>テイシュツ</t>
    </rPh>
    <rPh sb="17" eb="19">
      <t>ヨテイ</t>
    </rPh>
    <phoneticPr fontId="4"/>
  </si>
  <si>
    <t>令和　年度　宮城県私立高校生等奨学給付金申請報告書</t>
    <rPh sb="0" eb="2">
      <t>レイワ</t>
    </rPh>
    <rPh sb="3" eb="5">
      <t>ネンドヘイネンド</t>
    </rPh>
    <rPh sb="6" eb="9">
      <t>ミヤギケン</t>
    </rPh>
    <rPh sb="9" eb="11">
      <t>シリツ</t>
    </rPh>
    <rPh sb="11" eb="20">
      <t>ショウガクキュウフキン</t>
    </rPh>
    <rPh sb="20" eb="22">
      <t>シンセイ</t>
    </rPh>
    <rPh sb="22" eb="25">
      <t>ホウコクショ</t>
    </rPh>
    <phoneticPr fontId="4"/>
  </si>
  <si>
    <t>　令和　年度高校生等奨学給付金（以下「給付金」という。）について、本校における申請状況は下記のとおりですので、申請書類を添えて報告します。
　また、下記の「対象となる高校生等」は、給付金の基準日現在、本校に在学していることを証明します。</t>
    <rPh sb="1" eb="3">
      <t>レイワ</t>
    </rPh>
    <rPh sb="16" eb="18">
      <t>イカ</t>
    </rPh>
    <rPh sb="19" eb="22">
      <t>キュウフキン</t>
    </rPh>
    <phoneticPr fontId="4"/>
  </si>
  <si>
    <t>提出及び証明年月日：令和　年　　月　　日</t>
    <rPh sb="0" eb="2">
      <t>テイシュツ</t>
    </rPh>
    <rPh sb="2" eb="3">
      <t>オヨ</t>
    </rPh>
    <rPh sb="4" eb="6">
      <t>ショウメイ</t>
    </rPh>
    <rPh sb="6" eb="9">
      <t>ネンガッピ</t>
    </rPh>
    <rPh sb="10" eb="12">
      <t>レイワ</t>
    </rPh>
    <rPh sb="13" eb="14">
      <t>ネン</t>
    </rPh>
    <rPh sb="14" eb="15">
      <t>ヘイネン</t>
    </rPh>
    <rPh sb="16" eb="17">
      <t>ガツ</t>
    </rPh>
    <rPh sb="19" eb="20">
      <t>ニチ</t>
    </rPh>
    <phoneticPr fontId="4"/>
  </si>
  <si>
    <t>通し番号</t>
    <rPh sb="0" eb="1">
      <t>トオ</t>
    </rPh>
    <rPh sb="2" eb="4">
      <t>バンゴウ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</si>
</sst>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6"/>
      <name val="ＭＳ 明朝"/>
      <family val="1"/>
      <charset val="128"/>
    </font>
    <font>
      <sz val="12"/>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1"/>
      <name val="ＭＳ 明朝"/>
      <family val="1"/>
      <charset val="128"/>
    </font>
    <font>
      <sz val="10"/>
      <color rgb="FFFF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8">
    <xf numFmtId="0" fontId="0" fillId="0" borderId="0">
      <alignment vertical="center"/>
    </xf>
    <xf numFmtId="0" fontId="9" fillId="0" borderId="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8" fillId="0" borderId="0" applyFont="0" applyFill="0" applyBorder="0" applyAlignment="0" applyProtection="0">
      <alignment vertical="center"/>
    </xf>
    <xf numFmtId="6" fontId="10" fillId="0" borderId="0" applyFont="0" applyFill="0" applyBorder="0" applyAlignment="0" applyProtection="0">
      <alignment vertical="center"/>
    </xf>
    <xf numFmtId="0" fontId="11" fillId="0" borderId="0">
      <alignment vertical="center"/>
    </xf>
    <xf numFmtId="0" fontId="10" fillId="0" borderId="0">
      <alignment vertical="center"/>
    </xf>
    <xf numFmtId="0" fontId="7" fillId="0" borderId="0">
      <alignment vertical="center"/>
    </xf>
    <xf numFmtId="0" fontId="12" fillId="0" borderId="0">
      <alignment vertical="center"/>
    </xf>
    <xf numFmtId="0" fontId="8" fillId="0" borderId="0">
      <alignment vertical="center"/>
    </xf>
    <xf numFmtId="0" fontId="9" fillId="0" borderId="0">
      <alignment vertical="center"/>
    </xf>
    <xf numFmtId="0" fontId="2" fillId="0" borderId="0">
      <alignment vertical="center"/>
    </xf>
    <xf numFmtId="0" fontId="2" fillId="0" borderId="0">
      <alignment vertical="center"/>
    </xf>
    <xf numFmtId="0" fontId="9" fillId="0" borderId="0">
      <alignment vertical="center"/>
    </xf>
    <xf numFmtId="0" fontId="12" fillId="0" borderId="0"/>
    <xf numFmtId="0" fontId="1" fillId="0" borderId="0">
      <alignment vertical="center"/>
    </xf>
    <xf numFmtId="0" fontId="8" fillId="0" borderId="0">
      <alignment vertical="center"/>
    </xf>
  </cellStyleXfs>
  <cellXfs count="71">
    <xf numFmtId="0" fontId="0" fillId="0" borderId="0" xfId="0">
      <alignment vertical="center"/>
    </xf>
    <xf numFmtId="0" fontId="5" fillId="0" borderId="0" xfId="0" applyFont="1" applyFill="1" applyAlignment="1">
      <alignment horizontal="center" vertical="center" shrinkToFit="1"/>
    </xf>
    <xf numFmtId="0" fontId="0" fillId="0" borderId="0" xfId="0" applyFont="1" applyFill="1" applyBorder="1" applyAlignment="1">
      <alignment vertical="center" shrinkToFit="1"/>
    </xf>
    <xf numFmtId="0" fontId="0" fillId="0" borderId="0" xfId="0" applyFill="1">
      <alignment vertical="center"/>
    </xf>
    <xf numFmtId="0" fontId="0" fillId="0" borderId="0" xfId="0" applyFill="1" applyBorder="1">
      <alignment vertical="center"/>
    </xf>
    <xf numFmtId="49" fontId="0" fillId="0" borderId="0" xfId="0" applyNumberFormat="1" applyFill="1" applyBorder="1" applyAlignment="1">
      <alignment horizontal="center" vertical="center"/>
    </xf>
    <xf numFmtId="0" fontId="0" fillId="0" borderId="0" xfId="0" applyFill="1" applyBorder="1" applyAlignment="1">
      <alignment horizontal="center" vertical="center"/>
    </xf>
    <xf numFmtId="49" fontId="0" fillId="0" borderId="0" xfId="0" applyNumberFormat="1" applyFill="1" applyAlignment="1">
      <alignment horizontal="center" vertical="center"/>
    </xf>
    <xf numFmtId="0" fontId="0" fillId="0" borderId="0" xfId="0" applyFill="1" applyAlignment="1">
      <alignment horizontal="center" vertic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 xfId="0" applyFont="1" applyFill="1" applyBorder="1" applyAlignment="1">
      <alignment horizontal="center" vertical="center" wrapText="1" shrinkToFit="1"/>
    </xf>
    <xf numFmtId="0" fontId="5" fillId="0" borderId="0" xfId="17" applyFont="1">
      <alignment vertical="center"/>
    </xf>
    <xf numFmtId="0" fontId="5" fillId="0" borderId="0" xfId="17" applyFont="1" applyAlignment="1">
      <alignment vertical="center" wrapText="1"/>
    </xf>
    <xf numFmtId="0" fontId="5" fillId="0" borderId="0" xfId="17" applyFont="1" applyAlignment="1">
      <alignment vertical="center"/>
    </xf>
    <xf numFmtId="0" fontId="5" fillId="0" borderId="0" xfId="17" applyFont="1" applyAlignment="1">
      <alignment horizontal="center" vertical="center"/>
    </xf>
    <xf numFmtId="0" fontId="5" fillId="0" borderId="0" xfId="17" applyFont="1" applyAlignment="1">
      <alignment horizontal="left" vertical="center"/>
    </xf>
    <xf numFmtId="0" fontId="5" fillId="0" borderId="0" xfId="17" applyFont="1" applyFill="1">
      <alignment vertical="center"/>
    </xf>
    <xf numFmtId="0" fontId="7" fillId="0" borderId="1" xfId="17" applyFont="1" applyFill="1" applyBorder="1" applyAlignment="1">
      <alignment horizontal="center" vertical="center" wrapText="1"/>
    </xf>
    <xf numFmtId="0" fontId="5" fillId="0" borderId="0" xfId="17" applyFont="1" applyFill="1" applyAlignment="1">
      <alignment vertical="center" shrinkToFit="1"/>
    </xf>
    <xf numFmtId="0" fontId="3" fillId="0" borderId="0" xfId="17" applyFont="1">
      <alignment vertical="center"/>
    </xf>
    <xf numFmtId="0" fontId="5" fillId="0" borderId="0" xfId="17" applyFont="1" applyAlignment="1">
      <alignment horizontal="justify" vertical="distributed" wrapText="1"/>
    </xf>
    <xf numFmtId="0" fontId="5" fillId="0" borderId="0" xfId="17" applyFont="1" applyAlignment="1">
      <alignment horizontal="justify" vertical="distributed"/>
    </xf>
    <xf numFmtId="49" fontId="13" fillId="0" borderId="1" xfId="0" applyNumberFormat="1" applyFont="1" applyFill="1" applyBorder="1" applyAlignment="1">
      <alignment horizontal="center" vertical="center" wrapText="1" shrinkToFit="1"/>
    </xf>
    <xf numFmtId="0" fontId="3" fillId="0" borderId="0" xfId="0" applyFont="1" applyFill="1" applyAlignment="1">
      <alignment horizontal="center" vertical="center" shrinkToFit="1"/>
    </xf>
    <xf numFmtId="0" fontId="0" fillId="0" borderId="0" xfId="0" applyNumberFormat="1" applyFill="1" applyAlignment="1">
      <alignment horizontal="center" vertical="center"/>
    </xf>
    <xf numFmtId="0" fontId="6" fillId="0" borderId="1" xfId="0" applyNumberFormat="1" applyFont="1" applyFill="1" applyBorder="1" applyAlignment="1">
      <alignment horizontal="center" vertical="center" wrapText="1" shrinkToFit="1"/>
    </xf>
    <xf numFmtId="0" fontId="13" fillId="0" borderId="1" xfId="0" applyNumberFormat="1" applyFont="1" applyFill="1" applyBorder="1" applyAlignment="1">
      <alignment horizontal="center" vertical="center" wrapText="1" shrinkToFit="1"/>
    </xf>
    <xf numFmtId="0" fontId="0" fillId="0" borderId="0" xfId="0" applyNumberFormat="1" applyFill="1" applyBorder="1" applyAlignment="1">
      <alignment horizontal="center" vertical="center"/>
    </xf>
    <xf numFmtId="0" fontId="5" fillId="0" borderId="0" xfId="17" applyFont="1" applyAlignment="1">
      <alignment vertical="center" shrinkToFit="1"/>
    </xf>
    <xf numFmtId="0" fontId="5" fillId="0" borderId="0" xfId="17" applyFont="1" applyAlignment="1">
      <alignment horizontal="center" vertical="center" shrinkToFit="1"/>
    </xf>
    <xf numFmtId="0" fontId="5" fillId="3" borderId="0" xfId="17" applyFont="1" applyFill="1" applyAlignment="1">
      <alignment horizontal="right" vertical="center" shrinkToFit="1"/>
    </xf>
    <xf numFmtId="0" fontId="5" fillId="0" borderId="0" xfId="17" applyFont="1" applyAlignment="1">
      <alignment horizontal="left" vertical="center" shrinkToFit="1"/>
    </xf>
    <xf numFmtId="0" fontId="5" fillId="2" borderId="1" xfId="17" applyFont="1" applyFill="1" applyBorder="1" applyAlignment="1">
      <alignment horizontal="center" vertical="center" shrinkToFit="1"/>
    </xf>
    <xf numFmtId="0" fontId="5" fillId="2" borderId="1" xfId="17" quotePrefix="1" applyFont="1" applyFill="1" applyBorder="1" applyAlignment="1">
      <alignment horizontal="center" vertical="center" shrinkToFit="1"/>
    </xf>
    <xf numFmtId="0" fontId="3" fillId="2" borderId="3" xfId="17" applyFont="1" applyFill="1" applyBorder="1" applyAlignment="1">
      <alignment vertical="center" shrinkToFit="1"/>
    </xf>
    <xf numFmtId="0" fontId="0" fillId="2" borderId="0" xfId="0" applyNumberFormat="1" applyFont="1" applyFill="1" applyAlignment="1">
      <alignment horizontal="center" vertical="center"/>
    </xf>
    <xf numFmtId="0" fontId="0" fillId="2" borderId="0" xfId="0" applyFont="1" applyFill="1">
      <alignment vertical="center"/>
    </xf>
    <xf numFmtId="49" fontId="0" fillId="2" borderId="0" xfId="0" applyNumberFormat="1" applyFont="1" applyFill="1" applyAlignment="1">
      <alignment horizontal="center" vertical="center"/>
    </xf>
    <xf numFmtId="0" fontId="0" fillId="2" borderId="0" xfId="0" applyFont="1" applyFill="1" applyAlignment="1">
      <alignment horizontal="center" vertical="center"/>
    </xf>
    <xf numFmtId="0" fontId="5" fillId="2" borderId="0" xfId="17" applyFont="1" applyFill="1" applyAlignment="1">
      <alignment horizontal="center" vertical="center" shrinkToFit="1"/>
    </xf>
    <xf numFmtId="0" fontId="5" fillId="3" borderId="0" xfId="17" applyFont="1" applyFill="1" applyAlignment="1">
      <alignment horizontal="center" vertical="center" shrinkToFit="1"/>
    </xf>
    <xf numFmtId="0" fontId="5" fillId="0" borderId="0" xfId="17" applyFont="1" applyAlignment="1">
      <alignment horizontal="right" vertical="center" shrinkToFit="1"/>
    </xf>
    <xf numFmtId="0" fontId="5" fillId="2" borderId="4" xfId="17" applyFont="1" applyFill="1" applyBorder="1" applyAlignment="1">
      <alignment horizontal="left" vertical="center" shrinkToFit="1"/>
    </xf>
    <xf numFmtId="0" fontId="5" fillId="2" borderId="5" xfId="17" applyFont="1" applyFill="1" applyBorder="1" applyAlignment="1">
      <alignment horizontal="left" vertical="center" shrinkToFit="1"/>
    </xf>
    <xf numFmtId="0" fontId="5" fillId="0" borderId="0" xfId="17" applyFont="1" applyAlignment="1">
      <alignment horizontal="center" vertical="center" wrapText="1"/>
    </xf>
    <xf numFmtId="0" fontId="5" fillId="0" borderId="0" xfId="17" applyFont="1" applyAlignment="1">
      <alignment horizontal="center" vertical="center"/>
    </xf>
    <xf numFmtId="0" fontId="5" fillId="0" borderId="0" xfId="17" applyFont="1" applyAlignment="1">
      <alignment horizontal="justify" vertical="distributed" wrapText="1"/>
    </xf>
    <xf numFmtId="0" fontId="5" fillId="2" borderId="4" xfId="17" applyFont="1" applyFill="1" applyBorder="1" applyAlignment="1">
      <alignment vertical="center" shrinkToFit="1"/>
    </xf>
    <xf numFmtId="0" fontId="5" fillId="2" borderId="6" xfId="17" applyFont="1" applyFill="1" applyBorder="1" applyAlignment="1">
      <alignment vertical="center" shrinkToFit="1"/>
    </xf>
    <xf numFmtId="0" fontId="5" fillId="2" borderId="5" xfId="17" applyFont="1" applyFill="1" applyBorder="1" applyAlignment="1">
      <alignment vertical="center" shrinkToFit="1"/>
    </xf>
    <xf numFmtId="0" fontId="7" fillId="0" borderId="4" xfId="17" applyFont="1" applyFill="1" applyBorder="1" applyAlignment="1">
      <alignment horizontal="center" vertical="center" wrapText="1"/>
    </xf>
    <xf numFmtId="0" fontId="7" fillId="0" borderId="5" xfId="17" applyFont="1" applyFill="1" applyBorder="1" applyAlignment="1">
      <alignment horizontal="center" vertical="center" wrapText="1"/>
    </xf>
    <xf numFmtId="0" fontId="6" fillId="0" borderId="2" xfId="17" applyFont="1" applyFill="1" applyBorder="1" applyAlignment="1">
      <alignment horizontal="center" vertical="center" wrapText="1" shrinkToFit="1"/>
    </xf>
    <xf numFmtId="0" fontId="6" fillId="0" borderId="3" xfId="17" applyFont="1" applyFill="1" applyBorder="1" applyAlignment="1">
      <alignment horizontal="center" vertical="center" wrapText="1" shrinkToFit="1"/>
    </xf>
    <xf numFmtId="0" fontId="7" fillId="0" borderId="2" xfId="17" applyFont="1" applyFill="1" applyBorder="1" applyAlignment="1">
      <alignment horizontal="center" vertical="center" wrapText="1"/>
    </xf>
    <xf numFmtId="0" fontId="7" fillId="0" borderId="3" xfId="17" applyFont="1" applyFill="1" applyBorder="1" applyAlignment="1">
      <alignment horizontal="center" vertical="center" wrapText="1"/>
    </xf>
    <xf numFmtId="0" fontId="7" fillId="0" borderId="7" xfId="17" applyFont="1" applyFill="1" applyBorder="1" applyAlignment="1">
      <alignment horizontal="center" vertical="center" wrapText="1"/>
    </xf>
    <xf numFmtId="0" fontId="7" fillId="0" borderId="8" xfId="17" applyFont="1" applyFill="1" applyBorder="1" applyAlignment="1">
      <alignment horizontal="center" vertical="center" wrapText="1"/>
    </xf>
    <xf numFmtId="0" fontId="7" fillId="0" borderId="9" xfId="17" applyFont="1" applyFill="1" applyBorder="1" applyAlignment="1">
      <alignment horizontal="center" vertical="center" wrapText="1"/>
    </xf>
    <xf numFmtId="0" fontId="7" fillId="0" borderId="10" xfId="17" applyFont="1" applyFill="1" applyBorder="1" applyAlignment="1">
      <alignment horizontal="center" vertical="center" wrapText="1"/>
    </xf>
    <xf numFmtId="0" fontId="7" fillId="0" borderId="11" xfId="17" applyFont="1" applyFill="1" applyBorder="1" applyAlignment="1">
      <alignment horizontal="center" vertical="center" wrapText="1"/>
    </xf>
    <xf numFmtId="0" fontId="7" fillId="0" borderId="12" xfId="17" applyFont="1" applyFill="1" applyBorder="1" applyAlignment="1">
      <alignment horizontal="center" vertical="center" wrapText="1"/>
    </xf>
    <xf numFmtId="0" fontId="5" fillId="2" borderId="0" xfId="17" applyFont="1" applyFill="1" applyAlignment="1">
      <alignment horizontal="right" vertical="center" shrinkToFit="1"/>
    </xf>
    <xf numFmtId="0" fontId="7" fillId="0" borderId="2" xfId="17" applyFont="1" applyFill="1" applyBorder="1" applyAlignment="1">
      <alignment horizontal="center" vertical="center"/>
    </xf>
    <xf numFmtId="0" fontId="7" fillId="0" borderId="3" xfId="17" applyFont="1" applyFill="1" applyBorder="1" applyAlignment="1">
      <alignment horizontal="center" vertical="center"/>
    </xf>
    <xf numFmtId="0" fontId="7" fillId="0" borderId="7" xfId="17" applyFont="1" applyFill="1" applyBorder="1" applyAlignment="1">
      <alignment horizontal="center" vertical="center"/>
    </xf>
    <xf numFmtId="0" fontId="7" fillId="0" borderId="9" xfId="17" applyFont="1" applyFill="1" applyBorder="1" applyAlignment="1">
      <alignment horizontal="center" vertical="center"/>
    </xf>
    <xf numFmtId="0" fontId="7" fillId="0" borderId="10" xfId="17" applyFont="1" applyFill="1" applyBorder="1" applyAlignment="1">
      <alignment horizontal="center" vertical="center"/>
    </xf>
    <xf numFmtId="0" fontId="7" fillId="0" borderId="12" xfId="17" applyFont="1" applyFill="1" applyBorder="1" applyAlignment="1">
      <alignment horizontal="center" vertical="center"/>
    </xf>
    <xf numFmtId="0" fontId="5" fillId="3" borderId="0" xfId="17" applyFont="1" applyFill="1" applyAlignment="1">
      <alignment vertical="center" shrinkToFit="1"/>
    </xf>
  </cellXfs>
  <cellStyles count="18">
    <cellStyle name="桁区切り 10 2" xfId="2"/>
    <cellStyle name="桁区切り 2" xfId="3"/>
    <cellStyle name="桁区切り 23" xfId="4"/>
    <cellStyle name="通貨 2" xfId="5"/>
    <cellStyle name="標準" xfId="0" builtinId="0"/>
    <cellStyle name="標準 2" xfId="1"/>
    <cellStyle name="標準 2 2" xfId="6"/>
    <cellStyle name="標準 2 2 2" xfId="11"/>
    <cellStyle name="標準 2_被災生徒奨学資金新規" xfId="7"/>
    <cellStyle name="標準 3" xfId="8"/>
    <cellStyle name="標準 37" xfId="12"/>
    <cellStyle name="標準 4" xfId="9"/>
    <cellStyle name="標準 42" xfId="13"/>
    <cellStyle name="標準 44" xfId="10"/>
    <cellStyle name="標準 5" xfId="14"/>
    <cellStyle name="標準 6" xfId="15"/>
    <cellStyle name="標準 7" xfId="16"/>
    <cellStyle name="標準 7 2" xfId="17"/>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123827</xdr:colOff>
      <xdr:row>12</xdr:row>
      <xdr:rowOff>219076</xdr:rowOff>
    </xdr:from>
    <xdr:to>
      <xdr:col>2</xdr:col>
      <xdr:colOff>819150</xdr:colOff>
      <xdr:row>14</xdr:row>
      <xdr:rowOff>19050</xdr:rowOff>
    </xdr:to>
    <xdr:sp macro="" textlink="">
      <xdr:nvSpPr>
        <xdr:cNvPr id="3" name="円/楕円 2"/>
        <xdr:cNvSpPr/>
      </xdr:nvSpPr>
      <xdr:spPr>
        <a:xfrm>
          <a:off x="1419227" y="3914776"/>
          <a:ext cx="695323" cy="295274"/>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24179;&#25104;&#65298;&#65299;&#24180;&#24230;&#12288;&#25945;&#21729;&#20813;&#35377;\&#20813;&#22806;\&#35377;&#21487;\&#20813;&#22806;&#35377;&#21487;&#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65320;&#65298;&#65298;&#24180;&#24230;&#12288;&#21271;&#37096;&#25945;&#32946;&#20107;&#21209;&#25152;&#12288;&#23398;&#20107;&#25285;&#24403;\&#20154;&#20107;&#35352;&#37682;\&#20154;&#20107;&#35352;&#37682;&#30064;&#212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1&#12288;&#26481;&#37096;&#25945;&#32946;&#20107;&#21209;&#25152;&#12288;&#23398;&#20107;&#19978;&#26449;\&#24179;&#25104;&#65298;&#65301;&#24180;&#24230;&#12288;&#26481;&#37096;&#25945;&#20107;&#12288;&#23398;&#20107;&#19978;&#26449;\&#24179;&#25104;&#65298;&#65301;&#24180;&#24230;&#12288;&#20154;&#20107;&#38306;&#20418;\&#65320;26.4.1&#26032;&#35215;&#25505;&#29992;&#25945;&#21729;\&#26032;&#25505;&#20869;&#23450;&#32773;&#12487;&#12540;&#12479;&#65288;&#21517;&#31807;&#31561;&#65289;\H26.4.1&#26032;&#25505;&#25945;&#21729;&#20869;&#23450;&#32773;&#12487;&#12540;&#12479;&#12539;&#21517;&#31807;&#39006;&#12539;&#24231;&#24109;&#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1&#12288;&#26481;&#37096;&#25945;&#32946;&#20107;&#21209;&#25152;&#12288;&#23398;&#20107;&#19978;&#26449;\&#24179;&#25104;&#65298;&#65300;&#24180;&#24230;&#12288;&#26481;&#37096;&#25945;&#20107;&#12288;&#23398;&#20107;&#19978;&#26449;\&#24179;&#25104;&#65298;&#65300;&#24180;&#24230;&#12288;&#20154;&#20107;&#38306;&#20418;\H24.4.1&#20184;&#12369;&#26032;&#35215;&#25505;&#29992;&#25945;&#21729;\&#26032;&#25505;&#20869;&#23450;&#32773;&#12487;&#12540;&#12479;\H25.4.1&#26032;&#25505;&#25945;&#21729;&#20869;&#23450;&#32773;&#12487;&#12540;&#12479;&#12539;&#21517;&#31807;&#39006;&#12539;&#24231;&#2410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一覧表）"/>
      <sheetName val="許可書印刷用シート"/>
      <sheetName val="　　　　 "/>
      <sheetName val="集計作業用シート"/>
      <sheetName val="許可件数調査"/>
      <sheetName val="　　　　"/>
      <sheetName val="中学校検索データ"/>
      <sheetName val="起案"/>
      <sheetName val="本庁あて添書"/>
      <sheetName val="市町あて添書"/>
    </sheetNames>
    <sheetDataSet>
      <sheetData sheetId="0">
        <row r="6">
          <cell r="B6">
            <v>801</v>
          </cell>
          <cell r="C6" t="str">
            <v>石巻中</v>
          </cell>
          <cell r="D6" t="str">
            <v>境　直彦</v>
          </cell>
          <cell r="E6" t="str">
            <v>石巻市</v>
          </cell>
          <cell r="F6" t="str">
            <v>福島　正洋</v>
          </cell>
          <cell r="J6" t="str">
            <v>家庭</v>
          </cell>
          <cell r="N6">
            <v>1</v>
          </cell>
          <cell r="O6" t="str">
            <v>石中２</v>
          </cell>
          <cell r="X6" t="str">
            <v>石中３</v>
          </cell>
          <cell r="AG6" t="str">
            <v>石中４</v>
          </cell>
          <cell r="AP6" t="str">
            <v>石中５</v>
          </cell>
          <cell r="AY6" t="str">
            <v>石中６</v>
          </cell>
        </row>
        <row r="7">
          <cell r="B7">
            <v>802</v>
          </cell>
          <cell r="C7" t="str">
            <v>住吉中</v>
          </cell>
          <cell r="D7" t="str">
            <v>末永　幸一</v>
          </cell>
          <cell r="E7" t="str">
            <v>石巻市</v>
          </cell>
          <cell r="F7" t="str">
            <v>上遠野　健</v>
          </cell>
          <cell r="G7" t="str">
            <v>技術</v>
          </cell>
          <cell r="H7" t="str">
            <v>数学</v>
          </cell>
          <cell r="I7" t="str">
            <v>理科</v>
          </cell>
          <cell r="J7" t="str">
            <v>家庭</v>
          </cell>
          <cell r="M7">
            <v>8.5</v>
          </cell>
          <cell r="N7">
            <v>1</v>
          </cell>
        </row>
        <row r="8">
          <cell r="B8">
            <v>803</v>
          </cell>
          <cell r="C8" t="str">
            <v>湊中</v>
          </cell>
          <cell r="D8" t="str">
            <v>石母田　誠</v>
          </cell>
          <cell r="E8" t="str">
            <v>石巻市</v>
          </cell>
          <cell r="F8" t="str">
            <v>北川　直子</v>
          </cell>
          <cell r="G8" t="str">
            <v>音楽</v>
          </cell>
          <cell r="J8" t="str">
            <v>家庭</v>
          </cell>
          <cell r="M8">
            <v>2.5</v>
          </cell>
          <cell r="N8">
            <v>1</v>
          </cell>
        </row>
        <row r="9">
          <cell r="B9">
            <v>804</v>
          </cell>
          <cell r="C9" t="str">
            <v>山下中</v>
          </cell>
          <cell r="D9" t="str">
            <v>今村　雅人</v>
          </cell>
          <cell r="E9" t="str">
            <v>石巻市</v>
          </cell>
          <cell r="F9" t="str">
            <v>髙橋　善智</v>
          </cell>
          <cell r="G9" t="str">
            <v>技術</v>
          </cell>
          <cell r="J9" t="str">
            <v>家庭</v>
          </cell>
          <cell r="M9">
            <v>7.5</v>
          </cell>
          <cell r="N9">
            <v>1</v>
          </cell>
        </row>
        <row r="10">
          <cell r="B10">
            <v>805</v>
          </cell>
          <cell r="C10" t="str">
            <v>青葉中</v>
          </cell>
          <cell r="D10" t="str">
            <v>今野　良明</v>
          </cell>
          <cell r="E10" t="str">
            <v>石巻市</v>
          </cell>
          <cell r="F10" t="str">
            <v>梅澤　祐司</v>
          </cell>
          <cell r="G10" t="str">
            <v>技術</v>
          </cell>
          <cell r="J10" t="str">
            <v>家庭</v>
          </cell>
          <cell r="M10">
            <v>7.5</v>
          </cell>
          <cell r="N10">
            <v>1</v>
          </cell>
        </row>
        <row r="11">
          <cell r="B11">
            <v>806</v>
          </cell>
          <cell r="C11" t="str">
            <v>万石浦中</v>
          </cell>
          <cell r="D11" t="str">
            <v>椎名　勝彦</v>
          </cell>
          <cell r="E11" t="str">
            <v>石巻市</v>
          </cell>
          <cell r="F11" t="str">
            <v>藤原　英治</v>
          </cell>
          <cell r="G11" t="str">
            <v>技術</v>
          </cell>
          <cell r="J11" t="str">
            <v>家庭</v>
          </cell>
          <cell r="M11">
            <v>7</v>
          </cell>
          <cell r="N11">
            <v>1</v>
          </cell>
          <cell r="O11" t="str">
            <v>斎藤　千秋</v>
          </cell>
          <cell r="P11" t="str">
            <v>英語</v>
          </cell>
          <cell r="S11" t="str">
            <v>美術</v>
          </cell>
          <cell r="V11">
            <v>5</v>
          </cell>
          <cell r="W11">
            <v>1</v>
          </cell>
          <cell r="X11" t="str">
            <v>三浦　美紀</v>
          </cell>
          <cell r="Y11" t="str">
            <v>社会</v>
          </cell>
          <cell r="AB11" t="str">
            <v>美術</v>
          </cell>
          <cell r="AE11">
            <v>3.9</v>
          </cell>
          <cell r="AF11">
            <v>1</v>
          </cell>
          <cell r="AG11" t="str">
            <v>佐藤　裕二</v>
          </cell>
          <cell r="AH11" t="str">
            <v>数学</v>
          </cell>
          <cell r="AK11" t="str">
            <v>体育</v>
          </cell>
          <cell r="AN11">
            <v>5.2</v>
          </cell>
          <cell r="AO11">
            <v>2</v>
          </cell>
        </row>
        <row r="12">
          <cell r="B12">
            <v>807</v>
          </cell>
          <cell r="C12" t="str">
            <v>飯野川中</v>
          </cell>
          <cell r="D12" t="str">
            <v>遠藤　勝則</v>
          </cell>
          <cell r="E12" t="str">
            <v>石巻市</v>
          </cell>
          <cell r="F12" t="str">
            <v>舘内　正嗣</v>
          </cell>
          <cell r="G12" t="str">
            <v>音楽</v>
          </cell>
          <cell r="J12" t="str">
            <v>数学</v>
          </cell>
          <cell r="M12">
            <v>8</v>
          </cell>
          <cell r="N12">
            <v>2</v>
          </cell>
          <cell r="O12" t="str">
            <v>吉田　敬子</v>
          </cell>
          <cell r="P12" t="str">
            <v>家庭</v>
          </cell>
          <cell r="S12" t="str">
            <v>社会</v>
          </cell>
          <cell r="V12">
            <v>6</v>
          </cell>
          <cell r="W12">
            <v>2</v>
          </cell>
        </row>
        <row r="13">
          <cell r="B13">
            <v>808</v>
          </cell>
          <cell r="C13" t="str">
            <v>河北中</v>
          </cell>
          <cell r="D13" t="str">
            <v>阿部　清己</v>
          </cell>
          <cell r="E13" t="str">
            <v>石巻市</v>
          </cell>
          <cell r="F13" t="str">
            <v>後藤　一恵</v>
          </cell>
          <cell r="G13" t="str">
            <v>音楽</v>
          </cell>
          <cell r="J13" t="str">
            <v>家庭</v>
          </cell>
          <cell r="M13">
            <v>5</v>
          </cell>
          <cell r="N13">
            <v>1</v>
          </cell>
          <cell r="O13" t="str">
            <v>山崎　敏博</v>
          </cell>
          <cell r="P13" t="str">
            <v>技術</v>
          </cell>
          <cell r="S13" t="str">
            <v>理科</v>
          </cell>
          <cell r="V13">
            <v>8</v>
          </cell>
          <cell r="W13">
            <v>2</v>
          </cell>
        </row>
        <row r="14">
          <cell r="B14">
            <v>809</v>
          </cell>
          <cell r="C14" t="str">
            <v>河南東中</v>
          </cell>
          <cell r="D14" t="str">
            <v>三浦　秀治</v>
          </cell>
          <cell r="E14" t="str">
            <v>石巻市</v>
          </cell>
          <cell r="F14" t="str">
            <v>渡部　晃</v>
          </cell>
          <cell r="G14" t="str">
            <v>技術</v>
          </cell>
          <cell r="J14" t="str">
            <v>家庭</v>
          </cell>
          <cell r="M14">
            <v>6</v>
          </cell>
          <cell r="N14">
            <v>1</v>
          </cell>
        </row>
        <row r="15">
          <cell r="B15">
            <v>810</v>
          </cell>
          <cell r="C15" t="str">
            <v>河南西中</v>
          </cell>
          <cell r="D15" t="str">
            <v>松本　祐子</v>
          </cell>
          <cell r="E15" t="str">
            <v>石巻市</v>
          </cell>
          <cell r="F15" t="str">
            <v>佐藤　かつら</v>
          </cell>
          <cell r="G15" t="str">
            <v>美術</v>
          </cell>
          <cell r="J15" t="str">
            <v>技術</v>
          </cell>
          <cell r="M15">
            <v>2</v>
          </cell>
          <cell r="N15">
            <v>1</v>
          </cell>
          <cell r="O15" t="str">
            <v>遠藤　祐美子</v>
          </cell>
          <cell r="P15" t="str">
            <v>数学</v>
          </cell>
          <cell r="S15" t="str">
            <v>技術</v>
          </cell>
          <cell r="V15">
            <v>3</v>
          </cell>
          <cell r="W15">
            <v>1</v>
          </cell>
        </row>
        <row r="16">
          <cell r="B16">
            <v>811</v>
          </cell>
          <cell r="C16" t="str">
            <v>牡鹿中</v>
          </cell>
          <cell r="D16" t="str">
            <v>髙橋　義孝</v>
          </cell>
          <cell r="E16" t="str">
            <v>石巻市</v>
          </cell>
          <cell r="F16" t="str">
            <v>木村　浩之</v>
          </cell>
          <cell r="G16" t="str">
            <v>技術</v>
          </cell>
          <cell r="J16" t="str">
            <v>家庭</v>
          </cell>
          <cell r="M16">
            <v>2.5</v>
          </cell>
          <cell r="N16">
            <v>1</v>
          </cell>
        </row>
        <row r="17">
          <cell r="B17">
            <v>812</v>
          </cell>
          <cell r="C17" t="str">
            <v>鳴瀬第一中</v>
          </cell>
          <cell r="D17" t="str">
            <v>岡崎　徹</v>
          </cell>
          <cell r="E17" t="str">
            <v>東松島市</v>
          </cell>
          <cell r="F17" t="str">
            <v>佐藤　愛</v>
          </cell>
          <cell r="G17" t="str">
            <v>技術</v>
          </cell>
          <cell r="J17" t="str">
            <v>家庭</v>
          </cell>
          <cell r="M17">
            <v>5</v>
          </cell>
          <cell r="N17">
            <v>1</v>
          </cell>
        </row>
        <row r="18">
          <cell r="B18">
            <v>813</v>
          </cell>
          <cell r="C18" t="str">
            <v>鳴瀬第二中</v>
          </cell>
          <cell r="D18" t="str">
            <v>髙橋　裕子</v>
          </cell>
          <cell r="E18" t="str">
            <v>東松島市</v>
          </cell>
          <cell r="F18" t="str">
            <v>澤村　美和子</v>
          </cell>
          <cell r="G18" t="str">
            <v>美術</v>
          </cell>
          <cell r="J18" t="str">
            <v>家庭</v>
          </cell>
          <cell r="M18">
            <v>1</v>
          </cell>
          <cell r="N18">
            <v>1</v>
          </cell>
          <cell r="O18" t="str">
            <v>木村　幹夫</v>
          </cell>
          <cell r="P18" t="str">
            <v>理科</v>
          </cell>
          <cell r="S18" t="str">
            <v>技術</v>
          </cell>
          <cell r="V18">
            <v>2</v>
          </cell>
          <cell r="W18">
            <v>1</v>
          </cell>
          <cell r="X18" t="str">
            <v>制野　俊弘</v>
          </cell>
          <cell r="Y18" t="str">
            <v>保体</v>
          </cell>
          <cell r="AB18" t="str">
            <v>技術</v>
          </cell>
          <cell r="AE18">
            <v>2</v>
          </cell>
          <cell r="AF18">
            <v>1</v>
          </cell>
          <cell r="AG18" t="str">
            <v>千葉　佳代子</v>
          </cell>
          <cell r="AH18" t="str">
            <v>音楽</v>
          </cell>
          <cell r="AK18" t="str">
            <v>家庭</v>
          </cell>
          <cell r="AN18">
            <v>3</v>
          </cell>
          <cell r="AO18">
            <v>1</v>
          </cell>
        </row>
        <row r="19">
          <cell r="B19">
            <v>814</v>
          </cell>
          <cell r="C19" t="str">
            <v>女川第一中</v>
          </cell>
          <cell r="D19" t="str">
            <v>大内　俊吾</v>
          </cell>
          <cell r="E19" t="str">
            <v>女川町</v>
          </cell>
          <cell r="F19" t="str">
            <v>長　雅彦</v>
          </cell>
          <cell r="G19" t="str">
            <v>理科</v>
          </cell>
          <cell r="H19" t="str">
            <v>技術</v>
          </cell>
          <cell r="J19" t="str">
            <v>家庭</v>
          </cell>
          <cell r="M19">
            <v>5</v>
          </cell>
          <cell r="N19">
            <v>1</v>
          </cell>
        </row>
        <row r="20">
          <cell r="B20">
            <v>815</v>
          </cell>
          <cell r="C20" t="str">
            <v>佐沼中</v>
          </cell>
          <cell r="D20" t="str">
            <v>星　雅幸</v>
          </cell>
          <cell r="E20" t="str">
            <v>登米市</v>
          </cell>
          <cell r="F20" t="str">
            <v>金田　弘子</v>
          </cell>
          <cell r="G20" t="str">
            <v>家庭</v>
          </cell>
          <cell r="J20" t="str">
            <v>技術</v>
          </cell>
          <cell r="M20">
            <v>5</v>
          </cell>
          <cell r="N20">
            <v>2</v>
          </cell>
        </row>
        <row r="21">
          <cell r="B21">
            <v>816</v>
          </cell>
          <cell r="C21" t="str">
            <v>東和中</v>
          </cell>
          <cell r="D21" t="str">
            <v>伊藤　勉</v>
          </cell>
          <cell r="E21" t="str">
            <v>登米市</v>
          </cell>
          <cell r="F21" t="str">
            <v>野家　智昭</v>
          </cell>
          <cell r="G21" t="str">
            <v>理科</v>
          </cell>
          <cell r="H21" t="str">
            <v>数学</v>
          </cell>
          <cell r="J21" t="str">
            <v>社会</v>
          </cell>
          <cell r="M21">
            <v>6</v>
          </cell>
          <cell r="N21">
            <v>2</v>
          </cell>
        </row>
        <row r="22">
          <cell r="B22">
            <v>817</v>
          </cell>
          <cell r="C22" t="str">
            <v>米山中</v>
          </cell>
          <cell r="D22" t="str">
            <v>佐藤　健美</v>
          </cell>
          <cell r="E22" t="str">
            <v>登米市</v>
          </cell>
          <cell r="F22" t="str">
            <v>千葉　美和</v>
          </cell>
          <cell r="G22" t="str">
            <v>家庭</v>
          </cell>
          <cell r="J22" t="str">
            <v>技術</v>
          </cell>
          <cell r="M22">
            <v>6.5</v>
          </cell>
          <cell r="N22">
            <v>1</v>
          </cell>
        </row>
        <row r="23">
          <cell r="B23">
            <v>818</v>
          </cell>
          <cell r="C23" t="str">
            <v>南方中</v>
          </cell>
          <cell r="D23" t="str">
            <v>吉野　幸信</v>
          </cell>
          <cell r="E23" t="str">
            <v>登米市</v>
          </cell>
          <cell r="F23" t="str">
            <v>中島　敏子</v>
          </cell>
          <cell r="G23" t="str">
            <v>家庭</v>
          </cell>
          <cell r="J23" t="str">
            <v>技術</v>
          </cell>
          <cell r="M23">
            <v>7.5</v>
          </cell>
          <cell r="N23">
            <v>1</v>
          </cell>
        </row>
        <row r="24">
          <cell r="B24">
            <v>819</v>
          </cell>
          <cell r="D24">
            <v>0</v>
          </cell>
          <cell r="E24">
            <v>0</v>
          </cell>
        </row>
        <row r="25">
          <cell r="B25">
            <v>820</v>
          </cell>
          <cell r="D25">
            <v>0</v>
          </cell>
          <cell r="E25">
            <v>0</v>
          </cell>
        </row>
        <row r="26">
          <cell r="B26">
            <v>821</v>
          </cell>
          <cell r="D26">
            <v>0</v>
          </cell>
          <cell r="E26">
            <v>0</v>
          </cell>
        </row>
        <row r="27">
          <cell r="B27">
            <v>822</v>
          </cell>
          <cell r="D27">
            <v>0</v>
          </cell>
          <cell r="E27">
            <v>0</v>
          </cell>
        </row>
        <row r="28">
          <cell r="B28">
            <v>823</v>
          </cell>
          <cell r="D28">
            <v>0</v>
          </cell>
          <cell r="E28">
            <v>0</v>
          </cell>
        </row>
        <row r="29">
          <cell r="B29">
            <v>824</v>
          </cell>
          <cell r="D29">
            <v>0</v>
          </cell>
          <cell r="E29">
            <v>0</v>
          </cell>
        </row>
        <row r="30">
          <cell r="B30">
            <v>825</v>
          </cell>
          <cell r="D30">
            <v>0</v>
          </cell>
          <cell r="E30">
            <v>0</v>
          </cell>
        </row>
      </sheetData>
      <sheetData sheetId="1" refreshError="1"/>
      <sheetData sheetId="2" refreshError="1"/>
      <sheetData sheetId="3" refreshError="1"/>
      <sheetData sheetId="4" refreshError="1"/>
      <sheetData sheetId="5" refreshError="1"/>
      <sheetData sheetId="6">
        <row r="2">
          <cell r="A2" t="str">
            <v>学校名</v>
          </cell>
          <cell r="B2" t="str">
            <v>市町</v>
          </cell>
          <cell r="C2" t="str">
            <v>所属
コード</v>
          </cell>
          <cell r="D2" t="str">
            <v>校長</v>
          </cell>
          <cell r="E2" t="str">
            <v>へき地級</v>
          </cell>
          <cell r="F2" t="str">
            <v>学級数
5/1現在
特支学級を含む</v>
          </cell>
        </row>
        <row r="3">
          <cell r="A3" t="str">
            <v>石巻中</v>
          </cell>
          <cell r="B3" t="str">
            <v>石巻市</v>
          </cell>
          <cell r="C3" t="str">
            <v>６６０２０１</v>
          </cell>
          <cell r="D3" t="str">
            <v>境　直彦</v>
          </cell>
        </row>
        <row r="4">
          <cell r="A4" t="str">
            <v>住吉中</v>
          </cell>
          <cell r="B4" t="str">
            <v>石巻市</v>
          </cell>
          <cell r="C4" t="str">
            <v>６６０２０２</v>
          </cell>
          <cell r="D4" t="str">
            <v>末永　幸一</v>
          </cell>
          <cell r="F4">
            <v>12</v>
          </cell>
        </row>
        <row r="5">
          <cell r="A5" t="str">
            <v>門脇中</v>
          </cell>
          <cell r="B5" t="str">
            <v>石巻市</v>
          </cell>
          <cell r="C5" t="str">
            <v>６６０２０３</v>
          </cell>
          <cell r="D5" t="str">
            <v>赤間　彰</v>
          </cell>
        </row>
        <row r="6">
          <cell r="A6" t="str">
            <v>湊中</v>
          </cell>
          <cell r="B6" t="str">
            <v>石巻市</v>
          </cell>
          <cell r="C6" t="str">
            <v>６６０２０４</v>
          </cell>
          <cell r="D6" t="str">
            <v>石母田　誠</v>
          </cell>
          <cell r="F6">
            <v>7</v>
          </cell>
        </row>
        <row r="7">
          <cell r="A7" t="str">
            <v>蛇田中</v>
          </cell>
          <cell r="B7" t="str">
            <v>石巻市</v>
          </cell>
          <cell r="C7" t="str">
            <v>６６０２０５</v>
          </cell>
          <cell r="D7" t="str">
            <v>菅原　誉人</v>
          </cell>
        </row>
        <row r="8">
          <cell r="A8" t="str">
            <v>荻浜中</v>
          </cell>
          <cell r="B8" t="str">
            <v>石巻市</v>
          </cell>
          <cell r="C8" t="str">
            <v>６６０２０６</v>
          </cell>
          <cell r="D8" t="str">
            <v>佐藤　敏典</v>
          </cell>
          <cell r="E8">
            <v>1</v>
          </cell>
        </row>
        <row r="9">
          <cell r="A9" t="str">
            <v>渡波中</v>
          </cell>
          <cell r="B9" t="str">
            <v>石巻市</v>
          </cell>
          <cell r="C9" t="str">
            <v>６６０２１０</v>
          </cell>
          <cell r="D9" t="str">
            <v>阿部　博志</v>
          </cell>
        </row>
        <row r="10">
          <cell r="A10" t="str">
            <v>稲井中</v>
          </cell>
          <cell r="B10" t="str">
            <v>石巻市</v>
          </cell>
          <cell r="C10" t="str">
            <v>６６０２１１</v>
          </cell>
          <cell r="D10" t="str">
            <v>永山　晋</v>
          </cell>
        </row>
        <row r="11">
          <cell r="A11" t="str">
            <v>山下中</v>
          </cell>
          <cell r="B11" t="str">
            <v>石巻市</v>
          </cell>
          <cell r="C11" t="str">
            <v>６６０２１２</v>
          </cell>
          <cell r="D11" t="str">
            <v>今村　雅人</v>
          </cell>
          <cell r="F11">
            <v>11</v>
          </cell>
        </row>
        <row r="12">
          <cell r="A12" t="str">
            <v>青葉中</v>
          </cell>
          <cell r="B12" t="str">
            <v>石巻市</v>
          </cell>
          <cell r="C12" t="str">
            <v>６６０２１３</v>
          </cell>
          <cell r="D12" t="str">
            <v>今野　良明</v>
          </cell>
          <cell r="F12">
            <v>10</v>
          </cell>
        </row>
        <row r="13">
          <cell r="A13" t="str">
            <v>万石浦中</v>
          </cell>
          <cell r="B13" t="str">
            <v>石巻市</v>
          </cell>
          <cell r="C13" t="str">
            <v>６６０２１４</v>
          </cell>
          <cell r="D13" t="str">
            <v>椎名　勝彦</v>
          </cell>
          <cell r="F13">
            <v>8</v>
          </cell>
        </row>
        <row r="14">
          <cell r="A14" t="str">
            <v>飯野川中</v>
          </cell>
          <cell r="B14" t="str">
            <v>石巻市</v>
          </cell>
          <cell r="C14" t="str">
            <v>６６６１０１</v>
          </cell>
          <cell r="D14" t="str">
            <v>遠藤　勝則</v>
          </cell>
          <cell r="F14">
            <v>6</v>
          </cell>
        </row>
        <row r="15">
          <cell r="A15" t="str">
            <v>大川中</v>
          </cell>
          <cell r="B15" t="str">
            <v>石巻市</v>
          </cell>
          <cell r="C15" t="str">
            <v>６６６１０３</v>
          </cell>
          <cell r="D15" t="str">
            <v>田村　茂</v>
          </cell>
          <cell r="E15">
            <v>1</v>
          </cell>
        </row>
        <row r="16">
          <cell r="A16" t="str">
            <v>河北中</v>
          </cell>
          <cell r="B16" t="str">
            <v>石巻市</v>
          </cell>
          <cell r="C16" t="str">
            <v>６６６１０５</v>
          </cell>
          <cell r="D16" t="str">
            <v>阿部　清己</v>
          </cell>
          <cell r="F16">
            <v>8</v>
          </cell>
        </row>
        <row r="17">
          <cell r="A17" t="str">
            <v>雄勝中</v>
          </cell>
          <cell r="B17" t="str">
            <v>石巻市</v>
          </cell>
          <cell r="C17" t="str">
            <v>６６６３０１</v>
          </cell>
          <cell r="D17" t="str">
            <v>佐藤　淳一</v>
          </cell>
          <cell r="E17">
            <v>1</v>
          </cell>
        </row>
        <row r="18">
          <cell r="A18" t="str">
            <v>大須中</v>
          </cell>
          <cell r="B18" t="str">
            <v>石巻市</v>
          </cell>
          <cell r="C18" t="str">
            <v>６６６３０３</v>
          </cell>
          <cell r="D18" t="str">
            <v>岩佐　勝</v>
          </cell>
          <cell r="E18">
            <v>2</v>
          </cell>
        </row>
        <row r="19">
          <cell r="A19" t="str">
            <v>河南東中</v>
          </cell>
          <cell r="B19" t="str">
            <v>石巻市</v>
          </cell>
          <cell r="C19" t="str">
            <v>６６６４０６</v>
          </cell>
          <cell r="D19" t="str">
            <v>三浦　秀治</v>
          </cell>
          <cell r="F19">
            <v>10</v>
          </cell>
        </row>
        <row r="20">
          <cell r="A20" t="str">
            <v>河南西中</v>
          </cell>
          <cell r="B20" t="str">
            <v>石巻市</v>
          </cell>
          <cell r="C20" t="str">
            <v>６６６４０７</v>
          </cell>
          <cell r="D20" t="str">
            <v>松本　祐子</v>
          </cell>
          <cell r="F20">
            <v>8</v>
          </cell>
        </row>
        <row r="21">
          <cell r="A21" t="str">
            <v>桃生中</v>
          </cell>
          <cell r="B21" t="str">
            <v>石巻市</v>
          </cell>
          <cell r="C21" t="str">
            <v>６６６５０１</v>
          </cell>
          <cell r="D21" t="str">
            <v>宍戸　健悦</v>
          </cell>
        </row>
        <row r="22">
          <cell r="A22" t="str">
            <v>北上中</v>
          </cell>
          <cell r="B22" t="str">
            <v>石巻市</v>
          </cell>
          <cell r="C22" t="str">
            <v>６６６７０４</v>
          </cell>
          <cell r="D22" t="str">
            <v>畠山　卓也</v>
          </cell>
          <cell r="E22">
            <v>1</v>
          </cell>
        </row>
        <row r="23">
          <cell r="A23" t="str">
            <v>牡鹿中</v>
          </cell>
          <cell r="B23" t="str">
            <v>石巻市</v>
          </cell>
          <cell r="C23" t="str">
            <v>６６６９０５</v>
          </cell>
          <cell r="D23" t="str">
            <v>髙橋　義孝</v>
          </cell>
          <cell r="E23">
            <v>1</v>
          </cell>
          <cell r="F23">
            <v>4</v>
          </cell>
        </row>
        <row r="24">
          <cell r="A24" t="str">
            <v>矢本第一中</v>
          </cell>
          <cell r="B24" t="str">
            <v>東松島市</v>
          </cell>
          <cell r="C24" t="str">
            <v>６６６２０１</v>
          </cell>
          <cell r="D24" t="str">
            <v>千葉　和彦</v>
          </cell>
        </row>
        <row r="25">
          <cell r="A25" t="str">
            <v>矢本第二中</v>
          </cell>
          <cell r="B25" t="str">
            <v>東松島市</v>
          </cell>
          <cell r="C25" t="str">
            <v>６６６２０２</v>
          </cell>
          <cell r="D25" t="str">
            <v>菅野　英一</v>
          </cell>
          <cell r="E25">
            <v>1</v>
          </cell>
        </row>
        <row r="26">
          <cell r="A26" t="str">
            <v>鳴瀬第一中</v>
          </cell>
          <cell r="B26" t="str">
            <v>東松島市</v>
          </cell>
          <cell r="C26" t="str">
            <v>６６６６０１</v>
          </cell>
          <cell r="D26" t="str">
            <v>岡崎　徹</v>
          </cell>
          <cell r="F26">
            <v>7</v>
          </cell>
        </row>
        <row r="27">
          <cell r="A27" t="str">
            <v>鳴瀬第二中</v>
          </cell>
          <cell r="B27" t="str">
            <v>東松島市</v>
          </cell>
          <cell r="C27" t="str">
            <v>６６６６０２</v>
          </cell>
          <cell r="D27" t="str">
            <v>髙橋　裕子</v>
          </cell>
          <cell r="F27">
            <v>7</v>
          </cell>
        </row>
        <row r="28">
          <cell r="A28" t="str">
            <v>女川第一中</v>
          </cell>
          <cell r="B28" t="str">
            <v>女川町</v>
          </cell>
          <cell r="C28" t="str">
            <v>６６６８０１</v>
          </cell>
          <cell r="D28" t="str">
            <v>大内　俊吾</v>
          </cell>
          <cell r="F28">
            <v>7</v>
          </cell>
        </row>
        <row r="29">
          <cell r="A29" t="str">
            <v>女川第二中</v>
          </cell>
          <cell r="B29" t="str">
            <v>女川町</v>
          </cell>
          <cell r="C29" t="str">
            <v>６６６８０２</v>
          </cell>
          <cell r="D29" t="str">
            <v>佐藤　富夫</v>
          </cell>
        </row>
        <row r="30">
          <cell r="A30" t="str">
            <v>佐沼中</v>
          </cell>
          <cell r="B30" t="str">
            <v>登米市</v>
          </cell>
          <cell r="D30" t="str">
            <v>星　雅幸</v>
          </cell>
          <cell r="F30">
            <v>18</v>
          </cell>
        </row>
        <row r="31">
          <cell r="A31" t="str">
            <v>新田中</v>
          </cell>
          <cell r="B31" t="str">
            <v>登米市</v>
          </cell>
          <cell r="D31" t="str">
            <v>千葉　政宏</v>
          </cell>
        </row>
        <row r="32">
          <cell r="A32" t="str">
            <v>登米中</v>
          </cell>
          <cell r="B32" t="str">
            <v>登米市</v>
          </cell>
          <cell r="D32" t="str">
            <v>武田　和義</v>
          </cell>
        </row>
        <row r="33">
          <cell r="A33" t="str">
            <v>東和中</v>
          </cell>
          <cell r="B33" t="str">
            <v>登米市</v>
          </cell>
          <cell r="D33" t="str">
            <v>伊藤　勉</v>
          </cell>
          <cell r="F33">
            <v>8</v>
          </cell>
        </row>
        <row r="34">
          <cell r="A34" t="str">
            <v>中田中</v>
          </cell>
          <cell r="B34" t="str">
            <v>登米市</v>
          </cell>
          <cell r="D34" t="str">
            <v>高橋　富男</v>
          </cell>
        </row>
        <row r="35">
          <cell r="A35" t="str">
            <v>豊里中</v>
          </cell>
          <cell r="B35" t="str">
            <v>登米市</v>
          </cell>
          <cell r="D35" t="str">
            <v>金野　勉</v>
          </cell>
        </row>
        <row r="36">
          <cell r="A36" t="str">
            <v>米山中</v>
          </cell>
          <cell r="B36" t="str">
            <v>登米市</v>
          </cell>
          <cell r="D36" t="str">
            <v>佐藤　健美</v>
          </cell>
          <cell r="F36">
            <v>11</v>
          </cell>
        </row>
        <row r="37">
          <cell r="A37" t="str">
            <v>石越中</v>
          </cell>
          <cell r="B37" t="str">
            <v>登米市</v>
          </cell>
          <cell r="D37" t="str">
            <v>佐々木　弘喜</v>
          </cell>
        </row>
        <row r="38">
          <cell r="A38" t="str">
            <v>南方中</v>
          </cell>
          <cell r="B38" t="str">
            <v>登米市</v>
          </cell>
          <cell r="D38" t="str">
            <v>吉野　幸信</v>
          </cell>
          <cell r="F38">
            <v>12</v>
          </cell>
        </row>
        <row r="39">
          <cell r="A39" t="str">
            <v>津山中</v>
          </cell>
          <cell r="B39" t="str">
            <v>登米市</v>
          </cell>
          <cell r="D39" t="str">
            <v>髙橋　松五郎</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データ"/>
      <sheetName val="起案"/>
      <sheetName val="進達【行政】"/>
      <sheetName val="進達【教育】"/>
    </sheetNames>
    <sheetDataSet>
      <sheetData sheetId="0">
        <row r="2">
          <cell r="A2" t="str">
            <v>古川中学校</v>
          </cell>
        </row>
        <row r="3">
          <cell r="A3" t="str">
            <v>古川西中学校</v>
          </cell>
          <cell r="E3" t="str">
            <v>校　長</v>
          </cell>
          <cell r="G3" t="str">
            <v>総括主幹兼事務長</v>
          </cell>
        </row>
        <row r="4">
          <cell r="A4" t="str">
            <v>古川北中学校</v>
          </cell>
          <cell r="E4" t="str">
            <v>副校長</v>
          </cell>
          <cell r="G4" t="str">
            <v>主幹兼事務長</v>
          </cell>
        </row>
        <row r="5">
          <cell r="A5" t="str">
            <v>古川東中学校</v>
          </cell>
          <cell r="E5" t="str">
            <v>教　頭</v>
          </cell>
          <cell r="G5" t="str">
            <v>事務長</v>
          </cell>
        </row>
        <row r="6">
          <cell r="A6" t="str">
            <v>古川南中学校</v>
          </cell>
          <cell r="E6" t="str">
            <v>主幹教諭</v>
          </cell>
          <cell r="G6" t="str">
            <v>主　査</v>
          </cell>
        </row>
        <row r="7">
          <cell r="A7" t="str">
            <v>松山中学校</v>
          </cell>
          <cell r="E7" t="str">
            <v>教　諭</v>
          </cell>
          <cell r="G7" t="str">
            <v>主　事</v>
          </cell>
        </row>
        <row r="8">
          <cell r="A8" t="str">
            <v>三本木中学校</v>
          </cell>
          <cell r="E8" t="str">
            <v>養護教諭</v>
          </cell>
        </row>
        <row r="9">
          <cell r="A9" t="str">
            <v>鹿島台中学校</v>
          </cell>
          <cell r="E9" t="str">
            <v>栄養教諭</v>
          </cell>
        </row>
        <row r="10">
          <cell r="A10" t="str">
            <v>岩出山中学校</v>
          </cell>
        </row>
        <row r="11">
          <cell r="A11" t="str">
            <v>鳴子中学校</v>
          </cell>
        </row>
        <row r="12">
          <cell r="A12" t="str">
            <v>田尻中学校</v>
          </cell>
        </row>
        <row r="13">
          <cell r="A13" t="str">
            <v>中新田中学校</v>
          </cell>
        </row>
        <row r="14">
          <cell r="A14" t="str">
            <v>小野田中学校</v>
          </cell>
        </row>
        <row r="15">
          <cell r="A15" t="str">
            <v>宮崎中学校</v>
          </cell>
        </row>
        <row r="16">
          <cell r="A16" t="str">
            <v>色麻中学校</v>
          </cell>
        </row>
        <row r="17">
          <cell r="A17" t="str">
            <v>涌谷中学校</v>
          </cell>
        </row>
        <row r="18">
          <cell r="A18" t="str">
            <v>箟岳中学校</v>
          </cell>
        </row>
        <row r="19">
          <cell r="A19" t="str">
            <v>小牛田中学校</v>
          </cell>
        </row>
        <row r="20">
          <cell r="A20" t="str">
            <v>不動堂中学校</v>
          </cell>
        </row>
        <row r="21">
          <cell r="A21" t="str">
            <v>南郷中学校</v>
          </cell>
        </row>
        <row r="22">
          <cell r="A22" t="str">
            <v>古川第一小学校</v>
          </cell>
        </row>
        <row r="23">
          <cell r="A23" t="str">
            <v>古川第二小学校</v>
          </cell>
        </row>
        <row r="24">
          <cell r="A24" t="str">
            <v>志田小学校</v>
          </cell>
        </row>
        <row r="25">
          <cell r="A25" t="str">
            <v>西古川小学校</v>
          </cell>
        </row>
        <row r="26">
          <cell r="A26" t="str">
            <v>長岡小学校</v>
          </cell>
        </row>
        <row r="27">
          <cell r="A27" t="str">
            <v>宮沢小学校</v>
          </cell>
        </row>
        <row r="28">
          <cell r="A28" t="str">
            <v>東大崎小学校</v>
          </cell>
        </row>
        <row r="29">
          <cell r="A29" t="str">
            <v>富永小学校</v>
          </cell>
        </row>
        <row r="30">
          <cell r="A30" t="str">
            <v>清滝小学校</v>
          </cell>
        </row>
        <row r="31">
          <cell r="A31" t="str">
            <v>敷玉小学校</v>
          </cell>
        </row>
        <row r="32">
          <cell r="A32" t="str">
            <v>古川第三小学校</v>
          </cell>
        </row>
        <row r="33">
          <cell r="A33" t="str">
            <v>高倉小学校</v>
          </cell>
        </row>
        <row r="34">
          <cell r="A34" t="str">
            <v>古川第四小学校</v>
          </cell>
        </row>
        <row r="35">
          <cell r="A35" t="str">
            <v>古川第五小学校</v>
          </cell>
        </row>
        <row r="36">
          <cell r="A36" t="str">
            <v>松山小学校</v>
          </cell>
        </row>
        <row r="37">
          <cell r="A37" t="str">
            <v>下伊場野小学校</v>
          </cell>
        </row>
        <row r="38">
          <cell r="A38" t="str">
            <v>三本木小学校</v>
          </cell>
        </row>
        <row r="39">
          <cell r="A39" t="str">
            <v>鹿島台小学校</v>
          </cell>
        </row>
        <row r="40">
          <cell r="A40" t="str">
            <v>鹿島台第二小学校</v>
          </cell>
        </row>
        <row r="41">
          <cell r="A41" t="str">
            <v>岩出山小学校</v>
          </cell>
        </row>
        <row r="42">
          <cell r="A42" t="str">
            <v>西大崎小学校</v>
          </cell>
        </row>
        <row r="43">
          <cell r="A43" t="str">
            <v>上野目小学校</v>
          </cell>
        </row>
        <row r="44">
          <cell r="A44" t="str">
            <v>池月小学校</v>
          </cell>
        </row>
        <row r="45">
          <cell r="A45" t="str">
            <v>真山小学校</v>
          </cell>
        </row>
        <row r="46">
          <cell r="A46" t="str">
            <v>鳴子小学校</v>
          </cell>
        </row>
        <row r="47">
          <cell r="A47" t="str">
            <v>川渡小学校</v>
          </cell>
        </row>
        <row r="48">
          <cell r="A48" t="str">
            <v>鬼首小学校</v>
          </cell>
        </row>
        <row r="49">
          <cell r="A49" t="str">
            <v>中山小学校</v>
          </cell>
        </row>
        <row r="50">
          <cell r="A50" t="str">
            <v>田尻小学校</v>
          </cell>
        </row>
        <row r="51">
          <cell r="A51" t="str">
            <v>沼部小学校</v>
          </cell>
        </row>
        <row r="52">
          <cell r="A52" t="str">
            <v>大貫小学校</v>
          </cell>
        </row>
        <row r="53">
          <cell r="A53" t="str">
            <v>中新田小学校</v>
          </cell>
        </row>
        <row r="54">
          <cell r="A54" t="str">
            <v>広原小学校</v>
          </cell>
        </row>
        <row r="55">
          <cell r="A55" t="str">
            <v>上多田川小学校</v>
          </cell>
        </row>
        <row r="56">
          <cell r="A56" t="str">
            <v>鳴瀬小学校</v>
          </cell>
        </row>
        <row r="57">
          <cell r="A57" t="str">
            <v>東小野田小学校</v>
          </cell>
        </row>
        <row r="58">
          <cell r="A58" t="str">
            <v>西小野田小学校</v>
          </cell>
        </row>
        <row r="59">
          <cell r="A59" t="str">
            <v>鹿原小学校</v>
          </cell>
        </row>
        <row r="60">
          <cell r="A60" t="str">
            <v>宮崎小学校</v>
          </cell>
        </row>
        <row r="61">
          <cell r="A61" t="str">
            <v>旭小学校</v>
          </cell>
        </row>
        <row r="62">
          <cell r="A62" t="str">
            <v>賀美石小学校</v>
          </cell>
        </row>
        <row r="63">
          <cell r="A63" t="str">
            <v>色麻小学校</v>
          </cell>
        </row>
        <row r="64">
          <cell r="A64" t="str">
            <v>清水小学校</v>
          </cell>
        </row>
        <row r="65">
          <cell r="A65" t="str">
            <v>涌谷第一小学校</v>
          </cell>
        </row>
        <row r="66">
          <cell r="A66" t="str">
            <v>涌谷第二小学校</v>
          </cell>
        </row>
        <row r="67">
          <cell r="A67" t="str">
            <v>涌谷第三小学校</v>
          </cell>
        </row>
        <row r="68">
          <cell r="A68" t="str">
            <v>箟岳小学校</v>
          </cell>
        </row>
        <row r="69">
          <cell r="A69" t="str">
            <v>小里小学校</v>
          </cell>
        </row>
        <row r="70">
          <cell r="A70" t="str">
            <v>小牛田小学校</v>
          </cell>
        </row>
        <row r="71">
          <cell r="A71" t="str">
            <v>不動堂小学校</v>
          </cell>
        </row>
        <row r="72">
          <cell r="A72" t="str">
            <v>北浦小学校</v>
          </cell>
        </row>
        <row r="73">
          <cell r="A73" t="str">
            <v>中埣小学校</v>
          </cell>
        </row>
        <row r="74">
          <cell r="A74" t="str">
            <v>青生小学校</v>
          </cell>
        </row>
        <row r="75">
          <cell r="A75" t="str">
            <v>南郷小学校</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定者データ"/>
      <sheetName val="事務所面接順（案）"/>
      <sheetName val="宛名ラベル用"/>
      <sheetName val="通知発送の確認用（チェック表）"/>
      <sheetName val="連絡TEL受付用"/>
      <sheetName val="内申用配付資料"/>
      <sheetName val="面接受付名簿"/>
      <sheetName val="面接順名簿（班長・主幹用）"/>
      <sheetName val="座席表用データ"/>
      <sheetName val="座席表（掲示用）"/>
      <sheetName val="座席表（オリ演台・出退室チェック用）"/>
      <sheetName val="市町名・学校名通知用（差込印刷データ）"/>
    </sheetNames>
    <sheetDataSet>
      <sheetData sheetId="0">
        <row r="3">
          <cell r="A3" t="str">
            <v>通し
№</v>
          </cell>
        </row>
      </sheetData>
      <sheetData sheetId="1" refreshError="1"/>
      <sheetData sheetId="2" refreshError="1"/>
      <sheetData sheetId="3" refreshError="1"/>
      <sheetData sheetId="4" refreshError="1"/>
      <sheetData sheetId="5" refreshError="1"/>
      <sheetData sheetId="6" refreshError="1"/>
      <sheetData sheetId="7" refreshError="1"/>
      <sheetData sheetId="8">
        <row r="3">
          <cell r="F3">
            <v>1</v>
          </cell>
          <cell r="G3" t="str">
            <v>0081</v>
          </cell>
          <cell r="H3" t="str">
            <v>武田　知禎</v>
          </cell>
        </row>
        <row r="4">
          <cell r="F4">
            <v>2</v>
          </cell>
          <cell r="G4" t="str">
            <v>0002</v>
          </cell>
          <cell r="H4" t="str">
            <v>安部　正晃</v>
          </cell>
        </row>
        <row r="5">
          <cell r="F5">
            <v>3</v>
          </cell>
          <cell r="G5">
            <v>2471</v>
          </cell>
          <cell r="H5" t="str">
            <v>保坂　敦史</v>
          </cell>
        </row>
        <row r="6">
          <cell r="F6">
            <v>4</v>
          </cell>
          <cell r="G6">
            <v>3224</v>
          </cell>
          <cell r="H6" t="str">
            <v>武藤　有紀</v>
          </cell>
        </row>
        <row r="7">
          <cell r="F7">
            <v>5</v>
          </cell>
          <cell r="G7">
            <v>5274</v>
          </cell>
          <cell r="H7" t="str">
            <v>三浦　裕美</v>
          </cell>
        </row>
        <row r="8">
          <cell r="F8">
            <v>6</v>
          </cell>
          <cell r="G8">
            <v>1302</v>
          </cell>
          <cell r="H8" t="str">
            <v>葛西　未来</v>
          </cell>
        </row>
        <row r="9">
          <cell r="F9">
            <v>7</v>
          </cell>
          <cell r="G9">
            <v>1531</v>
          </cell>
          <cell r="H9" t="str">
            <v>永沼　まどか</v>
          </cell>
        </row>
        <row r="10">
          <cell r="F10">
            <v>8</v>
          </cell>
          <cell r="G10">
            <v>5024</v>
          </cell>
          <cell r="H10" t="str">
            <v>及川　慶太</v>
          </cell>
        </row>
        <row r="11">
          <cell r="F11">
            <v>9</v>
          </cell>
          <cell r="G11" t="str">
            <v>特退1008</v>
          </cell>
          <cell r="H11" t="str">
            <v>内海　博恵</v>
          </cell>
        </row>
        <row r="12">
          <cell r="F12">
            <v>10</v>
          </cell>
          <cell r="G12">
            <v>2264</v>
          </cell>
          <cell r="H12" t="str">
            <v>石塚　和弘</v>
          </cell>
        </row>
        <row r="13">
          <cell r="F13">
            <v>11</v>
          </cell>
          <cell r="G13">
            <v>4201</v>
          </cell>
          <cell r="H13" t="str">
            <v>浅利　拓哉</v>
          </cell>
        </row>
        <row r="14">
          <cell r="F14">
            <v>12</v>
          </cell>
          <cell r="G14">
            <v>4323</v>
          </cell>
          <cell r="H14" t="str">
            <v>及川　直人</v>
          </cell>
        </row>
        <row r="15">
          <cell r="F15">
            <v>13</v>
          </cell>
          <cell r="G15">
            <v>4603</v>
          </cell>
          <cell r="H15" t="str">
            <v>髙橋　富有</v>
          </cell>
        </row>
        <row r="16">
          <cell r="F16">
            <v>14</v>
          </cell>
          <cell r="G16">
            <v>5201</v>
          </cell>
          <cell r="H16" t="str">
            <v>和泉　真里子</v>
          </cell>
        </row>
        <row r="17">
          <cell r="F17">
            <v>15</v>
          </cell>
          <cell r="G17">
            <v>2761</v>
          </cell>
          <cell r="H17" t="str">
            <v>佐藤　貴宏</v>
          </cell>
        </row>
        <row r="18">
          <cell r="F18">
            <v>16</v>
          </cell>
          <cell r="G18">
            <v>2086</v>
          </cell>
          <cell r="H18" t="str">
            <v>鶴岡　辰也</v>
          </cell>
        </row>
        <row r="19">
          <cell r="F19">
            <v>101</v>
          </cell>
          <cell r="G19">
            <v>2410</v>
          </cell>
          <cell r="H19" t="str">
            <v>村山　愛</v>
          </cell>
        </row>
        <row r="20">
          <cell r="F20">
            <v>102</v>
          </cell>
          <cell r="G20">
            <v>2621</v>
          </cell>
          <cell r="H20" t="str">
            <v>須藤　和樹</v>
          </cell>
        </row>
        <row r="21">
          <cell r="F21">
            <v>103</v>
          </cell>
          <cell r="G21">
            <v>2623</v>
          </cell>
          <cell r="H21" t="str">
            <v>曽根田　啓太</v>
          </cell>
        </row>
        <row r="22">
          <cell r="F22">
            <v>104</v>
          </cell>
          <cell r="G22">
            <v>3062</v>
          </cell>
          <cell r="H22" t="str">
            <v>阿部　ひとみ</v>
          </cell>
        </row>
        <row r="23">
          <cell r="F23">
            <v>105</v>
          </cell>
          <cell r="G23">
            <v>3083</v>
          </cell>
          <cell r="H23" t="str">
            <v>岩間　宇斗</v>
          </cell>
        </row>
        <row r="24">
          <cell r="F24">
            <v>106</v>
          </cell>
          <cell r="G24" t="str">
            <v>0001</v>
          </cell>
          <cell r="H24" t="str">
            <v>阿部　辰朗</v>
          </cell>
        </row>
        <row r="25">
          <cell r="F25">
            <v>107</v>
          </cell>
          <cell r="G25" t="str">
            <v>0009</v>
          </cell>
          <cell r="H25" t="str">
            <v>石垣　聡士</v>
          </cell>
        </row>
        <row r="26">
          <cell r="F26">
            <v>108</v>
          </cell>
          <cell r="G26" t="str">
            <v>0054</v>
          </cell>
          <cell r="H26" t="str">
            <v>佐々木　秀</v>
          </cell>
        </row>
        <row r="27">
          <cell r="F27">
            <v>109</v>
          </cell>
          <cell r="G27" t="str">
            <v>0265</v>
          </cell>
          <cell r="H27" t="str">
            <v>鹿野　亮太</v>
          </cell>
        </row>
        <row r="28">
          <cell r="F28">
            <v>110</v>
          </cell>
          <cell r="G28" t="str">
            <v>0397</v>
          </cell>
          <cell r="H28" t="str">
            <v>千田　康太</v>
          </cell>
        </row>
        <row r="29">
          <cell r="F29">
            <v>111</v>
          </cell>
          <cell r="G29">
            <v>1015</v>
          </cell>
          <cell r="H29" t="str">
            <v>伊藤　みき</v>
          </cell>
        </row>
        <row r="30">
          <cell r="F30">
            <v>112</v>
          </cell>
          <cell r="G30">
            <v>1097</v>
          </cell>
          <cell r="H30" t="str">
            <v>武山　浩子</v>
          </cell>
        </row>
        <row r="31">
          <cell r="F31">
            <v>113</v>
          </cell>
          <cell r="G31">
            <v>1106</v>
          </cell>
          <cell r="H31" t="str">
            <v>豊原　麻弥</v>
          </cell>
        </row>
        <row r="32">
          <cell r="F32">
            <v>114</v>
          </cell>
          <cell r="G32">
            <v>1209</v>
          </cell>
          <cell r="H32" t="str">
            <v>阿部　恭子</v>
          </cell>
        </row>
        <row r="33">
          <cell r="F33">
            <v>115</v>
          </cell>
          <cell r="G33">
            <v>1213</v>
          </cell>
          <cell r="H33" t="str">
            <v>阿部　美由紀</v>
          </cell>
        </row>
        <row r="34">
          <cell r="F34">
            <v>116</v>
          </cell>
          <cell r="G34">
            <v>1265</v>
          </cell>
          <cell r="H34" t="str">
            <v>及川　彩</v>
          </cell>
        </row>
        <row r="35">
          <cell r="F35">
            <v>117</v>
          </cell>
          <cell r="G35">
            <v>1266</v>
          </cell>
          <cell r="H35" t="str">
            <v>及川　香里</v>
          </cell>
        </row>
        <row r="36">
          <cell r="F36">
            <v>118</v>
          </cell>
          <cell r="G36">
            <v>1355</v>
          </cell>
          <cell r="H36" t="str">
            <v>小鹿　朝絵</v>
          </cell>
        </row>
        <row r="37">
          <cell r="F37">
            <v>119</v>
          </cell>
          <cell r="G37">
            <v>1391</v>
          </cell>
          <cell r="H37" t="str">
            <v>佐藤　亜紀</v>
          </cell>
        </row>
        <row r="38">
          <cell r="F38">
            <v>120</v>
          </cell>
          <cell r="G38">
            <v>1451</v>
          </cell>
          <cell r="H38" t="str">
            <v>鈴木　愛未</v>
          </cell>
        </row>
        <row r="39">
          <cell r="F39">
            <v>121</v>
          </cell>
          <cell r="G39">
            <v>1455</v>
          </cell>
          <cell r="H39" t="str">
            <v>鈴木　陽子</v>
          </cell>
        </row>
        <row r="40">
          <cell r="F40">
            <v>122</v>
          </cell>
          <cell r="G40">
            <v>1475</v>
          </cell>
          <cell r="H40" t="str">
            <v>髙橋　史歩</v>
          </cell>
        </row>
        <row r="41">
          <cell r="F41">
            <v>123</v>
          </cell>
          <cell r="G41" t="str">
            <v>0152</v>
          </cell>
          <cell r="H41" t="str">
            <v>永沢　祐介</v>
          </cell>
        </row>
        <row r="42">
          <cell r="F42">
            <v>124</v>
          </cell>
          <cell r="G42" t="str">
            <v>0281</v>
          </cell>
          <cell r="H42" t="str">
            <v>菊地　謙介</v>
          </cell>
        </row>
        <row r="43">
          <cell r="F43">
            <v>125</v>
          </cell>
          <cell r="G43">
            <v>1073</v>
          </cell>
          <cell r="H43" t="str">
            <v>佐藤　愛恵</v>
          </cell>
        </row>
        <row r="44">
          <cell r="F44">
            <v>126</v>
          </cell>
          <cell r="G44">
            <v>1651</v>
          </cell>
          <cell r="H44" t="str">
            <v>渡邊　佳奈子</v>
          </cell>
        </row>
        <row r="45">
          <cell r="F45">
            <v>127</v>
          </cell>
          <cell r="G45">
            <v>8071</v>
          </cell>
          <cell r="H45" t="str">
            <v>青柳　優子</v>
          </cell>
        </row>
        <row r="46">
          <cell r="F46">
            <v>128</v>
          </cell>
          <cell r="G46">
            <v>8139</v>
          </cell>
          <cell r="H46" t="str">
            <v>佐久間　夕美子</v>
          </cell>
        </row>
        <row r="47">
          <cell r="F47">
            <v>129</v>
          </cell>
          <cell r="G47">
            <v>8601</v>
          </cell>
          <cell r="H47" t="str">
            <v>阿部　いりえ</v>
          </cell>
        </row>
        <row r="48">
          <cell r="F48">
            <v>130</v>
          </cell>
          <cell r="G48">
            <v>2005</v>
          </cell>
          <cell r="H48" t="str">
            <v>及川　弘子</v>
          </cell>
        </row>
        <row r="49">
          <cell r="F49">
            <v>131</v>
          </cell>
          <cell r="G49">
            <v>2053</v>
          </cell>
          <cell r="H49" t="str">
            <v>小野寺　由莉恵</v>
          </cell>
        </row>
      </sheetData>
      <sheetData sheetId="9" refreshError="1"/>
      <sheetData sheetId="10" refreshError="1"/>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定者データ"/>
      <sheetName val="事務所面接順（案）"/>
      <sheetName val="通知発送の確認用（チェック表）"/>
      <sheetName val="宛名ラベル用"/>
      <sheetName val="連絡TEL受付用"/>
      <sheetName val="面接受付名簿"/>
      <sheetName val="面接順名簿（班長・主幹用）"/>
      <sheetName val="座席表（掲示用）"/>
      <sheetName val="座席表（オリ演台・出退室チェック用）"/>
      <sheetName val="市町名・学校名通知用（差込印刷データ）"/>
    </sheetNames>
    <sheetDataSet>
      <sheetData sheetId="0">
        <row r="3">
          <cell r="A3" t="str">
            <v>通し№</v>
          </cell>
          <cell r="C3" t="str">
            <v>整理
番号</v>
          </cell>
          <cell r="D3" t="str">
            <v>事務所
番号</v>
          </cell>
          <cell r="E3" t="str">
            <v>受験番号
 or 
特約番号</v>
          </cell>
          <cell r="F3" t="str">
            <v>受験番号
 or 
特約番号</v>
          </cell>
          <cell r="G3" t="str">
            <v>受験番号 
特約番号
（№のみ）</v>
          </cell>
          <cell r="H3" t="str">
            <v>校種</v>
          </cell>
          <cell r="I3" t="str">
            <v>教科</v>
          </cell>
          <cell r="J3" t="str">
            <v>氏　名</v>
          </cell>
          <cell r="K3" t="str">
            <v>カナ氏名</v>
          </cell>
          <cell r="L3" t="str">
            <v>性別</v>
          </cell>
          <cell r="M3" t="str">
            <v>生年月日</v>
          </cell>
          <cell r="N3" t="str">
            <v>年齢</v>
          </cell>
          <cell r="O3" t="str">
            <v>大学</v>
          </cell>
          <cell r="P3" t="str">
            <v>高等学校</v>
          </cell>
          <cell r="Q3" t="str">
            <v>学部</v>
          </cell>
          <cell r="R3" t="str">
            <v>国籍</v>
          </cell>
          <cell r="S3" t="str">
            <v>免許１</v>
          </cell>
          <cell r="T3" t="str">
            <v>免許２</v>
          </cell>
          <cell r="U3" t="str">
            <v>免許３</v>
          </cell>
          <cell r="V3" t="str">
            <v>免許４</v>
          </cell>
          <cell r="W3" t="str">
            <v>司書教諭</v>
          </cell>
          <cell r="X3" t="str">
            <v>郵便
番号</v>
          </cell>
          <cell r="Y3" t="str">
            <v>住所１</v>
          </cell>
          <cell r="Z3" t="str">
            <v>住所２</v>
          </cell>
          <cell r="AA3" t="str">
            <v>連絡先
（電話番号）</v>
          </cell>
          <cell r="AB3" t="str">
            <v>出身高校</v>
          </cell>
          <cell r="AC3" t="str">
            <v>高校部活</v>
          </cell>
          <cell r="AD3" t="str">
            <v>大学部活</v>
          </cell>
          <cell r="AE3" t="str">
            <v>高校活動</v>
          </cell>
          <cell r="AF3" t="str">
            <v>大学活動</v>
          </cell>
          <cell r="AG3" t="str">
            <v>その他の資格</v>
          </cell>
          <cell r="AI3" t="str">
            <v>高校部大学部</v>
          </cell>
          <cell r="AJ3" t="str">
            <v>初任研</v>
          </cell>
          <cell r="AK3" t="str">
            <v>配置先</v>
          </cell>
          <cell r="AL3" t="str">
            <v>職員番号</v>
          </cell>
          <cell r="AM3" t="str">
            <v>備　　　　　　考</v>
          </cell>
          <cell r="AN3" t="str">
            <v>コメント</v>
          </cell>
          <cell r="AO3" t="str">
            <v>縁故者</v>
          </cell>
          <cell r="AP3" t="str">
            <v>事務所面接
順番</v>
          </cell>
          <cell r="AR3" t="str">
            <v>事務所面接
交通手段</v>
          </cell>
          <cell r="AS3" t="str">
            <v>自家用車
運転免許
所有状況</v>
          </cell>
          <cell r="AT3" t="str">
            <v>結婚（予定）
子・同居人
etc.</v>
          </cell>
          <cell r="AU3" t="str">
            <v>特別な事情など</v>
          </cell>
          <cell r="AV3" t="str">
            <v>配置先地教委</v>
          </cell>
          <cell r="AW3" t="str">
            <v>配置先学校</v>
          </cell>
        </row>
        <row r="4">
          <cell r="A4">
            <v>1</v>
          </cell>
          <cell r="B4" t="str">
            <v>１次配当</v>
          </cell>
          <cell r="C4">
            <v>52</v>
          </cell>
          <cell r="D4">
            <v>1</v>
          </cell>
          <cell r="E4" t="str">
            <v>受験番号</v>
          </cell>
          <cell r="F4" t="str">
            <v>0049</v>
          </cell>
          <cell r="G4" t="str">
            <v>0049</v>
          </cell>
          <cell r="H4" t="str">
            <v>小</v>
          </cell>
          <cell r="I4" t="str">
            <v>男子</v>
          </cell>
          <cell r="J4" t="str">
            <v>今野　祐樹</v>
          </cell>
          <cell r="K4" t="str">
            <v>ｺﾝﾉ ﾕｳｷ</v>
          </cell>
          <cell r="L4" t="str">
            <v>男</v>
          </cell>
          <cell r="M4">
            <v>3610516</v>
          </cell>
          <cell r="N4">
            <v>27</v>
          </cell>
          <cell r="O4" t="str">
            <v>盛岡大学</v>
          </cell>
          <cell r="P4" t="str">
            <v>古川高</v>
          </cell>
          <cell r="Q4" t="str">
            <v>文学部児童教育学専攻科</v>
          </cell>
          <cell r="R4" t="str">
            <v>1有</v>
          </cell>
          <cell r="S4" t="str">
            <v>小専</v>
          </cell>
          <cell r="T4" t="str">
            <v>小１</v>
          </cell>
          <cell r="X4">
            <v>9860042</v>
          </cell>
          <cell r="Y4" t="str">
            <v>石巻市鹿妻南５丁目５番１５号</v>
          </cell>
          <cell r="Z4" t="str">
            <v>㈲シルク２０３号</v>
          </cell>
          <cell r="AA4" t="str">
            <v>090-3647-7580</v>
          </cell>
          <cell r="AB4" t="str">
            <v>古川高</v>
          </cell>
          <cell r="AC4" t="str">
            <v>卓球部</v>
          </cell>
          <cell r="AD4" t="str">
            <v>バレーボールサークル</v>
          </cell>
          <cell r="AE4" t="str">
            <v>学校付近の地区のゴミ拾い１～３年</v>
          </cell>
          <cell r="AF4" t="str">
            <v>小学校での放課後指導のボランティア２～４年</v>
          </cell>
          <cell r="AH4" t="str">
            <v>漢字検定準２級</v>
          </cell>
          <cell r="AI4" t="str">
            <v>[高]卓球部,[大]バレーボールサークル</v>
          </cell>
          <cell r="AJ4" t="str">
            <v>○</v>
          </cell>
          <cell r="AK4" t="str">
            <v>東部教育</v>
          </cell>
          <cell r="AL4">
            <v>3610516032</v>
          </cell>
          <cell r="AN4" t="str">
            <v>涌谷出身　石巻在住
独身（涌谷の祖母の介護への配慮申し出）</v>
          </cell>
          <cell r="AP4" t="str">
            <v>ＰＭ</v>
          </cell>
          <cell r="AQ4">
            <v>12</v>
          </cell>
          <cell r="AR4" t="str">
            <v>自家用車</v>
          </cell>
          <cell r="AS4" t="str">
            <v>あり</v>
          </cell>
          <cell r="AT4" t="str">
            <v>予定なし</v>
          </cell>
          <cell r="AU4" t="str">
            <v>　なし</v>
          </cell>
          <cell r="AV4" t="str">
            <v>石巻市</v>
          </cell>
          <cell r="AW4" t="str">
            <v>稲井小学校</v>
          </cell>
        </row>
        <row r="5">
          <cell r="A5">
            <v>2</v>
          </cell>
          <cell r="B5" t="str">
            <v>１次配当</v>
          </cell>
          <cell r="C5">
            <v>53</v>
          </cell>
          <cell r="D5">
            <v>2</v>
          </cell>
          <cell r="E5" t="str">
            <v>受験番号</v>
          </cell>
          <cell r="F5" t="str">
            <v>0057</v>
          </cell>
          <cell r="G5" t="str">
            <v>0057</v>
          </cell>
          <cell r="H5" t="str">
            <v>小</v>
          </cell>
          <cell r="I5" t="str">
            <v>男子</v>
          </cell>
          <cell r="J5" t="str">
            <v>佐々木　将英</v>
          </cell>
          <cell r="K5" t="str">
            <v>ｻｻｷ ﾏｻﾋﾃﾞ</v>
          </cell>
          <cell r="L5" t="str">
            <v>男</v>
          </cell>
          <cell r="M5">
            <v>3550118</v>
          </cell>
          <cell r="N5">
            <v>34</v>
          </cell>
          <cell r="O5" t="str">
            <v>流通経済大学</v>
          </cell>
          <cell r="P5" t="str">
            <v>佐沼高</v>
          </cell>
          <cell r="Q5" t="str">
            <v>社会学部社会学科</v>
          </cell>
          <cell r="R5" t="str">
            <v>1有</v>
          </cell>
          <cell r="S5" t="str">
            <v>小１</v>
          </cell>
          <cell r="T5" t="str">
            <v>高公１</v>
          </cell>
          <cell r="X5">
            <v>9896224</v>
          </cell>
          <cell r="Y5" t="str">
            <v>大崎市古川小泉字上大小３７－６</v>
          </cell>
          <cell r="Z5" t="str">
            <v>サンハイツ古川２０２</v>
          </cell>
          <cell r="AA5" t="str">
            <v>090-7529-2753</v>
          </cell>
          <cell r="AB5" t="str">
            <v>佐沼高</v>
          </cell>
          <cell r="AC5" t="str">
            <v>剣道部</v>
          </cell>
          <cell r="AD5" t="str">
            <v>剣道部</v>
          </cell>
          <cell r="AE5" t="str">
            <v>特になし</v>
          </cell>
          <cell r="AF5" t="str">
            <v>特になし</v>
          </cell>
          <cell r="AH5" t="str">
            <v>剣道５段</v>
          </cell>
          <cell r="AI5" t="str">
            <v>[高]剣道部,[大]剣道部</v>
          </cell>
          <cell r="AJ5" t="str">
            <v>○</v>
          </cell>
          <cell r="AK5" t="str">
            <v>東部教育</v>
          </cell>
          <cell r="AL5">
            <v>3550118024</v>
          </cell>
          <cell r="AM5" t="str">
            <v>（親の介護への配慮申し出）
配置先配慮ほしい</v>
          </cell>
          <cell r="AN5" t="str">
            <v>登米出身
妻と古川に２人暮らし</v>
          </cell>
          <cell r="AO5" t="str">
            <v>妻香織古一小
弟健太亦楽小</v>
          </cell>
          <cell r="AP5" t="str">
            <v>ＰＭ</v>
          </cell>
          <cell r="AQ5">
            <v>5</v>
          </cell>
          <cell r="AR5" t="str">
            <v>自家用車</v>
          </cell>
          <cell r="AS5" t="str">
            <v>あり</v>
          </cell>
          <cell r="AT5" t="str">
            <v>妻（教員）</v>
          </cell>
          <cell r="AU5" t="str">
            <v>　母親の介護が必要
　父親（退職後に再就職した）が世話をしている。
　両親とは別居。昼間は母親ひとり在宅。</v>
          </cell>
          <cell r="AV5" t="str">
            <v>石巻市</v>
          </cell>
          <cell r="AW5" t="str">
            <v>前谷地小学校</v>
          </cell>
        </row>
        <row r="6">
          <cell r="A6">
            <v>3</v>
          </cell>
          <cell r="B6" t="str">
            <v>１次配当</v>
          </cell>
          <cell r="C6">
            <v>54</v>
          </cell>
          <cell r="D6">
            <v>3</v>
          </cell>
          <cell r="E6" t="str">
            <v>受験番号</v>
          </cell>
          <cell r="F6" t="str">
            <v>0280</v>
          </cell>
          <cell r="G6" t="str">
            <v>0280</v>
          </cell>
          <cell r="H6" t="str">
            <v>小</v>
          </cell>
          <cell r="I6" t="str">
            <v>男子</v>
          </cell>
          <cell r="J6" t="str">
            <v>本郷　真哉</v>
          </cell>
          <cell r="K6" t="str">
            <v>ﾎﾝｺﾞｳ ｼﾝﾔ</v>
          </cell>
          <cell r="L6" t="str">
            <v>男</v>
          </cell>
          <cell r="M6">
            <v>4021001</v>
          </cell>
          <cell r="N6">
            <v>23</v>
          </cell>
          <cell r="O6" t="str">
            <v>東北福祉大学</v>
          </cell>
          <cell r="P6" t="str">
            <v>仙台第三高</v>
          </cell>
          <cell r="Q6" t="str">
            <v>子ども科学部　子ども教育学科</v>
          </cell>
          <cell r="R6" t="str">
            <v>1有</v>
          </cell>
          <cell r="S6" t="str">
            <v>小１</v>
          </cell>
          <cell r="T6" t="str">
            <v>特支（聴）１</v>
          </cell>
          <cell r="U6" t="str">
            <v>特支（知）１</v>
          </cell>
          <cell r="V6" t="str">
            <v>特支（病）１</v>
          </cell>
          <cell r="X6">
            <v>9830823</v>
          </cell>
          <cell r="Y6" t="str">
            <v>仙台市宮城野区燕沢２－１８－１５</v>
          </cell>
          <cell r="AA6" t="str">
            <v>090-6854-7382</v>
          </cell>
          <cell r="AB6" t="str">
            <v>仙台第三高</v>
          </cell>
          <cell r="AC6" t="str">
            <v>硬式野球部</v>
          </cell>
          <cell r="AD6" t="str">
            <v>軟式野球サークル</v>
          </cell>
          <cell r="AE6" t="str">
            <v>児童館でのボランティア活動３年</v>
          </cell>
          <cell r="AF6" t="str">
            <v>児童館でのボランティア１～４年　仙台市理科支援員４年　学生サポートボランティア１年　多賀城市震災ボランティア３年</v>
          </cell>
          <cell r="AH6" t="str">
            <v>普通自動車免許</v>
          </cell>
          <cell r="AI6" t="str">
            <v>[高]硬式野球部,[大]軟式野球サークル</v>
          </cell>
          <cell r="AJ6" t="str">
            <v>○</v>
          </cell>
          <cell r="AK6" t="str">
            <v>東部教育</v>
          </cell>
          <cell r="AL6">
            <v>4021001011</v>
          </cell>
          <cell r="AN6" t="str">
            <v>宮城野区出身　独身</v>
          </cell>
          <cell r="AP6" t="str">
            <v>ＰＭ</v>
          </cell>
          <cell r="AQ6">
            <v>6</v>
          </cell>
          <cell r="AR6" t="str">
            <v>自家用車</v>
          </cell>
          <cell r="AS6" t="str">
            <v>あり</v>
          </cell>
          <cell r="AT6" t="str">
            <v>予定なし</v>
          </cell>
          <cell r="AU6" t="str">
            <v>　なし</v>
          </cell>
          <cell r="AV6" t="str">
            <v>石巻市</v>
          </cell>
          <cell r="AW6" t="str">
            <v>鹿妻小学校</v>
          </cell>
        </row>
        <row r="7">
          <cell r="A7">
            <v>4</v>
          </cell>
          <cell r="B7" t="str">
            <v>１次配当</v>
          </cell>
          <cell r="C7">
            <v>55</v>
          </cell>
          <cell r="D7">
            <v>4</v>
          </cell>
          <cell r="E7" t="str">
            <v>受験番号</v>
          </cell>
          <cell r="F7" t="str">
            <v>0296</v>
          </cell>
          <cell r="G7" t="str">
            <v>0296</v>
          </cell>
          <cell r="H7" t="str">
            <v>小</v>
          </cell>
          <cell r="I7" t="str">
            <v>男子</v>
          </cell>
          <cell r="J7" t="str">
            <v>山内　崇寛</v>
          </cell>
          <cell r="K7" t="str">
            <v>ﾔﾏｳﾁ ﾀｶﾋﾛ</v>
          </cell>
          <cell r="L7" t="str">
            <v>男</v>
          </cell>
          <cell r="M7">
            <v>4010612</v>
          </cell>
          <cell r="N7">
            <v>24</v>
          </cell>
          <cell r="O7" t="str">
            <v>宮城教育大学</v>
          </cell>
          <cell r="P7" t="str">
            <v>仙台第二高</v>
          </cell>
          <cell r="Q7" t="str">
            <v>国語コース</v>
          </cell>
          <cell r="R7" t="str">
            <v>1有</v>
          </cell>
          <cell r="S7" t="str">
            <v>小１</v>
          </cell>
          <cell r="T7" t="str">
            <v>中国１</v>
          </cell>
          <cell r="X7">
            <v>9830002</v>
          </cell>
          <cell r="Y7" t="str">
            <v>仙台市宮城野区蒲生字南屋ヶ城１－２６</v>
          </cell>
          <cell r="AA7" t="str">
            <v>090-6787-7714</v>
          </cell>
          <cell r="AB7" t="str">
            <v>仙台第二高</v>
          </cell>
          <cell r="AC7" t="str">
            <v>軽音楽部</v>
          </cell>
          <cell r="AD7" t="str">
            <v>特になし</v>
          </cell>
          <cell r="AE7" t="str">
            <v>特になし</v>
          </cell>
          <cell r="AF7" t="str">
            <v>震災後には復旧ボランティアを行った。４年次には理科支援員を行った。</v>
          </cell>
          <cell r="AI7" t="str">
            <v>[高]軽音楽部,[大]特になし</v>
          </cell>
          <cell r="AJ7" t="str">
            <v>○</v>
          </cell>
          <cell r="AK7" t="str">
            <v>東部教育</v>
          </cell>
          <cell r="AL7">
            <v>4010612034</v>
          </cell>
          <cell r="AN7" t="str">
            <v>宮城野区出身　独身</v>
          </cell>
          <cell r="AO7" t="str">
            <v>父修仙台市教育センター主幹
母明子仙台大和小教諭</v>
          </cell>
          <cell r="AP7" t="str">
            <v>教職員課
3/1 9:30</v>
          </cell>
          <cell r="AQ7" t="str">
            <v>事務所
3/8 13:30</v>
          </cell>
          <cell r="AR7" t="str">
            <v>ＪＲ仙石線</v>
          </cell>
          <cell r="AS7" t="str">
            <v>購入する</v>
          </cell>
          <cell r="AT7" t="str">
            <v>予定なし</v>
          </cell>
          <cell r="AU7" t="str">
            <v>　2/21～2/28　仙台国際交流協会の主催事業で　台湾を訪問するため，面接日を変更してほしい。
　→別日程で実施。本人へ通知済。</v>
          </cell>
          <cell r="AV7" t="str">
            <v>石巻市</v>
          </cell>
          <cell r="AW7" t="str">
            <v>石巻小学校</v>
          </cell>
        </row>
        <row r="8">
          <cell r="A8">
            <v>5</v>
          </cell>
          <cell r="B8" t="str">
            <v>１次配当</v>
          </cell>
          <cell r="C8">
            <v>56</v>
          </cell>
          <cell r="D8">
            <v>5</v>
          </cell>
          <cell r="E8" t="str">
            <v>受験番号</v>
          </cell>
          <cell r="F8" t="str">
            <v>0338</v>
          </cell>
          <cell r="G8" t="str">
            <v>0338</v>
          </cell>
          <cell r="H8" t="str">
            <v>小</v>
          </cell>
          <cell r="I8" t="str">
            <v>男子</v>
          </cell>
          <cell r="J8" t="str">
            <v>金子　宏</v>
          </cell>
          <cell r="K8" t="str">
            <v>ｶﾈｺ ﾋﾛｼ</v>
          </cell>
          <cell r="L8" t="str">
            <v>男</v>
          </cell>
          <cell r="M8">
            <v>3601002</v>
          </cell>
          <cell r="N8">
            <v>28</v>
          </cell>
          <cell r="O8" t="str">
            <v>福島大学</v>
          </cell>
          <cell r="P8" t="str">
            <v>石巻高</v>
          </cell>
          <cell r="Q8" t="str">
            <v>経済学部</v>
          </cell>
          <cell r="R8" t="str">
            <v>1有</v>
          </cell>
          <cell r="S8" t="str">
            <v>小１</v>
          </cell>
          <cell r="T8" t="str">
            <v>中英１</v>
          </cell>
          <cell r="U8" t="str">
            <v>高英１</v>
          </cell>
          <cell r="X8">
            <v>9860832</v>
          </cell>
          <cell r="Y8" t="str">
            <v>石巻市泉町４丁目１－７</v>
          </cell>
          <cell r="AA8" t="str">
            <v>080-1846-8306</v>
          </cell>
          <cell r="AB8" t="str">
            <v>石巻高</v>
          </cell>
          <cell r="AC8" t="str">
            <v>ボート部</v>
          </cell>
          <cell r="AD8" t="str">
            <v>木球愛好会、鬼プロジェクト</v>
          </cell>
          <cell r="AE8" t="str">
            <v>市内清掃</v>
          </cell>
          <cell r="AF8" t="str">
            <v>福島市民に対するキャリア講座運営</v>
          </cell>
          <cell r="AH8" t="str">
            <v>小学校英語指導者資格（Ｊ－ｓｈｉｎｅ）</v>
          </cell>
          <cell r="AI8" t="str">
            <v>[高]ボート部,[大]木球愛好会、鬼プロジェクト</v>
          </cell>
          <cell r="AJ8" t="str">
            <v>元職</v>
          </cell>
          <cell r="AK8" t="str">
            <v>東部教育</v>
          </cell>
          <cell r="AL8">
            <v>3601002042</v>
          </cell>
          <cell r="AM8" t="str">
            <v>私立元職
（郡山ｻﾞﾍﾞﾘｵ学園中学校）</v>
          </cell>
          <cell r="AN8" t="str">
            <v>石巻市出身　独身</v>
          </cell>
          <cell r="AO8" t="str">
            <v>母奈保子石巻須江小教諭</v>
          </cell>
          <cell r="AP8" t="str">
            <v>ＰＭ</v>
          </cell>
          <cell r="AQ8">
            <v>13</v>
          </cell>
          <cell r="AR8" t="str">
            <v>自家用車</v>
          </cell>
          <cell r="AS8" t="str">
            <v>あり</v>
          </cell>
          <cell r="AT8" t="str">
            <v>予定なし</v>
          </cell>
          <cell r="AU8" t="str">
            <v>　なし</v>
          </cell>
          <cell r="AV8" t="str">
            <v>女川町</v>
          </cell>
          <cell r="AW8" t="str">
            <v>女川小学校</v>
          </cell>
        </row>
        <row r="9">
          <cell r="A9">
            <v>6</v>
          </cell>
          <cell r="B9" t="str">
            <v>１次配当</v>
          </cell>
          <cell r="C9">
            <v>57</v>
          </cell>
          <cell r="D9">
            <v>6</v>
          </cell>
          <cell r="E9" t="str">
            <v>受験番号</v>
          </cell>
          <cell r="F9" t="str">
            <v>0415</v>
          </cell>
          <cell r="G9" t="str">
            <v>0415</v>
          </cell>
          <cell r="H9" t="str">
            <v>小</v>
          </cell>
          <cell r="I9" t="str">
            <v>男子</v>
          </cell>
          <cell r="J9" t="str">
            <v>松川　幸浩</v>
          </cell>
          <cell r="K9" t="str">
            <v>ﾏﾂｶﾜ ﾕｷﾋﾛ</v>
          </cell>
          <cell r="L9" t="str">
            <v>男</v>
          </cell>
          <cell r="M9">
            <v>3591106</v>
          </cell>
          <cell r="N9">
            <v>29</v>
          </cell>
          <cell r="O9" t="str">
            <v>福島大学</v>
          </cell>
          <cell r="P9" t="str">
            <v>石巻高</v>
          </cell>
          <cell r="Q9" t="str">
            <v>数理科学系教育コース</v>
          </cell>
          <cell r="R9" t="str">
            <v>1有</v>
          </cell>
          <cell r="S9" t="str">
            <v>小１</v>
          </cell>
          <cell r="T9" t="str">
            <v>中数１</v>
          </cell>
          <cell r="U9" t="str">
            <v>高数１</v>
          </cell>
          <cell r="X9">
            <v>9860031</v>
          </cell>
          <cell r="Y9" t="str">
            <v>石巻市南境字台３８－２</v>
          </cell>
          <cell r="AA9" t="str">
            <v>0225-23-0827</v>
          </cell>
          <cell r="AB9" t="str">
            <v>石巻高</v>
          </cell>
          <cell r="AC9" t="str">
            <v>卓球部</v>
          </cell>
          <cell r="AD9" t="str">
            <v>卓球部</v>
          </cell>
          <cell r="AE9" t="str">
            <v>石巻市卓球ジュニアチームの小中学生への技術指導１～３年</v>
          </cell>
          <cell r="AF9" t="str">
            <v>石巻市災害復興ボランティア（がれきの片づけ，家屋の修理・撤去）福島市内の小学校での算数学習の支援活動１～４年</v>
          </cell>
          <cell r="AH9" t="str">
            <v>社会教育主事基礎資格　英検準２級</v>
          </cell>
          <cell r="AI9" t="str">
            <v>[高]卓球部,[大]卓球部</v>
          </cell>
          <cell r="AJ9" t="str">
            <v>元職</v>
          </cell>
          <cell r="AK9" t="str">
            <v>東部教育</v>
          </cell>
          <cell r="AL9">
            <v>3591106031</v>
          </cell>
          <cell r="AM9" t="str">
            <v>川崎市元職</v>
          </cell>
          <cell r="AN9" t="str">
            <v>石巻出身　大川小講師</v>
          </cell>
          <cell r="AO9" t="str">
            <v>義兄佐藤貴司稲井小</v>
          </cell>
          <cell r="AP9" t="str">
            <v>ＰＭ</v>
          </cell>
          <cell r="AQ9">
            <v>14</v>
          </cell>
          <cell r="AR9" t="str">
            <v>自家用車</v>
          </cell>
          <cell r="AS9" t="str">
            <v>あり</v>
          </cell>
          <cell r="AT9" t="str">
            <v>石巻市内小学校に勤務者と
結婚予定あり</v>
          </cell>
          <cell r="AU9" t="str">
            <v>　結婚予定あり</v>
          </cell>
          <cell r="AV9" t="str">
            <v>石巻市</v>
          </cell>
          <cell r="AW9" t="str">
            <v>大川小学校</v>
          </cell>
        </row>
        <row r="10">
          <cell r="A10">
            <v>7</v>
          </cell>
          <cell r="B10" t="str">
            <v>１次配当</v>
          </cell>
          <cell r="C10">
            <v>58</v>
          </cell>
          <cell r="D10">
            <v>7</v>
          </cell>
          <cell r="E10" t="str">
            <v>受験番号</v>
          </cell>
          <cell r="F10">
            <v>1006</v>
          </cell>
          <cell r="G10">
            <v>1006</v>
          </cell>
          <cell r="H10" t="str">
            <v>小</v>
          </cell>
          <cell r="I10" t="str">
            <v>女子</v>
          </cell>
          <cell r="J10" t="str">
            <v>明石　麻美子</v>
          </cell>
          <cell r="K10" t="str">
            <v>ｱｹｲｼ ﾏﾐｺ</v>
          </cell>
          <cell r="L10" t="str">
            <v>女</v>
          </cell>
          <cell r="M10">
            <v>3560903</v>
          </cell>
          <cell r="N10">
            <v>32</v>
          </cell>
          <cell r="O10" t="str">
            <v>宮城学院女子大学</v>
          </cell>
          <cell r="P10" t="str">
            <v>古川女子高・古川黎明高</v>
          </cell>
          <cell r="Q10" t="str">
            <v>学芸学部音楽科声楽専攻</v>
          </cell>
          <cell r="R10" t="str">
            <v>1有</v>
          </cell>
          <cell r="S10" t="str">
            <v>小２</v>
          </cell>
          <cell r="T10" t="str">
            <v>中音１</v>
          </cell>
          <cell r="U10" t="str">
            <v>高音１</v>
          </cell>
          <cell r="X10">
            <v>9870282</v>
          </cell>
          <cell r="Y10" t="str">
            <v>遠田郡涌谷町太田字大天馬４６</v>
          </cell>
          <cell r="AA10" t="str">
            <v>0229-45-3144
090-7791-9656</v>
          </cell>
          <cell r="AB10" t="str">
            <v>古川女子高
・古川黎明高</v>
          </cell>
          <cell r="AC10" t="str">
            <v>コーラス部</v>
          </cell>
          <cell r="AD10" t="str">
            <v>水泳部</v>
          </cell>
          <cell r="AE10" t="str">
            <v>障害者施設訪問、研修２年</v>
          </cell>
          <cell r="AF10" t="str">
            <v>古川女子高ＯＧ合唱団アンサンブルコンテスト出場３年、宮城学院女子大学音楽科ＯＧチャリティーコンサート参加・平成２３年</v>
          </cell>
          <cell r="AH10" t="str">
            <v>英検準２級、漢検２級、珠算検定１級</v>
          </cell>
          <cell r="AI10" t="str">
            <v>[高]コーラス部,[大]水泳部</v>
          </cell>
          <cell r="AJ10" t="str">
            <v>○</v>
          </cell>
          <cell r="AK10" t="str">
            <v>東部教育</v>
          </cell>
          <cell r="AL10">
            <v>3560903021</v>
          </cell>
          <cell r="AM10" t="str">
            <v>マーチング可
配置先配慮ほしい</v>
          </cell>
          <cell r="AN10" t="str">
            <v>古川出身
子６歳父母と同居
涌谷在住</v>
          </cell>
          <cell r="AP10" t="str">
            <v>ＰＭ</v>
          </cell>
          <cell r="AQ10">
            <v>3</v>
          </cell>
          <cell r="AR10" t="str">
            <v>自家用車</v>
          </cell>
          <cell r="AS10" t="str">
            <v>あり</v>
          </cell>
          <cell r="AT10" t="str">
            <v>予定なし</v>
          </cell>
          <cell r="AU10" t="str">
            <v>　なし</v>
          </cell>
          <cell r="AV10" t="str">
            <v>石巻市</v>
          </cell>
          <cell r="AW10" t="str">
            <v>中津山第一小学校</v>
          </cell>
        </row>
        <row r="11">
          <cell r="A11">
            <v>8</v>
          </cell>
          <cell r="B11" t="str">
            <v>１次配当</v>
          </cell>
          <cell r="C11">
            <v>59</v>
          </cell>
          <cell r="D11">
            <v>8</v>
          </cell>
          <cell r="E11" t="str">
            <v>受験番号</v>
          </cell>
          <cell r="F11">
            <v>1028</v>
          </cell>
          <cell r="G11">
            <v>1028</v>
          </cell>
          <cell r="H11" t="str">
            <v>小</v>
          </cell>
          <cell r="I11" t="str">
            <v>女子</v>
          </cell>
          <cell r="J11" t="str">
            <v>氏家　憂華</v>
          </cell>
          <cell r="K11" t="str">
            <v>ｳｼﾞｲｴ ﾕｶ</v>
          </cell>
          <cell r="L11" t="str">
            <v>女</v>
          </cell>
          <cell r="M11">
            <v>3560414</v>
          </cell>
          <cell r="N11">
            <v>32</v>
          </cell>
          <cell r="O11" t="str">
            <v>鎌倉女子大学</v>
          </cell>
          <cell r="P11" t="str">
            <v>仙台育英</v>
          </cell>
          <cell r="Q11" t="str">
            <v>家政学部・児童学科</v>
          </cell>
          <cell r="R11" t="str">
            <v>1有</v>
          </cell>
          <cell r="S11" t="str">
            <v>小１</v>
          </cell>
          <cell r="T11" t="str">
            <v>幼１</v>
          </cell>
          <cell r="X11">
            <v>9840032</v>
          </cell>
          <cell r="Y11" t="str">
            <v>宮城県仙台市若林区荒井字初田１９－３</v>
          </cell>
          <cell r="Z11" t="str">
            <v>３０１号</v>
          </cell>
          <cell r="AA11" t="str">
            <v>080-1851-3313</v>
          </cell>
          <cell r="AB11" t="str">
            <v>仙台育英</v>
          </cell>
          <cell r="AC11" t="str">
            <v>女子ソフトボール部</v>
          </cell>
          <cell r="AD11" t="str">
            <v>無し</v>
          </cell>
          <cell r="AE11" t="str">
            <v>地域清掃活動</v>
          </cell>
          <cell r="AF11" t="str">
            <v>無し</v>
          </cell>
          <cell r="AH11" t="str">
            <v>漢字検定３級　保育士資格　自動車普通免許</v>
          </cell>
          <cell r="AI11" t="str">
            <v>[高]女子ソフトボール部,[大]無し</v>
          </cell>
          <cell r="AJ11" t="str">
            <v>○</v>
          </cell>
          <cell r="AK11" t="str">
            <v>東部教育</v>
          </cell>
          <cell r="AL11">
            <v>3560414055</v>
          </cell>
          <cell r="AM11" t="str">
            <v>配置先（東松島）
の配慮ほしい</v>
          </cell>
          <cell r="AN11" t="str">
            <v>夫あり塩竈勤務
若林荒井在住</v>
          </cell>
          <cell r="AP11" t="str">
            <v>ＰＭ</v>
          </cell>
          <cell r="AQ11">
            <v>4</v>
          </cell>
          <cell r="AR11" t="str">
            <v>ＪＲ+バス</v>
          </cell>
          <cell r="AS11" t="str">
            <v>あり</v>
          </cell>
          <cell r="AT11" t="str">
            <v>夫（民間会社）</v>
          </cell>
          <cell r="AU11" t="str">
            <v>　実父が肝臓癌を患っており，実母が看病している。
　大郷町へ転居を考えている。</v>
          </cell>
          <cell r="AV11" t="str">
            <v>東松島市</v>
          </cell>
          <cell r="AW11" t="str">
            <v>矢本西小学校</v>
          </cell>
        </row>
        <row r="12">
          <cell r="A12">
            <v>9</v>
          </cell>
          <cell r="B12" t="str">
            <v>１次配当</v>
          </cell>
          <cell r="C12">
            <v>60</v>
          </cell>
          <cell r="D12">
            <v>9</v>
          </cell>
          <cell r="E12" t="str">
            <v>受験番号</v>
          </cell>
          <cell r="F12">
            <v>1256</v>
          </cell>
          <cell r="G12">
            <v>1256</v>
          </cell>
          <cell r="H12" t="str">
            <v>小</v>
          </cell>
          <cell r="I12" t="str">
            <v>女子</v>
          </cell>
          <cell r="J12" t="str">
            <v>遠藤　舞</v>
          </cell>
          <cell r="K12" t="str">
            <v>ｴﾝﾄﾞｳ ﾏｲ</v>
          </cell>
          <cell r="L12" t="str">
            <v>女</v>
          </cell>
          <cell r="M12">
            <v>4020626</v>
          </cell>
          <cell r="N12">
            <v>23</v>
          </cell>
          <cell r="O12" t="str">
            <v>山形大学</v>
          </cell>
          <cell r="P12" t="str">
            <v>石巻女子高・石巻好文館高</v>
          </cell>
          <cell r="Q12" t="str">
            <v>地域教育文化学部・地域教育学科</v>
          </cell>
          <cell r="R12" t="str">
            <v>1有</v>
          </cell>
          <cell r="S12" t="str">
            <v>小１</v>
          </cell>
          <cell r="T12" t="str">
            <v>幼１</v>
          </cell>
          <cell r="X12">
            <v>9900025</v>
          </cell>
          <cell r="Y12" t="str">
            <v>山形県山形市あこや町一丁目２－１</v>
          </cell>
          <cell r="Z12" t="str">
            <v>あこやペアシティーⅡ　３－Ｃ</v>
          </cell>
          <cell r="AA12" t="str">
            <v>090-8788-1600</v>
          </cell>
          <cell r="AB12" t="str">
            <v>石巻女子高
・石巻好文館高</v>
          </cell>
          <cell r="AC12" t="str">
            <v>女子弓道部</v>
          </cell>
          <cell r="AD12" t="str">
            <v>ボランティアサークル</v>
          </cell>
          <cell r="AE12" t="str">
            <v>特になし</v>
          </cell>
          <cell r="AF12" t="str">
            <v>平成２３年度に、スクールサポーターとして、山形市立第八小学校で通常学級や特別支援学級での個に応じた学習支援を行った。</v>
          </cell>
          <cell r="AH12" t="str">
            <v>漢検３級，英検３級，書道６段，ジュニアリーダー初級</v>
          </cell>
          <cell r="AI12" t="str">
            <v>[高]女子弓道部,[大]ボランティアサークル</v>
          </cell>
          <cell r="AJ12" t="str">
            <v>○</v>
          </cell>
          <cell r="AK12" t="str">
            <v>東部教育</v>
          </cell>
          <cell r="AL12">
            <v>4020626017</v>
          </cell>
          <cell r="AM12" t="str">
            <v>ピアノ○</v>
          </cell>
          <cell r="AN12" t="str">
            <v>石巻大須出身在住　独身</v>
          </cell>
          <cell r="AP12" t="str">
            <v>ＰＭ</v>
          </cell>
          <cell r="AQ12">
            <v>2</v>
          </cell>
          <cell r="AR12" t="str">
            <v>自家用車
（母親所有車）</v>
          </cell>
          <cell r="AS12" t="str">
            <v>購入する</v>
          </cell>
          <cell r="AT12" t="str">
            <v>予定なし</v>
          </cell>
          <cell r="AU12" t="str">
            <v>　なし</v>
          </cell>
          <cell r="AV12" t="str">
            <v>石巻市</v>
          </cell>
          <cell r="AW12" t="str">
            <v>須江小学校</v>
          </cell>
        </row>
        <row r="13">
          <cell r="A13">
            <v>10</v>
          </cell>
          <cell r="B13" t="str">
            <v>１次配当</v>
          </cell>
          <cell r="C13">
            <v>61</v>
          </cell>
          <cell r="D13">
            <v>10</v>
          </cell>
          <cell r="E13" t="str">
            <v>受験番号</v>
          </cell>
          <cell r="F13">
            <v>1261</v>
          </cell>
          <cell r="G13">
            <v>1261</v>
          </cell>
          <cell r="H13" t="str">
            <v>小</v>
          </cell>
          <cell r="I13" t="str">
            <v>女子</v>
          </cell>
          <cell r="J13" t="str">
            <v>岡　沙織</v>
          </cell>
          <cell r="K13" t="str">
            <v>ｵｶ ｻｵﾘ</v>
          </cell>
          <cell r="L13" t="str">
            <v>女</v>
          </cell>
          <cell r="M13">
            <v>4030203</v>
          </cell>
          <cell r="N13">
            <v>23</v>
          </cell>
          <cell r="O13" t="str">
            <v>国立岩手大学</v>
          </cell>
          <cell r="P13" t="str">
            <v>石巻高</v>
          </cell>
          <cell r="Q13" t="str">
            <v>教育学部学校教育教員養成課程</v>
          </cell>
          <cell r="R13" t="str">
            <v>1有</v>
          </cell>
          <cell r="S13" t="str">
            <v>小専</v>
          </cell>
          <cell r="T13" t="str">
            <v>中英１</v>
          </cell>
          <cell r="U13" t="str">
            <v>幼１</v>
          </cell>
          <cell r="X13">
            <v>9860861</v>
          </cell>
          <cell r="Y13" t="str">
            <v>宮城県石巻市蛇田字埣寺７－８</v>
          </cell>
          <cell r="AA13" t="str">
            <v>0225-22-6537
090-6686-0320</v>
          </cell>
          <cell r="AB13" t="str">
            <v>石巻高</v>
          </cell>
          <cell r="AC13" t="str">
            <v>バレーボール部</v>
          </cell>
          <cell r="AD13" t="str">
            <v>フットサルサークル</v>
          </cell>
          <cell r="AF13" t="str">
            <v>児童館で子どもたちと遊んだり、行事等の手伝いを行うボランティアサークル１～４年。小学校における学習支援４年。</v>
          </cell>
          <cell r="AI13" t="str">
            <v>[高]バレーボール部,[大]フットサルサークル</v>
          </cell>
          <cell r="AJ13" t="str">
            <v>○</v>
          </cell>
          <cell r="AK13" t="str">
            <v>東部教育</v>
          </cell>
          <cell r="AL13">
            <v>4030203017</v>
          </cell>
          <cell r="AN13" t="str">
            <v>石巻出身　独身</v>
          </cell>
          <cell r="AO13" t="str">
            <v>伯母君枝須江小</v>
          </cell>
          <cell r="AP13" t="str">
            <v>ＰＭ</v>
          </cell>
          <cell r="AQ13">
            <v>15</v>
          </cell>
          <cell r="AR13" t="str">
            <v>ＪＲ</v>
          </cell>
          <cell r="AS13" t="str">
            <v>購入する</v>
          </cell>
          <cell r="AT13" t="str">
            <v>予定なし</v>
          </cell>
          <cell r="AU13" t="str">
            <v>　なし</v>
          </cell>
          <cell r="AV13" t="str">
            <v>石巻市</v>
          </cell>
          <cell r="AW13" t="str">
            <v>東浜小学校</v>
          </cell>
        </row>
        <row r="14">
          <cell r="A14">
            <v>11</v>
          </cell>
          <cell r="B14" t="str">
            <v>１次配当</v>
          </cell>
          <cell r="C14">
            <v>62</v>
          </cell>
          <cell r="D14">
            <v>11</v>
          </cell>
          <cell r="E14" t="str">
            <v>受験番号</v>
          </cell>
          <cell r="F14">
            <v>1286</v>
          </cell>
          <cell r="G14">
            <v>1286</v>
          </cell>
          <cell r="H14" t="str">
            <v>小</v>
          </cell>
          <cell r="I14" t="str">
            <v>女子</v>
          </cell>
          <cell r="J14" t="str">
            <v>木村　悠希</v>
          </cell>
          <cell r="K14" t="str">
            <v>ｷﾑﾗ ﾕｷ</v>
          </cell>
          <cell r="L14" t="str">
            <v>女</v>
          </cell>
          <cell r="M14">
            <v>4021012</v>
          </cell>
          <cell r="N14">
            <v>23</v>
          </cell>
          <cell r="O14" t="str">
            <v>東北福祉大学</v>
          </cell>
          <cell r="P14" t="str">
            <v>石巻高</v>
          </cell>
          <cell r="Q14" t="str">
            <v>子ども科学部　子ども教育学科</v>
          </cell>
          <cell r="R14" t="str">
            <v>1有</v>
          </cell>
          <cell r="S14" t="str">
            <v>小１</v>
          </cell>
          <cell r="T14" t="str">
            <v>特支（聴）１</v>
          </cell>
          <cell r="U14" t="str">
            <v>特支（知）１</v>
          </cell>
          <cell r="V14" t="str">
            <v>特支（病）１</v>
          </cell>
          <cell r="W14" t="str">
            <v>司書教諭</v>
          </cell>
          <cell r="X14">
            <v>9810936</v>
          </cell>
          <cell r="Y14" t="str">
            <v>仙台市青葉区千代田町１２－７</v>
          </cell>
          <cell r="Z14" t="str">
            <v>ベルグラン千代田１０１号室</v>
          </cell>
          <cell r="AA14" t="str">
            <v>090-6852-1197</v>
          </cell>
          <cell r="AB14" t="str">
            <v>石巻高</v>
          </cell>
          <cell r="AC14" t="str">
            <v>吹奏楽部・ピッコロ・副部長</v>
          </cell>
          <cell r="AD14" t="str">
            <v>吹奏楽部・ピッコロ・学生指揮者</v>
          </cell>
          <cell r="AE14" t="str">
            <v>地域行事での吹奏楽演奏　１～３年</v>
          </cell>
          <cell r="AF14" t="str">
            <v>小学校の吹奏楽団の指導補助２～４年、小学生への学習支援３～４年、小中学校・知的障害者施設等への訪問演奏、米国での植樹活動</v>
          </cell>
          <cell r="AG14" t="str">
            <v>司書教諭</v>
          </cell>
          <cell r="AI14" t="str">
            <v>[高]吹奏楽部・ピッコロ・副部長,[大]吹奏楽部・ピッコロ・学生指揮者</v>
          </cell>
          <cell r="AJ14" t="str">
            <v>○</v>
          </cell>
          <cell r="AK14" t="str">
            <v>東部教育</v>
          </cell>
          <cell r="AL14">
            <v>4021012012</v>
          </cell>
          <cell r="AM14" t="str">
            <v>吹奏楽　ピアノ○</v>
          </cell>
          <cell r="AN14" t="str">
            <v>石巻出身　独身　吹奏楽</v>
          </cell>
          <cell r="AO14" t="str">
            <v>父征中津山二小
母ゆり子和渕小</v>
          </cell>
          <cell r="AP14" t="str">
            <v>ＰＭ</v>
          </cell>
          <cell r="AQ14">
            <v>8</v>
          </cell>
          <cell r="AR14" t="str">
            <v>石巻実家から
自転車or徒歩</v>
          </cell>
          <cell r="AS14" t="str">
            <v>母親から譲り受ける</v>
          </cell>
          <cell r="AT14" t="str">
            <v>予定なし</v>
          </cell>
          <cell r="AU14" t="str">
            <v>　なし</v>
          </cell>
          <cell r="AV14" t="str">
            <v>石巻市</v>
          </cell>
          <cell r="AW14" t="str">
            <v>万石浦小学校</v>
          </cell>
        </row>
        <row r="15">
          <cell r="A15">
            <v>12</v>
          </cell>
          <cell r="B15" t="str">
            <v>１次配当</v>
          </cell>
          <cell r="C15">
            <v>63</v>
          </cell>
          <cell r="D15">
            <v>12</v>
          </cell>
          <cell r="E15" t="str">
            <v>受験番号</v>
          </cell>
          <cell r="F15">
            <v>1294</v>
          </cell>
          <cell r="G15">
            <v>1294</v>
          </cell>
          <cell r="H15" t="str">
            <v>小</v>
          </cell>
          <cell r="I15" t="str">
            <v>女子</v>
          </cell>
          <cell r="J15" t="str">
            <v>近藤　歩樹</v>
          </cell>
          <cell r="K15" t="str">
            <v>ｺﾝﾄﾞｳ ｱｷ</v>
          </cell>
          <cell r="L15" t="str">
            <v>女</v>
          </cell>
          <cell r="M15">
            <v>4021001</v>
          </cell>
          <cell r="N15">
            <v>23</v>
          </cell>
          <cell r="O15" t="str">
            <v>東北福祉大学</v>
          </cell>
          <cell r="P15" t="str">
            <v>石巻女子高・石巻好文館高</v>
          </cell>
          <cell r="Q15" t="str">
            <v>子ども科学部　子ども教育学科</v>
          </cell>
          <cell r="R15" t="str">
            <v>1有</v>
          </cell>
          <cell r="S15" t="str">
            <v>小１</v>
          </cell>
          <cell r="T15" t="str">
            <v>特支（聴）１</v>
          </cell>
          <cell r="U15" t="str">
            <v>特支（知）１</v>
          </cell>
          <cell r="V15" t="str">
            <v>特支（病）１</v>
          </cell>
          <cell r="X15">
            <v>9810943</v>
          </cell>
          <cell r="Y15" t="str">
            <v>仙台市青葉区国見１－９－１２</v>
          </cell>
          <cell r="Z15" t="str">
            <v>サンシャイン国見１０１号室</v>
          </cell>
          <cell r="AA15" t="str">
            <v>080-6005-9441</v>
          </cell>
          <cell r="AB15" t="str">
            <v>石巻女子高
・石巻好文館高</v>
          </cell>
          <cell r="AC15" t="str">
            <v>卓球部　副部長</v>
          </cell>
          <cell r="AD15" t="str">
            <v>特になし</v>
          </cell>
          <cell r="AE15" t="str">
            <v>町内清掃活動</v>
          </cell>
          <cell r="AF15" t="str">
            <v>発達障害児に対するボランティア活動３年、仙台市理科支援員３～４年</v>
          </cell>
          <cell r="AH15" t="str">
            <v>漢検３級、普通自動車免許</v>
          </cell>
          <cell r="AI15" t="str">
            <v>[高]卓球部　副部長,[大]特になし</v>
          </cell>
          <cell r="AJ15" t="str">
            <v>○</v>
          </cell>
          <cell r="AK15" t="str">
            <v>東部教育</v>
          </cell>
          <cell r="AL15">
            <v>4021001029</v>
          </cell>
          <cell r="AN15" t="str">
            <v>石巻出身　独身</v>
          </cell>
          <cell r="AO15" t="str">
            <v>父武文釜小
母由紀須江小</v>
          </cell>
          <cell r="AP15" t="str">
            <v>ＰＭ</v>
          </cell>
          <cell r="AQ15">
            <v>9</v>
          </cell>
          <cell r="AR15" t="str">
            <v>石巻実家から
自転車</v>
          </cell>
          <cell r="AS15" t="str">
            <v>購入する</v>
          </cell>
          <cell r="AT15" t="str">
            <v>予定なし</v>
          </cell>
          <cell r="AU15" t="str">
            <v>　なし
　※２月末に現住所（賃貸）を退去予定</v>
          </cell>
          <cell r="AV15" t="str">
            <v>石巻市</v>
          </cell>
          <cell r="AW15" t="str">
            <v>鮎川小学校</v>
          </cell>
        </row>
        <row r="16">
          <cell r="A16">
            <v>13</v>
          </cell>
          <cell r="B16" t="str">
            <v>１次配当</v>
          </cell>
          <cell r="C16">
            <v>64</v>
          </cell>
          <cell r="D16">
            <v>13</v>
          </cell>
          <cell r="E16" t="str">
            <v>受験番号</v>
          </cell>
          <cell r="F16">
            <v>1301</v>
          </cell>
          <cell r="G16">
            <v>1301</v>
          </cell>
          <cell r="H16" t="str">
            <v>小</v>
          </cell>
          <cell r="I16" t="str">
            <v>女子</v>
          </cell>
          <cell r="J16" t="str">
            <v>斎藤　花菜</v>
          </cell>
          <cell r="K16" t="str">
            <v>ｻｲﾄｳ ｶﾅ</v>
          </cell>
          <cell r="L16" t="str">
            <v>女</v>
          </cell>
          <cell r="M16">
            <v>4020711</v>
          </cell>
          <cell r="N16">
            <v>23</v>
          </cell>
          <cell r="O16" t="str">
            <v>千葉大学</v>
          </cell>
          <cell r="P16" t="str">
            <v>石巻高</v>
          </cell>
          <cell r="Q16" t="str">
            <v>教育学部　小学校教員養成課程</v>
          </cell>
          <cell r="R16" t="str">
            <v>1有</v>
          </cell>
          <cell r="S16" t="str">
            <v>小１</v>
          </cell>
          <cell r="T16" t="str">
            <v>中英１</v>
          </cell>
          <cell r="U16" t="str">
            <v>高英１</v>
          </cell>
          <cell r="X16">
            <v>2630021</v>
          </cell>
          <cell r="Y16" t="str">
            <v>千葉県千葉市稲毛区轟町３－８－７</v>
          </cell>
          <cell r="Z16" t="str">
            <v>Ｔｈｅ２１　３０２号室</v>
          </cell>
          <cell r="AA16" t="str">
            <v>080-1844-8523</v>
          </cell>
          <cell r="AB16" t="str">
            <v>石巻高</v>
          </cell>
          <cell r="AC16" t="str">
            <v>ソフトテニス部</v>
          </cell>
          <cell r="AD16" t="str">
            <v>教育系サークル</v>
          </cell>
          <cell r="AE16" t="str">
            <v>地域の廃品回収への参加・公共施設の清掃</v>
          </cell>
          <cell r="AF16" t="str">
            <v>国立那須甲子青少年自然の家にて福島の子どもたちとのキャンプのスタッフボランティア</v>
          </cell>
          <cell r="AH16" t="str">
            <v>英検２級</v>
          </cell>
          <cell r="AI16" t="str">
            <v>[高]ソフトテニス部,[大]教育系サークル</v>
          </cell>
          <cell r="AJ16" t="str">
            <v>○</v>
          </cell>
          <cell r="AK16" t="str">
            <v>東部教育</v>
          </cell>
          <cell r="AL16">
            <v>4020711014</v>
          </cell>
          <cell r="AN16" t="str">
            <v>石巻蛇田出身
千葉大　独身</v>
          </cell>
          <cell r="AP16" t="str">
            <v>ＡＭ</v>
          </cell>
          <cell r="AQ16">
            <v>11</v>
          </cell>
          <cell r="AR16" t="str">
            <v>石巻実家から
ＪＲ</v>
          </cell>
          <cell r="AS16" t="str">
            <v>購入する</v>
          </cell>
          <cell r="AT16" t="str">
            <v>予定なし</v>
          </cell>
          <cell r="AU16" t="str">
            <v>　なし</v>
          </cell>
          <cell r="AV16" t="str">
            <v>石巻市</v>
          </cell>
          <cell r="AW16" t="str">
            <v>大谷地小学校</v>
          </cell>
        </row>
        <row r="17">
          <cell r="A17">
            <v>14</v>
          </cell>
          <cell r="B17" t="str">
            <v>１次配当</v>
          </cell>
          <cell r="C17">
            <v>65</v>
          </cell>
          <cell r="D17">
            <v>14</v>
          </cell>
          <cell r="E17" t="str">
            <v>受験番号</v>
          </cell>
          <cell r="F17">
            <v>1325</v>
          </cell>
          <cell r="G17">
            <v>1325</v>
          </cell>
          <cell r="H17" t="str">
            <v>小</v>
          </cell>
          <cell r="I17" t="str">
            <v>女子</v>
          </cell>
          <cell r="J17" t="str">
            <v>佐藤　舞</v>
          </cell>
          <cell r="K17" t="str">
            <v>ｻﾄｳ ﾏｲ</v>
          </cell>
          <cell r="L17" t="str">
            <v>女</v>
          </cell>
          <cell r="M17">
            <v>4020411</v>
          </cell>
          <cell r="N17">
            <v>23</v>
          </cell>
          <cell r="O17" t="str">
            <v>福島大学</v>
          </cell>
          <cell r="P17" t="str">
            <v>石巻高</v>
          </cell>
          <cell r="Q17" t="str">
            <v>人文社会学群人間発達文化学類人間発達専攻</v>
          </cell>
          <cell r="R17" t="str">
            <v>1有</v>
          </cell>
          <cell r="S17" t="str">
            <v>小１</v>
          </cell>
          <cell r="T17" t="str">
            <v>中国１</v>
          </cell>
          <cell r="U17" t="str">
            <v>高国１</v>
          </cell>
          <cell r="X17">
            <v>9601244</v>
          </cell>
          <cell r="Y17" t="str">
            <v>福島県福島市松川町関谷字大窪７６</v>
          </cell>
          <cell r="Z17" t="str">
            <v>コウノＦ２　２１７号</v>
          </cell>
          <cell r="AA17" t="str">
            <v>090-3750-8076</v>
          </cell>
          <cell r="AB17" t="str">
            <v>石巻高</v>
          </cell>
          <cell r="AC17" t="str">
            <v>バレーボール部</v>
          </cell>
          <cell r="AD17" t="str">
            <v>ボランティアサークル</v>
          </cell>
          <cell r="AE17" t="str">
            <v>特になし</v>
          </cell>
          <cell r="AF17" t="str">
            <v>仮設住宅の子どもへの遊びや学習の支援３～４年、石巻市災害ボランティア３年、新潟リフレッシュキャンプスタッフ３年</v>
          </cell>
          <cell r="AI17" t="str">
            <v>[高]バレーボール部,[大]ボランティアサークル</v>
          </cell>
          <cell r="AJ17" t="str">
            <v>○</v>
          </cell>
          <cell r="AK17" t="str">
            <v>東部教育</v>
          </cell>
          <cell r="AL17">
            <v>4020411029</v>
          </cell>
          <cell r="AN17" t="str">
            <v>石巻渡波出身　独身</v>
          </cell>
          <cell r="AP17" t="str">
            <v>ＡＭ</v>
          </cell>
          <cell r="AQ17">
            <v>13</v>
          </cell>
          <cell r="AR17" t="str">
            <v>自家用車</v>
          </cell>
          <cell r="AS17" t="str">
            <v>あり</v>
          </cell>
          <cell r="AT17" t="str">
            <v>予定なし</v>
          </cell>
          <cell r="AU17" t="str">
            <v>　なし</v>
          </cell>
          <cell r="AV17" t="str">
            <v>石巻市</v>
          </cell>
          <cell r="AW17" t="str">
            <v>寄磯小学校</v>
          </cell>
        </row>
        <row r="18">
          <cell r="A18">
            <v>15</v>
          </cell>
          <cell r="B18" t="str">
            <v>１次配当</v>
          </cell>
          <cell r="C18">
            <v>66</v>
          </cell>
          <cell r="D18">
            <v>15</v>
          </cell>
          <cell r="E18" t="str">
            <v>受験番号</v>
          </cell>
          <cell r="F18">
            <v>1335</v>
          </cell>
          <cell r="G18">
            <v>1335</v>
          </cell>
          <cell r="H18" t="str">
            <v>小</v>
          </cell>
          <cell r="I18" t="str">
            <v>女子</v>
          </cell>
          <cell r="J18" t="str">
            <v>菅原　文子</v>
          </cell>
          <cell r="K18" t="str">
            <v>ｽｶﾞﾜﾗ ｱﾔｺ</v>
          </cell>
          <cell r="L18" t="str">
            <v>女</v>
          </cell>
          <cell r="M18">
            <v>4020410</v>
          </cell>
          <cell r="N18">
            <v>23</v>
          </cell>
          <cell r="O18" t="str">
            <v>宮城教育大学</v>
          </cell>
          <cell r="P18" t="str">
            <v>石巻高</v>
          </cell>
          <cell r="Q18" t="str">
            <v>教育学部特別支援教育教員養成課程</v>
          </cell>
          <cell r="R18" t="str">
            <v>1有</v>
          </cell>
          <cell r="S18" t="str">
            <v>小１</v>
          </cell>
          <cell r="T18" t="str">
            <v>特支（知）１</v>
          </cell>
          <cell r="U18" t="str">
            <v>特支（視）１</v>
          </cell>
          <cell r="V18" t="str">
            <v>特支（肢）１</v>
          </cell>
          <cell r="X18">
            <v>9861111</v>
          </cell>
          <cell r="Y18" t="str">
            <v>宮城県石巻市鹿又字学校前２３５－４</v>
          </cell>
          <cell r="AA18" t="str">
            <v>090-6629-2410</v>
          </cell>
          <cell r="AB18" t="str">
            <v>石巻高</v>
          </cell>
          <cell r="AC18" t="str">
            <v>卓球部・応援団</v>
          </cell>
          <cell r="AD18" t="str">
            <v>手話部・ボランティア部</v>
          </cell>
          <cell r="AE18" t="str">
            <v>発達障害児に対するボランティア活動３年</v>
          </cell>
          <cell r="AF18" t="str">
            <v>発達障害児に対するボランティア活動１～４年　災害ボランティア活動３年　学生サポートスタッフ３年</v>
          </cell>
          <cell r="AI18" t="str">
            <v>[高]卓球部・応援団,[大]手話部・ボランティア部</v>
          </cell>
          <cell r="AJ18" t="str">
            <v>○</v>
          </cell>
          <cell r="AK18" t="str">
            <v>東部教育</v>
          </cell>
          <cell r="AL18">
            <v>4020410022</v>
          </cell>
          <cell r="AM18" t="str">
            <v>特支専攻　知視聴肢
ピアノ○</v>
          </cell>
          <cell r="AN18" t="str">
            <v>石巻鹿又出身　独身</v>
          </cell>
          <cell r="AO18" t="str">
            <v>父守貞山小校長
母蛇田小</v>
          </cell>
          <cell r="AP18" t="str">
            <v>ＰＭ</v>
          </cell>
          <cell r="AQ18">
            <v>16</v>
          </cell>
          <cell r="AR18" t="str">
            <v>ＪＲ</v>
          </cell>
          <cell r="AS18" t="str">
            <v>あり</v>
          </cell>
          <cell r="AT18" t="str">
            <v>予定なし</v>
          </cell>
          <cell r="AU18" t="str">
            <v>　祖父が要介護の状態。
　家族が交代で世話をしている。</v>
          </cell>
          <cell r="AV18" t="str">
            <v>石巻市</v>
          </cell>
          <cell r="AW18" t="str">
            <v>大街道小学校</v>
          </cell>
        </row>
        <row r="19">
          <cell r="A19">
            <v>16</v>
          </cell>
          <cell r="B19" t="str">
            <v>１次配当</v>
          </cell>
          <cell r="C19">
            <v>67</v>
          </cell>
          <cell r="D19">
            <v>16</v>
          </cell>
          <cell r="E19" t="str">
            <v>受験番号</v>
          </cell>
          <cell r="F19">
            <v>1338</v>
          </cell>
          <cell r="G19">
            <v>1338</v>
          </cell>
          <cell r="H19" t="str">
            <v>小</v>
          </cell>
          <cell r="I19" t="str">
            <v>女子</v>
          </cell>
          <cell r="J19" t="str">
            <v>菅原　七海</v>
          </cell>
          <cell r="K19" t="str">
            <v>ｽｶﾞﾜﾗ ﾅﾅﾐ</v>
          </cell>
          <cell r="L19" t="str">
            <v>女</v>
          </cell>
          <cell r="M19">
            <v>4030318</v>
          </cell>
          <cell r="N19">
            <v>23</v>
          </cell>
          <cell r="O19" t="str">
            <v>盛岡大学</v>
          </cell>
          <cell r="P19" t="str">
            <v>石巻高</v>
          </cell>
          <cell r="Q19" t="str">
            <v>文学部・児童教育学科</v>
          </cell>
          <cell r="R19" t="str">
            <v>1有</v>
          </cell>
          <cell r="S19" t="str">
            <v>小１</v>
          </cell>
          <cell r="X19">
            <v>200173</v>
          </cell>
          <cell r="Y19" t="str">
            <v>岩手県岩手郡滝沢村滝沢字巣子１１８４番地５</v>
          </cell>
          <cell r="Z19" t="str">
            <v>ノースウイング２０２号室</v>
          </cell>
          <cell r="AA19" t="str">
            <v>090-6786-2571</v>
          </cell>
          <cell r="AB19" t="str">
            <v>石巻高</v>
          </cell>
          <cell r="AC19" t="str">
            <v>バレーボール部</v>
          </cell>
          <cell r="AD19" t="str">
            <v>硬式テニス，バレーサークル</v>
          </cell>
          <cell r="AE19" t="str">
            <v>特になし</v>
          </cell>
          <cell r="AF19" t="str">
            <v>岩手県スクールトライアル事業，公立小学校体育実技アシスタント（岩手県教育委員会），ほか２件</v>
          </cell>
          <cell r="AH19" t="str">
            <v>英検３級，運転免許</v>
          </cell>
          <cell r="AI19" t="str">
            <v>[高]バレーボール部,[大]硬式テニス，バレーサークル</v>
          </cell>
          <cell r="AJ19" t="str">
            <v>○</v>
          </cell>
          <cell r="AK19" t="str">
            <v>東部教育</v>
          </cell>
          <cell r="AL19">
            <v>4030318019</v>
          </cell>
          <cell r="AM19" t="str">
            <v>ピアノ</v>
          </cell>
          <cell r="AN19" t="str">
            <v>石巻和渕出身
独身
祖父母と同居</v>
          </cell>
          <cell r="AP19" t="str">
            <v>ＡＭ</v>
          </cell>
          <cell r="AQ19">
            <v>12</v>
          </cell>
          <cell r="AR19" t="str">
            <v>自家用車</v>
          </cell>
          <cell r="AS19" t="str">
            <v>あり</v>
          </cell>
          <cell r="AT19" t="str">
            <v>予定なし</v>
          </cell>
          <cell r="AU19" t="str">
            <v>　なし</v>
          </cell>
          <cell r="AV19" t="str">
            <v>東松島市</v>
          </cell>
          <cell r="AW19" t="str">
            <v>大塩小学校</v>
          </cell>
        </row>
        <row r="20">
          <cell r="A20">
            <v>17</v>
          </cell>
          <cell r="B20" t="str">
            <v>１次配当</v>
          </cell>
          <cell r="C20">
            <v>68</v>
          </cell>
          <cell r="D20">
            <v>17</v>
          </cell>
          <cell r="E20" t="str">
            <v>受験番号</v>
          </cell>
          <cell r="F20">
            <v>1557</v>
          </cell>
          <cell r="G20">
            <v>1557</v>
          </cell>
          <cell r="H20" t="str">
            <v>小</v>
          </cell>
          <cell r="I20" t="str">
            <v>女子</v>
          </cell>
          <cell r="J20" t="str">
            <v>津田　美奈子</v>
          </cell>
          <cell r="K20" t="str">
            <v>ﾂﾀﾞ ﾐﾅｺ</v>
          </cell>
          <cell r="L20" t="str">
            <v>女</v>
          </cell>
          <cell r="M20">
            <v>4010604</v>
          </cell>
          <cell r="N20">
            <v>24</v>
          </cell>
          <cell r="O20" t="str">
            <v>宮城教育大学</v>
          </cell>
          <cell r="P20" t="str">
            <v>石巻女子高・石巻好文館高</v>
          </cell>
          <cell r="Q20" t="str">
            <v>教育学部　英語コミュニケーションコース</v>
          </cell>
          <cell r="R20" t="str">
            <v>1有</v>
          </cell>
          <cell r="S20" t="str">
            <v>小１</v>
          </cell>
          <cell r="T20" t="str">
            <v>中英１</v>
          </cell>
          <cell r="X20">
            <v>9871222</v>
          </cell>
          <cell r="Y20" t="str">
            <v>石巻市広渕字町６１</v>
          </cell>
          <cell r="AA20" t="str">
            <v>090-1937-0110</v>
          </cell>
          <cell r="AB20" t="str">
            <v>石巻女子高
・石巻好文館高</v>
          </cell>
          <cell r="AC20" t="str">
            <v>生徒会執行部・茶道部</v>
          </cell>
          <cell r="AD20" t="str">
            <v>女子バスケットボール部</v>
          </cell>
          <cell r="AE20" t="str">
            <v>地元で行われるお祭りやイベントの手伝い</v>
          </cell>
          <cell r="AF20" t="str">
            <v>聴覚障害を持った学生に対する支援としてノートテイク（講義中メモをとること）・学習支援ボランティア（小学校）</v>
          </cell>
          <cell r="AH20" t="str">
            <v>英検２級・漢検２級</v>
          </cell>
          <cell r="AI20" t="str">
            <v>[高]生徒会執行部・茶道部,[大]女子バスケットボール部</v>
          </cell>
          <cell r="AJ20" t="str">
            <v>○</v>
          </cell>
          <cell r="AK20" t="str">
            <v>東部教育</v>
          </cell>
          <cell r="AL20">
            <v>4010604015</v>
          </cell>
          <cell r="AN20" t="str">
            <v>石巻広渕出身　独身</v>
          </cell>
          <cell r="AP20" t="str">
            <v>ＰＭ</v>
          </cell>
          <cell r="AQ20">
            <v>17</v>
          </cell>
          <cell r="AR20" t="str">
            <v>自家用車</v>
          </cell>
          <cell r="AS20" t="str">
            <v>あり</v>
          </cell>
          <cell r="AT20" t="str">
            <v>初任研後に
結婚する予定</v>
          </cell>
          <cell r="AU20" t="str">
            <v>　なし</v>
          </cell>
          <cell r="AV20" t="str">
            <v>石巻市</v>
          </cell>
          <cell r="AW20" t="str">
            <v>中里小学校</v>
          </cell>
        </row>
        <row r="21">
          <cell r="A21">
            <v>18</v>
          </cell>
          <cell r="B21" t="str">
            <v>１次配当</v>
          </cell>
          <cell r="C21">
            <v>69</v>
          </cell>
          <cell r="D21">
            <v>18</v>
          </cell>
          <cell r="E21" t="str">
            <v>受験番号</v>
          </cell>
          <cell r="F21">
            <v>1618</v>
          </cell>
          <cell r="G21">
            <v>1618</v>
          </cell>
          <cell r="H21" t="str">
            <v>小</v>
          </cell>
          <cell r="I21" t="str">
            <v>女子</v>
          </cell>
          <cell r="J21" t="str">
            <v>相澤　優</v>
          </cell>
          <cell r="K21" t="str">
            <v>ｱｲｻﾞﾜ ﾕｳ</v>
          </cell>
          <cell r="L21" t="str">
            <v>女</v>
          </cell>
          <cell r="M21">
            <v>4020423</v>
          </cell>
          <cell r="N21">
            <v>23</v>
          </cell>
          <cell r="O21" t="str">
            <v>京都女子大学</v>
          </cell>
          <cell r="P21" t="str">
            <v>石巻女子高・石巻好文館高</v>
          </cell>
          <cell r="Q21" t="str">
            <v>短期大学部初等教育学科</v>
          </cell>
          <cell r="R21" t="str">
            <v>1有</v>
          </cell>
          <cell r="S21" t="str">
            <v>小２</v>
          </cell>
          <cell r="T21" t="str">
            <v>幼２</v>
          </cell>
          <cell r="X21">
            <v>9810502</v>
          </cell>
          <cell r="Y21" t="str">
            <v>東松島市大曲字上納南２６</v>
          </cell>
          <cell r="AA21" t="str">
            <v>090-2995-2423</v>
          </cell>
          <cell r="AB21" t="str">
            <v>石巻女子高
・石巻好文館高</v>
          </cell>
          <cell r="AC21" t="str">
            <v>卓球部</v>
          </cell>
          <cell r="AE21" t="str">
            <v>中学校から継続して地域のジュニアリーダーサークルでのボランティア活動（中学校１～３年、高等学校１～２年）</v>
          </cell>
          <cell r="AI21" t="str">
            <v>[高]卓球部,[大]</v>
          </cell>
          <cell r="AJ21" t="str">
            <v>○</v>
          </cell>
          <cell r="AK21" t="str">
            <v>東部教育</v>
          </cell>
          <cell r="AL21">
            <v>4020423019</v>
          </cell>
          <cell r="AN21" t="str">
            <v>東松島出身在住　独身</v>
          </cell>
          <cell r="AO21" t="str">
            <v>父日出夫女川一小教頭</v>
          </cell>
          <cell r="AP21" t="str">
            <v>ＰＭ</v>
          </cell>
          <cell r="AQ21">
            <v>18</v>
          </cell>
          <cell r="AR21" t="str">
            <v>自家用車</v>
          </cell>
          <cell r="AS21" t="str">
            <v>あり</v>
          </cell>
          <cell r="AT21" t="str">
            <v>予定なし</v>
          </cell>
          <cell r="AU21" t="str">
            <v>　なし</v>
          </cell>
          <cell r="AV21" t="str">
            <v>石巻市</v>
          </cell>
          <cell r="AW21" t="str">
            <v>貞山小学校</v>
          </cell>
        </row>
        <row r="22">
          <cell r="A22">
            <v>19</v>
          </cell>
          <cell r="B22" t="str">
            <v>１次配当</v>
          </cell>
          <cell r="C22">
            <v>70</v>
          </cell>
          <cell r="D22">
            <v>19</v>
          </cell>
          <cell r="E22" t="str">
            <v>受験番号</v>
          </cell>
          <cell r="F22">
            <v>2073</v>
          </cell>
          <cell r="G22">
            <v>2073</v>
          </cell>
          <cell r="H22" t="str">
            <v>中</v>
          </cell>
          <cell r="I22" t="str">
            <v>国語</v>
          </cell>
          <cell r="J22" t="str">
            <v>中舘　知</v>
          </cell>
          <cell r="K22" t="str">
            <v>ﾅｶﾀﾞﾃ ﾄﾓ</v>
          </cell>
          <cell r="L22" t="str">
            <v>女</v>
          </cell>
          <cell r="M22">
            <v>4020618</v>
          </cell>
          <cell r="N22">
            <v>23</v>
          </cell>
          <cell r="O22" t="str">
            <v>宮城教育大学</v>
          </cell>
          <cell r="P22" t="str">
            <v>泉館山高</v>
          </cell>
          <cell r="Q22" t="str">
            <v>教員養成学部・学科小学校課程</v>
          </cell>
          <cell r="R22" t="str">
            <v>1有</v>
          </cell>
          <cell r="S22" t="str">
            <v>小１</v>
          </cell>
          <cell r="T22" t="str">
            <v>中国１</v>
          </cell>
          <cell r="W22" t="str">
            <v>司書教諭</v>
          </cell>
          <cell r="X22">
            <v>9800824</v>
          </cell>
          <cell r="Y22" t="str">
            <v>宮城県仙台市青葉区支倉町２－１６－９０６</v>
          </cell>
          <cell r="AA22" t="str">
            <v>080-1853-2438</v>
          </cell>
          <cell r="AB22" t="str">
            <v>泉館山高</v>
          </cell>
          <cell r="AC22" t="str">
            <v>吹奏楽部</v>
          </cell>
          <cell r="AF22" t="str">
            <v>聴覚障害学生への支援ボランティア１～４年，学習支援ボランティア３～４年</v>
          </cell>
          <cell r="AG22" t="str">
            <v>司書教諭</v>
          </cell>
          <cell r="AI22" t="str">
            <v>[高]吹奏楽部,[大]</v>
          </cell>
          <cell r="AJ22" t="str">
            <v>○</v>
          </cell>
          <cell r="AK22" t="str">
            <v>東部教育</v>
          </cell>
          <cell r="AL22">
            <v>4020618022</v>
          </cell>
          <cell r="AM22" t="str">
            <v>小学校課程
吹奏楽　免外小１</v>
          </cell>
          <cell r="AN22" t="str">
            <v>青葉区在住　独身</v>
          </cell>
          <cell r="AO22" t="str">
            <v>父輝夫塩竈三中
母恵子富谷二中</v>
          </cell>
          <cell r="AP22" t="str">
            <v>ＰＭ</v>
          </cell>
          <cell r="AQ22">
            <v>20</v>
          </cell>
          <cell r="AR22" t="str">
            <v>高速バス</v>
          </cell>
          <cell r="AS22" t="str">
            <v>購入する</v>
          </cell>
          <cell r="AT22" t="str">
            <v>予定なし</v>
          </cell>
          <cell r="AU22" t="str">
            <v>　なし</v>
          </cell>
          <cell r="AV22" t="str">
            <v>石巻市</v>
          </cell>
          <cell r="AW22" t="str">
            <v>牡鹿中学校</v>
          </cell>
        </row>
        <row r="23">
          <cell r="A23">
            <v>20</v>
          </cell>
          <cell r="B23" t="str">
            <v>仙台二華中へ変更</v>
          </cell>
          <cell r="C23">
            <v>71</v>
          </cell>
          <cell r="D23">
            <v>20</v>
          </cell>
          <cell r="E23" t="str">
            <v>受験番号</v>
          </cell>
          <cell r="F23">
            <v>2218</v>
          </cell>
          <cell r="G23">
            <v>2218</v>
          </cell>
          <cell r="H23" t="str">
            <v>中</v>
          </cell>
          <cell r="I23" t="str">
            <v>社会</v>
          </cell>
          <cell r="J23" t="str">
            <v>鈴木　厚史</v>
          </cell>
          <cell r="K23" t="str">
            <v>ｽｽﾞｷ ｱﾂｼ</v>
          </cell>
          <cell r="L23" t="str">
            <v>男</v>
          </cell>
          <cell r="M23">
            <v>3550905</v>
          </cell>
          <cell r="N23">
            <v>33</v>
          </cell>
          <cell r="O23" t="str">
            <v>東北大学</v>
          </cell>
          <cell r="P23" t="str">
            <v>白石高</v>
          </cell>
          <cell r="Q23" t="str">
            <v>教育学研究科総合教育科学専攻</v>
          </cell>
          <cell r="R23" t="str">
            <v>1有</v>
          </cell>
          <cell r="S23" t="str">
            <v>中社専</v>
          </cell>
          <cell r="T23" t="str">
            <v>高地歴専</v>
          </cell>
          <cell r="X23">
            <v>4860833</v>
          </cell>
          <cell r="Y23" t="str">
            <v>愛知県春日井市上条町４－１７２－２</v>
          </cell>
          <cell r="Z23" t="str">
            <v>パルティルＪ　２Ａ</v>
          </cell>
          <cell r="AA23" t="str">
            <v>090-1495-4129</v>
          </cell>
          <cell r="AB23" t="str">
            <v>白石高</v>
          </cell>
          <cell r="AC23" t="str">
            <v>野球部</v>
          </cell>
          <cell r="AI23" t="str">
            <v>[高]野球部,[大]</v>
          </cell>
          <cell r="AJ23" t="str">
            <v>現職</v>
          </cell>
          <cell r="AK23" t="str">
            <v>東部教育</v>
          </cell>
          <cell r="AL23">
            <v>3550905051</v>
          </cell>
          <cell r="AM23" t="str">
            <v>愛知県現職</v>
          </cell>
          <cell r="AN23" t="str">
            <v>白石出身　独身</v>
          </cell>
          <cell r="AO23" t="str">
            <v>母浩子村田小</v>
          </cell>
          <cell r="AP23" t="str">
            <v>ＡＭ</v>
          </cell>
          <cell r="AQ23">
            <v>1</v>
          </cell>
          <cell r="AV23" t="e">
            <v>#N/A</v>
          </cell>
          <cell r="AW23" t="e">
            <v>#N/A</v>
          </cell>
        </row>
        <row r="24">
          <cell r="A24">
            <v>21</v>
          </cell>
          <cell r="B24" t="str">
            <v>１次配当</v>
          </cell>
          <cell r="C24">
            <v>72</v>
          </cell>
          <cell r="D24">
            <v>21</v>
          </cell>
          <cell r="E24" t="str">
            <v>受験番号</v>
          </cell>
          <cell r="F24">
            <v>2566</v>
          </cell>
          <cell r="G24">
            <v>2566</v>
          </cell>
          <cell r="H24" t="str">
            <v>中</v>
          </cell>
          <cell r="I24" t="str">
            <v>数学</v>
          </cell>
          <cell r="J24" t="str">
            <v>阿部　駿</v>
          </cell>
          <cell r="K24" t="str">
            <v>ｱﾍﾞ ﾀｶｼ</v>
          </cell>
          <cell r="L24" t="str">
            <v>男</v>
          </cell>
          <cell r="M24">
            <v>4020523</v>
          </cell>
          <cell r="N24">
            <v>23</v>
          </cell>
          <cell r="O24" t="str">
            <v>宮城教育大学</v>
          </cell>
          <cell r="P24" t="str">
            <v>仙台第一高</v>
          </cell>
          <cell r="Q24" t="str">
            <v>中等教育教員養成課程数学教育専攻</v>
          </cell>
          <cell r="R24" t="str">
            <v>1有</v>
          </cell>
          <cell r="S24" t="str">
            <v>中数１</v>
          </cell>
          <cell r="T24" t="str">
            <v>高数１</v>
          </cell>
          <cell r="X24">
            <v>9800845</v>
          </cell>
          <cell r="Y24" t="str">
            <v>仙台市青葉区荒巻字青葉１４９</v>
          </cell>
          <cell r="Z24" t="str">
            <v>宮城教育大学男子寮</v>
          </cell>
          <cell r="AA24" t="str">
            <v>080-5565-5603</v>
          </cell>
          <cell r="AB24" t="str">
            <v>仙台第一高</v>
          </cell>
          <cell r="AC24" t="str">
            <v>水泳部</v>
          </cell>
          <cell r="AD24" t="str">
            <v>水泳部</v>
          </cell>
          <cell r="AF24" t="str">
            <v>仙台市内中学校における学習支援ボランティア活動１～４年</v>
          </cell>
          <cell r="AI24" t="str">
            <v>[高]水泳部,[大]水泳部</v>
          </cell>
          <cell r="AJ24" t="str">
            <v>○</v>
          </cell>
          <cell r="AK24" t="str">
            <v>東部教育</v>
          </cell>
          <cell r="AL24">
            <v>4020523013</v>
          </cell>
          <cell r="AN24" t="str">
            <v>東松島出身　独身</v>
          </cell>
          <cell r="AP24" t="str">
            <v>ＰＭ</v>
          </cell>
          <cell r="AQ24">
            <v>21</v>
          </cell>
          <cell r="AR24" t="str">
            <v>東松島市
実家から
ＪＲ</v>
          </cell>
          <cell r="AS24" t="str">
            <v>購入する</v>
          </cell>
          <cell r="AT24" t="str">
            <v>予定なし</v>
          </cell>
          <cell r="AU24" t="str">
            <v>　なし</v>
          </cell>
          <cell r="AV24" t="str">
            <v>石巻市</v>
          </cell>
          <cell r="AW24" t="str">
            <v>住吉中学校</v>
          </cell>
        </row>
        <row r="25">
          <cell r="A25">
            <v>22</v>
          </cell>
          <cell r="B25" t="str">
            <v>１次配当</v>
          </cell>
          <cell r="C25">
            <v>73</v>
          </cell>
          <cell r="D25">
            <v>22</v>
          </cell>
          <cell r="E25" t="str">
            <v>受験番号</v>
          </cell>
          <cell r="F25">
            <v>2770</v>
          </cell>
          <cell r="G25">
            <v>2770</v>
          </cell>
          <cell r="H25" t="str">
            <v>中</v>
          </cell>
          <cell r="I25" t="str">
            <v>理科</v>
          </cell>
          <cell r="J25" t="str">
            <v>加賀谷　亮太</v>
          </cell>
          <cell r="K25" t="str">
            <v>ｶｶﾞﾔ ﾘｮｳﾀ</v>
          </cell>
          <cell r="L25" t="str">
            <v>男</v>
          </cell>
          <cell r="M25">
            <v>3620601</v>
          </cell>
          <cell r="N25">
            <v>26</v>
          </cell>
          <cell r="O25" t="str">
            <v>宮城教育大学</v>
          </cell>
          <cell r="P25" t="str">
            <v>泉高</v>
          </cell>
          <cell r="Q25" t="str">
            <v>学校教育教員養成課程理科教育専攻</v>
          </cell>
          <cell r="R25" t="str">
            <v>1有</v>
          </cell>
          <cell r="S25" t="str">
            <v>小１</v>
          </cell>
          <cell r="T25" t="str">
            <v>中理１</v>
          </cell>
          <cell r="U25" t="str">
            <v>高理１</v>
          </cell>
          <cell r="X25">
            <v>9840042</v>
          </cell>
          <cell r="Y25" t="str">
            <v>仙台市若林区大和町５ー２８－５ー８０１</v>
          </cell>
          <cell r="Z25" t="str">
            <v>ライオンズマンション大和第３８０１号</v>
          </cell>
          <cell r="AA25" t="str">
            <v>080-6034-3577</v>
          </cell>
          <cell r="AB25" t="str">
            <v>泉高</v>
          </cell>
          <cell r="AC25" t="str">
            <v>軟式野球部</v>
          </cell>
          <cell r="AI25" t="str">
            <v>[高]軟式野球部,[大]</v>
          </cell>
          <cell r="AJ25" t="str">
            <v>○</v>
          </cell>
          <cell r="AK25" t="str">
            <v>東部教育</v>
          </cell>
          <cell r="AL25">
            <v>3620601038</v>
          </cell>
          <cell r="AM25" t="str">
            <v>軟式野球</v>
          </cell>
          <cell r="AN25" t="str">
            <v>若林区在住　母妹と同居</v>
          </cell>
          <cell r="AP25" t="str">
            <v>ＡＭ</v>
          </cell>
          <cell r="AQ25">
            <v>6</v>
          </cell>
          <cell r="AR25" t="str">
            <v>自家用車</v>
          </cell>
          <cell r="AS25" t="str">
            <v>あり</v>
          </cell>
          <cell r="AT25" t="str">
            <v>予定なし</v>
          </cell>
          <cell r="AU25" t="str">
            <v>　母親とふたり暮らし（父親いない）。
　母親は就労しているため，採用に伴い別居するが，母親に何かあった際に困るので，へき地勤務は難しい。</v>
          </cell>
          <cell r="AV25" t="str">
            <v>東松島市</v>
          </cell>
          <cell r="AW25" t="str">
            <v>矢本第二中学校</v>
          </cell>
        </row>
        <row r="26">
          <cell r="A26">
            <v>23</v>
          </cell>
          <cell r="B26" t="str">
            <v>１次配当</v>
          </cell>
          <cell r="C26">
            <v>74</v>
          </cell>
          <cell r="D26">
            <v>23</v>
          </cell>
          <cell r="E26" t="str">
            <v>受験番号</v>
          </cell>
          <cell r="F26">
            <v>3092</v>
          </cell>
          <cell r="G26">
            <v>3092</v>
          </cell>
          <cell r="H26" t="str">
            <v>中</v>
          </cell>
          <cell r="I26" t="str">
            <v>英語</v>
          </cell>
          <cell r="J26" t="str">
            <v>白川　真也</v>
          </cell>
          <cell r="K26" t="str">
            <v>ｼﾗｶﾜ ｼﾝﾔ</v>
          </cell>
          <cell r="L26" t="str">
            <v>男</v>
          </cell>
          <cell r="M26">
            <v>4021229</v>
          </cell>
          <cell r="N26">
            <v>23</v>
          </cell>
          <cell r="O26" t="str">
            <v>東北大学</v>
          </cell>
          <cell r="P26" t="str">
            <v>八戸高校</v>
          </cell>
          <cell r="Q26" t="str">
            <v>教育学部・教育科学科</v>
          </cell>
          <cell r="R26" t="str">
            <v>1有</v>
          </cell>
          <cell r="S26" t="str">
            <v>中英１</v>
          </cell>
          <cell r="T26" t="str">
            <v>高英１</v>
          </cell>
          <cell r="X26">
            <v>9800853</v>
          </cell>
          <cell r="Y26" t="str">
            <v>仙台市青葉区川内大工町６７－１</v>
          </cell>
          <cell r="Z26" t="str">
            <v>エクステリアＪＩＮ川内２０１</v>
          </cell>
          <cell r="AA26" t="str">
            <v>080-6028-1461</v>
          </cell>
          <cell r="AB26" t="str">
            <v>八戸高校</v>
          </cell>
          <cell r="AC26" t="str">
            <v>軟式テニス部，クイズ愛好会</v>
          </cell>
          <cell r="AD26" t="str">
            <v>硬式テニス部，調理研究会</v>
          </cell>
          <cell r="AE26" t="str">
            <v>町内会でのごみ拾い活動３年間</v>
          </cell>
          <cell r="AF26" t="str">
            <v>小学校の外国語活動支援１年間，カンボジアの学校で英語と日本語を教える活動２週間，石巻で子どもと一緒にまちづくりをする活動</v>
          </cell>
          <cell r="AI26" t="str">
            <v>[高]軟式テニス部，クイズ愛好会,[大]硬式テニス部，調理研究会</v>
          </cell>
          <cell r="AJ26" t="str">
            <v>○</v>
          </cell>
          <cell r="AK26" t="str">
            <v>東部教育</v>
          </cell>
          <cell r="AL26">
            <v>4021229020</v>
          </cell>
          <cell r="AM26" t="str">
            <v>テニス
石巻子どもとまち作り活動</v>
          </cell>
          <cell r="AN26" t="str">
            <v>むつ出身　独身</v>
          </cell>
          <cell r="AP26" t="str">
            <v>ＡＭ</v>
          </cell>
          <cell r="AQ26">
            <v>8</v>
          </cell>
          <cell r="AR26" t="str">
            <v>高速バス</v>
          </cell>
          <cell r="AS26" t="str">
            <v>購入する</v>
          </cell>
          <cell r="AT26" t="str">
            <v>予定なし</v>
          </cell>
          <cell r="AU26" t="str">
            <v>　なし</v>
          </cell>
          <cell r="AV26" t="str">
            <v>石巻市</v>
          </cell>
          <cell r="AW26" t="str">
            <v>荻浜中学校</v>
          </cell>
        </row>
        <row r="27">
          <cell r="A27">
            <v>24</v>
          </cell>
          <cell r="B27" t="str">
            <v>１次配当</v>
          </cell>
          <cell r="C27">
            <v>75</v>
          </cell>
          <cell r="D27">
            <v>24</v>
          </cell>
          <cell r="E27" t="str">
            <v>受験番号</v>
          </cell>
          <cell r="F27">
            <v>4216</v>
          </cell>
          <cell r="G27">
            <v>4216</v>
          </cell>
          <cell r="H27" t="str">
            <v>中・高</v>
          </cell>
          <cell r="I27" t="str">
            <v>保男Ａ剣</v>
          </cell>
          <cell r="J27" t="str">
            <v>門間　洋介</v>
          </cell>
          <cell r="K27" t="str">
            <v>ﾓﾝﾏ ﾖｳｽｹ</v>
          </cell>
          <cell r="L27" t="str">
            <v>男</v>
          </cell>
          <cell r="M27">
            <v>3590706</v>
          </cell>
          <cell r="N27">
            <v>29</v>
          </cell>
          <cell r="O27" t="str">
            <v>国際武道大学</v>
          </cell>
          <cell r="P27" t="str">
            <v>泉松陵高</v>
          </cell>
          <cell r="Q27" t="str">
            <v>体育学部武道学科</v>
          </cell>
          <cell r="R27" t="str">
            <v>1有</v>
          </cell>
          <cell r="S27" t="str">
            <v>中保体１</v>
          </cell>
          <cell r="T27" t="str">
            <v>高保体１</v>
          </cell>
          <cell r="X27">
            <v>9870005</v>
          </cell>
          <cell r="Y27" t="str">
            <v>遠田郡美里町北浦１</v>
          </cell>
          <cell r="Z27" t="str">
            <v>パークハイツＰＡＬ－Ｄ２０３号室</v>
          </cell>
          <cell r="AA27" t="str">
            <v>090-8927-4273</v>
          </cell>
          <cell r="AB27" t="str">
            <v>泉松陵高</v>
          </cell>
          <cell r="AC27" t="str">
            <v>剣道部</v>
          </cell>
          <cell r="AD27" t="str">
            <v>剣道部</v>
          </cell>
          <cell r="AH27" t="str">
            <v>剣道３段</v>
          </cell>
          <cell r="AI27" t="str">
            <v>[高]剣道部,[大]剣道部</v>
          </cell>
          <cell r="AJ27" t="str">
            <v>○</v>
          </cell>
          <cell r="AK27" t="str">
            <v>東部教育</v>
          </cell>
          <cell r="AL27">
            <v>3590706026</v>
          </cell>
          <cell r="AM27" t="str">
            <v>剣道　</v>
          </cell>
          <cell r="AN27" t="str">
            <v>美里出身　独身</v>
          </cell>
          <cell r="AP27" t="str">
            <v>ＰＭ</v>
          </cell>
          <cell r="AQ27">
            <v>22</v>
          </cell>
          <cell r="AR27" t="str">
            <v>自家用車</v>
          </cell>
          <cell r="AS27" t="str">
            <v>あり</v>
          </cell>
          <cell r="AT27" t="str">
            <v>予定なし</v>
          </cell>
          <cell r="AU27" t="str">
            <v>　なし</v>
          </cell>
          <cell r="AV27" t="str">
            <v>石巻市</v>
          </cell>
          <cell r="AW27" t="str">
            <v>大須中学校</v>
          </cell>
        </row>
        <row r="28">
          <cell r="A28">
            <v>25</v>
          </cell>
          <cell r="B28" t="str">
            <v>１次配当</v>
          </cell>
          <cell r="C28">
            <v>76</v>
          </cell>
          <cell r="D28">
            <v>25</v>
          </cell>
          <cell r="E28" t="str">
            <v>受験番号</v>
          </cell>
          <cell r="F28">
            <v>5372</v>
          </cell>
          <cell r="G28">
            <v>5372</v>
          </cell>
          <cell r="H28" t="str">
            <v>中・高</v>
          </cell>
          <cell r="I28" t="str">
            <v>音楽Ａ</v>
          </cell>
          <cell r="J28" t="str">
            <v>中澤　麻里</v>
          </cell>
          <cell r="K28" t="str">
            <v>ﾅｶｻﾞﾜ ﾏﾘ</v>
          </cell>
          <cell r="L28" t="str">
            <v>女</v>
          </cell>
          <cell r="M28">
            <v>3600211</v>
          </cell>
          <cell r="N28">
            <v>29</v>
          </cell>
          <cell r="O28" t="str">
            <v>聖徳大学</v>
          </cell>
          <cell r="P28" t="str">
            <v>石巻市立女</v>
          </cell>
          <cell r="Q28" t="str">
            <v>人文学部音楽文化学科</v>
          </cell>
          <cell r="R28" t="str">
            <v>1有</v>
          </cell>
          <cell r="S28" t="str">
            <v>中音１</v>
          </cell>
          <cell r="T28" t="str">
            <v>高音１</v>
          </cell>
          <cell r="X28">
            <v>9860877</v>
          </cell>
          <cell r="Y28" t="str">
            <v>石巻市錦町３－４３</v>
          </cell>
          <cell r="Z28" t="str">
            <v>グランドソレーユ１０３</v>
          </cell>
          <cell r="AA28" t="str">
            <v>090-8348-4150</v>
          </cell>
          <cell r="AB28" t="str">
            <v>石巻市立女</v>
          </cell>
          <cell r="AC28" t="str">
            <v>合唱部</v>
          </cell>
          <cell r="AE28" t="str">
            <v>高齢者（高齢者施設）への音楽ボランティア活動１～３年</v>
          </cell>
          <cell r="AF28" t="str">
            <v>高齢者（高齢者施設）への音楽ボランティア活動１～４年</v>
          </cell>
          <cell r="AH28" t="str">
            <v>音楽療法士　ホームヘルパー２級</v>
          </cell>
          <cell r="AI28" t="str">
            <v>[高]合唱部,[大]</v>
          </cell>
          <cell r="AJ28" t="str">
            <v>○</v>
          </cell>
          <cell r="AK28" t="str">
            <v>東部教育</v>
          </cell>
          <cell r="AL28">
            <v>3600211012</v>
          </cell>
          <cell r="AM28" t="str">
            <v>合唱　</v>
          </cell>
          <cell r="AN28" t="str">
            <v>石巻出身在住
夫農業手伝い
２歳児と三人暮らし</v>
          </cell>
          <cell r="AP28" t="str">
            <v>ＡＭ</v>
          </cell>
          <cell r="AQ28">
            <v>9</v>
          </cell>
          <cell r="AR28" t="str">
            <v>自家用車</v>
          </cell>
          <cell r="AS28" t="str">
            <v>あり</v>
          </cell>
          <cell r="AT28" t="str">
            <v>夫
子（３歳）</v>
          </cell>
          <cell r="AU28" t="str">
            <v>　なし</v>
          </cell>
          <cell r="AV28" t="str">
            <v>石巻市</v>
          </cell>
          <cell r="AW28" t="str">
            <v>牡鹿中学校</v>
          </cell>
        </row>
        <row r="29">
          <cell r="A29">
            <v>26</v>
          </cell>
          <cell r="B29" t="str">
            <v>１次配当</v>
          </cell>
          <cell r="C29">
            <v>77</v>
          </cell>
          <cell r="D29">
            <v>26</v>
          </cell>
          <cell r="E29" t="str">
            <v>受験番号</v>
          </cell>
          <cell r="F29">
            <v>5643</v>
          </cell>
          <cell r="G29">
            <v>5643</v>
          </cell>
          <cell r="H29" t="str">
            <v>中・高</v>
          </cell>
          <cell r="I29" t="str">
            <v>家庭</v>
          </cell>
          <cell r="J29" t="str">
            <v>小林　満</v>
          </cell>
          <cell r="K29" t="str">
            <v>ｺﾊﾞﾔｼ ﾐﾂﾙ</v>
          </cell>
          <cell r="L29" t="str">
            <v>男</v>
          </cell>
          <cell r="M29">
            <v>3600324</v>
          </cell>
          <cell r="N29">
            <v>29</v>
          </cell>
          <cell r="O29" t="str">
            <v>東北生活文化大学</v>
          </cell>
          <cell r="P29" t="str">
            <v>新潟市立高志高</v>
          </cell>
          <cell r="Q29" t="str">
            <v>家政学部・家政学科</v>
          </cell>
          <cell r="R29" t="str">
            <v>1有</v>
          </cell>
          <cell r="S29" t="str">
            <v>中家庭１</v>
          </cell>
          <cell r="T29" t="str">
            <v>高家庭１</v>
          </cell>
          <cell r="U29" t="str">
            <v>中保健１</v>
          </cell>
          <cell r="X29">
            <v>9500864</v>
          </cell>
          <cell r="Y29" t="str">
            <v>新潟県新潟市中央区紫竹１－２４－１７</v>
          </cell>
          <cell r="AA29" t="str">
            <v>090-2162-8920</v>
          </cell>
          <cell r="AB29" t="str">
            <v>新潟市立高志高</v>
          </cell>
          <cell r="AC29" t="str">
            <v>マイクロコンピューター部</v>
          </cell>
          <cell r="AD29" t="str">
            <v>弓道部</v>
          </cell>
          <cell r="AE29" t="str">
            <v>特になし</v>
          </cell>
          <cell r="AF29" t="str">
            <v>特になし</v>
          </cell>
          <cell r="AI29" t="str">
            <v>[高]マイクロコンピューター部,[大]弓道部</v>
          </cell>
          <cell r="AJ29" t="str">
            <v>○</v>
          </cell>
          <cell r="AK29" t="str">
            <v>東部教育</v>
          </cell>
          <cell r="AL29">
            <v>3600324020</v>
          </cell>
          <cell r="AM29" t="str">
            <v>マイコン　弓道</v>
          </cell>
          <cell r="AN29" t="str">
            <v>新潟市出身　独身</v>
          </cell>
          <cell r="AP29" t="str">
            <v>ＡＭ</v>
          </cell>
          <cell r="AQ29">
            <v>4</v>
          </cell>
          <cell r="AR29" t="str">
            <v>ＪＲ
石巻の宿予約
とれれば徒歩</v>
          </cell>
          <cell r="AS29" t="str">
            <v>あり</v>
          </cell>
          <cell r="AT29" t="str">
            <v>予定なし</v>
          </cell>
          <cell r="AU29" t="str">
            <v>　なし</v>
          </cell>
          <cell r="AV29" t="str">
            <v>石巻市</v>
          </cell>
          <cell r="AW29" t="str">
            <v>渡波中学校</v>
          </cell>
        </row>
        <row r="30">
          <cell r="A30">
            <v>27</v>
          </cell>
          <cell r="B30" t="str">
            <v>１次配当</v>
          </cell>
          <cell r="C30">
            <v>78</v>
          </cell>
          <cell r="D30">
            <v>27</v>
          </cell>
          <cell r="E30" t="str">
            <v>受験番号</v>
          </cell>
          <cell r="F30">
            <v>8024</v>
          </cell>
          <cell r="G30">
            <v>8024</v>
          </cell>
          <cell r="H30" t="str">
            <v>養護教諭</v>
          </cell>
          <cell r="I30" t="str">
            <v>養護教諭</v>
          </cell>
          <cell r="J30" t="str">
            <v>諏訪部　祥</v>
          </cell>
          <cell r="K30" t="str">
            <v>ｽﾜﾍﾞ ｻﾁ</v>
          </cell>
          <cell r="L30" t="str">
            <v>女</v>
          </cell>
          <cell r="M30">
            <v>3630107</v>
          </cell>
          <cell r="N30">
            <v>26</v>
          </cell>
          <cell r="O30" t="str">
            <v>宮城学院女子大学</v>
          </cell>
          <cell r="P30" t="str">
            <v>第二女子高・仙台二華高</v>
          </cell>
          <cell r="Q30" t="str">
            <v>学芸学部　食品栄養学科</v>
          </cell>
          <cell r="R30" t="str">
            <v>1有</v>
          </cell>
          <cell r="S30" t="str">
            <v>養教１</v>
          </cell>
          <cell r="X30">
            <v>9813109</v>
          </cell>
          <cell r="Y30" t="str">
            <v>仙台市泉区鶴が丘３－１１－４</v>
          </cell>
          <cell r="AA30" t="str">
            <v>022-375-0204
080-6014-9238</v>
          </cell>
          <cell r="AB30" t="str">
            <v>第二女子高
・仙台二華高</v>
          </cell>
          <cell r="AC30" t="str">
            <v>ソフトテニス部</v>
          </cell>
          <cell r="AD30" t="str">
            <v>軽音楽サークル</v>
          </cell>
          <cell r="AF30" t="str">
            <v>仙台市内の中学校における保健室でのボランティア活動３～４年</v>
          </cell>
          <cell r="AH30" t="str">
            <v>栄養士免許</v>
          </cell>
          <cell r="AI30" t="str">
            <v>[高]ソフトテニス部,[大]軽音楽サークル</v>
          </cell>
          <cell r="AJ30" t="str">
            <v>○</v>
          </cell>
          <cell r="AK30" t="str">
            <v>東部教育</v>
          </cell>
          <cell r="AL30">
            <v>3630107015</v>
          </cell>
          <cell r="AM30" t="str">
            <v>テニス</v>
          </cell>
          <cell r="AN30" t="str">
            <v>泉区出身　独身</v>
          </cell>
          <cell r="AP30" t="str">
            <v>ＰＭ</v>
          </cell>
          <cell r="AQ30">
            <v>24</v>
          </cell>
          <cell r="AR30" t="str">
            <v>自家用車</v>
          </cell>
          <cell r="AS30" t="str">
            <v>あり</v>
          </cell>
          <cell r="AT30" t="str">
            <v>予定あり
相手は仙台市内の民間会社に勤務</v>
          </cell>
          <cell r="AU30" t="str">
            <v>　なし
　※結婚後の新居は，仙台近郊を考えている。</v>
          </cell>
          <cell r="AV30" t="str">
            <v>石巻市</v>
          </cell>
          <cell r="AW30" t="str">
            <v>向陽小学校</v>
          </cell>
        </row>
        <row r="31">
          <cell r="A31">
            <v>28</v>
          </cell>
          <cell r="B31" t="str">
            <v>２次配当</v>
          </cell>
          <cell r="C31">
            <v>18</v>
          </cell>
          <cell r="D31">
            <v>1</v>
          </cell>
          <cell r="E31" t="str">
            <v>受験番号</v>
          </cell>
          <cell r="F31" t="str">
            <v>0020</v>
          </cell>
          <cell r="G31" t="str">
            <v>0020</v>
          </cell>
          <cell r="H31" t="str">
            <v>小</v>
          </cell>
          <cell r="I31" t="str">
            <v>男子</v>
          </cell>
          <cell r="J31" t="str">
            <v>及川　健之</v>
          </cell>
          <cell r="K31" t="str">
            <v>ｵｲｶﾜ ﾀｹﾕｷ</v>
          </cell>
          <cell r="L31" t="str">
            <v>男</v>
          </cell>
          <cell r="M31">
            <v>3600530</v>
          </cell>
          <cell r="N31">
            <v>28</v>
          </cell>
          <cell r="O31" t="str">
            <v>盛岡大学</v>
          </cell>
          <cell r="P31" t="str">
            <v>古川商業高・古川学園高</v>
          </cell>
          <cell r="Q31" t="str">
            <v>文学部児童教育学科</v>
          </cell>
          <cell r="R31" t="str">
            <v>1有</v>
          </cell>
          <cell r="S31" t="str">
            <v>小１</v>
          </cell>
          <cell r="T31" t="str">
            <v>中国２</v>
          </cell>
          <cell r="U31" t="str">
            <v>幼１</v>
          </cell>
          <cell r="X31">
            <v>3620034</v>
          </cell>
          <cell r="Y31" t="str">
            <v>埼玉県上尾市愛宕一丁目１０－１０</v>
          </cell>
          <cell r="Z31" t="str">
            <v>マンションレヴォール３０３</v>
          </cell>
          <cell r="AA31" t="str">
            <v>080-3193-9529</v>
          </cell>
          <cell r="AB31" t="str">
            <v>古川商業高・古川学園高</v>
          </cell>
          <cell r="AD31" t="str">
            <v>硬式テニス部</v>
          </cell>
          <cell r="AE31" t="str">
            <v>地域でのゴミ拾いボランティア活動に参加</v>
          </cell>
          <cell r="AF31" t="str">
            <v>小学校での放課後学習支援活動３～４年</v>
          </cell>
          <cell r="AH31" t="str">
            <v>学校カウンセリング初級　英検準２級　日本習字教授免許</v>
          </cell>
          <cell r="AI31" t="str">
            <v>[高],[大]硬式テニス部</v>
          </cell>
          <cell r="AJ31" t="str">
            <v>現職</v>
          </cell>
          <cell r="AK31" t="str">
            <v>東部教育</v>
          </cell>
          <cell r="AL31">
            <v>3600530045</v>
          </cell>
          <cell r="AM31" t="str">
            <v>埼玉県現職
ピアノ○　中国２</v>
          </cell>
          <cell r="AN31" t="str">
            <v>古川出身
妻無職石巻出身
場合によっては中国で　</v>
          </cell>
          <cell r="AO31" t="str">
            <v>父英之佐沼中校長
叔父榧木喜一松岩中校長
叔母榧木潤子気仙沼中</v>
          </cell>
          <cell r="AP31" t="str">
            <v>ＡＭ</v>
          </cell>
          <cell r="AQ31">
            <v>10</v>
          </cell>
          <cell r="AR31" t="str">
            <v>自家用車</v>
          </cell>
          <cell r="AS31" t="str">
            <v>あり</v>
          </cell>
          <cell r="AT31" t="str">
            <v>妻（無職）</v>
          </cell>
          <cell r="AU31" t="str">
            <v>　なし</v>
          </cell>
          <cell r="AV31" t="str">
            <v>東松島市</v>
          </cell>
          <cell r="AW31" t="str">
            <v>赤井南小学校</v>
          </cell>
        </row>
        <row r="32">
          <cell r="A32">
            <v>29</v>
          </cell>
          <cell r="B32" t="str">
            <v>２次配当</v>
          </cell>
          <cell r="C32">
            <v>19</v>
          </cell>
          <cell r="D32">
            <v>2</v>
          </cell>
          <cell r="E32" t="str">
            <v>受験番号</v>
          </cell>
          <cell r="F32" t="str">
            <v>0236</v>
          </cell>
          <cell r="G32" t="str">
            <v>0236</v>
          </cell>
          <cell r="H32" t="str">
            <v>小</v>
          </cell>
          <cell r="I32" t="str">
            <v>男子</v>
          </cell>
          <cell r="J32" t="str">
            <v>佐藤　智基</v>
          </cell>
          <cell r="K32" t="str">
            <v>ｻﾄｳ ﾄﾓｷ</v>
          </cell>
          <cell r="L32" t="str">
            <v>男</v>
          </cell>
          <cell r="M32">
            <v>4021029</v>
          </cell>
          <cell r="N32">
            <v>23</v>
          </cell>
          <cell r="O32" t="str">
            <v>宮城教育大学</v>
          </cell>
          <cell r="P32" t="str">
            <v>仙台第一高</v>
          </cell>
          <cell r="Q32" t="str">
            <v>初等教育教員養成課程言語社会系社会コース</v>
          </cell>
          <cell r="R32" t="str">
            <v>1有</v>
          </cell>
          <cell r="S32" t="str">
            <v>小１</v>
          </cell>
          <cell r="T32" t="str">
            <v>中社１</v>
          </cell>
          <cell r="X32">
            <v>9811104</v>
          </cell>
          <cell r="Y32" t="str">
            <v>仙台市太白区中田２－１３－２４</v>
          </cell>
          <cell r="Z32" t="str">
            <v>フレグランス南仙台Ａ－１０２</v>
          </cell>
          <cell r="AA32" t="str">
            <v>090-2023-1432</v>
          </cell>
          <cell r="AB32" t="str">
            <v>仙台第一高</v>
          </cell>
          <cell r="AC32" t="str">
            <v>バスケットボール部</v>
          </cell>
          <cell r="AD32" t="str">
            <v>バスケットボールサークル</v>
          </cell>
          <cell r="AE32" t="str">
            <v>なし</v>
          </cell>
          <cell r="AF32" t="str">
            <v>小学生への学習支援３～４年、避難所・仮設住宅の子どもへの学習支援３～４年、仮設住宅での慰安イベントの企画運営３～４年</v>
          </cell>
          <cell r="AI32" t="str">
            <v>[高]バスケットボール部,[大]バスケットボールサークル</v>
          </cell>
          <cell r="AJ32" t="str">
            <v>○</v>
          </cell>
          <cell r="AK32" t="str">
            <v>東部教育</v>
          </cell>
          <cell r="AL32">
            <v>4021029012</v>
          </cell>
          <cell r="AM32" t="str">
            <v>中社１</v>
          </cell>
          <cell r="AN32" t="str">
            <v>太白区出身　独身</v>
          </cell>
          <cell r="AP32" t="str">
            <v>ＰＭ</v>
          </cell>
          <cell r="AQ32">
            <v>11</v>
          </cell>
          <cell r="AR32" t="str">
            <v>バス</v>
          </cell>
          <cell r="AS32" t="str">
            <v>あり</v>
          </cell>
          <cell r="AT32" t="str">
            <v>予定なし</v>
          </cell>
          <cell r="AU32" t="str">
            <v>　なし</v>
          </cell>
          <cell r="AV32" t="str">
            <v>東松島市</v>
          </cell>
          <cell r="AW32" t="str">
            <v>赤井小学校</v>
          </cell>
        </row>
        <row r="33">
          <cell r="A33">
            <v>30</v>
          </cell>
          <cell r="B33" t="str">
            <v>２次配当</v>
          </cell>
          <cell r="C33">
            <v>20</v>
          </cell>
          <cell r="D33">
            <v>3</v>
          </cell>
          <cell r="E33" t="str">
            <v>受験番号</v>
          </cell>
          <cell r="F33" t="str">
            <v>0391</v>
          </cell>
          <cell r="G33" t="str">
            <v>0391</v>
          </cell>
          <cell r="H33" t="str">
            <v>小</v>
          </cell>
          <cell r="I33" t="str">
            <v>男子</v>
          </cell>
          <cell r="J33" t="str">
            <v>多田　裕</v>
          </cell>
          <cell r="K33" t="str">
            <v>ﾀﾀﾞ ﾕﾀｶ</v>
          </cell>
          <cell r="L33" t="str">
            <v>男</v>
          </cell>
          <cell r="M33">
            <v>3600119</v>
          </cell>
          <cell r="N33">
            <v>29</v>
          </cell>
          <cell r="O33" t="str">
            <v>宮城教育大学</v>
          </cell>
          <cell r="P33" t="str">
            <v>兵庫県立姫路東高</v>
          </cell>
          <cell r="Q33" t="str">
            <v>技術教育専攻</v>
          </cell>
          <cell r="R33" t="str">
            <v>1有</v>
          </cell>
          <cell r="S33" t="str">
            <v>小１</v>
          </cell>
          <cell r="T33" t="str">
            <v>中技術１</v>
          </cell>
          <cell r="U33" t="str">
            <v>高工業１</v>
          </cell>
          <cell r="X33">
            <v>9870365</v>
          </cell>
          <cell r="Y33" t="str">
            <v>登米市豊里町新町８－１３</v>
          </cell>
          <cell r="Z33" t="str">
            <v>グリーンヒルズかねまつＤ号</v>
          </cell>
          <cell r="AA33" t="str">
            <v>090-5678-0667</v>
          </cell>
          <cell r="AB33" t="str">
            <v>兵庫県立姫路東高</v>
          </cell>
          <cell r="AC33" t="str">
            <v>科学部</v>
          </cell>
          <cell r="AD33" t="str">
            <v>ボランティアサークル</v>
          </cell>
          <cell r="AF33" t="str">
            <v>学習支援ボランティア　仙台市立中山中学校　１～３年</v>
          </cell>
          <cell r="AI33" t="str">
            <v>[高]科学部,[大]ボランティアサークル</v>
          </cell>
          <cell r="AJ33" t="str">
            <v>○</v>
          </cell>
          <cell r="AK33" t="str">
            <v>東部教育</v>
          </cell>
          <cell r="AL33">
            <v>3600119027</v>
          </cell>
          <cell r="AM33" t="str">
            <v>中技１</v>
          </cell>
          <cell r="AN33" t="str">
            <v>兵庫出身登米在住
婚約者登米小</v>
          </cell>
          <cell r="AP33" t="str">
            <v>ＰＭ</v>
          </cell>
          <cell r="AQ33">
            <v>10</v>
          </cell>
          <cell r="AR33" t="str">
            <v>自家用車</v>
          </cell>
          <cell r="AS33" t="str">
            <v>あり</v>
          </cell>
          <cell r="AT33" t="str">
            <v>予定あり
相手は登米市内小学校勤務の養護教諭</v>
          </cell>
          <cell r="AU33" t="str">
            <v>　２５年８月に結婚予定なので，配慮願いたい。</v>
          </cell>
          <cell r="AV33" t="str">
            <v>石巻市</v>
          </cell>
          <cell r="AW33" t="str">
            <v>中津山第二小学校</v>
          </cell>
        </row>
        <row r="34">
          <cell r="A34">
            <v>31</v>
          </cell>
          <cell r="B34" t="str">
            <v>２次配当</v>
          </cell>
          <cell r="C34">
            <v>21</v>
          </cell>
          <cell r="D34">
            <v>4</v>
          </cell>
          <cell r="E34" t="str">
            <v>受験番号</v>
          </cell>
          <cell r="F34">
            <v>1008</v>
          </cell>
          <cell r="G34">
            <v>1008</v>
          </cell>
          <cell r="H34" t="str">
            <v>小</v>
          </cell>
          <cell r="I34" t="str">
            <v>女子</v>
          </cell>
          <cell r="J34" t="str">
            <v>浅野　裕美</v>
          </cell>
          <cell r="K34" t="str">
            <v>ｱｻﾉ ﾕﾐ</v>
          </cell>
          <cell r="L34" t="str">
            <v>女</v>
          </cell>
          <cell r="M34">
            <v>3540813</v>
          </cell>
          <cell r="N34">
            <v>34</v>
          </cell>
          <cell r="O34" t="str">
            <v>いわき明星大学</v>
          </cell>
          <cell r="P34" t="str">
            <v>石巻市立女</v>
          </cell>
          <cell r="Q34" t="str">
            <v>人文学部社会学科</v>
          </cell>
          <cell r="R34" t="str">
            <v>1有</v>
          </cell>
          <cell r="S34" t="str">
            <v>小１</v>
          </cell>
          <cell r="T34" t="str">
            <v>中社１</v>
          </cell>
          <cell r="U34" t="str">
            <v>高地歴１</v>
          </cell>
          <cell r="X34">
            <v>9860856</v>
          </cell>
          <cell r="Y34" t="str">
            <v>石巻市大街道南５－９－３１</v>
          </cell>
          <cell r="Z34" t="str">
            <v>フィオーレ２０５</v>
          </cell>
          <cell r="AA34" t="str">
            <v>090-2992-9096</v>
          </cell>
          <cell r="AB34" t="str">
            <v>石巻市立女</v>
          </cell>
          <cell r="AC34" t="str">
            <v>バレーボール部</v>
          </cell>
          <cell r="AD34" t="str">
            <v>バレーボール部</v>
          </cell>
          <cell r="AH34" t="str">
            <v>社会教育主事</v>
          </cell>
          <cell r="AI34" t="str">
            <v>[高]バレーボール部,[大]バレーボール部</v>
          </cell>
          <cell r="AJ34" t="str">
            <v>○</v>
          </cell>
          <cell r="AK34" t="str">
            <v>東部教育</v>
          </cell>
          <cell r="AL34">
            <v>3540813026</v>
          </cell>
          <cell r="AM34" t="str">
            <v>中社１</v>
          </cell>
          <cell r="AN34" t="str">
            <v>石巻出身，在住　独身</v>
          </cell>
          <cell r="AO34" t="str">
            <v>弟伸一郎南方中</v>
          </cell>
          <cell r="AP34" t="str">
            <v>ＰＭ</v>
          </cell>
          <cell r="AQ34">
            <v>19</v>
          </cell>
          <cell r="AR34" t="str">
            <v>自家用車</v>
          </cell>
          <cell r="AS34" t="str">
            <v>あり</v>
          </cell>
          <cell r="AT34" t="str">
            <v>予定なし</v>
          </cell>
          <cell r="AU34" t="str">
            <v>　なし</v>
          </cell>
          <cell r="AV34" t="str">
            <v>石巻市</v>
          </cell>
          <cell r="AW34" t="str">
            <v>山下小学校</v>
          </cell>
        </row>
        <row r="35">
          <cell r="A35">
            <v>32</v>
          </cell>
          <cell r="B35" t="str">
            <v>２次配当</v>
          </cell>
          <cell r="C35">
            <v>22</v>
          </cell>
          <cell r="D35">
            <v>5</v>
          </cell>
          <cell r="E35" t="str">
            <v>受験番号</v>
          </cell>
          <cell r="F35">
            <v>1018</v>
          </cell>
          <cell r="G35">
            <v>1018</v>
          </cell>
          <cell r="H35" t="str">
            <v>小</v>
          </cell>
          <cell r="I35" t="str">
            <v>女子</v>
          </cell>
          <cell r="J35" t="str">
            <v>石橋　としみ</v>
          </cell>
          <cell r="K35" t="str">
            <v>ｲｼﾊﾞｼ ﾄｼﾐ</v>
          </cell>
          <cell r="L35" t="str">
            <v>女</v>
          </cell>
          <cell r="M35">
            <v>3390529</v>
          </cell>
          <cell r="N35">
            <v>49</v>
          </cell>
          <cell r="O35" t="str">
            <v>東北学院大学</v>
          </cell>
          <cell r="P35" t="str">
            <v>古川女子高・古川黎明高</v>
          </cell>
          <cell r="Q35" t="str">
            <v>経済学部　１部　経済学科</v>
          </cell>
          <cell r="R35" t="str">
            <v>1有</v>
          </cell>
          <cell r="S35" t="str">
            <v>小１</v>
          </cell>
          <cell r="T35" t="str">
            <v>中社１</v>
          </cell>
          <cell r="U35" t="str">
            <v>高地歴１</v>
          </cell>
          <cell r="V35" t="str">
            <v>幼２</v>
          </cell>
          <cell r="X35">
            <v>9896111</v>
          </cell>
          <cell r="Y35" t="str">
            <v>大崎市古川鶴ケ埣字新江北９６－１</v>
          </cell>
          <cell r="Z35" t="str">
            <v>プリムローズＥ１０２</v>
          </cell>
          <cell r="AA35" t="str">
            <v>080-6002-3123</v>
          </cell>
          <cell r="AB35" t="str">
            <v>古川女子高・古川黎明高</v>
          </cell>
          <cell r="AC35" t="str">
            <v>バドミントン　</v>
          </cell>
          <cell r="AD35" t="str">
            <v>バドミントン</v>
          </cell>
          <cell r="AF35" t="str">
            <v>「スペシャルオリンピックス宮城」の事務局のボランティアとアスリートのコーチ補助</v>
          </cell>
          <cell r="AH35" t="str">
            <v>ホームヘルパー２級　栄養士</v>
          </cell>
          <cell r="AI35" t="str">
            <v>[高]バドミントン　,[大]バドミントン</v>
          </cell>
          <cell r="AJ35" t="str">
            <v>○</v>
          </cell>
          <cell r="AK35" t="str">
            <v>東部教育</v>
          </cell>
          <cell r="AL35">
            <v>3390529049</v>
          </cell>
          <cell r="AM35" t="str">
            <v>中社１</v>
          </cell>
          <cell r="AN35" t="str">
            <v>古川出身
独身　父母高齢</v>
          </cell>
          <cell r="AP35" t="str">
            <v>ＰＭ</v>
          </cell>
          <cell r="AQ35">
            <v>1</v>
          </cell>
          <cell r="AR35" t="str">
            <v>自家用車
ＪＲ（小牛田～石巻）</v>
          </cell>
          <cell r="AS35" t="str">
            <v>あり</v>
          </cell>
          <cell r="AT35" t="str">
            <v>予定なし</v>
          </cell>
          <cell r="AV35" t="str">
            <v>東松島市</v>
          </cell>
          <cell r="AW35" t="str">
            <v>矢本東小学校</v>
          </cell>
        </row>
        <row r="36">
          <cell r="A36">
            <v>33</v>
          </cell>
          <cell r="B36" t="str">
            <v>２次配当</v>
          </cell>
          <cell r="C36">
            <v>23</v>
          </cell>
          <cell r="D36">
            <v>6</v>
          </cell>
          <cell r="E36" t="str">
            <v>受験番号</v>
          </cell>
          <cell r="F36">
            <v>2714</v>
          </cell>
          <cell r="G36">
            <v>2714</v>
          </cell>
          <cell r="H36" t="str">
            <v>中</v>
          </cell>
          <cell r="I36" t="str">
            <v>理科</v>
          </cell>
          <cell r="J36" t="str">
            <v>櫻井　哲也</v>
          </cell>
          <cell r="K36" t="str">
            <v>ｻｸﾗｲ ﾃﾂﾔ</v>
          </cell>
          <cell r="L36" t="str">
            <v>男</v>
          </cell>
          <cell r="M36">
            <v>3601105</v>
          </cell>
          <cell r="N36">
            <v>28</v>
          </cell>
          <cell r="O36" t="str">
            <v>宮城教育大学</v>
          </cell>
          <cell r="P36" t="str">
            <v>仙台向山高</v>
          </cell>
          <cell r="Q36" t="str">
            <v>教育学部　理科教育専攻</v>
          </cell>
          <cell r="R36" t="str">
            <v>1有</v>
          </cell>
          <cell r="S36" t="str">
            <v>中理１</v>
          </cell>
          <cell r="T36" t="str">
            <v>高理１</v>
          </cell>
          <cell r="U36" t="str">
            <v>中音１</v>
          </cell>
          <cell r="V36" t="str">
            <v>小１</v>
          </cell>
          <cell r="X36">
            <v>2140014</v>
          </cell>
          <cell r="Y36" t="str">
            <v>神奈川県川崎市多摩区登戸１８３１－１</v>
          </cell>
          <cell r="Z36" t="str">
            <v>メビウス２０１</v>
          </cell>
          <cell r="AA36" t="str">
            <v>080-1846-3334</v>
          </cell>
          <cell r="AB36" t="str">
            <v>仙台向山高</v>
          </cell>
          <cell r="AC36" t="str">
            <v>吹奏楽部</v>
          </cell>
          <cell r="AD36" t="str">
            <v>管弦楽団　吹奏楽部</v>
          </cell>
          <cell r="AF36" t="str">
            <v>仙台向山高校吹奏楽部コーチ</v>
          </cell>
          <cell r="AI36" t="str">
            <v>[高]吹奏楽部,[大]管弦楽団　吹奏楽部</v>
          </cell>
          <cell r="AJ36" t="str">
            <v>現職</v>
          </cell>
          <cell r="AK36" t="str">
            <v>東部教育</v>
          </cell>
          <cell r="AL36">
            <v>3601105011</v>
          </cell>
          <cell r="AM36" t="str">
            <v>川崎市現職
小　中高音あり</v>
          </cell>
          <cell r="AN36" t="str">
            <v>泉区出身　独身</v>
          </cell>
          <cell r="AP36" t="str">
            <v>ＡＭ</v>
          </cell>
          <cell r="AQ36">
            <v>2</v>
          </cell>
          <cell r="AR36" t="str">
            <v>ＪＲ</v>
          </cell>
          <cell r="AS36" t="str">
            <v>あり</v>
          </cell>
          <cell r="AT36" t="str">
            <v>予定なし</v>
          </cell>
          <cell r="AU36" t="str">
            <v>　なし</v>
          </cell>
          <cell r="AV36" t="str">
            <v>石巻市</v>
          </cell>
          <cell r="AW36" t="str">
            <v>牡鹿中学校</v>
          </cell>
        </row>
        <row r="37">
          <cell r="A37">
            <v>34</v>
          </cell>
          <cell r="B37" t="str">
            <v>２次配当</v>
          </cell>
          <cell r="C37">
            <v>24</v>
          </cell>
          <cell r="D37">
            <v>7</v>
          </cell>
          <cell r="E37" t="str">
            <v>受験番号</v>
          </cell>
          <cell r="F37">
            <v>3181</v>
          </cell>
          <cell r="G37">
            <v>3181</v>
          </cell>
          <cell r="H37" t="str">
            <v>中</v>
          </cell>
          <cell r="I37" t="str">
            <v>英語</v>
          </cell>
          <cell r="J37" t="str">
            <v>松本　昂</v>
          </cell>
          <cell r="K37" t="str">
            <v>ﾏﾂﾓﾄ ﾀｶｼ</v>
          </cell>
          <cell r="L37" t="str">
            <v>男</v>
          </cell>
          <cell r="M37">
            <v>3591206</v>
          </cell>
          <cell r="N37">
            <v>29</v>
          </cell>
          <cell r="O37" t="str">
            <v>都留文科大学</v>
          </cell>
          <cell r="P37" t="str">
            <v>石巻高</v>
          </cell>
          <cell r="Q37" t="str">
            <v>文学部英文学科</v>
          </cell>
          <cell r="R37" t="str">
            <v>1有</v>
          </cell>
          <cell r="S37" t="str">
            <v>中英１</v>
          </cell>
          <cell r="T37" t="str">
            <v>高英１</v>
          </cell>
          <cell r="X37">
            <v>9860871</v>
          </cell>
          <cell r="Y37" t="str">
            <v>石巻市清水町一丁目３番２６-２０２号</v>
          </cell>
          <cell r="AA37" t="str">
            <v>090-6683-6687</v>
          </cell>
          <cell r="AB37" t="str">
            <v>石巻高</v>
          </cell>
          <cell r="AC37" t="str">
            <v>ワンダーフォーゲル部</v>
          </cell>
          <cell r="AI37" t="str">
            <v>[高]ワンダーフォーゲル部,[大]</v>
          </cell>
          <cell r="AJ37" t="str">
            <v>○</v>
          </cell>
          <cell r="AK37" t="str">
            <v>東部教育</v>
          </cell>
          <cell r="AL37">
            <v>3591206043</v>
          </cell>
          <cell r="AM37" t="str">
            <v>ワンゲル</v>
          </cell>
          <cell r="AN37" t="str">
            <v>石巻出身　独身　</v>
          </cell>
          <cell r="AP37" t="str">
            <v>ＰＭ</v>
          </cell>
          <cell r="AQ37">
            <v>23</v>
          </cell>
          <cell r="AR37" t="str">
            <v>徒歩or自転車</v>
          </cell>
          <cell r="AS37" t="str">
            <v>あり</v>
          </cell>
          <cell r="AT37" t="str">
            <v>予定なし</v>
          </cell>
          <cell r="AV37" t="str">
            <v>石巻市</v>
          </cell>
          <cell r="AW37" t="str">
            <v>大須中学校</v>
          </cell>
        </row>
        <row r="38">
          <cell r="A38">
            <v>35</v>
          </cell>
          <cell r="B38" t="str">
            <v>２次配当</v>
          </cell>
          <cell r="C38">
            <v>25</v>
          </cell>
          <cell r="D38">
            <v>8</v>
          </cell>
          <cell r="E38" t="str">
            <v>受験番号</v>
          </cell>
          <cell r="F38">
            <v>5663</v>
          </cell>
          <cell r="G38">
            <v>5663</v>
          </cell>
          <cell r="H38" t="str">
            <v>中・高</v>
          </cell>
          <cell r="I38" t="str">
            <v>家庭</v>
          </cell>
          <cell r="J38" t="str">
            <v>木村　育子</v>
          </cell>
          <cell r="K38" t="str">
            <v>ｷﾑﾗ ｲｸｺ</v>
          </cell>
          <cell r="L38" t="str">
            <v>女</v>
          </cell>
          <cell r="M38">
            <v>3540802</v>
          </cell>
          <cell r="N38">
            <v>34</v>
          </cell>
          <cell r="O38" t="str">
            <v>宮城学院女子大学</v>
          </cell>
          <cell r="P38" t="str">
            <v>秋田県立能代北高</v>
          </cell>
          <cell r="Q38" t="str">
            <v>学芸学部家政学科家政学専攻</v>
          </cell>
          <cell r="R38" t="str">
            <v>1有</v>
          </cell>
          <cell r="S38" t="str">
            <v>中家庭１</v>
          </cell>
          <cell r="T38" t="str">
            <v>中保健１</v>
          </cell>
          <cell r="U38" t="str">
            <v>高家庭１</v>
          </cell>
          <cell r="X38">
            <v>9813116</v>
          </cell>
          <cell r="Y38" t="str">
            <v>仙台市泉区高玉町９－１２５</v>
          </cell>
          <cell r="Z38" t="str">
            <v>ディアコート高玉２０１</v>
          </cell>
          <cell r="AA38" t="str">
            <v>090-2793-3364</v>
          </cell>
          <cell r="AB38" t="str">
            <v>秋田県立能代北高</v>
          </cell>
          <cell r="AC38" t="str">
            <v>写真部、書道部</v>
          </cell>
          <cell r="AD38" t="str">
            <v>バスケットボール部</v>
          </cell>
          <cell r="AE38" t="str">
            <v>特になし</v>
          </cell>
          <cell r="AF38" t="str">
            <v>特になし</v>
          </cell>
          <cell r="AH38" t="str">
            <v>ホームヘルパー２級</v>
          </cell>
          <cell r="AI38" t="str">
            <v>[高]写真部、書道部,[大]バスケットボール部</v>
          </cell>
          <cell r="AJ38" t="str">
            <v>○</v>
          </cell>
          <cell r="AK38" t="str">
            <v>東部教育</v>
          </cell>
          <cell r="AL38">
            <v>3540802041</v>
          </cell>
          <cell r="AM38" t="str">
            <v>配置先要配慮</v>
          </cell>
          <cell r="AN38" t="str">
            <v>秋田出身
泉区アパ在住
夫子一人</v>
          </cell>
          <cell r="AO38" t="str">
            <v>夫政俊松島一小主事</v>
          </cell>
          <cell r="AP38" t="str">
            <v>ＡＭ</v>
          </cell>
          <cell r="AQ38">
            <v>5</v>
          </cell>
          <cell r="AR38" t="str">
            <v>自家用車</v>
          </cell>
          <cell r="AS38" t="str">
            <v>あり</v>
          </cell>
          <cell r="AT38" t="str">
            <v>夫
子（１歳）</v>
          </cell>
          <cell r="AU38" t="str">
            <v>　子の保育園を探している。
両親が県外在住。夫の両親は就労中。</v>
          </cell>
          <cell r="AV38" t="str">
            <v>石巻市</v>
          </cell>
          <cell r="AW38" t="str">
            <v>河南西中学校</v>
          </cell>
        </row>
        <row r="39">
          <cell r="A39">
            <v>36</v>
          </cell>
          <cell r="B39" t="str">
            <v>２次配当</v>
          </cell>
          <cell r="C39">
            <v>26</v>
          </cell>
          <cell r="D39">
            <v>9</v>
          </cell>
          <cell r="E39" t="str">
            <v>受験番号</v>
          </cell>
          <cell r="F39">
            <v>8204</v>
          </cell>
          <cell r="G39">
            <v>8204</v>
          </cell>
          <cell r="H39" t="str">
            <v>養護教諭</v>
          </cell>
          <cell r="I39" t="str">
            <v>養護教諭</v>
          </cell>
          <cell r="J39" t="str">
            <v>栁田　小百合</v>
          </cell>
          <cell r="K39" t="str">
            <v>ﾔﾅｷﾞﾀﾞ ｻﾕﾘ</v>
          </cell>
          <cell r="L39" t="str">
            <v>女</v>
          </cell>
          <cell r="M39">
            <v>4011214</v>
          </cell>
          <cell r="N39">
            <v>24</v>
          </cell>
          <cell r="O39" t="str">
            <v>東北福祉大学</v>
          </cell>
          <cell r="P39" t="str">
            <v>多賀城高</v>
          </cell>
          <cell r="Q39" t="str">
            <v>総合福祉学部福祉心理学科</v>
          </cell>
          <cell r="R39" t="str">
            <v>1有</v>
          </cell>
          <cell r="S39" t="str">
            <v>養教１</v>
          </cell>
          <cell r="X39">
            <v>9850071</v>
          </cell>
          <cell r="Y39" t="str">
            <v>宮城県塩竈市松陽台１－１２－１７</v>
          </cell>
          <cell r="AA39" t="str">
            <v>080-6044-8515</v>
          </cell>
          <cell r="AB39" t="str">
            <v>多賀城高</v>
          </cell>
          <cell r="AC39" t="str">
            <v>吹奏楽部</v>
          </cell>
          <cell r="AD39" t="str">
            <v>国見祭実行委員会</v>
          </cell>
          <cell r="AE39" t="str">
            <v>特になし</v>
          </cell>
          <cell r="AF39" t="str">
            <v>特になし</v>
          </cell>
          <cell r="AH39" t="str">
            <v>漢検準２級、英検３級</v>
          </cell>
          <cell r="AI39" t="str">
            <v>[高]吹奏楽部,[大]国見祭実行委員会</v>
          </cell>
          <cell r="AJ39" t="str">
            <v>○</v>
          </cell>
          <cell r="AK39" t="str">
            <v>東部教育</v>
          </cell>
          <cell r="AL39">
            <v>4011214041</v>
          </cell>
          <cell r="AM39" t="str">
            <v>吹奏楽</v>
          </cell>
          <cell r="AN39" t="str">
            <v>塩竈出身　独身</v>
          </cell>
          <cell r="AP39" t="str">
            <v>ＰＭ</v>
          </cell>
          <cell r="AQ39">
            <v>25</v>
          </cell>
          <cell r="AR39" t="str">
            <v>自家用車</v>
          </cell>
          <cell r="AS39" t="str">
            <v>あり</v>
          </cell>
          <cell r="AT39" t="str">
            <v>予定なし</v>
          </cell>
          <cell r="AU39" t="str">
            <v>　なし</v>
          </cell>
          <cell r="AV39" t="str">
            <v>石巻市</v>
          </cell>
          <cell r="AW39" t="str">
            <v>寄磯小学校</v>
          </cell>
        </row>
        <row r="40">
          <cell r="A40">
            <v>37</v>
          </cell>
          <cell r="C40">
            <v>86</v>
          </cell>
          <cell r="D40">
            <v>8</v>
          </cell>
          <cell r="E40" t="str">
            <v>受験番号</v>
          </cell>
          <cell r="F40">
            <v>5302</v>
          </cell>
          <cell r="G40">
            <v>5302</v>
          </cell>
          <cell r="H40" t="str">
            <v>中・高</v>
          </cell>
          <cell r="I40" t="str">
            <v>音楽Ａ</v>
          </cell>
          <cell r="J40" t="str">
            <v>今永　絹子</v>
          </cell>
          <cell r="K40" t="str">
            <v>ｲﾏﾅｶﾞ ｷﾇｺ</v>
          </cell>
          <cell r="L40" t="str">
            <v>女</v>
          </cell>
          <cell r="M40">
            <v>3511009</v>
          </cell>
          <cell r="N40">
            <v>37</v>
          </cell>
          <cell r="O40" t="str">
            <v>東邦音楽大学</v>
          </cell>
          <cell r="P40" t="str">
            <v>石巻女子高</v>
          </cell>
          <cell r="Q40" t="str">
            <v>音楽学部音楽学科ピアノ専攻</v>
          </cell>
          <cell r="R40" t="str">
            <v>1有</v>
          </cell>
          <cell r="S40" t="str">
            <v>中音１</v>
          </cell>
          <cell r="T40" t="str">
            <v>高音１</v>
          </cell>
          <cell r="U40" t="str">
            <v>小1</v>
          </cell>
          <cell r="X40">
            <v>9860853</v>
          </cell>
          <cell r="Y40" t="str">
            <v>宮城県石巻市門脇二番谷地１３－５４７</v>
          </cell>
          <cell r="Z40" t="str">
            <v>横江正男 様方</v>
          </cell>
          <cell r="AA40" t="str">
            <v>0225-96-7873</v>
          </cell>
          <cell r="AB40" t="str">
            <v>石巻女子高</v>
          </cell>
          <cell r="AC40" t="str">
            <v>マンドリンクラブ，家庭クラブ</v>
          </cell>
          <cell r="AD40" t="str">
            <v>学生会</v>
          </cell>
          <cell r="AI40" t="str">
            <v>[高]マンドリンクラブ，家庭クラブ,[大]学生会</v>
          </cell>
          <cell r="AJ40" t="str">
            <v>東京都
現職</v>
          </cell>
          <cell r="AK40" t="str">
            <v>東部教育</v>
          </cell>
          <cell r="AL40">
            <v>3511009081</v>
          </cell>
          <cell r="AM40" t="str">
            <v>東京都現職　マンドリン　配置先要配慮
現住所：196-0034東京都昭島市玉川町４－６－２</v>
          </cell>
          <cell r="AN40" t="str">
            <v>石巻市出身　夫東京会社員転職視野　子一人実家門脇</v>
          </cell>
          <cell r="AP40" t="str">
            <v>ＡＭ</v>
          </cell>
          <cell r="AQ40">
            <v>3</v>
          </cell>
          <cell r="AR40" t="str">
            <v>徒歩or自転車</v>
          </cell>
          <cell r="AS40" t="str">
            <v>購入する
ﾍﾟｰﾊﾟｰﾄﾞﾗｲﾊﾞｰのため自動車学校で復習中</v>
          </cell>
          <cell r="AT40" t="str">
            <v>離婚予定
現在別居中
子（１歳）養育</v>
          </cell>
          <cell r="AU40" t="str">
            <v>　東京都現職。現在「育休」中。
　住民票は，東京の夫宅に残しているが，離婚が決まりしだい異動する。</v>
          </cell>
          <cell r="AV40" t="str">
            <v>石巻市</v>
          </cell>
          <cell r="AW40" t="str">
            <v>渡波中学校</v>
          </cell>
        </row>
        <row r="41">
          <cell r="A41">
            <v>38</v>
          </cell>
          <cell r="B41" t="str">
            <v>再採用</v>
          </cell>
          <cell r="E41" t="str">
            <v>特約番号</v>
          </cell>
          <cell r="F41" t="str">
            <v>特退第1013号</v>
          </cell>
          <cell r="G41" t="str">
            <v>1013</v>
          </cell>
          <cell r="H41" t="str">
            <v>中</v>
          </cell>
          <cell r="I41" t="str">
            <v>英語</v>
          </cell>
          <cell r="J41" t="str">
            <v>岩淵　朋子</v>
          </cell>
          <cell r="K41" t="str">
            <v>ｲﾜﾌﾞﾁ ﾄﾓｺ</v>
          </cell>
          <cell r="L41" t="str">
            <v>女</v>
          </cell>
          <cell r="M41">
            <v>3480226</v>
          </cell>
          <cell r="N41">
            <v>40</v>
          </cell>
          <cell r="O41" t="str">
            <v>東北学院大学</v>
          </cell>
          <cell r="S41" t="str">
            <v>中英１</v>
          </cell>
          <cell r="T41" t="str">
            <v>高英１</v>
          </cell>
          <cell r="X41" t="str">
            <v>ドバイ</v>
          </cell>
          <cell r="Y41" t="str">
            <v>Al Ghurair#623,Deira,Dubai,UEA,P.O.Box7149
（アラブ首長国連邦　ドバイ　ディラ　アルグレア６２３号室）</v>
          </cell>
          <cell r="AA41" t="str">
            <v>+97150-379-2761(携帯)
lisatomo226@gmail.com</v>
          </cell>
          <cell r="AB41" t="str">
            <v>宮城県第三女子高</v>
          </cell>
          <cell r="AJ41" t="str">
            <v>再採用</v>
          </cell>
          <cell r="AK41" t="str">
            <v>東部教育</v>
          </cell>
          <cell r="AL41">
            <v>3480226061</v>
          </cell>
          <cell r="AO41" t="str">
            <v>夫　謙　河南東中
（H25.4.1ドバイ日本人学校から帰国）</v>
          </cell>
          <cell r="AP41" t="str">
            <v>教職員課
3/25 9:30</v>
          </cell>
          <cell r="AQ41" t="str">
            <v>事務所
3/25 13:30</v>
          </cell>
          <cell r="AR41" t="str">
            <v>自家用車</v>
          </cell>
          <cell r="AT41" t="str">
            <v>夫
子（１歳・４歳）</v>
          </cell>
          <cell r="AU41" t="str">
            <v>帰国予定等
　3.16（土）17時すぎ成田空港着
　3.17（日）夫の実家（登米市中田町浅水）着
　3.18（月）住民登録・運転免許の更新等</v>
          </cell>
          <cell r="AV41" t="str">
            <v>石巻市</v>
          </cell>
          <cell r="AW41" t="str">
            <v>桃生中学校</v>
          </cell>
        </row>
        <row r="42">
          <cell r="A42">
            <v>39</v>
          </cell>
          <cell r="B42" t="str">
            <v>再採用</v>
          </cell>
          <cell r="E42" t="str">
            <v>特約番号</v>
          </cell>
          <cell r="F42" t="str">
            <v>特退第1024号</v>
          </cell>
          <cell r="G42" t="str">
            <v>1024</v>
          </cell>
          <cell r="H42" t="str">
            <v>中</v>
          </cell>
          <cell r="I42" t="str">
            <v>英語</v>
          </cell>
          <cell r="J42" t="str">
            <v>平塚　なおみ</v>
          </cell>
          <cell r="K42" t="str">
            <v>ﾋﾗﾂｶ ﾅｵﾐ</v>
          </cell>
          <cell r="L42" t="str">
            <v>女</v>
          </cell>
          <cell r="M42">
            <v>3490202</v>
          </cell>
          <cell r="N42">
            <v>39</v>
          </cell>
          <cell r="O42" t="str">
            <v>沖縄国際大学</v>
          </cell>
          <cell r="S42" t="str">
            <v>中英１</v>
          </cell>
          <cell r="T42" t="str">
            <v>高英１</v>
          </cell>
          <cell r="X42" t="str">
            <v>986-0115</v>
          </cell>
          <cell r="Y42" t="str">
            <v>石巻市福地字町３８番地１</v>
          </cell>
          <cell r="AA42" t="str">
            <v>090-2790-9346</v>
          </cell>
          <cell r="AB42" t="str">
            <v>宮城県第二女子高</v>
          </cell>
          <cell r="AJ42" t="str">
            <v>再採用</v>
          </cell>
          <cell r="AK42" t="str">
            <v>東部教育</v>
          </cell>
          <cell r="AL42">
            <v>3490202055</v>
          </cell>
          <cell r="AP42" t="str">
            <v>ＡＭ</v>
          </cell>
          <cell r="AQ42">
            <v>7</v>
          </cell>
          <cell r="AR42" t="str">
            <v>自家用車</v>
          </cell>
          <cell r="AS42" t="str">
            <v>あり</v>
          </cell>
          <cell r="AT42" t="str">
            <v>夫・夫の両親
子（４歳・８歳）</v>
          </cell>
          <cell r="AU42" t="str">
            <v>　なし</v>
          </cell>
          <cell r="AV42" t="str">
            <v>石巻市</v>
          </cell>
          <cell r="AW42" t="str">
            <v>河南西中学校</v>
          </cell>
        </row>
      </sheetData>
      <sheetData sheetId="1"/>
      <sheetData sheetId="2"/>
      <sheetData sheetId="3"/>
      <sheetData sheetId="4"/>
      <sheetData sheetId="5"/>
      <sheetData sheetId="6">
        <row r="3">
          <cell r="G3" t="str">
            <v>受験番号
 or 
特約番号</v>
          </cell>
          <cell r="H3" t="str">
            <v>校種</v>
          </cell>
          <cell r="I3" t="str">
            <v>教科</v>
          </cell>
          <cell r="J3" t="str">
            <v>氏     名</v>
          </cell>
          <cell r="K3" t="str">
            <v>カナ氏名</v>
          </cell>
          <cell r="L3" t="str">
            <v>性別</v>
          </cell>
          <cell r="M3" t="str">
            <v>生年月日</v>
          </cell>
          <cell r="N3" t="str">
            <v>年齢</v>
          </cell>
          <cell r="O3" t="str">
            <v>大学</v>
          </cell>
          <cell r="P3" t="str">
            <v>高等学校</v>
          </cell>
          <cell r="Q3" t="str">
            <v>学部</v>
          </cell>
          <cell r="R3" t="str">
            <v>国籍</v>
          </cell>
          <cell r="S3" t="str">
            <v>免許１</v>
          </cell>
          <cell r="T3" t="str">
            <v>免許２</v>
          </cell>
          <cell r="U3" t="str">
            <v>免許３</v>
          </cell>
          <cell r="V3" t="str">
            <v>免許４</v>
          </cell>
          <cell r="W3" t="str">
            <v>司書教諭</v>
          </cell>
          <cell r="X3" t="str">
            <v>郵便
番号</v>
          </cell>
          <cell r="Y3" t="str">
            <v>住所１</v>
          </cell>
          <cell r="Z3" t="str">
            <v>住所２</v>
          </cell>
          <cell r="AA3" t="str">
            <v>連絡先
（電話番号）</v>
          </cell>
          <cell r="AB3" t="str">
            <v>出身高校</v>
          </cell>
          <cell r="AC3" t="str">
            <v>高校部活</v>
          </cell>
          <cell r="AD3" t="str">
            <v>大学部活</v>
          </cell>
          <cell r="AE3" t="str">
            <v>高校活動</v>
          </cell>
          <cell r="AF3" t="str">
            <v>大学活動</v>
          </cell>
          <cell r="AG3" t="str">
            <v>その他の資格</v>
          </cell>
          <cell r="AI3" t="str">
            <v>高校部大学部</v>
          </cell>
          <cell r="AJ3" t="str">
            <v>初任研</v>
          </cell>
          <cell r="AK3" t="str">
            <v>配置先</v>
          </cell>
          <cell r="AL3" t="str">
            <v>職員番号</v>
          </cell>
          <cell r="AM3" t="str">
            <v>備　　　　　　考</v>
          </cell>
          <cell r="AN3" t="str">
            <v>コメント</v>
          </cell>
          <cell r="AO3" t="str">
            <v>縁故者</v>
          </cell>
          <cell r="AP3" t="str">
            <v>事務所面接
交通手段</v>
          </cell>
          <cell r="AQ3" t="str">
            <v>自家用車
運転免許
所有状況</v>
          </cell>
          <cell r="AR3" t="str">
            <v>結婚（予定）
子・同居人
etc.</v>
          </cell>
          <cell r="AS3" t="str">
            <v>特別な事情など</v>
          </cell>
          <cell r="AT3" t="str">
            <v>配置先地教委</v>
          </cell>
          <cell r="AU3" t="str">
            <v>配置先
（予定）</v>
          </cell>
        </row>
        <row r="4">
          <cell r="G4">
            <v>2714</v>
          </cell>
          <cell r="H4" t="str">
            <v>中</v>
          </cell>
          <cell r="I4" t="str">
            <v>理科</v>
          </cell>
          <cell r="J4" t="str">
            <v>櫻井　哲也</v>
          </cell>
          <cell r="K4" t="str">
            <v>ｻｸﾗｲ ﾃﾂﾔ</v>
          </cell>
          <cell r="L4" t="str">
            <v>男</v>
          </cell>
          <cell r="M4">
            <v>3601105</v>
          </cell>
          <cell r="N4">
            <v>28</v>
          </cell>
          <cell r="O4" t="str">
            <v>宮城教育大学</v>
          </cell>
          <cell r="P4" t="str">
            <v>仙台向山高</v>
          </cell>
          <cell r="Q4" t="str">
            <v>教育学部　理科教育専攻</v>
          </cell>
          <cell r="R4" t="str">
            <v>1有</v>
          </cell>
          <cell r="S4" t="str">
            <v>中理１</v>
          </cell>
          <cell r="T4" t="str">
            <v>高理１</v>
          </cell>
          <cell r="U4" t="str">
            <v>中音１</v>
          </cell>
          <cell r="V4" t="str">
            <v>小１</v>
          </cell>
          <cell r="X4">
            <v>2140014</v>
          </cell>
          <cell r="Y4" t="str">
            <v>神奈川県川崎市多摩区登戸１８３１－１</v>
          </cell>
          <cell r="Z4" t="str">
            <v>メビウス２０１</v>
          </cell>
          <cell r="AA4" t="str">
            <v>080-1846-3334</v>
          </cell>
          <cell r="AB4" t="str">
            <v>仙台向山高</v>
          </cell>
          <cell r="AC4" t="str">
            <v>吹奏楽部</v>
          </cell>
          <cell r="AD4" t="str">
            <v>管弦楽団　吹奏楽部</v>
          </cell>
          <cell r="AF4" t="str">
            <v>仙台向山高校吹奏楽部コーチ</v>
          </cell>
          <cell r="AI4" t="str">
            <v>[高]吹奏楽部,[大]管弦楽団　吹奏楽部</v>
          </cell>
          <cell r="AJ4" t="str">
            <v>現職</v>
          </cell>
          <cell r="AK4" t="str">
            <v>東部教育</v>
          </cell>
          <cell r="AL4">
            <v>3601105011</v>
          </cell>
          <cell r="AM4" t="str">
            <v>川崎市現職
小　中高音あり</v>
          </cell>
          <cell r="AN4" t="str">
            <v>泉区出身　独身</v>
          </cell>
          <cell r="AP4" t="str">
            <v>ＪＲ</v>
          </cell>
          <cell r="AQ4" t="str">
            <v>あり</v>
          </cell>
          <cell r="AR4" t="str">
            <v>予定なし</v>
          </cell>
          <cell r="AS4" t="str">
            <v>　なし</v>
          </cell>
          <cell r="AT4" t="str">
            <v>石巻市</v>
          </cell>
          <cell r="AU4" t="str">
            <v>牡鹿中</v>
          </cell>
        </row>
        <row r="5">
          <cell r="G5">
            <v>5302</v>
          </cell>
          <cell r="H5" t="str">
            <v>中・高</v>
          </cell>
          <cell r="I5" t="str">
            <v>音楽Ａ</v>
          </cell>
          <cell r="J5" t="str">
            <v>今永　絹子</v>
          </cell>
          <cell r="K5" t="str">
            <v>ｲﾏﾅｶﾞ ｷﾇｺ</v>
          </cell>
          <cell r="L5" t="str">
            <v>女</v>
          </cell>
          <cell r="M5">
            <v>3511009</v>
          </cell>
          <cell r="N5">
            <v>37</v>
          </cell>
          <cell r="O5" t="str">
            <v>東邦音楽大学</v>
          </cell>
          <cell r="P5" t="str">
            <v>石巻女子高</v>
          </cell>
          <cell r="Q5" t="str">
            <v>音楽学部音楽学科ピアノ専攻</v>
          </cell>
          <cell r="R5" t="str">
            <v>1有</v>
          </cell>
          <cell r="S5" t="str">
            <v>中音１</v>
          </cell>
          <cell r="T5" t="str">
            <v>高音１</v>
          </cell>
          <cell r="U5" t="str">
            <v>小1</v>
          </cell>
          <cell r="X5">
            <v>9860853</v>
          </cell>
          <cell r="Y5" t="str">
            <v>宮城県石巻市門脇二番谷地１３－５４７</v>
          </cell>
          <cell r="Z5" t="str">
            <v>横江正男 様方</v>
          </cell>
          <cell r="AA5" t="str">
            <v>0225-96-7873</v>
          </cell>
          <cell r="AB5" t="str">
            <v>石巻女子高</v>
          </cell>
          <cell r="AC5" t="str">
            <v>マンドリンクラブ，家庭クラブ</v>
          </cell>
          <cell r="AD5" t="str">
            <v>学生会</v>
          </cell>
          <cell r="AI5" t="str">
            <v>[高]マンドリンクラブ，家庭クラブ,[大]学生会</v>
          </cell>
          <cell r="AJ5" t="str">
            <v>東京都
現職</v>
          </cell>
          <cell r="AK5" t="str">
            <v>東部教育</v>
          </cell>
          <cell r="AL5">
            <v>3511009081</v>
          </cell>
          <cell r="AM5" t="str">
            <v>東京都現職　マンドリン　配置先要配慮
現住所：196-0034東京都昭島市玉川町４－６－２</v>
          </cell>
          <cell r="AN5" t="str">
            <v>石巻市出身　夫東京会社員転職視野　子一人実家門脇</v>
          </cell>
          <cell r="AP5" t="str">
            <v>徒歩or自転車</v>
          </cell>
          <cell r="AQ5" t="str">
            <v>購入する
ﾍﾟｰﾊﾟｰﾄﾞﾗｲﾊﾞｰのため自動車学校で復習中</v>
          </cell>
          <cell r="AR5" t="str">
            <v>離婚予定
現在別居中
子（１歳）養育</v>
          </cell>
          <cell r="AS5" t="str">
            <v>　東京都現職。現在「育休」中。
　住民票は，東京の夫宅に残しているが，離婚が決まりしだい異動する。</v>
          </cell>
          <cell r="AT5" t="str">
            <v>石巻市</v>
          </cell>
          <cell r="AU5" t="str">
            <v>渡波中</v>
          </cell>
        </row>
        <row r="6">
          <cell r="G6">
            <v>5643</v>
          </cell>
          <cell r="H6" t="str">
            <v>中・高</v>
          </cell>
          <cell r="I6" t="str">
            <v>家庭</v>
          </cell>
          <cell r="J6" t="str">
            <v>小林　満</v>
          </cell>
          <cell r="K6" t="str">
            <v>ｺﾊﾞﾔｼ ﾐﾂﾙ</v>
          </cell>
          <cell r="L6" t="str">
            <v>男</v>
          </cell>
          <cell r="M6">
            <v>3600324</v>
          </cell>
          <cell r="N6">
            <v>29</v>
          </cell>
          <cell r="O6" t="str">
            <v>東北生活文化大学</v>
          </cell>
          <cell r="P6" t="str">
            <v>新潟市立高志高</v>
          </cell>
          <cell r="Q6" t="str">
            <v>家政学部・家政学科</v>
          </cell>
          <cell r="R6" t="str">
            <v>1有</v>
          </cell>
          <cell r="S6" t="str">
            <v>中家庭１</v>
          </cell>
          <cell r="T6" t="str">
            <v>高家庭１</v>
          </cell>
          <cell r="U6" t="str">
            <v>中保健１</v>
          </cell>
          <cell r="X6">
            <v>9500864</v>
          </cell>
          <cell r="Y6" t="str">
            <v>新潟県新潟市中央区紫竹１－２４－１７</v>
          </cell>
          <cell r="AA6" t="str">
            <v>090-2162-8920</v>
          </cell>
          <cell r="AB6" t="str">
            <v>新潟市立高志高</v>
          </cell>
          <cell r="AC6" t="str">
            <v>マイクロコンピューター部</v>
          </cell>
          <cell r="AD6" t="str">
            <v>弓道部</v>
          </cell>
          <cell r="AE6" t="str">
            <v>特になし</v>
          </cell>
          <cell r="AF6" t="str">
            <v>特になし</v>
          </cell>
          <cell r="AI6" t="str">
            <v>[高]マイクロコンピューター部,[大]弓道部</v>
          </cell>
          <cell r="AJ6" t="str">
            <v>○</v>
          </cell>
          <cell r="AK6" t="str">
            <v>東部教育</v>
          </cell>
          <cell r="AL6">
            <v>3600324020</v>
          </cell>
          <cell r="AM6" t="str">
            <v>マイコン　弓道</v>
          </cell>
          <cell r="AN6" t="str">
            <v>新潟市出身　独身</v>
          </cell>
          <cell r="AP6" t="str">
            <v>ＪＲ
石巻の宿予約
とれれば徒歩</v>
          </cell>
          <cell r="AQ6" t="str">
            <v>あり</v>
          </cell>
          <cell r="AR6" t="str">
            <v>予定なし</v>
          </cell>
          <cell r="AS6" t="str">
            <v>　なし</v>
          </cell>
          <cell r="AT6" t="str">
            <v>石巻市</v>
          </cell>
          <cell r="AU6" t="str">
            <v>渡波中</v>
          </cell>
        </row>
        <row r="7">
          <cell r="G7">
            <v>5663</v>
          </cell>
          <cell r="H7" t="str">
            <v>中・高</v>
          </cell>
          <cell r="I7" t="str">
            <v>家庭</v>
          </cell>
          <cell r="J7" t="str">
            <v>木村　育子</v>
          </cell>
          <cell r="K7" t="str">
            <v>ｷﾑﾗ ｲｸｺ</v>
          </cell>
          <cell r="L7" t="str">
            <v>女</v>
          </cell>
          <cell r="M7">
            <v>3540802</v>
          </cell>
          <cell r="N7">
            <v>34</v>
          </cell>
          <cell r="O7" t="str">
            <v>宮城学院女子大学</v>
          </cell>
          <cell r="P7" t="str">
            <v>秋田県立能代北高</v>
          </cell>
          <cell r="Q7" t="str">
            <v>学芸学部家政学科家政学専攻</v>
          </cell>
          <cell r="R7" t="str">
            <v>1有</v>
          </cell>
          <cell r="S7" t="str">
            <v>中家庭１</v>
          </cell>
          <cell r="T7" t="str">
            <v>中保健１</v>
          </cell>
          <cell r="U7" t="str">
            <v>高家庭１</v>
          </cell>
          <cell r="X7">
            <v>9813116</v>
          </cell>
          <cell r="Y7" t="str">
            <v>仙台市泉区高玉町９－１２５</v>
          </cell>
          <cell r="Z7" t="str">
            <v>ディアコート高玉２０１</v>
          </cell>
          <cell r="AA7" t="str">
            <v>090-2793-3364</v>
          </cell>
          <cell r="AB7" t="str">
            <v>秋田県立能代北高</v>
          </cell>
          <cell r="AC7" t="str">
            <v>写真部、書道部</v>
          </cell>
          <cell r="AD7" t="str">
            <v>バスケットボール部</v>
          </cell>
          <cell r="AE7" t="str">
            <v>特になし</v>
          </cell>
          <cell r="AF7" t="str">
            <v>特になし</v>
          </cell>
          <cell r="AH7" t="str">
            <v>ホームヘルパー２級</v>
          </cell>
          <cell r="AI7" t="str">
            <v>[高]写真部、書道部,[大]バスケットボール部</v>
          </cell>
          <cell r="AJ7" t="str">
            <v>○</v>
          </cell>
          <cell r="AK7" t="str">
            <v>東部教育</v>
          </cell>
          <cell r="AL7">
            <v>3540802041</v>
          </cell>
          <cell r="AM7" t="str">
            <v>配置先要配慮</v>
          </cell>
          <cell r="AN7" t="str">
            <v>秋田出身
泉区アパ在住
夫子一人</v>
          </cell>
          <cell r="AO7" t="str">
            <v>夫政俊松島一小主事</v>
          </cell>
          <cell r="AP7" t="str">
            <v>自家用車</v>
          </cell>
          <cell r="AQ7" t="str">
            <v>あり</v>
          </cell>
          <cell r="AR7" t="str">
            <v>夫
子（１歳）</v>
          </cell>
          <cell r="AS7" t="str">
            <v>　子の保育園を探している。
両親が県外在住。夫の両親は就労中。</v>
          </cell>
          <cell r="AT7" t="str">
            <v>石巻市</v>
          </cell>
          <cell r="AU7" t="str">
            <v>河南西中</v>
          </cell>
        </row>
        <row r="8">
          <cell r="G8">
            <v>2770</v>
          </cell>
          <cell r="H8" t="str">
            <v>中</v>
          </cell>
          <cell r="I8" t="str">
            <v>理科</v>
          </cell>
          <cell r="J8" t="str">
            <v>加賀谷　亮太</v>
          </cell>
          <cell r="K8" t="str">
            <v>ｶｶﾞﾔ ﾘｮｳﾀ</v>
          </cell>
          <cell r="L8" t="str">
            <v>男</v>
          </cell>
          <cell r="M8">
            <v>3620601</v>
          </cell>
          <cell r="N8">
            <v>26</v>
          </cell>
          <cell r="O8" t="str">
            <v>宮城教育大学</v>
          </cell>
          <cell r="P8" t="str">
            <v>泉高</v>
          </cell>
          <cell r="Q8" t="str">
            <v>学校教育教員養成課程理科教育専攻</v>
          </cell>
          <cell r="R8" t="str">
            <v>1有</v>
          </cell>
          <cell r="S8" t="str">
            <v>小１</v>
          </cell>
          <cell r="T8" t="str">
            <v>中理１</v>
          </cell>
          <cell r="U8" t="str">
            <v>高理１</v>
          </cell>
          <cell r="X8">
            <v>9840042</v>
          </cell>
          <cell r="Y8" t="str">
            <v>仙台市若林区大和町５ー２８－５ー８０１</v>
          </cell>
          <cell r="Z8" t="str">
            <v>ライオンズマンション大和第３８０１号</v>
          </cell>
          <cell r="AA8" t="str">
            <v>080-6034-3577</v>
          </cell>
          <cell r="AB8" t="str">
            <v>泉高</v>
          </cell>
          <cell r="AC8" t="str">
            <v>軟式野球部</v>
          </cell>
          <cell r="AI8" t="str">
            <v>[高]軟式野球部,[大]</v>
          </cell>
          <cell r="AJ8" t="str">
            <v>○</v>
          </cell>
          <cell r="AK8" t="str">
            <v>東部教育</v>
          </cell>
          <cell r="AL8">
            <v>3620601038</v>
          </cell>
          <cell r="AM8" t="str">
            <v>軟式野球</v>
          </cell>
          <cell r="AN8" t="str">
            <v>若林区在住　母妹と同居</v>
          </cell>
          <cell r="AP8" t="str">
            <v>自家用車</v>
          </cell>
          <cell r="AQ8" t="str">
            <v>あり</v>
          </cell>
          <cell r="AR8" t="str">
            <v>予定なし</v>
          </cell>
          <cell r="AS8" t="str">
            <v>　母親とふたり暮らし（父親いない）。
　母親は就労しているため，採用に伴い別居するが，母親に何かあった際に困るので，へき地勤務は難しい。</v>
          </cell>
          <cell r="AT8" t="str">
            <v>東松島市</v>
          </cell>
          <cell r="AU8" t="str">
            <v>矢本第一中</v>
          </cell>
        </row>
        <row r="9">
          <cell r="G9">
            <v>1024</v>
          </cell>
          <cell r="H9" t="str">
            <v>中</v>
          </cell>
          <cell r="I9" t="str">
            <v>英語</v>
          </cell>
          <cell r="J9" t="str">
            <v>平塚　なおみ</v>
          </cell>
          <cell r="K9" t="str">
            <v>ﾋﾗﾂｶ ﾅｵﾐ</v>
          </cell>
          <cell r="L9" t="str">
            <v>女</v>
          </cell>
          <cell r="M9">
            <v>3490202</v>
          </cell>
          <cell r="N9">
            <v>39</v>
          </cell>
          <cell r="O9" t="str">
            <v>沖縄国際大学</v>
          </cell>
          <cell r="S9" t="str">
            <v>中英１</v>
          </cell>
          <cell r="T9" t="str">
            <v>高英１</v>
          </cell>
          <cell r="X9" t="str">
            <v>986-0115</v>
          </cell>
          <cell r="Y9" t="str">
            <v>石巻市福地字町３８番地１</v>
          </cell>
          <cell r="AA9" t="str">
            <v>090-2790-9346</v>
          </cell>
          <cell r="AB9" t="str">
            <v>宮城県第二女子高</v>
          </cell>
          <cell r="AJ9" t="str">
            <v>再採用</v>
          </cell>
          <cell r="AK9" t="str">
            <v>東部教育</v>
          </cell>
          <cell r="AL9">
            <v>3490202055</v>
          </cell>
          <cell r="AP9" t="str">
            <v>自家用車</v>
          </cell>
          <cell r="AQ9" t="str">
            <v>あり</v>
          </cell>
          <cell r="AR9" t="str">
            <v>夫・夫の両親
子（４歳・８歳）</v>
          </cell>
          <cell r="AS9" t="str">
            <v>　なし</v>
          </cell>
          <cell r="AT9" t="str">
            <v>石巻市</v>
          </cell>
          <cell r="AU9" t="str">
            <v>湊中</v>
          </cell>
        </row>
        <row r="10">
          <cell r="G10">
            <v>3092</v>
          </cell>
          <cell r="H10" t="str">
            <v>中</v>
          </cell>
          <cell r="I10" t="str">
            <v>英語</v>
          </cell>
          <cell r="J10" t="str">
            <v>白川　真也</v>
          </cell>
          <cell r="K10" t="str">
            <v>ｼﾗｶﾜ ｼﾝﾔ</v>
          </cell>
          <cell r="L10" t="str">
            <v>男</v>
          </cell>
          <cell r="M10">
            <v>4021229</v>
          </cell>
          <cell r="N10">
            <v>23</v>
          </cell>
          <cell r="O10" t="str">
            <v>東北大学</v>
          </cell>
          <cell r="P10" t="str">
            <v>八戸高校</v>
          </cell>
          <cell r="Q10" t="str">
            <v>教育学部・教育科学科</v>
          </cell>
          <cell r="R10" t="str">
            <v>1有</v>
          </cell>
          <cell r="S10" t="str">
            <v>中英１</v>
          </cell>
          <cell r="T10" t="str">
            <v>高英１</v>
          </cell>
          <cell r="X10">
            <v>9800853</v>
          </cell>
          <cell r="Y10" t="str">
            <v>仙台市青葉区川内大工町６７－１</v>
          </cell>
          <cell r="Z10" t="str">
            <v>エクステリアＪＩＮ川内２０１</v>
          </cell>
          <cell r="AA10" t="str">
            <v>080-6028-1461</v>
          </cell>
          <cell r="AB10" t="str">
            <v>八戸高校</v>
          </cell>
          <cell r="AC10" t="str">
            <v>軟式テニス部，クイズ愛好会</v>
          </cell>
          <cell r="AD10" t="str">
            <v>硬式テニス部，調理研究会</v>
          </cell>
          <cell r="AE10" t="str">
            <v>町内会でのごみ拾い活動３年間</v>
          </cell>
          <cell r="AF10" t="str">
            <v>小学校の外国語活動支援１年間，カンボジアの学校で英語と日本語を教える活動２週間，石巻で子どもと一緒にまちづくりをする活動</v>
          </cell>
          <cell r="AI10" t="str">
            <v>[高]軟式テニス部，クイズ愛好会,[大]硬式テニス部，調理研究会</v>
          </cell>
          <cell r="AJ10" t="str">
            <v>○</v>
          </cell>
          <cell r="AK10" t="str">
            <v>東部教育</v>
          </cell>
          <cell r="AL10">
            <v>4021229020</v>
          </cell>
          <cell r="AM10" t="str">
            <v>テニス
石巻子どもとまち作り活動</v>
          </cell>
          <cell r="AN10" t="str">
            <v>むつ出身　独身</v>
          </cell>
          <cell r="AP10" t="str">
            <v>高速バス</v>
          </cell>
          <cell r="AQ10" t="str">
            <v>購入する</v>
          </cell>
          <cell r="AR10" t="str">
            <v>予定なし</v>
          </cell>
          <cell r="AS10" t="str">
            <v>　なし</v>
          </cell>
          <cell r="AT10" t="str">
            <v>石巻市</v>
          </cell>
          <cell r="AU10" t="str">
            <v>荻浜中</v>
          </cell>
        </row>
        <row r="11">
          <cell r="G11">
            <v>5372</v>
          </cell>
          <cell r="H11" t="str">
            <v>中・高</v>
          </cell>
          <cell r="I11" t="str">
            <v>音楽Ａ</v>
          </cell>
          <cell r="J11" t="str">
            <v>中澤　麻里</v>
          </cell>
          <cell r="K11" t="str">
            <v>ﾅｶｻﾞﾜ ﾏﾘ</v>
          </cell>
          <cell r="L11" t="str">
            <v>女</v>
          </cell>
          <cell r="M11">
            <v>3600211</v>
          </cell>
          <cell r="N11">
            <v>29</v>
          </cell>
          <cell r="O11" t="str">
            <v>聖徳大学</v>
          </cell>
          <cell r="P11" t="str">
            <v>石巻市立女</v>
          </cell>
          <cell r="Q11" t="str">
            <v>人文学部音楽文化学科</v>
          </cell>
          <cell r="R11" t="str">
            <v>1有</v>
          </cell>
          <cell r="S11" t="str">
            <v>中音１</v>
          </cell>
          <cell r="T11" t="str">
            <v>高音１</v>
          </cell>
          <cell r="X11">
            <v>9860877</v>
          </cell>
          <cell r="Y11" t="str">
            <v>石巻市錦町３－４３</v>
          </cell>
          <cell r="Z11" t="str">
            <v>グランドソレーユ１０３</v>
          </cell>
          <cell r="AA11" t="str">
            <v>090-8348-4150</v>
          </cell>
          <cell r="AB11" t="str">
            <v>石巻市立女</v>
          </cell>
          <cell r="AC11" t="str">
            <v>合唱部</v>
          </cell>
          <cell r="AE11" t="str">
            <v>高齢者（高齢者施設）への音楽ボランティア活動１～３年</v>
          </cell>
          <cell r="AF11" t="str">
            <v>高齢者（高齢者施設）への音楽ボランティア活動１～４年</v>
          </cell>
          <cell r="AH11" t="str">
            <v>音楽療法士　ホームヘルパー２級</v>
          </cell>
          <cell r="AI11" t="str">
            <v>[高]合唱部,[大]</v>
          </cell>
          <cell r="AJ11" t="str">
            <v>○</v>
          </cell>
          <cell r="AK11" t="str">
            <v>東部教育</v>
          </cell>
          <cell r="AL11">
            <v>3600211012</v>
          </cell>
          <cell r="AM11" t="str">
            <v>合唱　</v>
          </cell>
          <cell r="AN11" t="str">
            <v>石巻出身在住
夫農業手伝い
２歳児と三人暮らし</v>
          </cell>
          <cell r="AP11" t="str">
            <v>自家用車</v>
          </cell>
          <cell r="AQ11" t="str">
            <v>あり</v>
          </cell>
          <cell r="AR11" t="str">
            <v>夫
子（３歳）</v>
          </cell>
          <cell r="AS11" t="str">
            <v>　なし</v>
          </cell>
          <cell r="AT11" t="str">
            <v>石巻市</v>
          </cell>
          <cell r="AU11" t="str">
            <v>牡鹿中</v>
          </cell>
        </row>
        <row r="12">
          <cell r="G12">
            <v>20</v>
          </cell>
          <cell r="H12" t="str">
            <v>小</v>
          </cell>
          <cell r="I12" t="str">
            <v>男子</v>
          </cell>
          <cell r="J12" t="str">
            <v>及川　健之</v>
          </cell>
          <cell r="K12" t="str">
            <v>ｵｲｶﾜ ﾀｹﾕｷ</v>
          </cell>
          <cell r="L12" t="str">
            <v>男</v>
          </cell>
          <cell r="M12">
            <v>3600530</v>
          </cell>
          <cell r="N12">
            <v>28</v>
          </cell>
          <cell r="O12" t="str">
            <v>盛岡大学</v>
          </cell>
          <cell r="P12" t="str">
            <v>古川商業高・古川学園高</v>
          </cell>
          <cell r="Q12" t="str">
            <v>文学部児童教育学科</v>
          </cell>
          <cell r="R12" t="str">
            <v>1有</v>
          </cell>
          <cell r="S12" t="str">
            <v>小１</v>
          </cell>
          <cell r="T12" t="str">
            <v>中国２</v>
          </cell>
          <cell r="U12" t="str">
            <v>幼１</v>
          </cell>
          <cell r="X12">
            <v>3620034</v>
          </cell>
          <cell r="Y12" t="str">
            <v>埼玉県上尾市愛宕一丁目１０－１０</v>
          </cell>
          <cell r="Z12" t="str">
            <v>マンションレヴォール３０３</v>
          </cell>
          <cell r="AA12" t="str">
            <v>080-3193-9529</v>
          </cell>
          <cell r="AB12" t="str">
            <v>古川商業高・古川学園高</v>
          </cell>
          <cell r="AD12" t="str">
            <v>硬式テニス部</v>
          </cell>
          <cell r="AE12" t="str">
            <v>地域でのゴミ拾いボランティア活動に参加</v>
          </cell>
          <cell r="AF12" t="str">
            <v>小学校での放課後学習支援活動３～４年</v>
          </cell>
          <cell r="AH12" t="str">
            <v>学校カウンセリング初級　英検準２級　日本習字教授免許</v>
          </cell>
          <cell r="AI12" t="str">
            <v>[高],[大]硬式テニス部</v>
          </cell>
          <cell r="AJ12" t="str">
            <v>現職</v>
          </cell>
          <cell r="AK12" t="str">
            <v>東部教育</v>
          </cell>
          <cell r="AL12">
            <v>3600530045</v>
          </cell>
          <cell r="AM12" t="str">
            <v>埼玉県現職
ピアノ○　中国２</v>
          </cell>
          <cell r="AN12" t="str">
            <v>古川出身
妻無職石巻出身
場合によっては中国で　</v>
          </cell>
          <cell r="AO12" t="str">
            <v>父英之佐沼中校長
叔父榧木喜一松岩中校長
叔母榧木潤子気仙沼中</v>
          </cell>
          <cell r="AP12" t="str">
            <v>自家用車</v>
          </cell>
          <cell r="AQ12" t="str">
            <v>あり</v>
          </cell>
          <cell r="AR12" t="str">
            <v>妻（無職）</v>
          </cell>
          <cell r="AS12" t="str">
            <v>　なし</v>
          </cell>
          <cell r="AT12" t="str">
            <v>東松島市</v>
          </cell>
          <cell r="AU12" t="str">
            <v>赤井南小</v>
          </cell>
        </row>
        <row r="13">
          <cell r="G13">
            <v>1301</v>
          </cell>
          <cell r="H13" t="str">
            <v>小</v>
          </cell>
          <cell r="I13" t="str">
            <v>女子</v>
          </cell>
          <cell r="J13" t="str">
            <v>斎藤　花菜</v>
          </cell>
          <cell r="K13" t="str">
            <v>ｻｲﾄｳ ｶﾅ</v>
          </cell>
          <cell r="L13" t="str">
            <v>女</v>
          </cell>
          <cell r="M13">
            <v>4020711</v>
          </cell>
          <cell r="N13">
            <v>23</v>
          </cell>
          <cell r="O13" t="str">
            <v>千葉大学</v>
          </cell>
          <cell r="P13" t="str">
            <v>石巻高</v>
          </cell>
          <cell r="Q13" t="str">
            <v>教育学部　小学校教員養成課程</v>
          </cell>
          <cell r="R13" t="str">
            <v>1有</v>
          </cell>
          <cell r="S13" t="str">
            <v>小１</v>
          </cell>
          <cell r="T13" t="str">
            <v>中英１</v>
          </cell>
          <cell r="U13" t="str">
            <v>高英１</v>
          </cell>
          <cell r="X13">
            <v>2630021</v>
          </cell>
          <cell r="Y13" t="str">
            <v>千葉県千葉市稲毛区轟町３－８－７</v>
          </cell>
          <cell r="Z13" t="str">
            <v>Ｔｈｅ２１　３０２号室</v>
          </cell>
          <cell r="AA13" t="str">
            <v>080-1844-8523</v>
          </cell>
          <cell r="AB13" t="str">
            <v>石巻高</v>
          </cell>
          <cell r="AC13" t="str">
            <v>ソフトテニス部</v>
          </cell>
          <cell r="AD13" t="str">
            <v>教育系サークル</v>
          </cell>
          <cell r="AE13" t="str">
            <v>地域の廃品回収への参加・公共施設の清掃</v>
          </cell>
          <cell r="AF13" t="str">
            <v>国立那須甲子青少年自然の家にて福島の子どもたちとのキャンプのスタッフボランティア</v>
          </cell>
          <cell r="AH13" t="str">
            <v>英検２級</v>
          </cell>
          <cell r="AI13" t="str">
            <v>[高]ソフトテニス部,[大]教育系サークル</v>
          </cell>
          <cell r="AJ13" t="str">
            <v>○</v>
          </cell>
          <cell r="AK13" t="str">
            <v>東部教育</v>
          </cell>
          <cell r="AL13">
            <v>4020711014</v>
          </cell>
          <cell r="AN13" t="str">
            <v>石巻蛇田出身
千葉大　独身</v>
          </cell>
          <cell r="AP13" t="str">
            <v>石巻実家から
ＪＲ</v>
          </cell>
          <cell r="AQ13" t="str">
            <v>購入する</v>
          </cell>
          <cell r="AR13" t="str">
            <v>予定なし</v>
          </cell>
          <cell r="AS13" t="str">
            <v>　なし</v>
          </cell>
          <cell r="AT13" t="str">
            <v>石巻市</v>
          </cell>
          <cell r="AU13" t="str">
            <v>大谷地小</v>
          </cell>
        </row>
        <row r="14">
          <cell r="G14">
            <v>1338</v>
          </cell>
          <cell r="H14" t="str">
            <v>小</v>
          </cell>
          <cell r="I14" t="str">
            <v>女子</v>
          </cell>
          <cell r="J14" t="str">
            <v>菅原　七海</v>
          </cell>
          <cell r="K14" t="str">
            <v>ｽｶﾞﾜﾗ ﾅﾅﾐ</v>
          </cell>
          <cell r="L14" t="str">
            <v>女</v>
          </cell>
          <cell r="M14">
            <v>4030318</v>
          </cell>
          <cell r="N14">
            <v>23</v>
          </cell>
          <cell r="O14" t="str">
            <v>盛岡大学</v>
          </cell>
          <cell r="P14" t="str">
            <v>石巻高</v>
          </cell>
          <cell r="Q14" t="str">
            <v>文学部・児童教育学科</v>
          </cell>
          <cell r="R14" t="str">
            <v>1有</v>
          </cell>
          <cell r="S14" t="str">
            <v>小１</v>
          </cell>
          <cell r="X14">
            <v>200173</v>
          </cell>
          <cell r="Y14" t="str">
            <v>岩手県岩手郡滝沢村滝沢字巣子１１８４番地５</v>
          </cell>
          <cell r="Z14" t="str">
            <v>ノースウイング２０２号室</v>
          </cell>
          <cell r="AA14" t="str">
            <v>090-6786-2571</v>
          </cell>
          <cell r="AB14" t="str">
            <v>石巻高</v>
          </cell>
          <cell r="AC14" t="str">
            <v>バレーボール部</v>
          </cell>
          <cell r="AD14" t="str">
            <v>硬式テニス，バレーサークル</v>
          </cell>
          <cell r="AE14" t="str">
            <v>特になし</v>
          </cell>
          <cell r="AF14" t="str">
            <v>岩手県スクールトライアル事業，公立小学校体育実技アシスタント（岩手県教育委員会），ほか２件</v>
          </cell>
          <cell r="AH14" t="str">
            <v>英検３級，運転免許</v>
          </cell>
          <cell r="AI14" t="str">
            <v>[高]バレーボール部,[大]硬式テニス，バレーサークル</v>
          </cell>
          <cell r="AJ14" t="str">
            <v>○</v>
          </cell>
          <cell r="AK14" t="str">
            <v>東部教育</v>
          </cell>
          <cell r="AL14">
            <v>4030318019</v>
          </cell>
          <cell r="AM14" t="str">
            <v>ピアノ</v>
          </cell>
          <cell r="AN14" t="str">
            <v>石巻和渕出身
独身
祖父母と同居</v>
          </cell>
          <cell r="AP14" t="str">
            <v>自家用車</v>
          </cell>
          <cell r="AQ14" t="str">
            <v>あり</v>
          </cell>
          <cell r="AR14" t="str">
            <v>予定なし</v>
          </cell>
          <cell r="AS14" t="str">
            <v>　なし</v>
          </cell>
          <cell r="AT14" t="str">
            <v>東松島市</v>
          </cell>
          <cell r="AU14" t="str">
            <v>大塩小</v>
          </cell>
        </row>
        <row r="15">
          <cell r="G15">
            <v>1325</v>
          </cell>
          <cell r="H15" t="str">
            <v>小</v>
          </cell>
          <cell r="I15" t="str">
            <v>女子</v>
          </cell>
          <cell r="J15" t="str">
            <v>佐藤　舞</v>
          </cell>
          <cell r="K15" t="str">
            <v>ｻﾄｳ ﾏｲ</v>
          </cell>
          <cell r="L15" t="str">
            <v>女</v>
          </cell>
          <cell r="M15">
            <v>4020411</v>
          </cell>
          <cell r="N15">
            <v>23</v>
          </cell>
          <cell r="O15" t="str">
            <v>福島大学</v>
          </cell>
          <cell r="P15" t="str">
            <v>石巻高</v>
          </cell>
          <cell r="Q15" t="str">
            <v>人文社会学群人間発達文化学類人間発達専攻</v>
          </cell>
          <cell r="R15" t="str">
            <v>1有</v>
          </cell>
          <cell r="S15" t="str">
            <v>小１</v>
          </cell>
          <cell r="T15" t="str">
            <v>中国１</v>
          </cell>
          <cell r="U15" t="str">
            <v>高国１</v>
          </cell>
          <cell r="X15">
            <v>9601244</v>
          </cell>
          <cell r="Y15" t="str">
            <v>福島県福島市松川町関谷字大窪７６</v>
          </cell>
          <cell r="Z15" t="str">
            <v>コウノＦ２　２１７号</v>
          </cell>
          <cell r="AA15" t="str">
            <v>090-3750-8076</v>
          </cell>
          <cell r="AB15" t="str">
            <v>石巻高</v>
          </cell>
          <cell r="AC15" t="str">
            <v>バレーボール部</v>
          </cell>
          <cell r="AD15" t="str">
            <v>ボランティアサークル</v>
          </cell>
          <cell r="AE15" t="str">
            <v>特になし</v>
          </cell>
          <cell r="AF15" t="str">
            <v>仮設住宅の子どもへの遊びや学習の支援３～４年、石巻市災害ボランティア３年、新潟リフレッシュキャンプスタッフ３年</v>
          </cell>
          <cell r="AI15" t="str">
            <v>[高]バレーボール部,[大]ボランティアサークル</v>
          </cell>
          <cell r="AJ15" t="str">
            <v>○</v>
          </cell>
          <cell r="AK15" t="str">
            <v>東部教育</v>
          </cell>
          <cell r="AL15">
            <v>4020411029</v>
          </cell>
          <cell r="AN15" t="str">
            <v>石巻渡波出身　独身</v>
          </cell>
          <cell r="AP15" t="str">
            <v>自家用車</v>
          </cell>
          <cell r="AQ15" t="str">
            <v>あり</v>
          </cell>
          <cell r="AR15" t="str">
            <v>予定なし</v>
          </cell>
          <cell r="AS15" t="str">
            <v>　なし</v>
          </cell>
          <cell r="AT15" t="str">
            <v>石巻市</v>
          </cell>
          <cell r="AU15" t="str">
            <v>寄磯小</v>
          </cell>
        </row>
        <row r="16">
          <cell r="G16">
            <v>1018</v>
          </cell>
          <cell r="H16" t="str">
            <v>小</v>
          </cell>
          <cell r="I16" t="str">
            <v>女子</v>
          </cell>
          <cell r="J16" t="str">
            <v>石橋　としみ</v>
          </cell>
          <cell r="K16" t="str">
            <v>ｲｼﾊﾞｼ ﾄｼﾐ</v>
          </cell>
          <cell r="L16" t="str">
            <v>女</v>
          </cell>
          <cell r="M16">
            <v>3390529</v>
          </cell>
          <cell r="N16">
            <v>49</v>
          </cell>
          <cell r="O16" t="str">
            <v>東北学院大学</v>
          </cell>
          <cell r="P16" t="str">
            <v>古川女子高・古川黎明高</v>
          </cell>
          <cell r="Q16" t="str">
            <v>経済学部　１部　経済学科</v>
          </cell>
          <cell r="R16" t="str">
            <v>1有</v>
          </cell>
          <cell r="S16" t="str">
            <v>小１</v>
          </cell>
          <cell r="T16" t="str">
            <v>中社１</v>
          </cell>
          <cell r="U16" t="str">
            <v>高地歴１</v>
          </cell>
          <cell r="V16" t="str">
            <v>幼２</v>
          </cell>
          <cell r="X16">
            <v>9896111</v>
          </cell>
          <cell r="Y16" t="str">
            <v>大崎市古川鶴ケ埣字新江北９６－１</v>
          </cell>
          <cell r="Z16" t="str">
            <v>プリムローズＥ１０２</v>
          </cell>
          <cell r="AA16" t="str">
            <v>080-6002-3123</v>
          </cell>
          <cell r="AB16" t="str">
            <v>古川女子高・古川黎明高</v>
          </cell>
          <cell r="AC16" t="str">
            <v>バドミントン　</v>
          </cell>
          <cell r="AD16" t="str">
            <v>バドミントン</v>
          </cell>
          <cell r="AF16" t="str">
            <v>「スペシャルオリンピックス宮城」の事務局のボランティアとアスリートのコーチ補助</v>
          </cell>
          <cell r="AH16" t="str">
            <v>ホームヘルパー２級　栄養士</v>
          </cell>
          <cell r="AI16" t="str">
            <v>[高]バドミントン　,[大]バドミントン</v>
          </cell>
          <cell r="AJ16" t="str">
            <v>○</v>
          </cell>
          <cell r="AK16" t="str">
            <v>東部教育</v>
          </cell>
          <cell r="AL16">
            <v>3390529049</v>
          </cell>
          <cell r="AM16" t="str">
            <v>中社１</v>
          </cell>
          <cell r="AN16" t="str">
            <v>古川出身
独身　父母高齢</v>
          </cell>
          <cell r="AP16" t="str">
            <v>自家用車
ＪＲ（小牛田～石巻）</v>
          </cell>
          <cell r="AQ16" t="str">
            <v>あり</v>
          </cell>
          <cell r="AR16" t="str">
            <v>予定なし</v>
          </cell>
          <cell r="AT16" t="str">
            <v>東松島市</v>
          </cell>
          <cell r="AU16" t="str">
            <v>矢本東小</v>
          </cell>
        </row>
        <row r="17">
          <cell r="G17">
            <v>1256</v>
          </cell>
          <cell r="H17" t="str">
            <v>小</v>
          </cell>
          <cell r="I17" t="str">
            <v>女子</v>
          </cell>
          <cell r="J17" t="str">
            <v>遠藤　舞</v>
          </cell>
          <cell r="K17" t="str">
            <v>ｴﾝﾄﾞｳ ﾏｲ</v>
          </cell>
          <cell r="L17" t="str">
            <v>女</v>
          </cell>
          <cell r="M17">
            <v>4020626</v>
          </cell>
          <cell r="N17">
            <v>23</v>
          </cell>
          <cell r="O17" t="str">
            <v>山形大学</v>
          </cell>
          <cell r="P17" t="str">
            <v>石巻女子高・石巻好文館高</v>
          </cell>
          <cell r="Q17" t="str">
            <v>地域教育文化学部・地域教育学科</v>
          </cell>
          <cell r="R17" t="str">
            <v>1有</v>
          </cell>
          <cell r="S17" t="str">
            <v>小１</v>
          </cell>
          <cell r="T17" t="str">
            <v>幼１</v>
          </cell>
          <cell r="X17">
            <v>9900025</v>
          </cell>
          <cell r="Y17" t="str">
            <v>山形県山形市あこや町一丁目２－１</v>
          </cell>
          <cell r="Z17" t="str">
            <v>あこやペアシティーⅡ　３－Ｃ</v>
          </cell>
          <cell r="AA17" t="str">
            <v>090-8788-1600</v>
          </cell>
          <cell r="AB17" t="str">
            <v>石巻女子高
・石巻好文館高</v>
          </cell>
          <cell r="AC17" t="str">
            <v>女子弓道部</v>
          </cell>
          <cell r="AD17" t="str">
            <v>ボランティアサークル</v>
          </cell>
          <cell r="AE17" t="str">
            <v>特になし</v>
          </cell>
          <cell r="AF17" t="str">
            <v>平成２３年度に、スクールサポーターとして、山形市立第八小学校で通常学級や特別支援学級での個に応じた学習支援を行った。</v>
          </cell>
          <cell r="AH17" t="str">
            <v>漢検３級，英検３級，書道６段，ジュニアリーダー初級</v>
          </cell>
          <cell r="AI17" t="str">
            <v>[高]女子弓道部,[大]ボランティアサークル</v>
          </cell>
          <cell r="AJ17" t="str">
            <v>○</v>
          </cell>
          <cell r="AK17" t="str">
            <v>東部教育</v>
          </cell>
          <cell r="AL17">
            <v>4020626017</v>
          </cell>
          <cell r="AM17" t="str">
            <v>ピアノ○</v>
          </cell>
          <cell r="AN17" t="str">
            <v>石巻大須出身在住　独身</v>
          </cell>
          <cell r="AP17" t="str">
            <v>自家用車
（母親所有車）</v>
          </cell>
          <cell r="AQ17" t="str">
            <v>購入する</v>
          </cell>
          <cell r="AR17" t="str">
            <v>予定なし</v>
          </cell>
          <cell r="AS17" t="str">
            <v>　なし</v>
          </cell>
          <cell r="AT17" t="str">
            <v>石巻市</v>
          </cell>
          <cell r="AU17" t="str">
            <v>須江小</v>
          </cell>
        </row>
        <row r="18">
          <cell r="G18">
            <v>1006</v>
          </cell>
          <cell r="H18" t="str">
            <v>小</v>
          </cell>
          <cell r="I18" t="str">
            <v>女子</v>
          </cell>
          <cell r="J18" t="str">
            <v>明石　麻美子</v>
          </cell>
          <cell r="K18" t="str">
            <v>ｱｹｲｼ ﾏﾐｺ</v>
          </cell>
          <cell r="L18" t="str">
            <v>女</v>
          </cell>
          <cell r="M18">
            <v>3560903</v>
          </cell>
          <cell r="N18">
            <v>32</v>
          </cell>
          <cell r="O18" t="str">
            <v>宮城学院女子大学</v>
          </cell>
          <cell r="P18" t="str">
            <v>古川女子高・古川黎明高</v>
          </cell>
          <cell r="Q18" t="str">
            <v>学芸学部音楽科声楽専攻</v>
          </cell>
          <cell r="R18" t="str">
            <v>1有</v>
          </cell>
          <cell r="S18" t="str">
            <v>小２</v>
          </cell>
          <cell r="T18" t="str">
            <v>中音１</v>
          </cell>
          <cell r="U18" t="str">
            <v>高音１</v>
          </cell>
          <cell r="X18">
            <v>9870282</v>
          </cell>
          <cell r="Y18" t="str">
            <v>遠田郡涌谷町太田字大天馬４６</v>
          </cell>
          <cell r="AA18" t="str">
            <v>0229-45-3144
090-7791-9656</v>
          </cell>
          <cell r="AB18" t="str">
            <v>古川女子高
・古川黎明高</v>
          </cell>
          <cell r="AC18" t="str">
            <v>コーラス部</v>
          </cell>
          <cell r="AD18" t="str">
            <v>水泳部</v>
          </cell>
          <cell r="AE18" t="str">
            <v>障害者施設訪問、研修２年</v>
          </cell>
          <cell r="AF18" t="str">
            <v>古川女子高ＯＧ合唱団アンサンブルコンテスト出場３年、宮城学院女子大学音楽科ＯＧチャリティーコンサート参加・平成２３年</v>
          </cell>
          <cell r="AH18" t="str">
            <v>英検準２級、漢検２級、珠算検定１級</v>
          </cell>
          <cell r="AI18" t="str">
            <v>[高]コーラス部,[大]水泳部</v>
          </cell>
          <cell r="AJ18" t="str">
            <v>○</v>
          </cell>
          <cell r="AK18" t="str">
            <v>東部教育</v>
          </cell>
          <cell r="AL18">
            <v>3560903021</v>
          </cell>
          <cell r="AM18" t="str">
            <v>マーチング可
配置先配慮ほしい</v>
          </cell>
          <cell r="AN18" t="str">
            <v>古川出身
子６歳父母と同居
涌谷在住</v>
          </cell>
          <cell r="AP18" t="str">
            <v>自家用車</v>
          </cell>
          <cell r="AQ18" t="str">
            <v>あり</v>
          </cell>
          <cell r="AR18" t="str">
            <v>予定なし</v>
          </cell>
          <cell r="AS18" t="str">
            <v>　なし</v>
          </cell>
          <cell r="AT18" t="str">
            <v>石巻市</v>
          </cell>
          <cell r="AU18" t="str">
            <v>中津山第一小</v>
          </cell>
        </row>
        <row r="19">
          <cell r="G19">
            <v>1028</v>
          </cell>
          <cell r="H19" t="str">
            <v>小</v>
          </cell>
          <cell r="I19" t="str">
            <v>女子</v>
          </cell>
          <cell r="J19" t="str">
            <v>氏家　憂華</v>
          </cell>
          <cell r="K19" t="str">
            <v>ｳｼﾞｲｴ ﾕｶ</v>
          </cell>
          <cell r="L19" t="str">
            <v>女</v>
          </cell>
          <cell r="M19">
            <v>3560414</v>
          </cell>
          <cell r="N19">
            <v>32</v>
          </cell>
          <cell r="O19" t="str">
            <v>鎌倉女子大学</v>
          </cell>
          <cell r="P19" t="str">
            <v>仙台育英</v>
          </cell>
          <cell r="Q19" t="str">
            <v>家政学部・児童学科</v>
          </cell>
          <cell r="R19" t="str">
            <v>1有</v>
          </cell>
          <cell r="S19" t="str">
            <v>小１</v>
          </cell>
          <cell r="T19" t="str">
            <v>幼１</v>
          </cell>
          <cell r="X19">
            <v>9840032</v>
          </cell>
          <cell r="Y19" t="str">
            <v>宮城県仙台市若林区荒井字初田１９－３</v>
          </cell>
          <cell r="Z19" t="str">
            <v>３０１号</v>
          </cell>
          <cell r="AA19" t="str">
            <v>080-1851-3313</v>
          </cell>
          <cell r="AB19" t="str">
            <v>仙台育英</v>
          </cell>
          <cell r="AC19" t="str">
            <v>女子ソフトボール部</v>
          </cell>
          <cell r="AD19" t="str">
            <v>無し</v>
          </cell>
          <cell r="AE19" t="str">
            <v>地域清掃活動</v>
          </cell>
          <cell r="AF19" t="str">
            <v>無し</v>
          </cell>
          <cell r="AH19" t="str">
            <v>漢字検定３級　保育士資格　自動車普通免許</v>
          </cell>
          <cell r="AI19" t="str">
            <v>[高]女子ソフトボール部,[大]無し</v>
          </cell>
          <cell r="AJ19" t="str">
            <v>○</v>
          </cell>
          <cell r="AK19" t="str">
            <v>東部教育</v>
          </cell>
          <cell r="AL19">
            <v>3560414055</v>
          </cell>
          <cell r="AM19" t="str">
            <v>配置先（東松島）
の配慮ほしい</v>
          </cell>
          <cell r="AN19" t="str">
            <v>夫あり塩竈勤務
若林荒井在住</v>
          </cell>
          <cell r="AP19" t="str">
            <v>ＪＲ+バス</v>
          </cell>
          <cell r="AQ19" t="str">
            <v>あり</v>
          </cell>
          <cell r="AR19" t="str">
            <v>夫（民間会社）</v>
          </cell>
          <cell r="AS19" t="str">
            <v>　実父が肝臓癌を患っており，実母が看病している。
　大郷町へ転居を考えている。</v>
          </cell>
          <cell r="AT19" t="str">
            <v>東松島市</v>
          </cell>
          <cell r="AU19" t="str">
            <v>矢本西小</v>
          </cell>
        </row>
        <row r="20">
          <cell r="G20">
            <v>57</v>
          </cell>
          <cell r="H20" t="str">
            <v>小</v>
          </cell>
          <cell r="I20" t="str">
            <v>男子</v>
          </cell>
          <cell r="J20" t="str">
            <v>佐々木　将英</v>
          </cell>
          <cell r="K20" t="str">
            <v>ｻｻｷ ﾏｻﾋﾃﾞ</v>
          </cell>
          <cell r="L20" t="str">
            <v>男</v>
          </cell>
          <cell r="M20">
            <v>3550118</v>
          </cell>
          <cell r="N20">
            <v>34</v>
          </cell>
          <cell r="O20" t="str">
            <v>流通経済大学</v>
          </cell>
          <cell r="P20" t="str">
            <v>佐沼高</v>
          </cell>
          <cell r="Q20" t="str">
            <v>社会学部社会学科</v>
          </cell>
          <cell r="R20" t="str">
            <v>1有</v>
          </cell>
          <cell r="S20" t="str">
            <v>小１</v>
          </cell>
          <cell r="T20" t="str">
            <v>高公１</v>
          </cell>
          <cell r="X20">
            <v>9896224</v>
          </cell>
          <cell r="Y20" t="str">
            <v>大崎市古川小泉字上大小３７－６</v>
          </cell>
          <cell r="Z20" t="str">
            <v>サンハイツ古川２０２</v>
          </cell>
          <cell r="AA20" t="str">
            <v>090-7529-2753</v>
          </cell>
          <cell r="AB20" t="str">
            <v>佐沼高</v>
          </cell>
          <cell r="AC20" t="str">
            <v>剣道部</v>
          </cell>
          <cell r="AD20" t="str">
            <v>剣道部</v>
          </cell>
          <cell r="AE20" t="str">
            <v>特になし</v>
          </cell>
          <cell r="AF20" t="str">
            <v>特になし</v>
          </cell>
          <cell r="AH20" t="str">
            <v>剣道５段</v>
          </cell>
          <cell r="AI20" t="str">
            <v>[高]剣道部,[大]剣道部</v>
          </cell>
          <cell r="AJ20" t="str">
            <v>○</v>
          </cell>
          <cell r="AK20" t="str">
            <v>東部教育</v>
          </cell>
          <cell r="AL20">
            <v>3550118024</v>
          </cell>
          <cell r="AM20" t="str">
            <v>（親の介護への配慮申し出）
配置先配慮ほしい</v>
          </cell>
          <cell r="AN20" t="str">
            <v>登米出身
妻と古川に２人暮らし</v>
          </cell>
          <cell r="AO20" t="str">
            <v>妻香織古一小
弟健太亦楽小</v>
          </cell>
          <cell r="AP20" t="str">
            <v>自家用車</v>
          </cell>
          <cell r="AQ20" t="str">
            <v>あり</v>
          </cell>
          <cell r="AR20" t="str">
            <v>妻（教員）</v>
          </cell>
          <cell r="AS20" t="str">
            <v>　母親の介護が必要
　父親（退職後に再就職した）が世話をしている。
　両親とは別居。昼間は母親ひとり在宅。</v>
          </cell>
          <cell r="AT20" t="str">
            <v>石巻市</v>
          </cell>
          <cell r="AU20" t="str">
            <v>前谷地小</v>
          </cell>
        </row>
        <row r="21">
          <cell r="G21">
            <v>280</v>
          </cell>
          <cell r="H21" t="str">
            <v>小</v>
          </cell>
          <cell r="I21" t="str">
            <v>男子</v>
          </cell>
          <cell r="J21" t="str">
            <v>本郷　真哉</v>
          </cell>
          <cell r="K21" t="str">
            <v>ﾎﾝｺﾞｳ ｼﾝﾔ</v>
          </cell>
          <cell r="L21" t="str">
            <v>男</v>
          </cell>
          <cell r="M21">
            <v>4021001</v>
          </cell>
          <cell r="N21">
            <v>23</v>
          </cell>
          <cell r="O21" t="str">
            <v>東北福祉大学</v>
          </cell>
          <cell r="P21" t="str">
            <v>仙台第三高</v>
          </cell>
          <cell r="Q21" t="str">
            <v>子ども科学部　子ども教育学科</v>
          </cell>
          <cell r="R21" t="str">
            <v>1有</v>
          </cell>
          <cell r="S21" t="str">
            <v>小１</v>
          </cell>
          <cell r="T21" t="str">
            <v>特支（聴）１</v>
          </cell>
          <cell r="U21" t="str">
            <v>特支（知）１</v>
          </cell>
          <cell r="V21" t="str">
            <v>特支（病）１</v>
          </cell>
          <cell r="X21">
            <v>9830823</v>
          </cell>
          <cell r="Y21" t="str">
            <v>仙台市宮城野区燕沢２－１８－１５</v>
          </cell>
          <cell r="AA21" t="str">
            <v>090-6854-7382</v>
          </cell>
          <cell r="AB21" t="str">
            <v>仙台第三高</v>
          </cell>
          <cell r="AC21" t="str">
            <v>硬式野球部</v>
          </cell>
          <cell r="AD21" t="str">
            <v>軟式野球サークル</v>
          </cell>
          <cell r="AE21" t="str">
            <v>児童館でのボランティア活動３年</v>
          </cell>
          <cell r="AF21" t="str">
            <v>児童館でのボランティア１～４年　仙台市理科支援員４年　学生サポートボランティア１年　多賀城市震災ボランティア３年</v>
          </cell>
          <cell r="AH21" t="str">
            <v>普通自動車免許</v>
          </cell>
          <cell r="AI21" t="str">
            <v>[高]硬式野球部,[大]軟式野球サークル</v>
          </cell>
          <cell r="AJ21" t="str">
            <v>○</v>
          </cell>
          <cell r="AK21" t="str">
            <v>東部教育</v>
          </cell>
          <cell r="AL21">
            <v>4021001011</v>
          </cell>
          <cell r="AN21" t="str">
            <v>宮城野区出身　独身</v>
          </cell>
          <cell r="AP21" t="str">
            <v>自家用車</v>
          </cell>
          <cell r="AQ21" t="str">
            <v>あり</v>
          </cell>
          <cell r="AR21" t="str">
            <v>予定なし</v>
          </cell>
          <cell r="AS21" t="str">
            <v>　なし</v>
          </cell>
          <cell r="AT21" t="str">
            <v>石巻市</v>
          </cell>
          <cell r="AU21" t="str">
            <v>鹿妻小</v>
          </cell>
        </row>
        <row r="22">
          <cell r="G22">
            <v>1286</v>
          </cell>
          <cell r="H22" t="str">
            <v>小</v>
          </cell>
          <cell r="I22" t="str">
            <v>女子</v>
          </cell>
          <cell r="J22" t="str">
            <v>木村　悠希</v>
          </cell>
          <cell r="K22" t="str">
            <v>ｷﾑﾗ ﾕｷ</v>
          </cell>
          <cell r="L22" t="str">
            <v>女</v>
          </cell>
          <cell r="M22">
            <v>4021012</v>
          </cell>
          <cell r="N22">
            <v>23</v>
          </cell>
          <cell r="O22" t="str">
            <v>東北福祉大学</v>
          </cell>
          <cell r="P22" t="str">
            <v>石巻高</v>
          </cell>
          <cell r="Q22" t="str">
            <v>子ども科学部　子ども教育学科</v>
          </cell>
          <cell r="R22" t="str">
            <v>1有</v>
          </cell>
          <cell r="S22" t="str">
            <v>小１</v>
          </cell>
          <cell r="T22" t="str">
            <v>特支（聴）１</v>
          </cell>
          <cell r="U22" t="str">
            <v>特支（知）１</v>
          </cell>
          <cell r="V22" t="str">
            <v>特支（病）１</v>
          </cell>
          <cell r="W22" t="str">
            <v>司書教諭</v>
          </cell>
          <cell r="X22">
            <v>9810936</v>
          </cell>
          <cell r="Y22" t="str">
            <v>仙台市青葉区千代田町１２－７</v>
          </cell>
          <cell r="Z22" t="str">
            <v>ベルグラン千代田１０１号室</v>
          </cell>
          <cell r="AA22" t="str">
            <v>090-6852-1197</v>
          </cell>
          <cell r="AB22" t="str">
            <v>石巻高</v>
          </cell>
          <cell r="AC22" t="str">
            <v>吹奏楽部・ピッコロ・副部長</v>
          </cell>
          <cell r="AD22" t="str">
            <v>吹奏楽部・ピッコロ・学生指揮者</v>
          </cell>
          <cell r="AE22" t="str">
            <v>地域行事での吹奏楽演奏　１～３年</v>
          </cell>
          <cell r="AF22" t="str">
            <v>小学校の吹奏楽団の指導補助２～４年、小学生への学習支援３～４年、小中学校・知的障害者施設等への訪問演奏、米国での植樹活動</v>
          </cell>
          <cell r="AG22" t="str">
            <v>司書教諭</v>
          </cell>
          <cell r="AI22" t="str">
            <v>[高]吹奏楽部・ピッコロ・副部長,[大]吹奏楽部・ピッコロ・学生指揮者</v>
          </cell>
          <cell r="AJ22" t="str">
            <v>○</v>
          </cell>
          <cell r="AK22" t="str">
            <v>東部教育</v>
          </cell>
          <cell r="AL22">
            <v>4021012012</v>
          </cell>
          <cell r="AM22" t="str">
            <v>吹奏楽　ピアノ○</v>
          </cell>
          <cell r="AN22" t="str">
            <v>石巻出身　独身　吹奏楽</v>
          </cell>
          <cell r="AO22" t="str">
            <v>父征中津山二小
母ゆり子和渕小</v>
          </cell>
          <cell r="AP22" t="str">
            <v>石巻実家から
自転車or徒歩</v>
          </cell>
          <cell r="AQ22" t="str">
            <v>母親から譲り受ける</v>
          </cell>
          <cell r="AR22" t="str">
            <v>予定なし</v>
          </cell>
          <cell r="AS22" t="str">
            <v>　なし</v>
          </cell>
          <cell r="AT22" t="str">
            <v>石巻市</v>
          </cell>
          <cell r="AU22" t="str">
            <v>万石浦小</v>
          </cell>
        </row>
        <row r="23">
          <cell r="G23">
            <v>1294</v>
          </cell>
          <cell r="H23" t="str">
            <v>小</v>
          </cell>
          <cell r="I23" t="str">
            <v>女子</v>
          </cell>
          <cell r="J23" t="str">
            <v>近藤　歩樹</v>
          </cell>
          <cell r="K23" t="str">
            <v>ｺﾝﾄﾞｳ ｱｷ</v>
          </cell>
          <cell r="L23" t="str">
            <v>女</v>
          </cell>
          <cell r="M23">
            <v>4021001</v>
          </cell>
          <cell r="N23">
            <v>23</v>
          </cell>
          <cell r="O23" t="str">
            <v>東北福祉大学</v>
          </cell>
          <cell r="P23" t="str">
            <v>石巻女子高・石巻好文館高</v>
          </cell>
          <cell r="Q23" t="str">
            <v>子ども科学部　子ども教育学科</v>
          </cell>
          <cell r="R23" t="str">
            <v>1有</v>
          </cell>
          <cell r="S23" t="str">
            <v>小１</v>
          </cell>
          <cell r="T23" t="str">
            <v>特支（聴）１</v>
          </cell>
          <cell r="U23" t="str">
            <v>特支（知）１</v>
          </cell>
          <cell r="V23" t="str">
            <v>特支（病）１</v>
          </cell>
          <cell r="X23">
            <v>9810943</v>
          </cell>
          <cell r="Y23" t="str">
            <v>仙台市青葉区国見１－９－１２</v>
          </cell>
          <cell r="Z23" t="str">
            <v>サンシャイン国見１０１号室</v>
          </cell>
          <cell r="AA23" t="str">
            <v>080-6005-9441</v>
          </cell>
          <cell r="AB23" t="str">
            <v>石巻女子高
・石巻好文館高</v>
          </cell>
          <cell r="AC23" t="str">
            <v>卓球部　副部長</v>
          </cell>
          <cell r="AD23" t="str">
            <v>特になし</v>
          </cell>
          <cell r="AE23" t="str">
            <v>町内清掃活動</v>
          </cell>
          <cell r="AF23" t="str">
            <v>発達障害児に対するボランティア活動３年、仙台市理科支援員３～４年</v>
          </cell>
          <cell r="AH23" t="str">
            <v>漢検３級、普通自動車免許</v>
          </cell>
          <cell r="AI23" t="str">
            <v>[高]卓球部　副部長,[大]特になし</v>
          </cell>
          <cell r="AJ23" t="str">
            <v>○</v>
          </cell>
          <cell r="AK23" t="str">
            <v>東部教育</v>
          </cell>
          <cell r="AL23">
            <v>4021001029</v>
          </cell>
          <cell r="AN23" t="str">
            <v>石巻出身　独身</v>
          </cell>
          <cell r="AO23" t="str">
            <v>父武文釜小
母由紀須江小</v>
          </cell>
          <cell r="AP23" t="str">
            <v>石巻実家から
自転車</v>
          </cell>
          <cell r="AQ23" t="str">
            <v>購入する</v>
          </cell>
          <cell r="AR23" t="str">
            <v>予定なし</v>
          </cell>
          <cell r="AS23" t="str">
            <v>　なし
　※２月末に現住所（賃貸）を退去予定</v>
          </cell>
          <cell r="AT23" t="str">
            <v>石巻市</v>
          </cell>
          <cell r="AU23" t="str">
            <v>鮎川小</v>
          </cell>
        </row>
        <row r="24">
          <cell r="G24">
            <v>391</v>
          </cell>
          <cell r="H24" t="str">
            <v>小</v>
          </cell>
          <cell r="I24" t="str">
            <v>男子</v>
          </cell>
          <cell r="J24" t="str">
            <v>多田　裕</v>
          </cell>
          <cell r="K24" t="str">
            <v>ﾀﾀﾞ ﾕﾀｶ</v>
          </cell>
          <cell r="L24" t="str">
            <v>男</v>
          </cell>
          <cell r="M24">
            <v>3600119</v>
          </cell>
          <cell r="N24">
            <v>29</v>
          </cell>
          <cell r="O24" t="str">
            <v>宮城教育大学</v>
          </cell>
          <cell r="P24" t="str">
            <v>兵庫県立姫路東高</v>
          </cell>
          <cell r="Q24" t="str">
            <v>技術教育専攻</v>
          </cell>
          <cell r="R24" t="str">
            <v>1有</v>
          </cell>
          <cell r="S24" t="str">
            <v>小１</v>
          </cell>
          <cell r="T24" t="str">
            <v>中技術１</v>
          </cell>
          <cell r="U24" t="str">
            <v>高工業１</v>
          </cell>
          <cell r="X24">
            <v>9870365</v>
          </cell>
          <cell r="Y24" t="str">
            <v>登米市豊里町新町８－１３</v>
          </cell>
          <cell r="Z24" t="str">
            <v>グリーンヒルズかねまつＤ号</v>
          </cell>
          <cell r="AA24" t="str">
            <v>090-5678-0667</v>
          </cell>
          <cell r="AB24" t="str">
            <v>兵庫県立姫路東高</v>
          </cell>
          <cell r="AC24" t="str">
            <v>科学部</v>
          </cell>
          <cell r="AD24" t="str">
            <v>ボランティアサークル</v>
          </cell>
          <cell r="AF24" t="str">
            <v>学習支援ボランティア　仙台市立中山中学校　１～３年</v>
          </cell>
          <cell r="AI24" t="str">
            <v>[高]科学部,[大]ボランティアサークル</v>
          </cell>
          <cell r="AJ24" t="str">
            <v>○</v>
          </cell>
          <cell r="AK24" t="str">
            <v>東部教育</v>
          </cell>
          <cell r="AL24">
            <v>3600119027</v>
          </cell>
          <cell r="AM24" t="str">
            <v>中技１</v>
          </cell>
          <cell r="AN24" t="str">
            <v>兵庫出身登米在住
婚約者登米小</v>
          </cell>
          <cell r="AP24" t="str">
            <v>自家用車</v>
          </cell>
          <cell r="AQ24" t="str">
            <v>あり</v>
          </cell>
          <cell r="AR24" t="str">
            <v>予定あり
相手は登米市内小学校勤務の養護教諭</v>
          </cell>
          <cell r="AS24" t="str">
            <v>　２５年８月に結婚予定なので，配慮願いたい。</v>
          </cell>
          <cell r="AT24" t="str">
            <v>石巻市</v>
          </cell>
          <cell r="AU24" t="str">
            <v>中津山第二小</v>
          </cell>
        </row>
        <row r="25">
          <cell r="G25">
            <v>236</v>
          </cell>
          <cell r="H25" t="str">
            <v>小</v>
          </cell>
          <cell r="I25" t="str">
            <v>男子</v>
          </cell>
          <cell r="J25" t="str">
            <v>佐藤　智基</v>
          </cell>
          <cell r="K25" t="str">
            <v>ｻﾄｳ ﾄﾓｷ</v>
          </cell>
          <cell r="L25" t="str">
            <v>男</v>
          </cell>
          <cell r="M25">
            <v>4021029</v>
          </cell>
          <cell r="N25">
            <v>23</v>
          </cell>
          <cell r="O25" t="str">
            <v>宮城教育大学</v>
          </cell>
          <cell r="P25" t="str">
            <v>仙台第一高</v>
          </cell>
          <cell r="Q25" t="str">
            <v>初等教育教員養成課程言語社会系社会コース</v>
          </cell>
          <cell r="R25" t="str">
            <v>1有</v>
          </cell>
          <cell r="S25" t="str">
            <v>小１</v>
          </cell>
          <cell r="T25" t="str">
            <v>中社１</v>
          </cell>
          <cell r="X25">
            <v>9811104</v>
          </cell>
          <cell r="Y25" t="str">
            <v>仙台市太白区中田２－１３－２４</v>
          </cell>
          <cell r="Z25" t="str">
            <v>フレグランス南仙台Ａ－１０２</v>
          </cell>
          <cell r="AA25" t="str">
            <v>090-2023-1432</v>
          </cell>
          <cell r="AB25" t="str">
            <v>仙台第一高</v>
          </cell>
          <cell r="AC25" t="str">
            <v>バスケットボール部</v>
          </cell>
          <cell r="AD25" t="str">
            <v>バスケットボールサークル</v>
          </cell>
          <cell r="AE25" t="str">
            <v>なし</v>
          </cell>
          <cell r="AF25" t="str">
            <v>小学生への学習支援３～４年、避難所・仮設住宅の子どもへの学習支援３～４年、仮設住宅での慰安イベントの企画運営３～４年</v>
          </cell>
          <cell r="AI25" t="str">
            <v>[高]バスケットボール部,[大]バスケットボールサークル</v>
          </cell>
          <cell r="AJ25" t="str">
            <v>○</v>
          </cell>
          <cell r="AK25" t="str">
            <v>東部教育</v>
          </cell>
          <cell r="AL25">
            <v>4021029012</v>
          </cell>
          <cell r="AM25" t="str">
            <v>中社１</v>
          </cell>
          <cell r="AN25" t="str">
            <v>太白区出身　独身</v>
          </cell>
          <cell r="AP25" t="str">
            <v>バス</v>
          </cell>
          <cell r="AQ25" t="str">
            <v>あり</v>
          </cell>
          <cell r="AR25" t="str">
            <v>予定なし</v>
          </cell>
          <cell r="AS25" t="str">
            <v>　なし</v>
          </cell>
          <cell r="AT25" t="str">
            <v>東松島市</v>
          </cell>
          <cell r="AU25" t="str">
            <v>赤井小</v>
          </cell>
        </row>
        <row r="26">
          <cell r="G26">
            <v>49</v>
          </cell>
          <cell r="H26" t="str">
            <v>小</v>
          </cell>
          <cell r="I26" t="str">
            <v>男子</v>
          </cell>
          <cell r="J26" t="str">
            <v>今野　祐樹</v>
          </cell>
          <cell r="K26" t="str">
            <v>ｺﾝﾉ ﾕｳｷ</v>
          </cell>
          <cell r="L26" t="str">
            <v>男</v>
          </cell>
          <cell r="M26">
            <v>3610516</v>
          </cell>
          <cell r="N26">
            <v>27</v>
          </cell>
          <cell r="O26" t="str">
            <v>盛岡大学</v>
          </cell>
          <cell r="P26" t="str">
            <v>古川高</v>
          </cell>
          <cell r="Q26" t="str">
            <v>文学部児童教育学専攻科</v>
          </cell>
          <cell r="R26" t="str">
            <v>1有</v>
          </cell>
          <cell r="S26" t="str">
            <v>小専</v>
          </cell>
          <cell r="T26" t="str">
            <v>小１</v>
          </cell>
          <cell r="X26">
            <v>9860042</v>
          </cell>
          <cell r="Y26" t="str">
            <v>石巻市鹿妻南５丁目５番１５号</v>
          </cell>
          <cell r="Z26" t="str">
            <v>㈲シルク２０３号</v>
          </cell>
          <cell r="AA26" t="str">
            <v>090-3647-7580</v>
          </cell>
          <cell r="AB26" t="str">
            <v>古川高</v>
          </cell>
          <cell r="AC26" t="str">
            <v>卓球部</v>
          </cell>
          <cell r="AD26" t="str">
            <v>バレーボールサークル</v>
          </cell>
          <cell r="AE26" t="str">
            <v>学校付近の地区のゴミ拾い１～３年</v>
          </cell>
          <cell r="AF26" t="str">
            <v>小学校での放課後指導のボランティア２～４年</v>
          </cell>
          <cell r="AH26" t="str">
            <v>漢字検定準２級</v>
          </cell>
          <cell r="AI26" t="str">
            <v>[高]卓球部,[大]バレーボールサークル</v>
          </cell>
          <cell r="AJ26" t="str">
            <v>○</v>
          </cell>
          <cell r="AK26" t="str">
            <v>東部教育</v>
          </cell>
          <cell r="AL26">
            <v>3610516032</v>
          </cell>
          <cell r="AN26" t="str">
            <v>涌谷出身　石巻在住
独身（涌谷の祖母の介護への配慮申し出）</v>
          </cell>
          <cell r="AP26" t="str">
            <v>自家用車</v>
          </cell>
          <cell r="AQ26" t="str">
            <v>あり</v>
          </cell>
          <cell r="AR26" t="str">
            <v>予定なし</v>
          </cell>
          <cell r="AS26" t="str">
            <v>　なし</v>
          </cell>
          <cell r="AT26" t="str">
            <v>石巻市</v>
          </cell>
          <cell r="AU26" t="str">
            <v>稲井小</v>
          </cell>
        </row>
        <row r="27">
          <cell r="G27">
            <v>338</v>
          </cell>
          <cell r="H27" t="str">
            <v>小</v>
          </cell>
          <cell r="I27" t="str">
            <v>男子</v>
          </cell>
          <cell r="J27" t="str">
            <v>金子　宏</v>
          </cell>
          <cell r="K27" t="str">
            <v>ｶﾈｺ ﾋﾛｼ</v>
          </cell>
          <cell r="L27" t="str">
            <v>男</v>
          </cell>
          <cell r="M27">
            <v>3601002</v>
          </cell>
          <cell r="N27">
            <v>28</v>
          </cell>
          <cell r="O27" t="str">
            <v>福島大学</v>
          </cell>
          <cell r="P27" t="str">
            <v>石巻高</v>
          </cell>
          <cell r="Q27" t="str">
            <v>経済学部</v>
          </cell>
          <cell r="R27" t="str">
            <v>1有</v>
          </cell>
          <cell r="S27" t="str">
            <v>小１</v>
          </cell>
          <cell r="T27" t="str">
            <v>中英１</v>
          </cell>
          <cell r="U27" t="str">
            <v>高英１</v>
          </cell>
          <cell r="X27">
            <v>9860832</v>
          </cell>
          <cell r="Y27" t="str">
            <v>石巻市泉町４丁目１－７</v>
          </cell>
          <cell r="AA27" t="str">
            <v>080-1846-8306</v>
          </cell>
          <cell r="AB27" t="str">
            <v>石巻高</v>
          </cell>
          <cell r="AC27" t="str">
            <v>ボート部</v>
          </cell>
          <cell r="AD27" t="str">
            <v>木球愛好会、鬼プロジェクト</v>
          </cell>
          <cell r="AE27" t="str">
            <v>市内清掃</v>
          </cell>
          <cell r="AF27" t="str">
            <v>福島市民に対するキャリア講座運営</v>
          </cell>
          <cell r="AH27" t="str">
            <v>小学校英語指導者資格（Ｊ－ｓｈｉｎｅ）</v>
          </cell>
          <cell r="AI27" t="str">
            <v>[高]ボート部,[大]木球愛好会、鬼プロジェクト</v>
          </cell>
          <cell r="AJ27" t="str">
            <v>元職</v>
          </cell>
          <cell r="AK27" t="str">
            <v>東部教育</v>
          </cell>
          <cell r="AL27">
            <v>3601002042</v>
          </cell>
          <cell r="AM27" t="str">
            <v>私立元職
（郡山ｻﾞﾍﾞﾘｵ学園中学校）</v>
          </cell>
          <cell r="AN27" t="str">
            <v>石巻市出身　独身</v>
          </cell>
          <cell r="AO27" t="str">
            <v>母奈保子石巻須江小教諭</v>
          </cell>
          <cell r="AP27" t="str">
            <v>自家用車</v>
          </cell>
          <cell r="AQ27" t="str">
            <v>あり</v>
          </cell>
          <cell r="AR27" t="str">
            <v>予定なし</v>
          </cell>
          <cell r="AS27" t="str">
            <v>　なし</v>
          </cell>
          <cell r="AT27" t="str">
            <v>石巻市</v>
          </cell>
          <cell r="AU27" t="str">
            <v>蛇田小</v>
          </cell>
        </row>
        <row r="28">
          <cell r="G28">
            <v>415</v>
          </cell>
          <cell r="H28" t="str">
            <v>小</v>
          </cell>
          <cell r="I28" t="str">
            <v>男子</v>
          </cell>
          <cell r="J28" t="str">
            <v>松川　幸浩</v>
          </cell>
          <cell r="K28" t="str">
            <v>ﾏﾂｶﾜ ﾕｷﾋﾛ</v>
          </cell>
          <cell r="L28" t="str">
            <v>男</v>
          </cell>
          <cell r="M28">
            <v>3591106</v>
          </cell>
          <cell r="N28">
            <v>29</v>
          </cell>
          <cell r="O28" t="str">
            <v>福島大学</v>
          </cell>
          <cell r="P28" t="str">
            <v>石巻高</v>
          </cell>
          <cell r="Q28" t="str">
            <v>数理科学系教育コース</v>
          </cell>
          <cell r="R28" t="str">
            <v>1有</v>
          </cell>
          <cell r="S28" t="str">
            <v>小１</v>
          </cell>
          <cell r="T28" t="str">
            <v>中数１</v>
          </cell>
          <cell r="U28" t="str">
            <v>高数１</v>
          </cell>
          <cell r="X28">
            <v>9860031</v>
          </cell>
          <cell r="Y28" t="str">
            <v>石巻市南境字台３８－２</v>
          </cell>
          <cell r="AA28" t="str">
            <v>0225-23-0827</v>
          </cell>
          <cell r="AB28" t="str">
            <v>石巻高</v>
          </cell>
          <cell r="AC28" t="str">
            <v>卓球部</v>
          </cell>
          <cell r="AD28" t="str">
            <v>卓球部</v>
          </cell>
          <cell r="AE28" t="str">
            <v>石巻市卓球ジュニアチームの小中学生への技術指導１～３年</v>
          </cell>
          <cell r="AF28" t="str">
            <v>石巻市災害復興ボランティア（がれきの片づけ，家屋の修理・撤去）福島市内の小学校での算数学習の支援活動１～４年</v>
          </cell>
          <cell r="AH28" t="str">
            <v>社会教育主事基礎資格　英検準２級</v>
          </cell>
          <cell r="AI28" t="str">
            <v>[高]卓球部,[大]卓球部</v>
          </cell>
          <cell r="AJ28" t="str">
            <v>元職</v>
          </cell>
          <cell r="AK28" t="str">
            <v>東部教育</v>
          </cell>
          <cell r="AL28">
            <v>3591106031</v>
          </cell>
          <cell r="AM28" t="str">
            <v>川崎市元職</v>
          </cell>
          <cell r="AN28" t="str">
            <v>石巻出身　大川小講師</v>
          </cell>
          <cell r="AO28" t="str">
            <v>義兄佐藤貴司稲井小</v>
          </cell>
          <cell r="AP28" t="str">
            <v>自家用車</v>
          </cell>
          <cell r="AQ28" t="str">
            <v>あり</v>
          </cell>
          <cell r="AR28" t="str">
            <v>石巻市内小学校に勤務者と
結婚予定あり</v>
          </cell>
          <cell r="AS28" t="str">
            <v>　結婚予定あり</v>
          </cell>
          <cell r="AT28" t="str">
            <v>石巻市</v>
          </cell>
          <cell r="AU28" t="str">
            <v>大川小</v>
          </cell>
        </row>
        <row r="29">
          <cell r="G29">
            <v>1261</v>
          </cell>
          <cell r="H29" t="str">
            <v>小</v>
          </cell>
          <cell r="I29" t="str">
            <v>女子</v>
          </cell>
          <cell r="J29" t="str">
            <v>岡　沙織</v>
          </cell>
          <cell r="K29" t="str">
            <v>ｵｶ ｻｵﾘ</v>
          </cell>
          <cell r="L29" t="str">
            <v>女</v>
          </cell>
          <cell r="M29">
            <v>4030203</v>
          </cell>
          <cell r="N29">
            <v>23</v>
          </cell>
          <cell r="O29" t="str">
            <v>国立岩手大学</v>
          </cell>
          <cell r="P29" t="str">
            <v>石巻高</v>
          </cell>
          <cell r="Q29" t="str">
            <v>教育学部学校教育教員養成課程</v>
          </cell>
          <cell r="R29" t="str">
            <v>1有</v>
          </cell>
          <cell r="S29" t="str">
            <v>小専</v>
          </cell>
          <cell r="T29" t="str">
            <v>中英１</v>
          </cell>
          <cell r="U29" t="str">
            <v>幼１</v>
          </cell>
          <cell r="X29">
            <v>9860861</v>
          </cell>
          <cell r="Y29" t="str">
            <v>宮城県石巻市蛇田字埣寺７－８</v>
          </cell>
          <cell r="AA29" t="str">
            <v>0225-22-6537
090-6686-0320</v>
          </cell>
          <cell r="AB29" t="str">
            <v>石巻高</v>
          </cell>
          <cell r="AC29" t="str">
            <v>バレーボール部</v>
          </cell>
          <cell r="AD29" t="str">
            <v>フットサルサークル</v>
          </cell>
          <cell r="AF29" t="str">
            <v>児童館で子どもたちと遊んだり、行事等の手伝いを行うボランティアサークル１～４年。小学校における学習支援４年。</v>
          </cell>
          <cell r="AI29" t="str">
            <v>[高]バレーボール部,[大]フットサルサークル</v>
          </cell>
          <cell r="AJ29" t="str">
            <v>○</v>
          </cell>
          <cell r="AK29" t="str">
            <v>東部教育</v>
          </cell>
          <cell r="AL29">
            <v>4030203017</v>
          </cell>
          <cell r="AN29" t="str">
            <v>石巻出身　独身</v>
          </cell>
          <cell r="AO29" t="str">
            <v>伯母君枝須江小</v>
          </cell>
          <cell r="AP29" t="str">
            <v>ＪＲ</v>
          </cell>
          <cell r="AQ29" t="str">
            <v>購入する</v>
          </cell>
          <cell r="AR29" t="str">
            <v>予定なし</v>
          </cell>
          <cell r="AS29" t="str">
            <v>　なし</v>
          </cell>
          <cell r="AT29" t="str">
            <v>石巻市</v>
          </cell>
          <cell r="AU29" t="str">
            <v>東浜小</v>
          </cell>
        </row>
        <row r="30">
          <cell r="G30">
            <v>1335</v>
          </cell>
          <cell r="H30" t="str">
            <v>小</v>
          </cell>
          <cell r="I30" t="str">
            <v>女子</v>
          </cell>
          <cell r="J30" t="str">
            <v>菅原　文子</v>
          </cell>
          <cell r="K30" t="str">
            <v>ｽｶﾞﾜﾗ ｱﾔｺ</v>
          </cell>
          <cell r="L30" t="str">
            <v>女</v>
          </cell>
          <cell r="M30">
            <v>4020410</v>
          </cell>
          <cell r="N30">
            <v>23</v>
          </cell>
          <cell r="O30" t="str">
            <v>宮城教育大学</v>
          </cell>
          <cell r="P30" t="str">
            <v>石巻高</v>
          </cell>
          <cell r="Q30" t="str">
            <v>教育学部特別支援教育教員養成課程</v>
          </cell>
          <cell r="R30" t="str">
            <v>1有</v>
          </cell>
          <cell r="S30" t="str">
            <v>小１</v>
          </cell>
          <cell r="T30" t="str">
            <v>特支（知）１</v>
          </cell>
          <cell r="U30" t="str">
            <v>特支（視）１</v>
          </cell>
          <cell r="V30" t="str">
            <v>特支（肢）１</v>
          </cell>
          <cell r="X30">
            <v>9861111</v>
          </cell>
          <cell r="Y30" t="str">
            <v>宮城県石巻市鹿又字学校前２３５－４</v>
          </cell>
          <cell r="AA30" t="str">
            <v>090-6629-2410</v>
          </cell>
          <cell r="AB30" t="str">
            <v>石巻高</v>
          </cell>
          <cell r="AC30" t="str">
            <v>卓球部・応援団</v>
          </cell>
          <cell r="AD30" t="str">
            <v>手話部・ボランティア部</v>
          </cell>
          <cell r="AE30" t="str">
            <v>発達障害児に対するボランティア活動３年</v>
          </cell>
          <cell r="AF30" t="str">
            <v>発達障害児に対するボランティア活動１～４年　災害ボランティア活動３年　学生サポートスタッフ３年</v>
          </cell>
          <cell r="AI30" t="str">
            <v>[高]卓球部・応援団,[大]手話部・ボランティア部</v>
          </cell>
          <cell r="AJ30" t="str">
            <v>○</v>
          </cell>
          <cell r="AK30" t="str">
            <v>東部教育</v>
          </cell>
          <cell r="AL30">
            <v>4020410022</v>
          </cell>
          <cell r="AM30" t="str">
            <v>特支専攻　知視聴肢
ピアノ○</v>
          </cell>
          <cell r="AN30" t="str">
            <v>石巻鹿又出身　独身</v>
          </cell>
          <cell r="AO30" t="str">
            <v>父守貞山小校長
母蛇田小</v>
          </cell>
          <cell r="AP30" t="str">
            <v>ＪＲ</v>
          </cell>
          <cell r="AQ30" t="str">
            <v>あり</v>
          </cell>
          <cell r="AR30" t="str">
            <v>予定なし</v>
          </cell>
          <cell r="AS30" t="str">
            <v>　祖父が要介護の状態。
　家族が交代で世話をしている。</v>
          </cell>
          <cell r="AT30" t="str">
            <v>石巻市</v>
          </cell>
          <cell r="AU30" t="str">
            <v>大街道小</v>
          </cell>
        </row>
        <row r="31">
          <cell r="G31">
            <v>1557</v>
          </cell>
          <cell r="H31" t="str">
            <v>小</v>
          </cell>
          <cell r="I31" t="str">
            <v>女子</v>
          </cell>
          <cell r="J31" t="str">
            <v>津田　美奈子</v>
          </cell>
          <cell r="K31" t="str">
            <v>ﾂﾀﾞ ﾐﾅｺ</v>
          </cell>
          <cell r="L31" t="str">
            <v>女</v>
          </cell>
          <cell r="M31">
            <v>4010604</v>
          </cell>
          <cell r="N31">
            <v>24</v>
          </cell>
          <cell r="O31" t="str">
            <v>宮城教育大学</v>
          </cell>
          <cell r="P31" t="str">
            <v>石巻女子高・石巻好文館高</v>
          </cell>
          <cell r="Q31" t="str">
            <v>教育学部　英語コミュニケーションコース</v>
          </cell>
          <cell r="R31" t="str">
            <v>1有</v>
          </cell>
          <cell r="S31" t="str">
            <v>小１</v>
          </cell>
          <cell r="T31" t="str">
            <v>中英１</v>
          </cell>
          <cell r="X31">
            <v>9871222</v>
          </cell>
          <cell r="Y31" t="str">
            <v>石巻市広渕字町６１</v>
          </cell>
          <cell r="AA31" t="str">
            <v>090-1937-0110</v>
          </cell>
          <cell r="AB31" t="str">
            <v>石巻女子高
・石巻好文館高</v>
          </cell>
          <cell r="AC31" t="str">
            <v>生徒会執行部・茶道部</v>
          </cell>
          <cell r="AD31" t="str">
            <v>女子バスケットボール部</v>
          </cell>
          <cell r="AE31" t="str">
            <v>地元で行われるお祭りやイベントの手伝い</v>
          </cell>
          <cell r="AF31" t="str">
            <v>聴覚障害を持った学生に対する支援としてノートテイク（講義中メモをとること）・学習支援ボランティア（小学校）</v>
          </cell>
          <cell r="AH31" t="str">
            <v>英検２級・漢検２級</v>
          </cell>
          <cell r="AI31" t="str">
            <v>[高]生徒会執行部・茶道部,[大]女子バスケットボール部</v>
          </cell>
          <cell r="AJ31" t="str">
            <v>○</v>
          </cell>
          <cell r="AK31" t="str">
            <v>東部教育</v>
          </cell>
          <cell r="AL31">
            <v>4010604015</v>
          </cell>
          <cell r="AN31" t="str">
            <v>石巻広渕出身　独身</v>
          </cell>
          <cell r="AP31" t="str">
            <v>自家用車</v>
          </cell>
          <cell r="AQ31" t="str">
            <v>あり</v>
          </cell>
          <cell r="AR31" t="str">
            <v>初任研後に
結婚する予定</v>
          </cell>
          <cell r="AS31" t="str">
            <v>　なし</v>
          </cell>
          <cell r="AT31" t="str">
            <v>石巻市</v>
          </cell>
          <cell r="AU31" t="str">
            <v>中里小</v>
          </cell>
        </row>
        <row r="32">
          <cell r="G32">
            <v>1618</v>
          </cell>
          <cell r="H32" t="str">
            <v>小</v>
          </cell>
          <cell r="I32" t="str">
            <v>女子</v>
          </cell>
          <cell r="J32" t="str">
            <v>相澤　優</v>
          </cell>
          <cell r="K32" t="str">
            <v>ｱｲｻﾞﾜ ﾕｳ</v>
          </cell>
          <cell r="L32" t="str">
            <v>女</v>
          </cell>
          <cell r="M32">
            <v>4020423</v>
          </cell>
          <cell r="N32">
            <v>23</v>
          </cell>
          <cell r="O32" t="str">
            <v>京都女子大学</v>
          </cell>
          <cell r="P32" t="str">
            <v>石巻女子高・石巻好文館高</v>
          </cell>
          <cell r="Q32" t="str">
            <v>短期大学部初等教育学科</v>
          </cell>
          <cell r="R32" t="str">
            <v>1有</v>
          </cell>
          <cell r="S32" t="str">
            <v>小２</v>
          </cell>
          <cell r="T32" t="str">
            <v>幼２</v>
          </cell>
          <cell r="X32">
            <v>9810502</v>
          </cell>
          <cell r="Y32" t="str">
            <v>東松島市大曲字上納南２６</v>
          </cell>
          <cell r="AA32" t="str">
            <v>090-2995-2423</v>
          </cell>
          <cell r="AB32" t="str">
            <v>石巻女子高
・石巻好文館高</v>
          </cell>
          <cell r="AC32" t="str">
            <v>卓球部</v>
          </cell>
          <cell r="AE32" t="str">
            <v>中学校から継続して地域のジュニアリーダーサークルでのボランティア活動（中学校１～３年、高等学校１～２年）</v>
          </cell>
          <cell r="AI32" t="str">
            <v>[高]卓球部,[大]</v>
          </cell>
          <cell r="AJ32" t="str">
            <v>○</v>
          </cell>
          <cell r="AK32" t="str">
            <v>東部教育</v>
          </cell>
          <cell r="AL32">
            <v>4020423019</v>
          </cell>
          <cell r="AN32" t="str">
            <v>東松島出身在住　独身</v>
          </cell>
          <cell r="AO32" t="str">
            <v>父日出夫女川一小教頭</v>
          </cell>
          <cell r="AP32" t="str">
            <v>自家用車</v>
          </cell>
          <cell r="AQ32" t="str">
            <v>あり</v>
          </cell>
          <cell r="AR32" t="str">
            <v>予定なし</v>
          </cell>
          <cell r="AS32" t="str">
            <v>　なし</v>
          </cell>
          <cell r="AT32" t="str">
            <v>石巻市</v>
          </cell>
          <cell r="AU32" t="str">
            <v>貞山小</v>
          </cell>
        </row>
        <row r="33">
          <cell r="G33">
            <v>1008</v>
          </cell>
          <cell r="H33" t="str">
            <v>小</v>
          </cell>
          <cell r="I33" t="str">
            <v>女子</v>
          </cell>
          <cell r="J33" t="str">
            <v>浅野　裕美</v>
          </cell>
          <cell r="K33" t="str">
            <v>ｱｻﾉ ﾕﾐ</v>
          </cell>
          <cell r="L33" t="str">
            <v>女</v>
          </cell>
          <cell r="M33">
            <v>3540813</v>
          </cell>
          <cell r="N33">
            <v>34</v>
          </cell>
          <cell r="O33" t="str">
            <v>いわき明星大学</v>
          </cell>
          <cell r="P33" t="str">
            <v>石巻市立女</v>
          </cell>
          <cell r="Q33" t="str">
            <v>人文学部社会学科</v>
          </cell>
          <cell r="R33" t="str">
            <v>1有</v>
          </cell>
          <cell r="S33" t="str">
            <v>小１</v>
          </cell>
          <cell r="T33" t="str">
            <v>中社１</v>
          </cell>
          <cell r="U33" t="str">
            <v>高地歴１</v>
          </cell>
          <cell r="X33">
            <v>9860856</v>
          </cell>
          <cell r="Y33" t="str">
            <v>石巻市大街道南５－９－３１</v>
          </cell>
          <cell r="Z33" t="str">
            <v>フィオーレ２０５</v>
          </cell>
          <cell r="AA33" t="str">
            <v>090-2992-9096</v>
          </cell>
          <cell r="AB33" t="str">
            <v>石巻市立女</v>
          </cell>
          <cell r="AC33" t="str">
            <v>バレーボール部</v>
          </cell>
          <cell r="AD33" t="str">
            <v>バレーボール部</v>
          </cell>
          <cell r="AH33" t="str">
            <v>社会教育主事</v>
          </cell>
          <cell r="AI33" t="str">
            <v>[高]バレーボール部,[大]バレーボール部</v>
          </cell>
          <cell r="AJ33" t="str">
            <v>○</v>
          </cell>
          <cell r="AK33" t="str">
            <v>東部教育</v>
          </cell>
          <cell r="AL33">
            <v>3540813026</v>
          </cell>
          <cell r="AM33" t="str">
            <v>中社１</v>
          </cell>
          <cell r="AN33" t="str">
            <v>石巻出身，在住　独身</v>
          </cell>
          <cell r="AO33" t="str">
            <v>弟伸一郎南方中</v>
          </cell>
          <cell r="AP33" t="str">
            <v>自家用車</v>
          </cell>
          <cell r="AQ33" t="str">
            <v>あり</v>
          </cell>
          <cell r="AR33" t="str">
            <v>予定なし</v>
          </cell>
          <cell r="AS33" t="str">
            <v>　なし</v>
          </cell>
          <cell r="AT33" t="str">
            <v>石巻市</v>
          </cell>
          <cell r="AU33" t="str">
            <v>山下小</v>
          </cell>
        </row>
        <row r="34">
          <cell r="G34">
            <v>2073</v>
          </cell>
          <cell r="H34" t="str">
            <v>中</v>
          </cell>
          <cell r="I34" t="str">
            <v>国語</v>
          </cell>
          <cell r="J34" t="str">
            <v>中舘　知</v>
          </cell>
          <cell r="K34" t="str">
            <v>ﾅｶﾀﾞﾃ ﾄﾓ</v>
          </cell>
          <cell r="L34" t="str">
            <v>女</v>
          </cell>
          <cell r="M34">
            <v>4020618</v>
          </cell>
          <cell r="N34">
            <v>23</v>
          </cell>
          <cell r="O34" t="str">
            <v>宮城教育大学</v>
          </cell>
          <cell r="P34" t="str">
            <v>泉館山高</v>
          </cell>
          <cell r="Q34" t="str">
            <v>教員養成学部・学科小学校課程</v>
          </cell>
          <cell r="R34" t="str">
            <v>1有</v>
          </cell>
          <cell r="S34" t="str">
            <v>小１</v>
          </cell>
          <cell r="T34" t="str">
            <v>中国１</v>
          </cell>
          <cell r="W34" t="str">
            <v>司書教諭</v>
          </cell>
          <cell r="X34">
            <v>9800824</v>
          </cell>
          <cell r="Y34" t="str">
            <v>宮城県仙台市青葉区支倉町２－１６－９０６</v>
          </cell>
          <cell r="AA34" t="str">
            <v>080-1853-2438</v>
          </cell>
          <cell r="AB34" t="str">
            <v>泉館山高</v>
          </cell>
          <cell r="AC34" t="str">
            <v>吹奏楽部</v>
          </cell>
          <cell r="AF34" t="str">
            <v>聴覚障害学生への支援ボランティア１～４年，学習支援ボランティア３～４年</v>
          </cell>
          <cell r="AG34" t="str">
            <v>司書教諭</v>
          </cell>
          <cell r="AI34" t="str">
            <v>[高]吹奏楽部,[大]</v>
          </cell>
          <cell r="AJ34" t="str">
            <v>○</v>
          </cell>
          <cell r="AK34" t="str">
            <v>東部教育</v>
          </cell>
          <cell r="AL34">
            <v>4020618022</v>
          </cell>
          <cell r="AM34" t="str">
            <v>小学校課程
吹奏楽　免外小１</v>
          </cell>
          <cell r="AN34" t="str">
            <v>青葉区在住　独身</v>
          </cell>
          <cell r="AO34" t="str">
            <v>父輝夫塩竈三中
母恵子富谷二中</v>
          </cell>
          <cell r="AP34" t="str">
            <v>高速バス</v>
          </cell>
          <cell r="AQ34" t="str">
            <v>購入する</v>
          </cell>
          <cell r="AR34" t="str">
            <v>予定なし</v>
          </cell>
          <cell r="AS34" t="str">
            <v>　なし</v>
          </cell>
          <cell r="AT34" t="str">
            <v>石巻市</v>
          </cell>
          <cell r="AU34" t="str">
            <v>牡鹿中</v>
          </cell>
        </row>
        <row r="35">
          <cell r="G35">
            <v>2566</v>
          </cell>
          <cell r="H35" t="str">
            <v>中</v>
          </cell>
          <cell r="I35" t="str">
            <v>数学</v>
          </cell>
          <cell r="J35" t="str">
            <v>阿部　駿</v>
          </cell>
          <cell r="K35" t="str">
            <v>ｱﾍﾞ ﾀｶｼ</v>
          </cell>
          <cell r="L35" t="str">
            <v>男</v>
          </cell>
          <cell r="M35">
            <v>4020523</v>
          </cell>
          <cell r="N35">
            <v>23</v>
          </cell>
          <cell r="O35" t="str">
            <v>宮城教育大学</v>
          </cell>
          <cell r="P35" t="str">
            <v>仙台第一高</v>
          </cell>
          <cell r="Q35" t="str">
            <v>中等教育教員養成課程数学教育専攻</v>
          </cell>
          <cell r="R35" t="str">
            <v>1有</v>
          </cell>
          <cell r="S35" t="str">
            <v>中数１</v>
          </cell>
          <cell r="T35" t="str">
            <v>高数１</v>
          </cell>
          <cell r="X35">
            <v>9800845</v>
          </cell>
          <cell r="Y35" t="str">
            <v>仙台市青葉区荒巻字青葉１４９</v>
          </cell>
          <cell r="Z35" t="str">
            <v>宮城教育大学男子寮</v>
          </cell>
          <cell r="AA35" t="str">
            <v>080-5565-5603</v>
          </cell>
          <cell r="AB35" t="str">
            <v>仙台第一高</v>
          </cell>
          <cell r="AC35" t="str">
            <v>水泳部</v>
          </cell>
          <cell r="AD35" t="str">
            <v>水泳部</v>
          </cell>
          <cell r="AF35" t="str">
            <v>仙台市内中学校における学習支援ボランティア活動１～４年</v>
          </cell>
          <cell r="AI35" t="str">
            <v>[高]水泳部,[大]水泳部</v>
          </cell>
          <cell r="AJ35" t="str">
            <v>○</v>
          </cell>
          <cell r="AK35" t="str">
            <v>東部教育</v>
          </cell>
          <cell r="AL35">
            <v>4020523013</v>
          </cell>
          <cell r="AN35" t="str">
            <v>東松島出身　独身</v>
          </cell>
          <cell r="AP35" t="str">
            <v>東松島市
実家から
ＪＲ</v>
          </cell>
          <cell r="AQ35" t="str">
            <v>購入する</v>
          </cell>
          <cell r="AR35" t="str">
            <v>予定なし</v>
          </cell>
          <cell r="AS35" t="str">
            <v>　なし</v>
          </cell>
          <cell r="AT35" t="str">
            <v>石巻市</v>
          </cell>
          <cell r="AU35" t="str">
            <v>住吉中</v>
          </cell>
        </row>
        <row r="36">
          <cell r="G36">
            <v>4216</v>
          </cell>
          <cell r="H36" t="str">
            <v>中・高</v>
          </cell>
          <cell r="I36" t="str">
            <v>保男Ａ剣</v>
          </cell>
          <cell r="J36" t="str">
            <v>門間　洋介</v>
          </cell>
          <cell r="K36" t="str">
            <v>ﾓﾝﾏ ﾖｳｽｹ</v>
          </cell>
          <cell r="L36" t="str">
            <v>男</v>
          </cell>
          <cell r="M36">
            <v>3590706</v>
          </cell>
          <cell r="N36">
            <v>29</v>
          </cell>
          <cell r="O36" t="str">
            <v>国際武道大学</v>
          </cell>
          <cell r="P36" t="str">
            <v>泉松陵高</v>
          </cell>
          <cell r="Q36" t="str">
            <v>体育学部武道学科</v>
          </cell>
          <cell r="R36" t="str">
            <v>1有</v>
          </cell>
          <cell r="S36" t="str">
            <v>中保体１</v>
          </cell>
          <cell r="T36" t="str">
            <v>高保体１</v>
          </cell>
          <cell r="X36">
            <v>9870005</v>
          </cell>
          <cell r="Y36" t="str">
            <v>遠田郡美里町北浦１</v>
          </cell>
          <cell r="Z36" t="str">
            <v>パークハイツＰＡＬ－Ｄ２０３号室</v>
          </cell>
          <cell r="AA36" t="str">
            <v>090-8927-4273</v>
          </cell>
          <cell r="AB36" t="str">
            <v>泉松陵高</v>
          </cell>
          <cell r="AC36" t="str">
            <v>剣道部</v>
          </cell>
          <cell r="AD36" t="str">
            <v>剣道部</v>
          </cell>
          <cell r="AH36" t="str">
            <v>剣道３段</v>
          </cell>
          <cell r="AI36" t="str">
            <v>[高]剣道部,[大]剣道部</v>
          </cell>
          <cell r="AJ36" t="str">
            <v>○</v>
          </cell>
          <cell r="AK36" t="str">
            <v>東部教育</v>
          </cell>
          <cell r="AL36">
            <v>3590706026</v>
          </cell>
          <cell r="AM36" t="str">
            <v>剣道　</v>
          </cell>
          <cell r="AN36" t="str">
            <v>美里出身　独身</v>
          </cell>
          <cell r="AP36" t="str">
            <v>自家用車</v>
          </cell>
          <cell r="AQ36" t="str">
            <v>あり</v>
          </cell>
          <cell r="AR36" t="str">
            <v>予定なし</v>
          </cell>
          <cell r="AS36" t="str">
            <v>　なし</v>
          </cell>
          <cell r="AT36" t="str">
            <v>石巻市</v>
          </cell>
          <cell r="AU36" t="str">
            <v>大須中</v>
          </cell>
        </row>
        <row r="37">
          <cell r="G37">
            <v>3181</v>
          </cell>
          <cell r="H37" t="str">
            <v>中</v>
          </cell>
          <cell r="I37" t="str">
            <v>英語</v>
          </cell>
          <cell r="J37" t="str">
            <v>松本　昂</v>
          </cell>
          <cell r="K37" t="str">
            <v>ﾏﾂﾓﾄ ﾀｶｼ</v>
          </cell>
          <cell r="L37" t="str">
            <v>男</v>
          </cell>
          <cell r="M37">
            <v>3591206</v>
          </cell>
          <cell r="N37">
            <v>29</v>
          </cell>
          <cell r="O37" t="str">
            <v>都留文科大学</v>
          </cell>
          <cell r="P37" t="str">
            <v>石巻高</v>
          </cell>
          <cell r="Q37" t="str">
            <v>文学部英文学科</v>
          </cell>
          <cell r="R37" t="str">
            <v>1有</v>
          </cell>
          <cell r="S37" t="str">
            <v>中英１</v>
          </cell>
          <cell r="T37" t="str">
            <v>高英１</v>
          </cell>
          <cell r="X37">
            <v>9860871</v>
          </cell>
          <cell r="Y37" t="str">
            <v>石巻市清水町一丁目３番２６-２０２号</v>
          </cell>
          <cell r="AA37" t="str">
            <v>090-6683-6687</v>
          </cell>
          <cell r="AB37" t="str">
            <v>石巻高</v>
          </cell>
          <cell r="AC37" t="str">
            <v>ワンダーフォーゲル部</v>
          </cell>
          <cell r="AI37" t="str">
            <v>[高]ワンダーフォーゲル部,[大]</v>
          </cell>
          <cell r="AJ37" t="str">
            <v>○</v>
          </cell>
          <cell r="AK37" t="str">
            <v>東部教育</v>
          </cell>
          <cell r="AL37">
            <v>3591206043</v>
          </cell>
          <cell r="AM37" t="str">
            <v>ワンゲル</v>
          </cell>
          <cell r="AN37" t="str">
            <v>石巻出身　独身　</v>
          </cell>
          <cell r="AP37" t="str">
            <v>徒歩or自転車</v>
          </cell>
          <cell r="AQ37" t="str">
            <v>あり</v>
          </cell>
          <cell r="AR37" t="str">
            <v>予定なし</v>
          </cell>
          <cell r="AT37" t="str">
            <v>石巻市</v>
          </cell>
          <cell r="AU37" t="str">
            <v>大須中</v>
          </cell>
        </row>
        <row r="38">
          <cell r="G38">
            <v>8024</v>
          </cell>
          <cell r="H38" t="str">
            <v>養護教諭</v>
          </cell>
          <cell r="I38" t="str">
            <v>養護教諭</v>
          </cell>
          <cell r="J38" t="str">
            <v>諏訪部　祥</v>
          </cell>
          <cell r="K38" t="str">
            <v>ｽﾜﾍﾞ ｻﾁ</v>
          </cell>
          <cell r="L38" t="str">
            <v>女</v>
          </cell>
          <cell r="M38">
            <v>3630107</v>
          </cell>
          <cell r="N38">
            <v>26</v>
          </cell>
          <cell r="O38" t="str">
            <v>宮城学院女子大学</v>
          </cell>
          <cell r="P38" t="str">
            <v>第二女子高・仙台二華高</v>
          </cell>
          <cell r="Q38" t="str">
            <v>学芸学部　食品栄養学科</v>
          </cell>
          <cell r="R38" t="str">
            <v>1有</v>
          </cell>
          <cell r="S38" t="str">
            <v>養教１</v>
          </cell>
          <cell r="X38">
            <v>9813109</v>
          </cell>
          <cell r="Y38" t="str">
            <v>仙台市泉区鶴が丘３－１１－４</v>
          </cell>
          <cell r="AA38" t="str">
            <v>022-375-0204
080-6014-9238</v>
          </cell>
          <cell r="AB38" t="str">
            <v>第二女子高
・仙台二華高</v>
          </cell>
          <cell r="AC38" t="str">
            <v>ソフトテニス部</v>
          </cell>
          <cell r="AD38" t="str">
            <v>軽音楽サークル</v>
          </cell>
          <cell r="AF38" t="str">
            <v>仙台市内の中学校における保健室でのボランティア活動３～４年</v>
          </cell>
          <cell r="AH38" t="str">
            <v>栄養士免許</v>
          </cell>
          <cell r="AI38" t="str">
            <v>[高]ソフトテニス部,[大]軽音楽サークル</v>
          </cell>
          <cell r="AJ38" t="str">
            <v>○</v>
          </cell>
          <cell r="AK38" t="str">
            <v>東部教育</v>
          </cell>
          <cell r="AL38">
            <v>3630107015</v>
          </cell>
          <cell r="AM38" t="str">
            <v>テニス</v>
          </cell>
          <cell r="AN38" t="str">
            <v>泉区出身　独身</v>
          </cell>
          <cell r="AP38" t="str">
            <v>自家用車</v>
          </cell>
          <cell r="AQ38" t="str">
            <v>あり</v>
          </cell>
          <cell r="AR38" t="str">
            <v>予定あり
相手は仙台市内の民間会社に勤務</v>
          </cell>
          <cell r="AS38" t="str">
            <v>　なし
　※結婚後の新居は，仙台近郊を考えている。</v>
          </cell>
          <cell r="AT38" t="str">
            <v>石巻市</v>
          </cell>
          <cell r="AU38" t="str">
            <v>向陽小</v>
          </cell>
        </row>
        <row r="39">
          <cell r="G39">
            <v>8204</v>
          </cell>
          <cell r="H39" t="str">
            <v>養護教諭</v>
          </cell>
          <cell r="I39" t="str">
            <v>養護教諭</v>
          </cell>
          <cell r="J39" t="str">
            <v>栁田　小百合</v>
          </cell>
          <cell r="K39" t="str">
            <v>ﾔﾅｷﾞﾀﾞ ｻﾕﾘ</v>
          </cell>
          <cell r="L39" t="str">
            <v>女</v>
          </cell>
          <cell r="M39">
            <v>4011214</v>
          </cell>
          <cell r="N39">
            <v>24</v>
          </cell>
          <cell r="O39" t="str">
            <v>東北福祉大学</v>
          </cell>
          <cell r="P39" t="str">
            <v>多賀城高</v>
          </cell>
          <cell r="Q39" t="str">
            <v>総合福祉学部福祉心理学科</v>
          </cell>
          <cell r="R39" t="str">
            <v>1有</v>
          </cell>
          <cell r="S39" t="str">
            <v>養教１</v>
          </cell>
          <cell r="X39">
            <v>9850071</v>
          </cell>
          <cell r="Y39" t="str">
            <v>宮城県塩竈市松陽台１－１２－１７</v>
          </cell>
          <cell r="AA39" t="str">
            <v>080-6044-8515</v>
          </cell>
          <cell r="AB39" t="str">
            <v>多賀城高</v>
          </cell>
          <cell r="AC39" t="str">
            <v>吹奏楽部</v>
          </cell>
          <cell r="AD39" t="str">
            <v>国見祭実行委員会</v>
          </cell>
          <cell r="AE39" t="str">
            <v>特になし</v>
          </cell>
          <cell r="AF39" t="str">
            <v>特になし</v>
          </cell>
          <cell r="AH39" t="str">
            <v>漢検準２級、英検３級</v>
          </cell>
          <cell r="AI39" t="str">
            <v>[高]吹奏楽部,[大]国見祭実行委員会</v>
          </cell>
          <cell r="AJ39" t="str">
            <v>○</v>
          </cell>
          <cell r="AK39" t="str">
            <v>東部教育</v>
          </cell>
          <cell r="AL39">
            <v>4011214041</v>
          </cell>
          <cell r="AM39" t="str">
            <v>吹奏楽</v>
          </cell>
          <cell r="AN39" t="str">
            <v>塩竈出身　独身</v>
          </cell>
          <cell r="AP39" t="str">
            <v>自家用車</v>
          </cell>
          <cell r="AQ39" t="str">
            <v>あり</v>
          </cell>
          <cell r="AR39" t="str">
            <v>予定なし</v>
          </cell>
          <cell r="AS39" t="str">
            <v>　なし</v>
          </cell>
          <cell r="AT39" t="str">
            <v>石巻市</v>
          </cell>
          <cell r="AU39" t="str">
            <v>寄磯小</v>
          </cell>
        </row>
        <row r="40">
          <cell r="G40">
            <v>1296</v>
          </cell>
          <cell r="H40" t="str">
            <v>小</v>
          </cell>
          <cell r="I40" t="str">
            <v>男子</v>
          </cell>
          <cell r="J40" t="str">
            <v>山内　崇寛</v>
          </cell>
          <cell r="K40" t="str">
            <v>ﾔﾏｳﾁ ﾀｶﾋﾛ</v>
          </cell>
          <cell r="L40" t="str">
            <v>男</v>
          </cell>
          <cell r="M40">
            <v>4010612</v>
          </cell>
          <cell r="N40">
            <v>24</v>
          </cell>
          <cell r="O40" t="str">
            <v>宮城教育大学</v>
          </cell>
          <cell r="P40" t="str">
            <v>仙台第二高</v>
          </cell>
          <cell r="Q40" t="str">
            <v>国語コース</v>
          </cell>
          <cell r="R40" t="str">
            <v>1有</v>
          </cell>
          <cell r="S40" t="str">
            <v>小１</v>
          </cell>
          <cell r="T40" t="str">
            <v>中国１</v>
          </cell>
          <cell r="X40">
            <v>9830002</v>
          </cell>
          <cell r="Y40" t="str">
            <v>仙台市宮城野区蒲生字南屋ヶ城１－２６</v>
          </cell>
          <cell r="AA40" t="str">
            <v>090-6787-7714</v>
          </cell>
          <cell r="AB40" t="str">
            <v>仙台第二高</v>
          </cell>
          <cell r="AC40" t="str">
            <v>軽音楽部</v>
          </cell>
          <cell r="AD40" t="str">
            <v>特になし</v>
          </cell>
          <cell r="AE40" t="str">
            <v>特になし</v>
          </cell>
          <cell r="AF40" t="str">
            <v>震災後には復旧ボランティアを行った。４年次には理科支援員を行った。</v>
          </cell>
          <cell r="AI40" t="str">
            <v>[高]軽音楽部,[大]特になし</v>
          </cell>
          <cell r="AJ40" t="str">
            <v>○</v>
          </cell>
          <cell r="AK40" t="str">
            <v>東部教育</v>
          </cell>
          <cell r="AL40">
            <v>4010612034</v>
          </cell>
          <cell r="AN40" t="str">
            <v>宮城野区出身　独身</v>
          </cell>
          <cell r="AO40" t="str">
            <v>父修仙台市教育センター主幹
母明子仙台大和小教諭</v>
          </cell>
          <cell r="AP40" t="str">
            <v>ＪＲ仙石線</v>
          </cell>
          <cell r="AQ40" t="str">
            <v>購入する</v>
          </cell>
          <cell r="AR40" t="str">
            <v>予定なし</v>
          </cell>
          <cell r="AS40" t="str">
            <v>　2/21～2/28　仙台国際交流協会の主催事業で　台湾を訪問するため，面接日を変更してほしい。
　→別日程で実施。本人へ通知済。</v>
          </cell>
          <cell r="AT40" t="str">
            <v>石巻市</v>
          </cell>
          <cell r="AU40" t="str">
            <v>石巻小</v>
          </cell>
        </row>
        <row r="41">
          <cell r="G41">
            <v>1013</v>
          </cell>
          <cell r="H41" t="str">
            <v>中</v>
          </cell>
          <cell r="I41" t="str">
            <v>英語</v>
          </cell>
          <cell r="J41" t="str">
            <v>岩淵　朋子</v>
          </cell>
          <cell r="K41" t="str">
            <v>ｲﾜﾌﾞﾁ ﾄﾓｺ</v>
          </cell>
          <cell r="L41" t="str">
            <v>女</v>
          </cell>
          <cell r="M41">
            <v>3480226</v>
          </cell>
          <cell r="N41">
            <v>40</v>
          </cell>
          <cell r="O41" t="str">
            <v>東北学院大学</v>
          </cell>
          <cell r="S41" t="str">
            <v>中英１</v>
          </cell>
          <cell r="T41" t="str">
            <v>高英１</v>
          </cell>
          <cell r="X41" t="str">
            <v>ドバイ</v>
          </cell>
          <cell r="Y41" t="str">
            <v>Al Ghurair#623,Deira,Dubai,UEA,P.O.Box7149
（アラブ首長国連邦　ドバイ　ディラ　アルグレア６２３号室）</v>
          </cell>
          <cell r="AA41" t="str">
            <v>+97150-379-2761(携帯)
lisatomo226@gmail.com</v>
          </cell>
          <cell r="AB41" t="str">
            <v>宮城県第三女子高</v>
          </cell>
          <cell r="AJ41" t="str">
            <v>再採用</v>
          </cell>
          <cell r="AK41" t="str">
            <v>東部教育</v>
          </cell>
          <cell r="AL41">
            <v>3480226061</v>
          </cell>
          <cell r="AO41" t="str">
            <v>夫　謙　河南東中
（H25.4.1ドバイ日本人学校から帰国）</v>
          </cell>
          <cell r="AP41" t="str">
            <v>自家用車</v>
          </cell>
          <cell r="AR41" t="str">
            <v>夫
子（１歳・４歳）</v>
          </cell>
          <cell r="AS41" t="str">
            <v>帰国予定等
　3.16（土）17時すぎ成田空港着
　3.17（日）夫の実家（登米市中田町浅水）着
　3.18（月）住民登録・運転免許の更新等</v>
          </cell>
          <cell r="AT41" t="str">
            <v>石巻市</v>
          </cell>
          <cell r="AU41" t="str">
            <v>蛇田中</v>
          </cell>
        </row>
      </sheetData>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905"/>
  <sheetViews>
    <sheetView tabSelected="1" workbookViewId="0">
      <selection activeCell="A3" sqref="A3"/>
    </sheetView>
  </sheetViews>
  <sheetFormatPr defaultColWidth="20.83203125" defaultRowHeight="15" customHeight="1" x14ac:dyDescent="0.15"/>
  <cols>
    <col min="1" max="1" width="14.1640625" style="28" bestFit="1" customWidth="1"/>
    <col min="2" max="2" width="26" style="4" bestFit="1" customWidth="1"/>
    <col min="3" max="3" width="21.1640625" style="4" bestFit="1" customWidth="1"/>
    <col min="4" max="5" width="23.6640625" style="4" bestFit="1" customWidth="1"/>
    <col min="6" max="6" width="19.1640625" style="4" bestFit="1" customWidth="1"/>
    <col min="7" max="7" width="21.83203125" style="4" customWidth="1"/>
    <col min="8" max="8" width="28.6640625" style="4" customWidth="1"/>
    <col min="9" max="9" width="25.1640625" style="4" bestFit="1" customWidth="1"/>
    <col min="10" max="10" width="16" style="5" bestFit="1" customWidth="1"/>
    <col min="11" max="11" width="28.6640625" style="4" bestFit="1" customWidth="1"/>
    <col min="12" max="12" width="26.5" style="4" bestFit="1" customWidth="1"/>
    <col min="13" max="13" width="5.83203125" style="6" customWidth="1"/>
    <col min="14" max="14" width="94.6640625" style="4" bestFit="1" customWidth="1"/>
    <col min="15" max="15" width="30.5" style="4" bestFit="1" customWidth="1"/>
    <col min="16" max="16384" width="20.83203125" style="4"/>
  </cols>
  <sheetData>
    <row r="1" spans="1:14" s="8" customFormat="1" ht="11.25" x14ac:dyDescent="0.15">
      <c r="A1" s="25"/>
      <c r="B1" s="8">
        <f>COLUMN()</f>
        <v>2</v>
      </c>
      <c r="C1" s="8">
        <f>COLUMN()</f>
        <v>3</v>
      </c>
      <c r="D1" s="8">
        <f>COLUMN()</f>
        <v>4</v>
      </c>
      <c r="E1" s="8">
        <f>COLUMN()</f>
        <v>5</v>
      </c>
      <c r="F1" s="8">
        <f>COLUMN()</f>
        <v>6</v>
      </c>
      <c r="G1" s="8">
        <f>COLUMN()</f>
        <v>7</v>
      </c>
      <c r="H1" s="8">
        <f>COLUMN()</f>
        <v>8</v>
      </c>
      <c r="I1" s="8">
        <f>COLUMN()</f>
        <v>9</v>
      </c>
      <c r="J1" s="7">
        <f>COLUMN()</f>
        <v>10</v>
      </c>
      <c r="K1" s="8">
        <f>COLUMN()</f>
        <v>11</v>
      </c>
      <c r="L1" s="8">
        <f>COLUMN()</f>
        <v>12</v>
      </c>
      <c r="M1" s="8">
        <f>COLUMN()</f>
        <v>13</v>
      </c>
      <c r="N1" s="8">
        <f>COLUMN()</f>
        <v>14</v>
      </c>
    </row>
    <row r="2" spans="1:14" s="1" customFormat="1" ht="14.25" x14ac:dyDescent="0.15">
      <c r="A2" s="26" t="s">
        <v>58</v>
      </c>
      <c r="B2" s="10" t="s">
        <v>6</v>
      </c>
      <c r="C2" s="9" t="s">
        <v>27</v>
      </c>
      <c r="D2" s="10" t="s">
        <v>9</v>
      </c>
      <c r="E2" s="11" t="s">
        <v>30</v>
      </c>
      <c r="F2" s="10" t="s">
        <v>5</v>
      </c>
      <c r="G2" s="10" t="s">
        <v>2</v>
      </c>
      <c r="H2" s="10" t="s">
        <v>3</v>
      </c>
      <c r="I2" s="10" t="s">
        <v>4</v>
      </c>
      <c r="J2" s="10" t="s">
        <v>1</v>
      </c>
      <c r="K2" s="10" t="s">
        <v>24</v>
      </c>
      <c r="L2" s="10" t="s">
        <v>25</v>
      </c>
      <c r="M2" s="9" t="s">
        <v>7</v>
      </c>
      <c r="N2" s="10" t="s">
        <v>0</v>
      </c>
    </row>
    <row r="3" spans="1:14" s="24" customFormat="1" ht="30" customHeight="1" x14ac:dyDescent="0.15">
      <c r="A3" s="27" t="s">
        <v>26</v>
      </c>
      <c r="B3" s="11" t="s">
        <v>28</v>
      </c>
      <c r="C3" s="11" t="s">
        <v>28</v>
      </c>
      <c r="D3" s="11" t="s">
        <v>43</v>
      </c>
      <c r="E3" s="23" t="s">
        <v>45</v>
      </c>
      <c r="F3" s="23" t="s">
        <v>26</v>
      </c>
      <c r="G3" s="11" t="s">
        <v>44</v>
      </c>
      <c r="H3" s="11" t="s">
        <v>41</v>
      </c>
      <c r="I3" s="11" t="s">
        <v>42</v>
      </c>
      <c r="J3" s="23" t="s">
        <v>26</v>
      </c>
      <c r="K3" s="11" t="s">
        <v>28</v>
      </c>
      <c r="L3" s="23" t="s">
        <v>29</v>
      </c>
      <c r="M3" s="23" t="s">
        <v>26</v>
      </c>
      <c r="N3" s="10" t="s">
        <v>31</v>
      </c>
    </row>
    <row r="4" spans="1:14" s="3" customFormat="1" ht="15" customHeight="1" x14ac:dyDescent="0.15">
      <c r="A4" s="36" t="s">
        <v>35</v>
      </c>
      <c r="B4" s="37" t="s">
        <v>32</v>
      </c>
      <c r="C4" s="37" t="s">
        <v>33</v>
      </c>
      <c r="D4" s="37" t="s">
        <v>39</v>
      </c>
      <c r="E4" s="37" t="s">
        <v>40</v>
      </c>
      <c r="F4" s="37" t="s">
        <v>52</v>
      </c>
      <c r="G4" s="37" t="s">
        <v>48</v>
      </c>
      <c r="H4" s="37" t="s">
        <v>49</v>
      </c>
      <c r="I4" s="37" t="s">
        <v>50</v>
      </c>
      <c r="J4" s="38" t="s">
        <v>51</v>
      </c>
      <c r="K4" s="37" t="s">
        <v>46</v>
      </c>
      <c r="L4" s="37" t="s">
        <v>47</v>
      </c>
      <c r="M4" s="39">
        <v>1</v>
      </c>
      <c r="N4" s="37" t="s">
        <v>54</v>
      </c>
    </row>
    <row r="5" spans="1:14" s="3" customFormat="1" ht="15" customHeight="1" x14ac:dyDescent="0.15">
      <c r="A5" s="25"/>
      <c r="J5" s="7"/>
      <c r="M5" s="8"/>
    </row>
    <row r="6" spans="1:14" s="3" customFormat="1" ht="15" customHeight="1" x14ac:dyDescent="0.15">
      <c r="A6" s="25"/>
      <c r="J6" s="7"/>
      <c r="M6" s="8"/>
    </row>
    <row r="7" spans="1:14" s="3" customFormat="1" ht="15" customHeight="1" x14ac:dyDescent="0.15">
      <c r="A7" s="25"/>
      <c r="J7" s="7"/>
      <c r="M7" s="8"/>
    </row>
    <row r="8" spans="1:14" s="3" customFormat="1" ht="15" customHeight="1" x14ac:dyDescent="0.15">
      <c r="A8" s="25"/>
      <c r="J8" s="7"/>
      <c r="M8" s="8"/>
    </row>
    <row r="9" spans="1:14" s="3" customFormat="1" ht="15" customHeight="1" x14ac:dyDescent="0.15">
      <c r="A9" s="25"/>
      <c r="J9" s="7"/>
      <c r="M9" s="8"/>
    </row>
    <row r="10" spans="1:14" s="3" customFormat="1" ht="15" customHeight="1" x14ac:dyDescent="0.15">
      <c r="A10" s="25"/>
      <c r="J10" s="7"/>
      <c r="M10" s="8"/>
    </row>
    <row r="11" spans="1:14" s="3" customFormat="1" ht="15" customHeight="1" x14ac:dyDescent="0.15">
      <c r="A11" s="25"/>
      <c r="J11" s="7"/>
      <c r="M11" s="8"/>
    </row>
    <row r="12" spans="1:14" s="3" customFormat="1" ht="15" customHeight="1" x14ac:dyDescent="0.15">
      <c r="A12" s="25"/>
      <c r="J12" s="7"/>
      <c r="M12" s="8"/>
    </row>
    <row r="13" spans="1:14" s="3" customFormat="1" ht="15" customHeight="1" x14ac:dyDescent="0.15">
      <c r="A13" s="25"/>
      <c r="J13" s="7"/>
      <c r="M13" s="8"/>
    </row>
    <row r="14" spans="1:14" s="3" customFormat="1" ht="15" customHeight="1" x14ac:dyDescent="0.15">
      <c r="A14" s="25"/>
      <c r="J14" s="7"/>
      <c r="M14" s="8"/>
    </row>
    <row r="15" spans="1:14" s="3" customFormat="1" ht="15" customHeight="1" x14ac:dyDescent="0.15">
      <c r="A15" s="25"/>
      <c r="J15" s="7"/>
      <c r="M15" s="8"/>
    </row>
    <row r="16" spans="1:14" s="3" customFormat="1" ht="15" customHeight="1" x14ac:dyDescent="0.15">
      <c r="A16" s="25"/>
      <c r="J16" s="7"/>
      <c r="M16" s="8"/>
    </row>
    <row r="17" spans="1:13" s="3" customFormat="1" ht="15" customHeight="1" x14ac:dyDescent="0.15">
      <c r="A17" s="25"/>
      <c r="J17" s="7"/>
      <c r="M17" s="8"/>
    </row>
    <row r="18" spans="1:13" s="3" customFormat="1" ht="15" customHeight="1" x14ac:dyDescent="0.15">
      <c r="A18" s="25"/>
      <c r="J18" s="7"/>
      <c r="M18" s="8"/>
    </row>
    <row r="19" spans="1:13" s="3" customFormat="1" ht="15" customHeight="1" x14ac:dyDescent="0.15">
      <c r="A19" s="25"/>
      <c r="J19" s="7"/>
      <c r="M19" s="8"/>
    </row>
    <row r="20" spans="1:13" s="3" customFormat="1" ht="15" customHeight="1" x14ac:dyDescent="0.15">
      <c r="A20" s="25"/>
      <c r="J20" s="7"/>
      <c r="M20" s="8"/>
    </row>
    <row r="21" spans="1:13" s="3" customFormat="1" ht="15" customHeight="1" x14ac:dyDescent="0.15">
      <c r="A21" s="25"/>
      <c r="J21" s="7"/>
      <c r="M21" s="8"/>
    </row>
    <row r="22" spans="1:13" s="3" customFormat="1" ht="15" customHeight="1" x14ac:dyDescent="0.15">
      <c r="A22" s="25"/>
      <c r="J22" s="7"/>
      <c r="M22" s="8"/>
    </row>
    <row r="23" spans="1:13" s="3" customFormat="1" ht="15" customHeight="1" x14ac:dyDescent="0.15">
      <c r="A23" s="25"/>
      <c r="J23" s="7"/>
      <c r="M23" s="8"/>
    </row>
    <row r="24" spans="1:13" s="3" customFormat="1" ht="15" customHeight="1" x14ac:dyDescent="0.15">
      <c r="A24" s="25"/>
      <c r="J24" s="7"/>
      <c r="M24" s="8"/>
    </row>
    <row r="25" spans="1:13" s="3" customFormat="1" ht="15" customHeight="1" x14ac:dyDescent="0.15">
      <c r="A25" s="25"/>
      <c r="J25" s="7"/>
      <c r="M25" s="8"/>
    </row>
    <row r="26" spans="1:13" s="3" customFormat="1" ht="15" customHeight="1" x14ac:dyDescent="0.15">
      <c r="A26" s="25"/>
      <c r="J26" s="7"/>
      <c r="M26" s="8"/>
    </row>
    <row r="27" spans="1:13" s="3" customFormat="1" ht="15" customHeight="1" x14ac:dyDescent="0.15">
      <c r="A27" s="25"/>
      <c r="J27" s="7"/>
      <c r="M27" s="8"/>
    </row>
    <row r="28" spans="1:13" s="3" customFormat="1" ht="15" customHeight="1" x14ac:dyDescent="0.15">
      <c r="A28" s="25"/>
      <c r="J28" s="7"/>
      <c r="M28" s="8"/>
    </row>
    <row r="29" spans="1:13" s="3" customFormat="1" ht="15" customHeight="1" x14ac:dyDescent="0.15">
      <c r="A29" s="25"/>
      <c r="J29" s="7"/>
      <c r="M29" s="8"/>
    </row>
    <row r="30" spans="1:13" s="3" customFormat="1" ht="15" customHeight="1" x14ac:dyDescent="0.15">
      <c r="A30" s="25"/>
      <c r="J30" s="7"/>
      <c r="M30" s="8"/>
    </row>
    <row r="31" spans="1:13" s="3" customFormat="1" ht="15" customHeight="1" x14ac:dyDescent="0.15">
      <c r="A31" s="25"/>
      <c r="J31" s="7"/>
      <c r="M31" s="8"/>
    </row>
    <row r="32" spans="1:13" s="3" customFormat="1" ht="15" customHeight="1" x14ac:dyDescent="0.15">
      <c r="A32" s="25"/>
      <c r="J32" s="7"/>
      <c r="M32" s="8"/>
    </row>
    <row r="33" spans="1:13" s="3" customFormat="1" ht="15" customHeight="1" x14ac:dyDescent="0.15">
      <c r="A33" s="25"/>
      <c r="J33" s="7"/>
      <c r="M33" s="8"/>
    </row>
    <row r="34" spans="1:13" s="3" customFormat="1" ht="15" customHeight="1" x14ac:dyDescent="0.15">
      <c r="A34" s="25"/>
      <c r="J34" s="7"/>
      <c r="M34" s="8"/>
    </row>
    <row r="35" spans="1:13" s="3" customFormat="1" ht="15" customHeight="1" x14ac:dyDescent="0.15">
      <c r="A35" s="25"/>
      <c r="J35" s="7"/>
      <c r="M35" s="8"/>
    </row>
    <row r="36" spans="1:13" s="3" customFormat="1" ht="15" customHeight="1" x14ac:dyDescent="0.15">
      <c r="A36" s="25"/>
      <c r="J36" s="7"/>
      <c r="M36" s="8"/>
    </row>
    <row r="37" spans="1:13" s="3" customFormat="1" ht="15" customHeight="1" x14ac:dyDescent="0.15">
      <c r="A37" s="25"/>
      <c r="J37" s="7"/>
      <c r="M37" s="8"/>
    </row>
    <row r="38" spans="1:13" s="3" customFormat="1" ht="15" customHeight="1" x14ac:dyDescent="0.15">
      <c r="A38" s="25"/>
      <c r="J38" s="7"/>
      <c r="M38" s="8"/>
    </row>
    <row r="39" spans="1:13" s="3" customFormat="1" ht="15" customHeight="1" x14ac:dyDescent="0.15">
      <c r="A39" s="25"/>
      <c r="J39" s="7"/>
      <c r="M39" s="8"/>
    </row>
    <row r="40" spans="1:13" s="3" customFormat="1" ht="15" customHeight="1" x14ac:dyDescent="0.15">
      <c r="A40" s="25"/>
      <c r="J40" s="7"/>
      <c r="M40" s="8"/>
    </row>
    <row r="41" spans="1:13" s="3" customFormat="1" ht="15" customHeight="1" x14ac:dyDescent="0.15">
      <c r="A41" s="25"/>
      <c r="J41" s="7"/>
      <c r="M41" s="8"/>
    </row>
    <row r="42" spans="1:13" s="3" customFormat="1" ht="15" customHeight="1" x14ac:dyDescent="0.15">
      <c r="A42" s="25"/>
      <c r="J42" s="7"/>
      <c r="M42" s="8"/>
    </row>
    <row r="43" spans="1:13" s="3" customFormat="1" ht="15" customHeight="1" x14ac:dyDescent="0.15">
      <c r="A43" s="25"/>
      <c r="J43" s="7"/>
      <c r="M43" s="8"/>
    </row>
    <row r="44" spans="1:13" s="3" customFormat="1" ht="15" customHeight="1" x14ac:dyDescent="0.15">
      <c r="A44" s="25"/>
      <c r="J44" s="7"/>
      <c r="M44" s="8"/>
    </row>
    <row r="45" spans="1:13" s="3" customFormat="1" ht="15" customHeight="1" x14ac:dyDescent="0.15">
      <c r="A45" s="25"/>
      <c r="J45" s="7"/>
      <c r="M45" s="8"/>
    </row>
    <row r="46" spans="1:13" s="3" customFormat="1" ht="15" customHeight="1" x14ac:dyDescent="0.15">
      <c r="A46" s="25"/>
      <c r="J46" s="7"/>
      <c r="M46" s="8"/>
    </row>
    <row r="47" spans="1:13" s="3" customFormat="1" ht="15" customHeight="1" x14ac:dyDescent="0.15">
      <c r="A47" s="25"/>
      <c r="J47" s="7"/>
      <c r="M47" s="8"/>
    </row>
    <row r="48" spans="1:13" s="3" customFormat="1" ht="15" customHeight="1" x14ac:dyDescent="0.15">
      <c r="A48" s="25"/>
      <c r="J48" s="7"/>
      <c r="M48" s="8"/>
    </row>
    <row r="49" spans="1:13" s="3" customFormat="1" ht="15" customHeight="1" x14ac:dyDescent="0.15">
      <c r="A49" s="25"/>
      <c r="J49" s="7"/>
      <c r="M49" s="8"/>
    </row>
    <row r="50" spans="1:13" s="3" customFormat="1" ht="15" customHeight="1" x14ac:dyDescent="0.15">
      <c r="A50" s="25"/>
      <c r="J50" s="7"/>
      <c r="M50" s="8"/>
    </row>
    <row r="51" spans="1:13" s="3" customFormat="1" ht="15" customHeight="1" x14ac:dyDescent="0.15">
      <c r="A51" s="25"/>
      <c r="J51" s="7"/>
      <c r="M51" s="8"/>
    </row>
    <row r="52" spans="1:13" s="3" customFormat="1" ht="15" customHeight="1" x14ac:dyDescent="0.15">
      <c r="A52" s="25"/>
      <c r="J52" s="7"/>
      <c r="M52" s="8"/>
    </row>
    <row r="53" spans="1:13" s="3" customFormat="1" ht="15" customHeight="1" x14ac:dyDescent="0.15">
      <c r="A53" s="25"/>
      <c r="J53" s="7"/>
      <c r="M53" s="8"/>
    </row>
    <row r="54" spans="1:13" s="3" customFormat="1" ht="15" customHeight="1" x14ac:dyDescent="0.15">
      <c r="A54" s="25"/>
      <c r="J54" s="7"/>
      <c r="M54" s="8"/>
    </row>
    <row r="55" spans="1:13" s="3" customFormat="1" ht="15" customHeight="1" x14ac:dyDescent="0.15">
      <c r="A55" s="25"/>
      <c r="J55" s="7"/>
      <c r="M55" s="8"/>
    </row>
    <row r="56" spans="1:13" s="3" customFormat="1" ht="15" customHeight="1" x14ac:dyDescent="0.15">
      <c r="A56" s="25"/>
      <c r="J56" s="7"/>
      <c r="M56" s="8"/>
    </row>
    <row r="57" spans="1:13" s="3" customFormat="1" ht="15" customHeight="1" x14ac:dyDescent="0.15">
      <c r="A57" s="25"/>
      <c r="J57" s="7"/>
      <c r="M57" s="8"/>
    </row>
    <row r="58" spans="1:13" s="3" customFormat="1" ht="15" customHeight="1" x14ac:dyDescent="0.15">
      <c r="A58" s="25"/>
      <c r="J58" s="7"/>
      <c r="M58" s="8"/>
    </row>
    <row r="59" spans="1:13" s="3" customFormat="1" ht="15" customHeight="1" x14ac:dyDescent="0.15">
      <c r="A59" s="25"/>
      <c r="J59" s="7"/>
      <c r="M59" s="8"/>
    </row>
    <row r="60" spans="1:13" s="3" customFormat="1" ht="15" customHeight="1" x14ac:dyDescent="0.15">
      <c r="A60" s="25"/>
      <c r="J60" s="7"/>
      <c r="M60" s="8"/>
    </row>
    <row r="61" spans="1:13" s="3" customFormat="1" ht="15" customHeight="1" x14ac:dyDescent="0.15">
      <c r="A61" s="25"/>
      <c r="J61" s="7"/>
      <c r="M61" s="8"/>
    </row>
    <row r="62" spans="1:13" s="3" customFormat="1" ht="15" customHeight="1" x14ac:dyDescent="0.15">
      <c r="A62" s="25"/>
      <c r="J62" s="7"/>
      <c r="M62" s="8"/>
    </row>
    <row r="63" spans="1:13" s="3" customFormat="1" ht="15" customHeight="1" x14ac:dyDescent="0.15">
      <c r="A63" s="25"/>
      <c r="J63" s="7"/>
      <c r="M63" s="8"/>
    </row>
    <row r="64" spans="1:13" s="3" customFormat="1" ht="15" customHeight="1" x14ac:dyDescent="0.15">
      <c r="A64" s="25"/>
      <c r="J64" s="7"/>
      <c r="M64" s="8"/>
    </row>
    <row r="65" spans="1:13" s="3" customFormat="1" ht="15" customHeight="1" x14ac:dyDescent="0.15">
      <c r="A65" s="25"/>
      <c r="J65" s="7"/>
      <c r="M65" s="8"/>
    </row>
    <row r="66" spans="1:13" s="3" customFormat="1" ht="15" customHeight="1" x14ac:dyDescent="0.15">
      <c r="A66" s="25"/>
      <c r="J66" s="7"/>
      <c r="M66" s="8"/>
    </row>
    <row r="67" spans="1:13" s="3" customFormat="1" ht="15" customHeight="1" x14ac:dyDescent="0.15">
      <c r="A67" s="25"/>
      <c r="J67" s="7"/>
      <c r="M67" s="8"/>
    </row>
    <row r="68" spans="1:13" s="3" customFormat="1" ht="15" customHeight="1" x14ac:dyDescent="0.15">
      <c r="A68" s="25"/>
      <c r="J68" s="7"/>
      <c r="M68" s="8"/>
    </row>
    <row r="69" spans="1:13" s="3" customFormat="1" ht="15" customHeight="1" x14ac:dyDescent="0.15">
      <c r="A69" s="25"/>
      <c r="J69" s="7"/>
      <c r="M69" s="8"/>
    </row>
    <row r="70" spans="1:13" s="3" customFormat="1" ht="15" customHeight="1" x14ac:dyDescent="0.15">
      <c r="A70" s="25"/>
      <c r="J70" s="7"/>
      <c r="M70" s="8"/>
    </row>
    <row r="71" spans="1:13" s="3" customFormat="1" ht="15" customHeight="1" x14ac:dyDescent="0.15">
      <c r="A71" s="25"/>
      <c r="J71" s="7"/>
      <c r="M71" s="8"/>
    </row>
    <row r="72" spans="1:13" s="3" customFormat="1" ht="15" customHeight="1" x14ac:dyDescent="0.15">
      <c r="A72" s="25"/>
      <c r="J72" s="7"/>
      <c r="M72" s="8"/>
    </row>
    <row r="73" spans="1:13" s="3" customFormat="1" ht="15" customHeight="1" x14ac:dyDescent="0.15">
      <c r="A73" s="25"/>
      <c r="J73" s="7"/>
      <c r="M73" s="8"/>
    </row>
    <row r="74" spans="1:13" s="3" customFormat="1" ht="15" customHeight="1" x14ac:dyDescent="0.15">
      <c r="A74" s="25"/>
      <c r="J74" s="7"/>
      <c r="M74" s="8"/>
    </row>
    <row r="75" spans="1:13" s="3" customFormat="1" ht="15" customHeight="1" x14ac:dyDescent="0.15">
      <c r="A75" s="25"/>
      <c r="J75" s="7"/>
      <c r="M75" s="8"/>
    </row>
    <row r="76" spans="1:13" s="3" customFormat="1" ht="15" customHeight="1" x14ac:dyDescent="0.15">
      <c r="A76" s="25"/>
      <c r="J76" s="7"/>
      <c r="M76" s="8"/>
    </row>
    <row r="77" spans="1:13" s="3" customFormat="1" ht="15" customHeight="1" x14ac:dyDescent="0.15">
      <c r="A77" s="25"/>
      <c r="J77" s="7"/>
      <c r="M77" s="8"/>
    </row>
    <row r="78" spans="1:13" s="3" customFormat="1" ht="15" customHeight="1" x14ac:dyDescent="0.15">
      <c r="A78" s="25"/>
      <c r="J78" s="7"/>
      <c r="M78" s="8"/>
    </row>
    <row r="79" spans="1:13" s="3" customFormat="1" ht="15" customHeight="1" x14ac:dyDescent="0.15">
      <c r="A79" s="25"/>
      <c r="J79" s="7"/>
      <c r="M79" s="8"/>
    </row>
    <row r="80" spans="1:13" s="3" customFormat="1" ht="15" customHeight="1" x14ac:dyDescent="0.15">
      <c r="A80" s="25"/>
      <c r="J80" s="7"/>
      <c r="M80" s="8"/>
    </row>
    <row r="81" spans="1:13" s="3" customFormat="1" ht="15" customHeight="1" x14ac:dyDescent="0.15">
      <c r="A81" s="25"/>
      <c r="J81" s="7"/>
      <c r="M81" s="8"/>
    </row>
    <row r="82" spans="1:13" s="3" customFormat="1" ht="15" customHeight="1" x14ac:dyDescent="0.15">
      <c r="A82" s="25"/>
      <c r="J82" s="7"/>
      <c r="M82" s="8"/>
    </row>
    <row r="83" spans="1:13" s="3" customFormat="1" ht="15" customHeight="1" x14ac:dyDescent="0.15">
      <c r="A83" s="25"/>
      <c r="J83" s="7"/>
      <c r="M83" s="8"/>
    </row>
    <row r="84" spans="1:13" s="3" customFormat="1" ht="15" customHeight="1" x14ac:dyDescent="0.15">
      <c r="A84" s="25"/>
      <c r="J84" s="7"/>
      <c r="M84" s="8"/>
    </row>
    <row r="85" spans="1:13" s="3" customFormat="1" ht="15" customHeight="1" x14ac:dyDescent="0.15">
      <c r="A85" s="25"/>
      <c r="J85" s="7"/>
      <c r="M85" s="8"/>
    </row>
    <row r="86" spans="1:13" s="3" customFormat="1" ht="15" customHeight="1" x14ac:dyDescent="0.15">
      <c r="A86" s="25"/>
      <c r="J86" s="7"/>
      <c r="M86" s="8"/>
    </row>
    <row r="87" spans="1:13" s="3" customFormat="1" ht="15" customHeight="1" x14ac:dyDescent="0.15">
      <c r="A87" s="25"/>
      <c r="J87" s="7"/>
      <c r="M87" s="8"/>
    </row>
    <row r="88" spans="1:13" s="3" customFormat="1" ht="15" customHeight="1" x14ac:dyDescent="0.15">
      <c r="A88" s="25"/>
      <c r="J88" s="7"/>
      <c r="M88" s="8"/>
    </row>
    <row r="89" spans="1:13" s="3" customFormat="1" ht="15" customHeight="1" x14ac:dyDescent="0.15">
      <c r="A89" s="25"/>
      <c r="J89" s="7"/>
      <c r="M89" s="8"/>
    </row>
    <row r="90" spans="1:13" s="3" customFormat="1" ht="15" customHeight="1" x14ac:dyDescent="0.15">
      <c r="A90" s="25"/>
      <c r="J90" s="7"/>
      <c r="M90" s="8"/>
    </row>
    <row r="91" spans="1:13" s="3" customFormat="1" ht="15" customHeight="1" x14ac:dyDescent="0.15">
      <c r="A91" s="25"/>
      <c r="J91" s="7"/>
      <c r="M91" s="8"/>
    </row>
    <row r="92" spans="1:13" s="3" customFormat="1" ht="15" customHeight="1" x14ac:dyDescent="0.15">
      <c r="A92" s="25"/>
      <c r="J92" s="7"/>
      <c r="M92" s="8"/>
    </row>
    <row r="93" spans="1:13" s="3" customFormat="1" ht="15" customHeight="1" x14ac:dyDescent="0.15">
      <c r="A93" s="25"/>
      <c r="J93" s="7"/>
      <c r="M93" s="8"/>
    </row>
    <row r="94" spans="1:13" s="3" customFormat="1" ht="15" customHeight="1" x14ac:dyDescent="0.15">
      <c r="A94" s="25"/>
      <c r="J94" s="7"/>
      <c r="M94" s="8"/>
    </row>
    <row r="95" spans="1:13" s="3" customFormat="1" ht="15" customHeight="1" x14ac:dyDescent="0.15">
      <c r="A95" s="25"/>
      <c r="J95" s="7"/>
      <c r="M95" s="8"/>
    </row>
    <row r="96" spans="1:13" s="3" customFormat="1" ht="15" customHeight="1" x14ac:dyDescent="0.15">
      <c r="A96" s="25"/>
      <c r="J96" s="7"/>
      <c r="M96" s="8"/>
    </row>
    <row r="97" spans="1:13" s="3" customFormat="1" ht="15" customHeight="1" x14ac:dyDescent="0.15">
      <c r="A97" s="25"/>
      <c r="J97" s="7"/>
      <c r="M97" s="8"/>
    </row>
    <row r="98" spans="1:13" s="3" customFormat="1" ht="15" customHeight="1" x14ac:dyDescent="0.15">
      <c r="A98" s="25"/>
      <c r="J98" s="7"/>
      <c r="M98" s="8"/>
    </row>
    <row r="99" spans="1:13" s="3" customFormat="1" ht="15" customHeight="1" x14ac:dyDescent="0.15">
      <c r="A99" s="25"/>
      <c r="J99" s="7"/>
      <c r="M99" s="8"/>
    </row>
    <row r="100" spans="1:13" s="3" customFormat="1" ht="15" customHeight="1" x14ac:dyDescent="0.15">
      <c r="A100" s="25"/>
      <c r="J100" s="7"/>
      <c r="M100" s="8"/>
    </row>
    <row r="101" spans="1:13" s="3" customFormat="1" ht="15" customHeight="1" x14ac:dyDescent="0.15">
      <c r="A101" s="25"/>
      <c r="J101" s="7"/>
      <c r="M101" s="8"/>
    </row>
    <row r="102" spans="1:13" s="3" customFormat="1" ht="15" customHeight="1" x14ac:dyDescent="0.15">
      <c r="A102" s="25"/>
      <c r="J102" s="7"/>
      <c r="M102" s="8"/>
    </row>
    <row r="103" spans="1:13" s="3" customFormat="1" ht="15" customHeight="1" x14ac:dyDescent="0.15">
      <c r="A103" s="25"/>
      <c r="J103" s="7"/>
      <c r="M103" s="8"/>
    </row>
    <row r="104" spans="1:13" s="3" customFormat="1" ht="15" customHeight="1" x14ac:dyDescent="0.15">
      <c r="A104" s="25"/>
      <c r="J104" s="7"/>
      <c r="M104" s="8"/>
    </row>
    <row r="105" spans="1:13" s="3" customFormat="1" ht="15" customHeight="1" x14ac:dyDescent="0.15">
      <c r="A105" s="25"/>
      <c r="J105" s="7"/>
      <c r="M105" s="8"/>
    </row>
    <row r="106" spans="1:13" s="3" customFormat="1" ht="15" customHeight="1" x14ac:dyDescent="0.15">
      <c r="A106" s="25"/>
      <c r="J106" s="7"/>
      <c r="M106" s="8"/>
    </row>
    <row r="107" spans="1:13" s="3" customFormat="1" ht="15" customHeight="1" x14ac:dyDescent="0.15">
      <c r="A107" s="25"/>
      <c r="J107" s="7"/>
      <c r="M107" s="8"/>
    </row>
    <row r="108" spans="1:13" s="3" customFormat="1" ht="15" customHeight="1" x14ac:dyDescent="0.15">
      <c r="A108" s="25"/>
      <c r="J108" s="7"/>
      <c r="M108" s="8"/>
    </row>
    <row r="109" spans="1:13" s="3" customFormat="1" ht="15" customHeight="1" x14ac:dyDescent="0.15">
      <c r="A109" s="25"/>
      <c r="J109" s="7"/>
      <c r="M109" s="8"/>
    </row>
    <row r="110" spans="1:13" s="3" customFormat="1" ht="15" customHeight="1" x14ac:dyDescent="0.15">
      <c r="A110" s="25"/>
      <c r="J110" s="7"/>
      <c r="M110" s="8"/>
    </row>
    <row r="111" spans="1:13" s="3" customFormat="1" ht="15" customHeight="1" x14ac:dyDescent="0.15">
      <c r="A111" s="25"/>
      <c r="J111" s="7"/>
      <c r="M111" s="8"/>
    </row>
    <row r="112" spans="1:13" s="3" customFormat="1" ht="15" customHeight="1" x14ac:dyDescent="0.15">
      <c r="A112" s="25"/>
      <c r="J112" s="7"/>
      <c r="M112" s="8"/>
    </row>
    <row r="113" spans="1:13" s="3" customFormat="1" ht="15" customHeight="1" x14ac:dyDescent="0.15">
      <c r="A113" s="25"/>
      <c r="J113" s="7"/>
      <c r="M113" s="8"/>
    </row>
    <row r="114" spans="1:13" s="3" customFormat="1" ht="15" customHeight="1" x14ac:dyDescent="0.15">
      <c r="A114" s="25"/>
      <c r="J114" s="7"/>
      <c r="M114" s="8"/>
    </row>
    <row r="115" spans="1:13" s="3" customFormat="1" ht="15" customHeight="1" x14ac:dyDescent="0.15">
      <c r="A115" s="25"/>
      <c r="J115" s="7"/>
      <c r="M115" s="8"/>
    </row>
    <row r="116" spans="1:13" s="3" customFormat="1" ht="15" customHeight="1" x14ac:dyDescent="0.15">
      <c r="A116" s="25"/>
      <c r="J116" s="7"/>
      <c r="M116" s="8"/>
    </row>
    <row r="117" spans="1:13" s="3" customFormat="1" ht="15" customHeight="1" x14ac:dyDescent="0.15">
      <c r="A117" s="25"/>
      <c r="J117" s="7"/>
      <c r="M117" s="8"/>
    </row>
    <row r="118" spans="1:13" s="3" customFormat="1" ht="15" customHeight="1" x14ac:dyDescent="0.15">
      <c r="A118" s="25"/>
      <c r="J118" s="7"/>
      <c r="M118" s="8"/>
    </row>
    <row r="119" spans="1:13" s="3" customFormat="1" ht="15" customHeight="1" x14ac:dyDescent="0.15">
      <c r="A119" s="25"/>
      <c r="J119" s="7"/>
      <c r="M119" s="8"/>
    </row>
    <row r="120" spans="1:13" s="3" customFormat="1" ht="15" customHeight="1" x14ac:dyDescent="0.15">
      <c r="A120" s="25"/>
      <c r="J120" s="7"/>
      <c r="M120" s="8"/>
    </row>
    <row r="121" spans="1:13" s="3" customFormat="1" ht="15" customHeight="1" x14ac:dyDescent="0.15">
      <c r="A121" s="25"/>
      <c r="J121" s="7"/>
      <c r="M121" s="8"/>
    </row>
    <row r="122" spans="1:13" s="3" customFormat="1" ht="15" customHeight="1" x14ac:dyDescent="0.15">
      <c r="A122" s="25"/>
      <c r="J122" s="7"/>
      <c r="M122" s="8"/>
    </row>
    <row r="123" spans="1:13" s="3" customFormat="1" ht="15" customHeight="1" x14ac:dyDescent="0.15">
      <c r="A123" s="25"/>
      <c r="J123" s="7"/>
      <c r="M123" s="8"/>
    </row>
    <row r="124" spans="1:13" s="3" customFormat="1" ht="15" customHeight="1" x14ac:dyDescent="0.15">
      <c r="A124" s="25"/>
      <c r="J124" s="7"/>
      <c r="M124" s="8"/>
    </row>
    <row r="125" spans="1:13" s="3" customFormat="1" ht="15" customHeight="1" x14ac:dyDescent="0.15">
      <c r="A125" s="25"/>
      <c r="J125" s="7"/>
      <c r="M125" s="8"/>
    </row>
    <row r="126" spans="1:13" s="3" customFormat="1" ht="15" customHeight="1" x14ac:dyDescent="0.15">
      <c r="A126" s="25"/>
      <c r="J126" s="7"/>
      <c r="M126" s="8"/>
    </row>
    <row r="127" spans="1:13" s="3" customFormat="1" ht="15" customHeight="1" x14ac:dyDescent="0.15">
      <c r="A127" s="25"/>
      <c r="J127" s="7"/>
      <c r="M127" s="8"/>
    </row>
    <row r="128" spans="1:13" s="3" customFormat="1" ht="15" customHeight="1" x14ac:dyDescent="0.15">
      <c r="A128" s="25"/>
      <c r="J128" s="7"/>
      <c r="M128" s="8"/>
    </row>
    <row r="129" spans="1:13" s="3" customFormat="1" ht="15" customHeight="1" x14ac:dyDescent="0.15">
      <c r="A129" s="25"/>
      <c r="J129" s="7"/>
      <c r="M129" s="8"/>
    </row>
    <row r="130" spans="1:13" s="3" customFormat="1" ht="15" customHeight="1" x14ac:dyDescent="0.15">
      <c r="A130" s="25"/>
      <c r="J130" s="7"/>
      <c r="M130" s="8"/>
    </row>
    <row r="131" spans="1:13" s="3" customFormat="1" ht="15" customHeight="1" x14ac:dyDescent="0.15">
      <c r="A131" s="25"/>
      <c r="J131" s="7"/>
      <c r="M131" s="8"/>
    </row>
    <row r="132" spans="1:13" s="3" customFormat="1" ht="15" customHeight="1" x14ac:dyDescent="0.15">
      <c r="A132" s="25"/>
      <c r="J132" s="7"/>
      <c r="M132" s="8"/>
    </row>
    <row r="133" spans="1:13" s="3" customFormat="1" ht="15" customHeight="1" x14ac:dyDescent="0.15">
      <c r="A133" s="25"/>
      <c r="J133" s="7"/>
      <c r="M133" s="8"/>
    </row>
    <row r="134" spans="1:13" s="3" customFormat="1" ht="15" customHeight="1" x14ac:dyDescent="0.15">
      <c r="A134" s="25"/>
      <c r="J134" s="7"/>
      <c r="M134" s="8"/>
    </row>
    <row r="135" spans="1:13" s="3" customFormat="1" ht="15" customHeight="1" x14ac:dyDescent="0.15">
      <c r="A135" s="25"/>
      <c r="J135" s="7"/>
      <c r="M135" s="8"/>
    </row>
    <row r="136" spans="1:13" s="3" customFormat="1" ht="15" customHeight="1" x14ac:dyDescent="0.15">
      <c r="A136" s="25"/>
      <c r="J136" s="7"/>
      <c r="M136" s="8"/>
    </row>
    <row r="137" spans="1:13" s="3" customFormat="1" ht="15" customHeight="1" x14ac:dyDescent="0.15">
      <c r="A137" s="25"/>
      <c r="J137" s="7"/>
      <c r="M137" s="8"/>
    </row>
    <row r="138" spans="1:13" s="3" customFormat="1" ht="15" customHeight="1" x14ac:dyDescent="0.15">
      <c r="A138" s="25"/>
      <c r="J138" s="7"/>
      <c r="M138" s="8"/>
    </row>
    <row r="139" spans="1:13" s="3" customFormat="1" ht="15" customHeight="1" x14ac:dyDescent="0.15">
      <c r="A139" s="25"/>
      <c r="J139" s="7"/>
      <c r="M139" s="8"/>
    </row>
    <row r="140" spans="1:13" s="3" customFormat="1" ht="15" customHeight="1" x14ac:dyDescent="0.15">
      <c r="A140" s="25"/>
      <c r="J140" s="7"/>
      <c r="M140" s="8"/>
    </row>
    <row r="141" spans="1:13" s="3" customFormat="1" ht="15" customHeight="1" x14ac:dyDescent="0.15">
      <c r="A141" s="25"/>
      <c r="J141" s="7"/>
      <c r="M141" s="8"/>
    </row>
    <row r="142" spans="1:13" s="3" customFormat="1" ht="15" customHeight="1" x14ac:dyDescent="0.15">
      <c r="A142" s="25"/>
      <c r="J142" s="7"/>
      <c r="M142" s="8"/>
    </row>
    <row r="143" spans="1:13" s="3" customFormat="1" ht="15" customHeight="1" x14ac:dyDescent="0.15">
      <c r="A143" s="25"/>
      <c r="J143" s="7"/>
      <c r="M143" s="8"/>
    </row>
    <row r="144" spans="1:13" s="3" customFormat="1" ht="15" customHeight="1" x14ac:dyDescent="0.15">
      <c r="A144" s="25"/>
      <c r="J144" s="7"/>
      <c r="M144" s="8"/>
    </row>
    <row r="145" spans="1:13" s="3" customFormat="1" ht="15" customHeight="1" x14ac:dyDescent="0.15">
      <c r="A145" s="25"/>
      <c r="J145" s="7"/>
      <c r="M145" s="8"/>
    </row>
    <row r="146" spans="1:13" s="3" customFormat="1" ht="15" customHeight="1" x14ac:dyDescent="0.15">
      <c r="A146" s="25"/>
      <c r="J146" s="7"/>
      <c r="M146" s="8"/>
    </row>
    <row r="147" spans="1:13" s="3" customFormat="1" ht="15" customHeight="1" x14ac:dyDescent="0.15">
      <c r="A147" s="25"/>
      <c r="J147" s="7"/>
      <c r="M147" s="8"/>
    </row>
    <row r="148" spans="1:13" s="3" customFormat="1" ht="15" customHeight="1" x14ac:dyDescent="0.15">
      <c r="A148" s="25"/>
      <c r="J148" s="7"/>
      <c r="M148" s="8"/>
    </row>
    <row r="149" spans="1:13" s="3" customFormat="1" ht="15" customHeight="1" x14ac:dyDescent="0.15">
      <c r="A149" s="25"/>
      <c r="J149" s="7"/>
      <c r="M149" s="8"/>
    </row>
    <row r="150" spans="1:13" s="3" customFormat="1" ht="15" customHeight="1" x14ac:dyDescent="0.15">
      <c r="A150" s="25"/>
      <c r="J150" s="7"/>
      <c r="M150" s="8"/>
    </row>
    <row r="151" spans="1:13" s="3" customFormat="1" ht="15" customHeight="1" x14ac:dyDescent="0.15">
      <c r="A151" s="25"/>
      <c r="J151" s="7"/>
      <c r="M151" s="8"/>
    </row>
    <row r="152" spans="1:13" s="3" customFormat="1" ht="15" customHeight="1" x14ac:dyDescent="0.15">
      <c r="A152" s="25"/>
      <c r="J152" s="7"/>
      <c r="M152" s="8"/>
    </row>
    <row r="153" spans="1:13" s="3" customFormat="1" ht="15" customHeight="1" x14ac:dyDescent="0.15">
      <c r="A153" s="25"/>
      <c r="J153" s="7"/>
      <c r="M153" s="8"/>
    </row>
    <row r="154" spans="1:13" s="3" customFormat="1" ht="15" customHeight="1" x14ac:dyDescent="0.15">
      <c r="A154" s="25"/>
      <c r="J154" s="7"/>
      <c r="M154" s="8"/>
    </row>
    <row r="155" spans="1:13" s="3" customFormat="1" ht="15" customHeight="1" x14ac:dyDescent="0.15">
      <c r="A155" s="25"/>
      <c r="J155" s="7"/>
      <c r="M155" s="8"/>
    </row>
    <row r="156" spans="1:13" s="3" customFormat="1" ht="15" customHeight="1" x14ac:dyDescent="0.15">
      <c r="A156" s="25"/>
      <c r="J156" s="7"/>
      <c r="M156" s="8"/>
    </row>
    <row r="157" spans="1:13" s="3" customFormat="1" ht="15" customHeight="1" x14ac:dyDescent="0.15">
      <c r="A157" s="25"/>
      <c r="J157" s="7"/>
      <c r="M157" s="8"/>
    </row>
    <row r="158" spans="1:13" s="3" customFormat="1" ht="15" customHeight="1" x14ac:dyDescent="0.15">
      <c r="A158" s="25"/>
      <c r="J158" s="7"/>
      <c r="M158" s="8"/>
    </row>
    <row r="159" spans="1:13" s="3" customFormat="1" ht="15" customHeight="1" x14ac:dyDescent="0.15">
      <c r="A159" s="25"/>
      <c r="J159" s="7"/>
      <c r="M159" s="8"/>
    </row>
    <row r="160" spans="1:13" s="3" customFormat="1" ht="15" customHeight="1" x14ac:dyDescent="0.15">
      <c r="A160" s="25"/>
      <c r="J160" s="7"/>
      <c r="M160" s="8"/>
    </row>
    <row r="161" spans="1:13" s="3" customFormat="1" ht="15" customHeight="1" x14ac:dyDescent="0.15">
      <c r="A161" s="25"/>
      <c r="J161" s="7"/>
      <c r="M161" s="8"/>
    </row>
    <row r="162" spans="1:13" s="3" customFormat="1" ht="15" customHeight="1" x14ac:dyDescent="0.15">
      <c r="A162" s="25"/>
      <c r="J162" s="7"/>
      <c r="M162" s="8"/>
    </row>
    <row r="163" spans="1:13" s="3" customFormat="1" ht="15" customHeight="1" x14ac:dyDescent="0.15">
      <c r="A163" s="25"/>
      <c r="J163" s="7"/>
      <c r="M163" s="8"/>
    </row>
    <row r="164" spans="1:13" s="3" customFormat="1" ht="15" customHeight="1" x14ac:dyDescent="0.15">
      <c r="A164" s="25"/>
      <c r="J164" s="7"/>
      <c r="M164" s="8"/>
    </row>
    <row r="165" spans="1:13" s="3" customFormat="1" ht="15" customHeight="1" x14ac:dyDescent="0.15">
      <c r="A165" s="25"/>
      <c r="J165" s="7"/>
      <c r="M165" s="8"/>
    </row>
    <row r="166" spans="1:13" s="3" customFormat="1" ht="15" customHeight="1" x14ac:dyDescent="0.15">
      <c r="A166" s="25"/>
      <c r="J166" s="7"/>
      <c r="M166" s="8"/>
    </row>
    <row r="167" spans="1:13" s="3" customFormat="1" ht="15" customHeight="1" x14ac:dyDescent="0.15">
      <c r="A167" s="25"/>
      <c r="J167" s="7"/>
      <c r="M167" s="8"/>
    </row>
    <row r="168" spans="1:13" s="3" customFormat="1" ht="15" customHeight="1" x14ac:dyDescent="0.15">
      <c r="A168" s="25"/>
      <c r="J168" s="7"/>
      <c r="M168" s="8"/>
    </row>
    <row r="169" spans="1:13" s="3" customFormat="1" ht="15" customHeight="1" x14ac:dyDescent="0.15">
      <c r="A169" s="25"/>
      <c r="J169" s="7"/>
      <c r="M169" s="8"/>
    </row>
    <row r="170" spans="1:13" s="3" customFormat="1" ht="15" customHeight="1" x14ac:dyDescent="0.15">
      <c r="A170" s="25"/>
      <c r="J170" s="7"/>
      <c r="M170" s="8"/>
    </row>
    <row r="171" spans="1:13" s="3" customFormat="1" ht="15" customHeight="1" x14ac:dyDescent="0.15">
      <c r="A171" s="25"/>
      <c r="J171" s="7"/>
      <c r="M171" s="8"/>
    </row>
    <row r="172" spans="1:13" s="3" customFormat="1" ht="15" customHeight="1" x14ac:dyDescent="0.15">
      <c r="A172" s="25"/>
      <c r="J172" s="7"/>
      <c r="M172" s="8"/>
    </row>
    <row r="173" spans="1:13" s="3" customFormat="1" ht="15" customHeight="1" x14ac:dyDescent="0.15">
      <c r="A173" s="25"/>
      <c r="J173" s="7"/>
      <c r="M173" s="8"/>
    </row>
    <row r="174" spans="1:13" s="3" customFormat="1" ht="15" customHeight="1" x14ac:dyDescent="0.15">
      <c r="A174" s="25"/>
      <c r="J174" s="7"/>
      <c r="M174" s="8"/>
    </row>
    <row r="175" spans="1:13" s="3" customFormat="1" ht="15" customHeight="1" x14ac:dyDescent="0.15">
      <c r="A175" s="25"/>
      <c r="J175" s="7"/>
      <c r="M175" s="8"/>
    </row>
    <row r="176" spans="1:13" s="3" customFormat="1" ht="15" customHeight="1" x14ac:dyDescent="0.15">
      <c r="A176" s="25"/>
      <c r="J176" s="7"/>
      <c r="M176" s="8"/>
    </row>
    <row r="177" spans="1:13" s="3" customFormat="1" ht="15" customHeight="1" x14ac:dyDescent="0.15">
      <c r="A177" s="25"/>
      <c r="J177" s="7"/>
      <c r="M177" s="8"/>
    </row>
    <row r="178" spans="1:13" s="3" customFormat="1" ht="15" customHeight="1" x14ac:dyDescent="0.15">
      <c r="A178" s="25"/>
      <c r="J178" s="7"/>
      <c r="M178" s="8"/>
    </row>
    <row r="179" spans="1:13" s="3" customFormat="1" ht="15" customHeight="1" x14ac:dyDescent="0.15">
      <c r="A179" s="25"/>
      <c r="J179" s="7"/>
      <c r="M179" s="8"/>
    </row>
    <row r="180" spans="1:13" s="3" customFormat="1" ht="15" customHeight="1" x14ac:dyDescent="0.15">
      <c r="A180" s="25"/>
      <c r="J180" s="7"/>
      <c r="M180" s="8"/>
    </row>
    <row r="181" spans="1:13" s="3" customFormat="1" ht="15" customHeight="1" x14ac:dyDescent="0.15">
      <c r="A181" s="25"/>
      <c r="J181" s="7"/>
      <c r="M181" s="8"/>
    </row>
    <row r="182" spans="1:13" s="3" customFormat="1" ht="15" customHeight="1" x14ac:dyDescent="0.15">
      <c r="A182" s="25"/>
      <c r="J182" s="7"/>
      <c r="M182" s="8"/>
    </row>
    <row r="183" spans="1:13" s="3" customFormat="1" ht="15" customHeight="1" x14ac:dyDescent="0.15">
      <c r="A183" s="25"/>
      <c r="J183" s="7"/>
      <c r="M183" s="8"/>
    </row>
    <row r="184" spans="1:13" s="3" customFormat="1" ht="15" customHeight="1" x14ac:dyDescent="0.15">
      <c r="A184" s="25"/>
      <c r="J184" s="7"/>
      <c r="M184" s="8"/>
    </row>
    <row r="185" spans="1:13" s="3" customFormat="1" ht="15" customHeight="1" x14ac:dyDescent="0.15">
      <c r="A185" s="25"/>
      <c r="J185" s="7"/>
      <c r="M185" s="8"/>
    </row>
    <row r="186" spans="1:13" s="3" customFormat="1" ht="15" customHeight="1" x14ac:dyDescent="0.15">
      <c r="A186" s="25"/>
      <c r="J186" s="7"/>
      <c r="M186" s="8"/>
    </row>
    <row r="187" spans="1:13" s="3" customFormat="1" ht="15" customHeight="1" x14ac:dyDescent="0.15">
      <c r="A187" s="25"/>
      <c r="J187" s="7"/>
      <c r="M187" s="8"/>
    </row>
    <row r="188" spans="1:13" s="3" customFormat="1" ht="15" customHeight="1" x14ac:dyDescent="0.15">
      <c r="A188" s="25"/>
      <c r="J188" s="7"/>
      <c r="M188" s="8"/>
    </row>
    <row r="189" spans="1:13" s="3" customFormat="1" ht="15" customHeight="1" x14ac:dyDescent="0.15">
      <c r="A189" s="25"/>
      <c r="J189" s="7"/>
      <c r="M189" s="8"/>
    </row>
    <row r="190" spans="1:13" s="3" customFormat="1" ht="15" customHeight="1" x14ac:dyDescent="0.15">
      <c r="A190" s="25"/>
      <c r="J190" s="7"/>
      <c r="M190" s="8"/>
    </row>
    <row r="191" spans="1:13" s="3" customFormat="1" ht="15" customHeight="1" x14ac:dyDescent="0.15">
      <c r="A191" s="25"/>
      <c r="J191" s="7"/>
      <c r="M191" s="8"/>
    </row>
    <row r="192" spans="1:13" s="3" customFormat="1" ht="15" customHeight="1" x14ac:dyDescent="0.15">
      <c r="A192" s="25"/>
      <c r="J192" s="7"/>
      <c r="M192" s="8"/>
    </row>
    <row r="193" spans="1:13" s="3" customFormat="1" ht="15" customHeight="1" x14ac:dyDescent="0.15">
      <c r="A193" s="25"/>
      <c r="J193" s="7"/>
      <c r="M193" s="8"/>
    </row>
    <row r="194" spans="1:13" s="3" customFormat="1" ht="15" customHeight="1" x14ac:dyDescent="0.15">
      <c r="A194" s="25"/>
      <c r="J194" s="7"/>
      <c r="M194" s="8"/>
    </row>
    <row r="195" spans="1:13" s="3" customFormat="1" ht="15" customHeight="1" x14ac:dyDescent="0.15">
      <c r="A195" s="25"/>
      <c r="J195" s="7"/>
      <c r="M195" s="8"/>
    </row>
    <row r="196" spans="1:13" s="3" customFormat="1" ht="15" customHeight="1" x14ac:dyDescent="0.15">
      <c r="A196" s="25"/>
      <c r="J196" s="7"/>
      <c r="M196" s="8"/>
    </row>
    <row r="197" spans="1:13" s="3" customFormat="1" ht="15" customHeight="1" x14ac:dyDescent="0.15">
      <c r="A197" s="25"/>
      <c r="J197" s="7"/>
      <c r="M197" s="8"/>
    </row>
    <row r="198" spans="1:13" s="3" customFormat="1" ht="15" customHeight="1" x14ac:dyDescent="0.15">
      <c r="A198" s="25"/>
      <c r="J198" s="7"/>
      <c r="M198" s="8"/>
    </row>
    <row r="199" spans="1:13" s="3" customFormat="1" ht="15" customHeight="1" x14ac:dyDescent="0.15">
      <c r="A199" s="25"/>
      <c r="J199" s="7"/>
      <c r="M199" s="8"/>
    </row>
    <row r="200" spans="1:13" s="3" customFormat="1" ht="15" customHeight="1" x14ac:dyDescent="0.15">
      <c r="A200" s="25"/>
      <c r="J200" s="7"/>
      <c r="M200" s="8"/>
    </row>
    <row r="201" spans="1:13" s="3" customFormat="1" ht="15" customHeight="1" x14ac:dyDescent="0.15">
      <c r="A201" s="25"/>
      <c r="J201" s="7"/>
      <c r="M201" s="8"/>
    </row>
    <row r="202" spans="1:13" s="3" customFormat="1" ht="15" customHeight="1" x14ac:dyDescent="0.15">
      <c r="A202" s="25"/>
      <c r="J202" s="7"/>
      <c r="M202" s="8"/>
    </row>
    <row r="203" spans="1:13" s="3" customFormat="1" ht="15" customHeight="1" x14ac:dyDescent="0.15">
      <c r="A203" s="25"/>
      <c r="J203" s="7"/>
      <c r="M203" s="8"/>
    </row>
    <row r="204" spans="1:13" s="3" customFormat="1" ht="15" customHeight="1" x14ac:dyDescent="0.15">
      <c r="A204" s="25"/>
      <c r="J204" s="7"/>
      <c r="M204" s="8"/>
    </row>
    <row r="205" spans="1:13" s="3" customFormat="1" ht="15" customHeight="1" x14ac:dyDescent="0.15">
      <c r="A205" s="25"/>
      <c r="J205" s="7"/>
      <c r="M205" s="8"/>
    </row>
    <row r="206" spans="1:13" s="3" customFormat="1" ht="15" customHeight="1" x14ac:dyDescent="0.15">
      <c r="A206" s="25"/>
      <c r="J206" s="7"/>
      <c r="M206" s="8"/>
    </row>
    <row r="207" spans="1:13" s="3" customFormat="1" ht="15" customHeight="1" x14ac:dyDescent="0.15">
      <c r="A207" s="25"/>
      <c r="J207" s="7"/>
      <c r="M207" s="8"/>
    </row>
    <row r="208" spans="1:13" s="3" customFormat="1" ht="15" customHeight="1" x14ac:dyDescent="0.15">
      <c r="A208" s="25"/>
      <c r="J208" s="7"/>
      <c r="M208" s="8"/>
    </row>
    <row r="209" spans="1:13" s="3" customFormat="1" ht="15" customHeight="1" x14ac:dyDescent="0.15">
      <c r="A209" s="25"/>
      <c r="J209" s="7"/>
      <c r="M209" s="8"/>
    </row>
    <row r="210" spans="1:13" s="3" customFormat="1" ht="15" customHeight="1" x14ac:dyDescent="0.15">
      <c r="A210" s="25"/>
      <c r="J210" s="7"/>
      <c r="M210" s="8"/>
    </row>
    <row r="211" spans="1:13" s="3" customFormat="1" ht="15" customHeight="1" x14ac:dyDescent="0.15">
      <c r="A211" s="25"/>
      <c r="J211" s="7"/>
      <c r="M211" s="8"/>
    </row>
    <row r="212" spans="1:13" s="3" customFormat="1" ht="15" customHeight="1" x14ac:dyDescent="0.15">
      <c r="A212" s="25"/>
      <c r="J212" s="7"/>
      <c r="M212" s="8"/>
    </row>
    <row r="213" spans="1:13" s="3" customFormat="1" ht="15" customHeight="1" x14ac:dyDescent="0.15">
      <c r="A213" s="25"/>
      <c r="J213" s="7"/>
      <c r="M213" s="8"/>
    </row>
    <row r="214" spans="1:13" s="3" customFormat="1" ht="15" customHeight="1" x14ac:dyDescent="0.15">
      <c r="A214" s="25"/>
      <c r="J214" s="7"/>
      <c r="M214" s="8"/>
    </row>
    <row r="215" spans="1:13" s="3" customFormat="1" ht="15" customHeight="1" x14ac:dyDescent="0.15">
      <c r="A215" s="25"/>
      <c r="J215" s="7"/>
      <c r="M215" s="8"/>
    </row>
    <row r="216" spans="1:13" s="3" customFormat="1" ht="15" customHeight="1" x14ac:dyDescent="0.15">
      <c r="A216" s="25"/>
      <c r="J216" s="7"/>
      <c r="M216" s="8"/>
    </row>
    <row r="217" spans="1:13" s="3" customFormat="1" ht="15" customHeight="1" x14ac:dyDescent="0.15">
      <c r="A217" s="25"/>
      <c r="J217" s="7"/>
      <c r="M217" s="8"/>
    </row>
    <row r="218" spans="1:13" s="3" customFormat="1" ht="15" customHeight="1" x14ac:dyDescent="0.15">
      <c r="A218" s="25"/>
      <c r="J218" s="7"/>
      <c r="M218" s="8"/>
    </row>
    <row r="219" spans="1:13" s="3" customFormat="1" ht="15" customHeight="1" x14ac:dyDescent="0.15">
      <c r="A219" s="25"/>
      <c r="J219" s="7"/>
      <c r="M219" s="8"/>
    </row>
    <row r="220" spans="1:13" s="3" customFormat="1" ht="15" customHeight="1" x14ac:dyDescent="0.15">
      <c r="A220" s="25"/>
      <c r="J220" s="7"/>
      <c r="M220" s="8"/>
    </row>
    <row r="221" spans="1:13" s="3" customFormat="1" ht="15" customHeight="1" x14ac:dyDescent="0.15">
      <c r="A221" s="25"/>
      <c r="J221" s="7"/>
      <c r="M221" s="8"/>
    </row>
    <row r="222" spans="1:13" s="3" customFormat="1" ht="15" customHeight="1" x14ac:dyDescent="0.15">
      <c r="A222" s="25"/>
      <c r="J222" s="7"/>
      <c r="M222" s="8"/>
    </row>
    <row r="223" spans="1:13" s="3" customFormat="1" ht="15" customHeight="1" x14ac:dyDescent="0.15">
      <c r="A223" s="25"/>
      <c r="J223" s="7"/>
      <c r="M223" s="8"/>
    </row>
    <row r="224" spans="1:13" s="3" customFormat="1" ht="15" customHeight="1" x14ac:dyDescent="0.15">
      <c r="A224" s="25"/>
      <c r="J224" s="7"/>
      <c r="M224" s="8"/>
    </row>
    <row r="225" spans="1:13" s="3" customFormat="1" ht="15" customHeight="1" x14ac:dyDescent="0.15">
      <c r="A225" s="25"/>
      <c r="J225" s="7"/>
      <c r="M225" s="8"/>
    </row>
    <row r="226" spans="1:13" s="3" customFormat="1" ht="15" customHeight="1" x14ac:dyDescent="0.15">
      <c r="A226" s="25"/>
      <c r="J226" s="7"/>
      <c r="M226" s="8"/>
    </row>
    <row r="227" spans="1:13" s="3" customFormat="1" ht="15" customHeight="1" x14ac:dyDescent="0.15">
      <c r="A227" s="25"/>
      <c r="J227" s="7"/>
      <c r="M227" s="8"/>
    </row>
    <row r="228" spans="1:13" s="3" customFormat="1" ht="15" customHeight="1" x14ac:dyDescent="0.15">
      <c r="A228" s="25"/>
      <c r="J228" s="7"/>
      <c r="M228" s="8"/>
    </row>
    <row r="229" spans="1:13" s="3" customFormat="1" ht="15" customHeight="1" x14ac:dyDescent="0.15">
      <c r="A229" s="25"/>
      <c r="J229" s="7"/>
      <c r="M229" s="8"/>
    </row>
    <row r="230" spans="1:13" s="3" customFormat="1" ht="15" customHeight="1" x14ac:dyDescent="0.15">
      <c r="A230" s="25"/>
      <c r="J230" s="7"/>
      <c r="M230" s="8"/>
    </row>
    <row r="231" spans="1:13" s="3" customFormat="1" ht="15" customHeight="1" x14ac:dyDescent="0.15">
      <c r="A231" s="25"/>
      <c r="J231" s="7"/>
      <c r="M231" s="8"/>
    </row>
    <row r="232" spans="1:13" s="3" customFormat="1" ht="15" customHeight="1" x14ac:dyDescent="0.15">
      <c r="A232" s="25"/>
      <c r="J232" s="7"/>
      <c r="M232" s="8"/>
    </row>
    <row r="233" spans="1:13" s="3" customFormat="1" ht="15" customHeight="1" x14ac:dyDescent="0.15">
      <c r="A233" s="25"/>
      <c r="J233" s="7"/>
      <c r="M233" s="8"/>
    </row>
    <row r="234" spans="1:13" s="3" customFormat="1" ht="15" customHeight="1" x14ac:dyDescent="0.15">
      <c r="A234" s="25"/>
      <c r="J234" s="7"/>
      <c r="M234" s="8"/>
    </row>
    <row r="235" spans="1:13" s="3" customFormat="1" ht="15" customHeight="1" x14ac:dyDescent="0.15">
      <c r="A235" s="25"/>
      <c r="J235" s="7"/>
      <c r="M235" s="8"/>
    </row>
    <row r="236" spans="1:13" s="3" customFormat="1" ht="15" customHeight="1" x14ac:dyDescent="0.15">
      <c r="A236" s="25"/>
      <c r="J236" s="7"/>
      <c r="M236" s="8"/>
    </row>
    <row r="237" spans="1:13" s="3" customFormat="1" ht="15" customHeight="1" x14ac:dyDescent="0.15">
      <c r="A237" s="25"/>
      <c r="J237" s="7"/>
      <c r="M237" s="8"/>
    </row>
    <row r="238" spans="1:13" s="3" customFormat="1" ht="15" customHeight="1" x14ac:dyDescent="0.15">
      <c r="A238" s="25"/>
      <c r="J238" s="7"/>
      <c r="M238" s="8"/>
    </row>
    <row r="239" spans="1:13" s="3" customFormat="1" ht="15" customHeight="1" x14ac:dyDescent="0.15">
      <c r="A239" s="25"/>
      <c r="J239" s="7"/>
      <c r="M239" s="8"/>
    </row>
    <row r="240" spans="1:13" s="3" customFormat="1" ht="15" customHeight="1" x14ac:dyDescent="0.15">
      <c r="A240" s="25"/>
      <c r="J240" s="7"/>
      <c r="M240" s="8"/>
    </row>
    <row r="241" spans="1:13" s="3" customFormat="1" ht="15" customHeight="1" x14ac:dyDescent="0.15">
      <c r="A241" s="25"/>
      <c r="J241" s="7"/>
      <c r="M241" s="8"/>
    </row>
    <row r="242" spans="1:13" s="3" customFormat="1" ht="15" customHeight="1" x14ac:dyDescent="0.15">
      <c r="A242" s="25"/>
      <c r="J242" s="7"/>
      <c r="M242" s="8"/>
    </row>
    <row r="243" spans="1:13" s="3" customFormat="1" ht="15" customHeight="1" x14ac:dyDescent="0.15">
      <c r="A243" s="25"/>
      <c r="J243" s="7"/>
      <c r="M243" s="8"/>
    </row>
    <row r="244" spans="1:13" s="3" customFormat="1" ht="15" customHeight="1" x14ac:dyDescent="0.15">
      <c r="A244" s="25"/>
      <c r="J244" s="7"/>
      <c r="M244" s="8"/>
    </row>
    <row r="245" spans="1:13" s="3" customFormat="1" ht="15" customHeight="1" x14ac:dyDescent="0.15">
      <c r="A245" s="25"/>
      <c r="J245" s="7"/>
      <c r="M245" s="8"/>
    </row>
    <row r="246" spans="1:13" s="3" customFormat="1" ht="15" customHeight="1" x14ac:dyDescent="0.15">
      <c r="A246" s="25"/>
      <c r="J246" s="7"/>
      <c r="M246" s="8"/>
    </row>
    <row r="247" spans="1:13" s="3" customFormat="1" ht="15" customHeight="1" x14ac:dyDescent="0.15">
      <c r="A247" s="25"/>
      <c r="J247" s="7"/>
      <c r="M247" s="8"/>
    </row>
    <row r="248" spans="1:13" s="3" customFormat="1" ht="15" customHeight="1" x14ac:dyDescent="0.15">
      <c r="A248" s="25"/>
      <c r="J248" s="7"/>
      <c r="M248" s="8"/>
    </row>
    <row r="249" spans="1:13" s="3" customFormat="1" ht="15" customHeight="1" x14ac:dyDescent="0.15">
      <c r="A249" s="25"/>
      <c r="J249" s="7"/>
      <c r="M249" s="8"/>
    </row>
    <row r="250" spans="1:13" s="3" customFormat="1" ht="15" customHeight="1" x14ac:dyDescent="0.15">
      <c r="A250" s="25"/>
      <c r="J250" s="7"/>
      <c r="M250" s="8"/>
    </row>
    <row r="251" spans="1:13" s="3" customFormat="1" ht="15" customHeight="1" x14ac:dyDescent="0.15">
      <c r="A251" s="25"/>
      <c r="J251" s="7"/>
      <c r="M251" s="8"/>
    </row>
    <row r="252" spans="1:13" s="3" customFormat="1" ht="15" customHeight="1" x14ac:dyDescent="0.15">
      <c r="A252" s="25"/>
      <c r="J252" s="7"/>
      <c r="M252" s="8"/>
    </row>
    <row r="253" spans="1:13" s="3" customFormat="1" ht="15" customHeight="1" x14ac:dyDescent="0.15">
      <c r="A253" s="25"/>
      <c r="J253" s="7"/>
      <c r="M253" s="8"/>
    </row>
    <row r="254" spans="1:13" s="3" customFormat="1" ht="15" customHeight="1" x14ac:dyDescent="0.15">
      <c r="A254" s="25"/>
      <c r="J254" s="7"/>
      <c r="M254" s="8"/>
    </row>
    <row r="255" spans="1:13" s="3" customFormat="1" ht="15" customHeight="1" x14ac:dyDescent="0.15">
      <c r="A255" s="25"/>
      <c r="J255" s="7"/>
      <c r="M255" s="8"/>
    </row>
    <row r="256" spans="1:13" s="3" customFormat="1" ht="15" customHeight="1" x14ac:dyDescent="0.15">
      <c r="A256" s="25"/>
      <c r="J256" s="7"/>
      <c r="M256" s="8"/>
    </row>
    <row r="257" spans="1:13" s="3" customFormat="1" ht="15" customHeight="1" x14ac:dyDescent="0.15">
      <c r="A257" s="25"/>
      <c r="J257" s="7"/>
      <c r="M257" s="8"/>
    </row>
    <row r="258" spans="1:13" s="3" customFormat="1" ht="15" customHeight="1" x14ac:dyDescent="0.15">
      <c r="A258" s="25"/>
      <c r="J258" s="7"/>
      <c r="M258" s="8"/>
    </row>
    <row r="259" spans="1:13" s="3" customFormat="1" ht="15" customHeight="1" x14ac:dyDescent="0.15">
      <c r="A259" s="25"/>
      <c r="J259" s="7"/>
      <c r="M259" s="8"/>
    </row>
    <row r="260" spans="1:13" s="3" customFormat="1" ht="15" customHeight="1" x14ac:dyDescent="0.15">
      <c r="A260" s="25"/>
      <c r="J260" s="7"/>
      <c r="M260" s="8"/>
    </row>
    <row r="261" spans="1:13" s="3" customFormat="1" ht="15" customHeight="1" x14ac:dyDescent="0.15">
      <c r="A261" s="25"/>
      <c r="J261" s="7"/>
      <c r="M261" s="8"/>
    </row>
    <row r="262" spans="1:13" s="3" customFormat="1" ht="15" customHeight="1" x14ac:dyDescent="0.15">
      <c r="A262" s="25"/>
      <c r="J262" s="7"/>
      <c r="M262" s="8"/>
    </row>
    <row r="263" spans="1:13" s="3" customFormat="1" ht="15" customHeight="1" x14ac:dyDescent="0.15">
      <c r="A263" s="25"/>
      <c r="J263" s="7"/>
      <c r="M263" s="8"/>
    </row>
    <row r="264" spans="1:13" s="3" customFormat="1" ht="15" customHeight="1" x14ac:dyDescent="0.15">
      <c r="A264" s="25"/>
      <c r="J264" s="7"/>
      <c r="M264" s="8"/>
    </row>
    <row r="265" spans="1:13" s="3" customFormat="1" ht="15" customHeight="1" x14ac:dyDescent="0.15">
      <c r="A265" s="25"/>
      <c r="J265" s="7"/>
      <c r="M265" s="8"/>
    </row>
    <row r="266" spans="1:13" s="3" customFormat="1" ht="15" customHeight="1" x14ac:dyDescent="0.15">
      <c r="A266" s="25"/>
      <c r="J266" s="7"/>
      <c r="M266" s="8"/>
    </row>
    <row r="267" spans="1:13" s="3" customFormat="1" ht="15" customHeight="1" x14ac:dyDescent="0.15">
      <c r="A267" s="25"/>
      <c r="J267" s="7"/>
      <c r="M267" s="8"/>
    </row>
    <row r="268" spans="1:13" s="3" customFormat="1" ht="15" customHeight="1" x14ac:dyDescent="0.15">
      <c r="A268" s="25"/>
      <c r="J268" s="7"/>
      <c r="M268" s="8"/>
    </row>
    <row r="269" spans="1:13" s="3" customFormat="1" ht="15" customHeight="1" x14ac:dyDescent="0.15">
      <c r="A269" s="25"/>
      <c r="J269" s="7"/>
      <c r="M269" s="8"/>
    </row>
    <row r="270" spans="1:13" s="3" customFormat="1" ht="15" customHeight="1" x14ac:dyDescent="0.15">
      <c r="A270" s="25"/>
      <c r="J270" s="7"/>
      <c r="M270" s="8"/>
    </row>
    <row r="271" spans="1:13" s="3" customFormat="1" ht="15" customHeight="1" x14ac:dyDescent="0.15">
      <c r="A271" s="25"/>
      <c r="J271" s="7"/>
      <c r="M271" s="8"/>
    </row>
    <row r="272" spans="1:13" s="3" customFormat="1" ht="15" customHeight="1" x14ac:dyDescent="0.15">
      <c r="A272" s="25"/>
      <c r="J272" s="7"/>
      <c r="M272" s="8"/>
    </row>
    <row r="273" spans="1:13" s="3" customFormat="1" ht="15" customHeight="1" x14ac:dyDescent="0.15">
      <c r="A273" s="25"/>
      <c r="J273" s="7"/>
      <c r="M273" s="8"/>
    </row>
    <row r="274" spans="1:13" s="3" customFormat="1" ht="15" customHeight="1" x14ac:dyDescent="0.15">
      <c r="A274" s="25"/>
      <c r="J274" s="7"/>
      <c r="M274" s="8"/>
    </row>
    <row r="275" spans="1:13" s="3" customFormat="1" ht="15" customHeight="1" x14ac:dyDescent="0.15">
      <c r="A275" s="25"/>
      <c r="J275" s="7"/>
      <c r="M275" s="8"/>
    </row>
    <row r="276" spans="1:13" s="3" customFormat="1" ht="15" customHeight="1" x14ac:dyDescent="0.15">
      <c r="A276" s="25"/>
      <c r="J276" s="7"/>
      <c r="M276" s="8"/>
    </row>
    <row r="277" spans="1:13" s="3" customFormat="1" ht="15" customHeight="1" x14ac:dyDescent="0.15">
      <c r="A277" s="25"/>
      <c r="J277" s="7"/>
      <c r="M277" s="8"/>
    </row>
    <row r="278" spans="1:13" s="3" customFormat="1" ht="15" customHeight="1" x14ac:dyDescent="0.15">
      <c r="A278" s="25"/>
      <c r="J278" s="7"/>
      <c r="M278" s="8"/>
    </row>
    <row r="279" spans="1:13" s="3" customFormat="1" ht="15" customHeight="1" x14ac:dyDescent="0.15">
      <c r="A279" s="25"/>
      <c r="J279" s="7"/>
      <c r="M279" s="8"/>
    </row>
    <row r="280" spans="1:13" s="3" customFormat="1" ht="15" customHeight="1" x14ac:dyDescent="0.15">
      <c r="A280" s="25"/>
      <c r="J280" s="7"/>
      <c r="M280" s="8"/>
    </row>
    <row r="281" spans="1:13" s="3" customFormat="1" ht="15" customHeight="1" x14ac:dyDescent="0.15">
      <c r="A281" s="25"/>
      <c r="J281" s="7"/>
      <c r="M281" s="8"/>
    </row>
    <row r="282" spans="1:13" s="3" customFormat="1" ht="15" customHeight="1" x14ac:dyDescent="0.15">
      <c r="A282" s="25"/>
      <c r="J282" s="7"/>
      <c r="M282" s="8"/>
    </row>
    <row r="283" spans="1:13" s="3" customFormat="1" ht="15" customHeight="1" x14ac:dyDescent="0.15">
      <c r="A283" s="25"/>
      <c r="J283" s="7"/>
      <c r="M283" s="8"/>
    </row>
    <row r="284" spans="1:13" s="3" customFormat="1" ht="15" customHeight="1" x14ac:dyDescent="0.15">
      <c r="A284" s="25"/>
      <c r="J284" s="7"/>
      <c r="M284" s="8"/>
    </row>
    <row r="285" spans="1:13" s="3" customFormat="1" ht="15" customHeight="1" x14ac:dyDescent="0.15">
      <c r="A285" s="25"/>
      <c r="J285" s="7"/>
      <c r="M285" s="8"/>
    </row>
    <row r="286" spans="1:13" s="3" customFormat="1" ht="15" customHeight="1" x14ac:dyDescent="0.15">
      <c r="A286" s="25"/>
      <c r="J286" s="7"/>
      <c r="M286" s="8"/>
    </row>
    <row r="287" spans="1:13" s="3" customFormat="1" ht="15" customHeight="1" x14ac:dyDescent="0.15">
      <c r="A287" s="25"/>
      <c r="J287" s="7"/>
      <c r="M287" s="8"/>
    </row>
    <row r="288" spans="1:13" s="3" customFormat="1" ht="15" customHeight="1" x14ac:dyDescent="0.15">
      <c r="A288" s="25"/>
      <c r="J288" s="7"/>
      <c r="M288" s="8"/>
    </row>
    <row r="289" spans="1:13" s="3" customFormat="1" ht="15" customHeight="1" x14ac:dyDescent="0.15">
      <c r="A289" s="25"/>
      <c r="J289" s="7"/>
      <c r="M289" s="8"/>
    </row>
    <row r="290" spans="1:13" s="3" customFormat="1" ht="15" customHeight="1" x14ac:dyDescent="0.15">
      <c r="A290" s="25"/>
      <c r="J290" s="7"/>
      <c r="M290" s="8"/>
    </row>
    <row r="291" spans="1:13" s="3" customFormat="1" ht="15" customHeight="1" x14ac:dyDescent="0.15">
      <c r="A291" s="25"/>
      <c r="J291" s="7"/>
      <c r="M291" s="8"/>
    </row>
    <row r="292" spans="1:13" s="3" customFormat="1" ht="15" customHeight="1" x14ac:dyDescent="0.15">
      <c r="A292" s="25"/>
      <c r="J292" s="7"/>
      <c r="M292" s="8"/>
    </row>
    <row r="293" spans="1:13" s="3" customFormat="1" ht="15" customHeight="1" x14ac:dyDescent="0.15">
      <c r="A293" s="25"/>
      <c r="J293" s="7"/>
      <c r="M293" s="8"/>
    </row>
    <row r="294" spans="1:13" s="3" customFormat="1" ht="15" customHeight="1" x14ac:dyDescent="0.15">
      <c r="A294" s="25"/>
      <c r="J294" s="7"/>
      <c r="M294" s="8"/>
    </row>
    <row r="295" spans="1:13" s="3" customFormat="1" ht="15" customHeight="1" x14ac:dyDescent="0.15">
      <c r="A295" s="25"/>
      <c r="J295" s="7"/>
      <c r="M295" s="8"/>
    </row>
    <row r="296" spans="1:13" s="3" customFormat="1" ht="15" customHeight="1" x14ac:dyDescent="0.15">
      <c r="A296" s="25"/>
      <c r="J296" s="7"/>
      <c r="M296" s="8"/>
    </row>
    <row r="297" spans="1:13" s="3" customFormat="1" ht="15" customHeight="1" x14ac:dyDescent="0.15">
      <c r="A297" s="25"/>
      <c r="J297" s="7"/>
      <c r="M297" s="8"/>
    </row>
    <row r="298" spans="1:13" s="3" customFormat="1" ht="15" customHeight="1" x14ac:dyDescent="0.15">
      <c r="A298" s="25"/>
      <c r="J298" s="7"/>
      <c r="M298" s="8"/>
    </row>
    <row r="299" spans="1:13" s="3" customFormat="1" ht="15" customHeight="1" x14ac:dyDescent="0.15">
      <c r="A299" s="25"/>
      <c r="J299" s="7"/>
      <c r="M299" s="8"/>
    </row>
    <row r="300" spans="1:13" s="3" customFormat="1" ht="15" customHeight="1" x14ac:dyDescent="0.15">
      <c r="A300" s="25"/>
      <c r="J300" s="7"/>
      <c r="M300" s="8"/>
    </row>
    <row r="301" spans="1:13" s="3" customFormat="1" ht="15" customHeight="1" x14ac:dyDescent="0.15">
      <c r="A301" s="25"/>
      <c r="J301" s="7"/>
      <c r="M301" s="8"/>
    </row>
    <row r="302" spans="1:13" s="3" customFormat="1" ht="15" customHeight="1" x14ac:dyDescent="0.15">
      <c r="A302" s="25"/>
      <c r="J302" s="7"/>
      <c r="M302" s="8"/>
    </row>
    <row r="303" spans="1:13" s="3" customFormat="1" ht="15" customHeight="1" x14ac:dyDescent="0.15">
      <c r="A303" s="25"/>
      <c r="J303" s="7"/>
      <c r="M303" s="8"/>
    </row>
    <row r="304" spans="1:13" s="3" customFormat="1" ht="15" customHeight="1" x14ac:dyDescent="0.15">
      <c r="A304" s="25"/>
      <c r="J304" s="7"/>
      <c r="M304" s="8"/>
    </row>
    <row r="305" spans="1:13" s="3" customFormat="1" ht="15" customHeight="1" x14ac:dyDescent="0.15">
      <c r="A305" s="25"/>
      <c r="J305" s="7"/>
      <c r="M305" s="8"/>
    </row>
    <row r="306" spans="1:13" s="3" customFormat="1" ht="15" customHeight="1" x14ac:dyDescent="0.15">
      <c r="A306" s="25"/>
      <c r="J306" s="7"/>
      <c r="M306" s="8"/>
    </row>
    <row r="307" spans="1:13" s="3" customFormat="1" ht="15" customHeight="1" x14ac:dyDescent="0.15">
      <c r="A307" s="25"/>
      <c r="J307" s="7"/>
      <c r="M307" s="8"/>
    </row>
    <row r="308" spans="1:13" s="3" customFormat="1" ht="15" customHeight="1" x14ac:dyDescent="0.15">
      <c r="A308" s="25"/>
      <c r="J308" s="7"/>
      <c r="M308" s="8"/>
    </row>
    <row r="309" spans="1:13" s="3" customFormat="1" ht="15" customHeight="1" x14ac:dyDescent="0.15">
      <c r="A309" s="25"/>
      <c r="J309" s="7"/>
      <c r="M309" s="8"/>
    </row>
    <row r="310" spans="1:13" s="3" customFormat="1" ht="15" customHeight="1" x14ac:dyDescent="0.15">
      <c r="A310" s="25"/>
      <c r="J310" s="7"/>
      <c r="M310" s="8"/>
    </row>
    <row r="311" spans="1:13" s="3" customFormat="1" ht="15" customHeight="1" x14ac:dyDescent="0.15">
      <c r="A311" s="25"/>
      <c r="J311" s="7"/>
      <c r="M311" s="8"/>
    </row>
    <row r="312" spans="1:13" s="3" customFormat="1" ht="15" customHeight="1" x14ac:dyDescent="0.15">
      <c r="A312" s="25"/>
      <c r="J312" s="7"/>
      <c r="M312" s="8"/>
    </row>
    <row r="313" spans="1:13" s="3" customFormat="1" ht="15" customHeight="1" x14ac:dyDescent="0.15">
      <c r="A313" s="25"/>
      <c r="J313" s="7"/>
      <c r="M313" s="8"/>
    </row>
    <row r="314" spans="1:13" s="3" customFormat="1" ht="15" customHeight="1" x14ac:dyDescent="0.15">
      <c r="A314" s="25"/>
      <c r="J314" s="7"/>
      <c r="M314" s="8"/>
    </row>
    <row r="315" spans="1:13" s="3" customFormat="1" ht="15" customHeight="1" x14ac:dyDescent="0.15">
      <c r="A315" s="25"/>
      <c r="J315" s="7"/>
      <c r="M315" s="8"/>
    </row>
    <row r="316" spans="1:13" s="3" customFormat="1" ht="15" customHeight="1" x14ac:dyDescent="0.15">
      <c r="A316" s="25"/>
      <c r="J316" s="7"/>
      <c r="M316" s="8"/>
    </row>
    <row r="317" spans="1:13" s="3" customFormat="1" ht="15" customHeight="1" x14ac:dyDescent="0.15">
      <c r="A317" s="25"/>
      <c r="J317" s="7"/>
      <c r="M317" s="8"/>
    </row>
    <row r="318" spans="1:13" s="3" customFormat="1" ht="15" customHeight="1" x14ac:dyDescent="0.15">
      <c r="A318" s="25"/>
      <c r="J318" s="7"/>
      <c r="M318" s="8"/>
    </row>
    <row r="319" spans="1:13" s="3" customFormat="1" ht="15" customHeight="1" x14ac:dyDescent="0.15">
      <c r="A319" s="25"/>
      <c r="J319" s="7"/>
      <c r="M319" s="8"/>
    </row>
    <row r="320" spans="1:13" s="3" customFormat="1" ht="15" customHeight="1" x14ac:dyDescent="0.15">
      <c r="A320" s="25"/>
      <c r="J320" s="7"/>
      <c r="M320" s="8"/>
    </row>
    <row r="321" spans="1:13" s="3" customFormat="1" ht="15" customHeight="1" x14ac:dyDescent="0.15">
      <c r="A321" s="25"/>
      <c r="J321" s="7"/>
      <c r="M321" s="8"/>
    </row>
    <row r="322" spans="1:13" s="3" customFormat="1" ht="15" customHeight="1" x14ac:dyDescent="0.15">
      <c r="A322" s="25"/>
      <c r="J322" s="7"/>
      <c r="M322" s="8"/>
    </row>
    <row r="323" spans="1:13" s="3" customFormat="1" ht="15" customHeight="1" x14ac:dyDescent="0.15">
      <c r="A323" s="25"/>
      <c r="J323" s="7"/>
      <c r="M323" s="8"/>
    </row>
    <row r="324" spans="1:13" s="3" customFormat="1" ht="15" customHeight="1" x14ac:dyDescent="0.15">
      <c r="A324" s="25"/>
      <c r="J324" s="7"/>
      <c r="M324" s="8"/>
    </row>
    <row r="325" spans="1:13" s="3" customFormat="1" ht="15" customHeight="1" x14ac:dyDescent="0.15">
      <c r="A325" s="25"/>
      <c r="J325" s="7"/>
      <c r="M325" s="8"/>
    </row>
    <row r="326" spans="1:13" s="3" customFormat="1" ht="15" customHeight="1" x14ac:dyDescent="0.15">
      <c r="A326" s="25"/>
      <c r="J326" s="7"/>
      <c r="M326" s="8"/>
    </row>
    <row r="327" spans="1:13" s="3" customFormat="1" ht="15" customHeight="1" x14ac:dyDescent="0.15">
      <c r="A327" s="25"/>
      <c r="J327" s="7"/>
      <c r="M327" s="8"/>
    </row>
    <row r="328" spans="1:13" s="3" customFormat="1" ht="15" customHeight="1" x14ac:dyDescent="0.15">
      <c r="A328" s="25"/>
      <c r="J328" s="7"/>
      <c r="M328" s="8"/>
    </row>
    <row r="329" spans="1:13" s="3" customFormat="1" ht="15" customHeight="1" x14ac:dyDescent="0.15">
      <c r="A329" s="25"/>
      <c r="J329" s="7"/>
      <c r="M329" s="8"/>
    </row>
    <row r="330" spans="1:13" s="3" customFormat="1" ht="15" customHeight="1" x14ac:dyDescent="0.15">
      <c r="A330" s="25"/>
      <c r="J330" s="7"/>
      <c r="M330" s="8"/>
    </row>
    <row r="331" spans="1:13" s="3" customFormat="1" ht="15" customHeight="1" x14ac:dyDescent="0.15">
      <c r="A331" s="25"/>
      <c r="J331" s="7"/>
      <c r="M331" s="8"/>
    </row>
    <row r="332" spans="1:13" s="3" customFormat="1" ht="15" customHeight="1" x14ac:dyDescent="0.15">
      <c r="A332" s="25"/>
      <c r="J332" s="7"/>
      <c r="M332" s="8"/>
    </row>
    <row r="333" spans="1:13" s="3" customFormat="1" ht="15" customHeight="1" x14ac:dyDescent="0.15">
      <c r="A333" s="25"/>
      <c r="J333" s="7"/>
      <c r="M333" s="8"/>
    </row>
    <row r="334" spans="1:13" s="3" customFormat="1" ht="15" customHeight="1" x14ac:dyDescent="0.15">
      <c r="A334" s="25"/>
      <c r="J334" s="7"/>
      <c r="M334" s="8"/>
    </row>
    <row r="335" spans="1:13" s="3" customFormat="1" ht="15" customHeight="1" x14ac:dyDescent="0.15">
      <c r="A335" s="25"/>
      <c r="J335" s="7"/>
      <c r="M335" s="8"/>
    </row>
    <row r="336" spans="1:13" s="3" customFormat="1" ht="15" customHeight="1" x14ac:dyDescent="0.15">
      <c r="A336" s="25"/>
      <c r="J336" s="7"/>
      <c r="M336" s="8"/>
    </row>
    <row r="337" spans="1:13" s="3" customFormat="1" ht="15" customHeight="1" x14ac:dyDescent="0.15">
      <c r="A337" s="25"/>
      <c r="J337" s="7"/>
      <c r="M337" s="8"/>
    </row>
    <row r="338" spans="1:13" s="3" customFormat="1" ht="15" customHeight="1" x14ac:dyDescent="0.15">
      <c r="A338" s="25"/>
      <c r="J338" s="7"/>
      <c r="M338" s="8"/>
    </row>
    <row r="339" spans="1:13" s="3" customFormat="1" ht="15" customHeight="1" x14ac:dyDescent="0.15">
      <c r="A339" s="25"/>
      <c r="J339" s="7"/>
      <c r="M339" s="8"/>
    </row>
    <row r="340" spans="1:13" s="3" customFormat="1" ht="15" customHeight="1" x14ac:dyDescent="0.15">
      <c r="A340" s="25"/>
      <c r="J340" s="7"/>
      <c r="M340" s="8"/>
    </row>
    <row r="341" spans="1:13" s="3" customFormat="1" ht="15" customHeight="1" x14ac:dyDescent="0.15">
      <c r="A341" s="25"/>
      <c r="J341" s="7"/>
      <c r="M341" s="8"/>
    </row>
    <row r="342" spans="1:13" s="3" customFormat="1" ht="15" customHeight="1" x14ac:dyDescent="0.15">
      <c r="A342" s="25"/>
      <c r="J342" s="7"/>
      <c r="M342" s="8"/>
    </row>
    <row r="343" spans="1:13" s="3" customFormat="1" ht="15" customHeight="1" x14ac:dyDescent="0.15">
      <c r="A343" s="25"/>
      <c r="J343" s="7"/>
      <c r="M343" s="8"/>
    </row>
    <row r="344" spans="1:13" s="3" customFormat="1" ht="15" customHeight="1" x14ac:dyDescent="0.15">
      <c r="A344" s="25"/>
      <c r="J344" s="7"/>
      <c r="M344" s="8"/>
    </row>
    <row r="345" spans="1:13" s="3" customFormat="1" ht="15" customHeight="1" x14ac:dyDescent="0.15">
      <c r="A345" s="25"/>
      <c r="J345" s="7"/>
      <c r="M345" s="8"/>
    </row>
    <row r="346" spans="1:13" s="3" customFormat="1" ht="15" customHeight="1" x14ac:dyDescent="0.15">
      <c r="A346" s="25"/>
      <c r="J346" s="7"/>
      <c r="M346" s="8"/>
    </row>
    <row r="347" spans="1:13" s="3" customFormat="1" ht="15" customHeight="1" x14ac:dyDescent="0.15">
      <c r="A347" s="25"/>
      <c r="J347" s="7"/>
      <c r="M347" s="8"/>
    </row>
    <row r="348" spans="1:13" s="3" customFormat="1" ht="15" customHeight="1" x14ac:dyDescent="0.15">
      <c r="A348" s="25"/>
      <c r="J348" s="7"/>
      <c r="M348" s="8"/>
    </row>
    <row r="349" spans="1:13" s="3" customFormat="1" ht="15" customHeight="1" x14ac:dyDescent="0.15">
      <c r="A349" s="25"/>
      <c r="J349" s="7"/>
      <c r="M349" s="8"/>
    </row>
    <row r="350" spans="1:13" s="3" customFormat="1" ht="15" customHeight="1" x14ac:dyDescent="0.15">
      <c r="A350" s="25"/>
      <c r="J350" s="7"/>
      <c r="M350" s="8"/>
    </row>
    <row r="351" spans="1:13" s="3" customFormat="1" ht="15" customHeight="1" x14ac:dyDescent="0.15">
      <c r="A351" s="25"/>
      <c r="J351" s="7"/>
      <c r="M351" s="8"/>
    </row>
    <row r="352" spans="1:13" s="3" customFormat="1" ht="15" customHeight="1" x14ac:dyDescent="0.15">
      <c r="A352" s="25"/>
      <c r="J352" s="7"/>
      <c r="M352" s="8"/>
    </row>
    <row r="353" spans="1:13" s="3" customFormat="1" ht="15" customHeight="1" x14ac:dyDescent="0.15">
      <c r="A353" s="25"/>
      <c r="J353" s="7"/>
      <c r="M353" s="8"/>
    </row>
    <row r="354" spans="1:13" s="3" customFormat="1" ht="15" customHeight="1" x14ac:dyDescent="0.15">
      <c r="A354" s="25"/>
      <c r="J354" s="7"/>
      <c r="M354" s="8"/>
    </row>
    <row r="355" spans="1:13" s="3" customFormat="1" ht="15" customHeight="1" x14ac:dyDescent="0.15">
      <c r="A355" s="25"/>
      <c r="J355" s="7"/>
      <c r="M355" s="8"/>
    </row>
    <row r="356" spans="1:13" s="3" customFormat="1" ht="15" customHeight="1" x14ac:dyDescent="0.15">
      <c r="A356" s="25"/>
      <c r="J356" s="7"/>
      <c r="M356" s="8"/>
    </row>
    <row r="357" spans="1:13" s="3" customFormat="1" ht="15" customHeight="1" x14ac:dyDescent="0.15">
      <c r="A357" s="25"/>
      <c r="J357" s="7"/>
      <c r="M357" s="8"/>
    </row>
    <row r="358" spans="1:13" s="3" customFormat="1" ht="15" customHeight="1" x14ac:dyDescent="0.15">
      <c r="A358" s="25"/>
      <c r="J358" s="7"/>
      <c r="M358" s="8"/>
    </row>
    <row r="359" spans="1:13" s="3" customFormat="1" ht="15" customHeight="1" x14ac:dyDescent="0.15">
      <c r="A359" s="25"/>
      <c r="J359" s="7"/>
      <c r="M359" s="8"/>
    </row>
    <row r="360" spans="1:13" s="3" customFormat="1" ht="15" customHeight="1" x14ac:dyDescent="0.15">
      <c r="A360" s="25"/>
      <c r="J360" s="7"/>
      <c r="M360" s="8"/>
    </row>
    <row r="361" spans="1:13" s="3" customFormat="1" ht="15" customHeight="1" x14ac:dyDescent="0.15">
      <c r="A361" s="25"/>
      <c r="J361" s="7"/>
      <c r="M361" s="8"/>
    </row>
    <row r="362" spans="1:13" s="3" customFormat="1" ht="15" customHeight="1" x14ac:dyDescent="0.15">
      <c r="A362" s="25"/>
      <c r="J362" s="7"/>
      <c r="M362" s="8"/>
    </row>
    <row r="363" spans="1:13" s="3" customFormat="1" ht="15" customHeight="1" x14ac:dyDescent="0.15">
      <c r="A363" s="25"/>
      <c r="J363" s="7"/>
      <c r="M363" s="8"/>
    </row>
    <row r="364" spans="1:13" s="3" customFormat="1" ht="15" customHeight="1" x14ac:dyDescent="0.15">
      <c r="A364" s="25"/>
      <c r="J364" s="7"/>
      <c r="M364" s="8"/>
    </row>
    <row r="365" spans="1:13" s="3" customFormat="1" ht="15" customHeight="1" x14ac:dyDescent="0.15">
      <c r="A365" s="25"/>
      <c r="J365" s="7"/>
      <c r="M365" s="8"/>
    </row>
    <row r="366" spans="1:13" s="3" customFormat="1" ht="15" customHeight="1" x14ac:dyDescent="0.15">
      <c r="A366" s="25"/>
      <c r="J366" s="7"/>
      <c r="M366" s="8"/>
    </row>
    <row r="367" spans="1:13" s="3" customFormat="1" ht="15" customHeight="1" x14ac:dyDescent="0.15">
      <c r="A367" s="25"/>
      <c r="J367" s="7"/>
      <c r="M367" s="8"/>
    </row>
    <row r="368" spans="1:13" s="3" customFormat="1" ht="15" customHeight="1" x14ac:dyDescent="0.15">
      <c r="A368" s="25"/>
      <c r="J368" s="7"/>
      <c r="M368" s="8"/>
    </row>
    <row r="369" spans="1:13" s="3" customFormat="1" ht="15" customHeight="1" x14ac:dyDescent="0.15">
      <c r="A369" s="25"/>
      <c r="J369" s="7"/>
      <c r="M369" s="8"/>
    </row>
    <row r="370" spans="1:13" s="3" customFormat="1" ht="15" customHeight="1" x14ac:dyDescent="0.15">
      <c r="A370" s="25"/>
      <c r="J370" s="7"/>
      <c r="M370" s="8"/>
    </row>
    <row r="371" spans="1:13" s="3" customFormat="1" ht="15" customHeight="1" x14ac:dyDescent="0.15">
      <c r="A371" s="25"/>
      <c r="J371" s="7"/>
      <c r="M371" s="8"/>
    </row>
    <row r="372" spans="1:13" s="3" customFormat="1" ht="15" customHeight="1" x14ac:dyDescent="0.15">
      <c r="A372" s="25"/>
      <c r="J372" s="7"/>
      <c r="M372" s="8"/>
    </row>
    <row r="373" spans="1:13" s="3" customFormat="1" ht="15" customHeight="1" x14ac:dyDescent="0.15">
      <c r="A373" s="25"/>
      <c r="J373" s="7"/>
      <c r="M373" s="8"/>
    </row>
    <row r="374" spans="1:13" s="3" customFormat="1" ht="15" customHeight="1" x14ac:dyDescent="0.15">
      <c r="A374" s="25"/>
      <c r="J374" s="7"/>
      <c r="M374" s="8"/>
    </row>
    <row r="375" spans="1:13" s="3" customFormat="1" ht="15" customHeight="1" x14ac:dyDescent="0.15">
      <c r="A375" s="25"/>
      <c r="J375" s="7"/>
      <c r="M375" s="8"/>
    </row>
    <row r="376" spans="1:13" s="3" customFormat="1" ht="15" customHeight="1" x14ac:dyDescent="0.15">
      <c r="A376" s="25"/>
      <c r="J376" s="7"/>
      <c r="M376" s="8"/>
    </row>
    <row r="377" spans="1:13" s="3" customFormat="1" ht="15" customHeight="1" x14ac:dyDescent="0.15">
      <c r="A377" s="25"/>
      <c r="J377" s="7"/>
      <c r="M377" s="8"/>
    </row>
    <row r="378" spans="1:13" s="3" customFormat="1" ht="15" customHeight="1" x14ac:dyDescent="0.15">
      <c r="A378" s="25"/>
      <c r="J378" s="7"/>
      <c r="M378" s="8"/>
    </row>
    <row r="379" spans="1:13" s="3" customFormat="1" ht="15" customHeight="1" x14ac:dyDescent="0.15">
      <c r="A379" s="25"/>
      <c r="J379" s="7"/>
      <c r="M379" s="8"/>
    </row>
    <row r="380" spans="1:13" s="3" customFormat="1" ht="15" customHeight="1" x14ac:dyDescent="0.15">
      <c r="A380" s="25"/>
      <c r="J380" s="7"/>
      <c r="M380" s="8"/>
    </row>
    <row r="381" spans="1:13" s="3" customFormat="1" ht="15" customHeight="1" x14ac:dyDescent="0.15">
      <c r="A381" s="25"/>
      <c r="J381" s="7"/>
      <c r="M381" s="8"/>
    </row>
    <row r="382" spans="1:13" s="3" customFormat="1" ht="15" customHeight="1" x14ac:dyDescent="0.15">
      <c r="A382" s="25"/>
      <c r="J382" s="7"/>
      <c r="M382" s="8"/>
    </row>
    <row r="383" spans="1:13" s="3" customFormat="1" ht="15" customHeight="1" x14ac:dyDescent="0.15">
      <c r="A383" s="25"/>
      <c r="J383" s="7"/>
      <c r="M383" s="8"/>
    </row>
    <row r="384" spans="1:13" s="3" customFormat="1" ht="15" customHeight="1" x14ac:dyDescent="0.15">
      <c r="A384" s="25"/>
      <c r="J384" s="7"/>
      <c r="M384" s="8"/>
    </row>
    <row r="385" spans="1:13" s="3" customFormat="1" ht="15" customHeight="1" x14ac:dyDescent="0.15">
      <c r="A385" s="25"/>
      <c r="J385" s="7"/>
      <c r="M385" s="8"/>
    </row>
    <row r="386" spans="1:13" s="3" customFormat="1" ht="15" customHeight="1" x14ac:dyDescent="0.15">
      <c r="A386" s="25"/>
      <c r="J386" s="7"/>
      <c r="M386" s="8"/>
    </row>
    <row r="387" spans="1:13" s="3" customFormat="1" ht="15" customHeight="1" x14ac:dyDescent="0.15">
      <c r="A387" s="25"/>
      <c r="J387" s="7"/>
      <c r="M387" s="8"/>
    </row>
    <row r="388" spans="1:13" s="3" customFormat="1" ht="15" customHeight="1" x14ac:dyDescent="0.15">
      <c r="A388" s="25"/>
      <c r="J388" s="7"/>
      <c r="M388" s="8"/>
    </row>
    <row r="389" spans="1:13" s="3" customFormat="1" ht="15" customHeight="1" x14ac:dyDescent="0.15">
      <c r="A389" s="25"/>
      <c r="J389" s="7"/>
      <c r="M389" s="8"/>
    </row>
    <row r="390" spans="1:13" s="3" customFormat="1" ht="15" customHeight="1" x14ac:dyDescent="0.15">
      <c r="A390" s="25"/>
      <c r="J390" s="7"/>
      <c r="M390" s="8"/>
    </row>
    <row r="391" spans="1:13" s="3" customFormat="1" ht="15" customHeight="1" x14ac:dyDescent="0.15">
      <c r="A391" s="25"/>
      <c r="J391" s="7"/>
      <c r="M391" s="8"/>
    </row>
    <row r="392" spans="1:13" s="3" customFormat="1" ht="15" customHeight="1" x14ac:dyDescent="0.15">
      <c r="A392" s="25"/>
      <c r="J392" s="7"/>
      <c r="M392" s="8"/>
    </row>
    <row r="393" spans="1:13" s="3" customFormat="1" ht="15" customHeight="1" x14ac:dyDescent="0.15">
      <c r="A393" s="25"/>
      <c r="J393" s="7"/>
      <c r="M393" s="8"/>
    </row>
    <row r="394" spans="1:13" s="3" customFormat="1" ht="15" customHeight="1" x14ac:dyDescent="0.15">
      <c r="A394" s="25"/>
      <c r="J394" s="7"/>
      <c r="M394" s="8"/>
    </row>
    <row r="395" spans="1:13" s="3" customFormat="1" ht="15" customHeight="1" x14ac:dyDescent="0.15">
      <c r="A395" s="25"/>
      <c r="J395" s="7"/>
      <c r="M395" s="8"/>
    </row>
    <row r="396" spans="1:13" s="3" customFormat="1" ht="15" customHeight="1" x14ac:dyDescent="0.15">
      <c r="A396" s="25"/>
      <c r="J396" s="7"/>
      <c r="M396" s="8"/>
    </row>
    <row r="397" spans="1:13" s="3" customFormat="1" ht="15" customHeight="1" x14ac:dyDescent="0.15">
      <c r="A397" s="25"/>
      <c r="J397" s="7"/>
      <c r="M397" s="8"/>
    </row>
    <row r="398" spans="1:13" s="3" customFormat="1" ht="15" customHeight="1" x14ac:dyDescent="0.15">
      <c r="A398" s="25"/>
      <c r="J398" s="7"/>
      <c r="M398" s="8"/>
    </row>
    <row r="399" spans="1:13" s="3" customFormat="1" ht="15" customHeight="1" x14ac:dyDescent="0.15">
      <c r="A399" s="25"/>
      <c r="J399" s="7"/>
      <c r="M399" s="8"/>
    </row>
    <row r="400" spans="1:13" s="3" customFormat="1" ht="15" customHeight="1" x14ac:dyDescent="0.15">
      <c r="A400" s="25"/>
      <c r="J400" s="7"/>
      <c r="M400" s="8"/>
    </row>
    <row r="401" spans="1:13" s="3" customFormat="1" ht="15" customHeight="1" x14ac:dyDescent="0.15">
      <c r="A401" s="25"/>
      <c r="J401" s="7"/>
      <c r="M401" s="8"/>
    </row>
    <row r="402" spans="1:13" s="3" customFormat="1" ht="15" customHeight="1" x14ac:dyDescent="0.15">
      <c r="A402" s="25"/>
      <c r="J402" s="7"/>
      <c r="M402" s="8"/>
    </row>
    <row r="403" spans="1:13" s="3" customFormat="1" ht="15" customHeight="1" x14ac:dyDescent="0.15">
      <c r="A403" s="25"/>
      <c r="J403" s="7"/>
      <c r="M403" s="8"/>
    </row>
    <row r="404" spans="1:13" s="3" customFormat="1" ht="15" customHeight="1" x14ac:dyDescent="0.15">
      <c r="A404" s="25"/>
      <c r="J404" s="7"/>
      <c r="M404" s="8"/>
    </row>
    <row r="405" spans="1:13" s="3" customFormat="1" ht="15" customHeight="1" x14ac:dyDescent="0.15">
      <c r="A405" s="25"/>
      <c r="J405" s="7"/>
      <c r="M405" s="8"/>
    </row>
    <row r="406" spans="1:13" s="3" customFormat="1" ht="15" customHeight="1" x14ac:dyDescent="0.15">
      <c r="A406" s="25"/>
      <c r="J406" s="7"/>
      <c r="M406" s="8"/>
    </row>
    <row r="407" spans="1:13" s="3" customFormat="1" ht="15" customHeight="1" x14ac:dyDescent="0.15">
      <c r="A407" s="25"/>
      <c r="J407" s="7"/>
      <c r="M407" s="8"/>
    </row>
    <row r="408" spans="1:13" s="3" customFormat="1" ht="15" customHeight="1" x14ac:dyDescent="0.15">
      <c r="A408" s="25"/>
      <c r="J408" s="7"/>
      <c r="M408" s="8"/>
    </row>
    <row r="409" spans="1:13" s="3" customFormat="1" ht="15" customHeight="1" x14ac:dyDescent="0.15">
      <c r="A409" s="25"/>
      <c r="J409" s="7"/>
      <c r="M409" s="8"/>
    </row>
    <row r="410" spans="1:13" s="3" customFormat="1" ht="15" customHeight="1" x14ac:dyDescent="0.15">
      <c r="A410" s="25"/>
      <c r="J410" s="7"/>
      <c r="M410" s="8"/>
    </row>
    <row r="411" spans="1:13" s="3" customFormat="1" ht="15" customHeight="1" x14ac:dyDescent="0.15">
      <c r="A411" s="25"/>
      <c r="J411" s="7"/>
      <c r="M411" s="8"/>
    </row>
    <row r="412" spans="1:13" s="3" customFormat="1" ht="15" customHeight="1" x14ac:dyDescent="0.15">
      <c r="A412" s="25"/>
      <c r="J412" s="7"/>
      <c r="M412" s="8"/>
    </row>
    <row r="413" spans="1:13" s="3" customFormat="1" ht="15" customHeight="1" x14ac:dyDescent="0.15">
      <c r="A413" s="25"/>
      <c r="J413" s="7"/>
      <c r="M413" s="8"/>
    </row>
    <row r="414" spans="1:13" s="3" customFormat="1" ht="15" customHeight="1" x14ac:dyDescent="0.15">
      <c r="A414" s="25"/>
      <c r="J414" s="7"/>
      <c r="M414" s="8"/>
    </row>
    <row r="415" spans="1:13" s="3" customFormat="1" ht="15" customHeight="1" x14ac:dyDescent="0.15">
      <c r="A415" s="25"/>
      <c r="J415" s="7"/>
      <c r="M415" s="8"/>
    </row>
    <row r="416" spans="1:13" s="3" customFormat="1" ht="15" customHeight="1" x14ac:dyDescent="0.15">
      <c r="A416" s="25"/>
      <c r="J416" s="7"/>
      <c r="M416" s="8"/>
    </row>
    <row r="417" spans="1:13" s="3" customFormat="1" ht="15" customHeight="1" x14ac:dyDescent="0.15">
      <c r="A417" s="25"/>
      <c r="J417" s="7"/>
      <c r="M417" s="8"/>
    </row>
    <row r="418" spans="1:13" s="3" customFormat="1" ht="15" customHeight="1" x14ac:dyDescent="0.15">
      <c r="A418" s="25"/>
      <c r="J418" s="7"/>
      <c r="M418" s="8"/>
    </row>
    <row r="419" spans="1:13" s="3" customFormat="1" ht="15" customHeight="1" x14ac:dyDescent="0.15">
      <c r="A419" s="25"/>
      <c r="J419" s="7"/>
      <c r="M419" s="8"/>
    </row>
    <row r="420" spans="1:13" s="3" customFormat="1" ht="15" customHeight="1" x14ac:dyDescent="0.15">
      <c r="A420" s="25"/>
      <c r="J420" s="7"/>
      <c r="M420" s="8"/>
    </row>
    <row r="421" spans="1:13" s="3" customFormat="1" ht="15" customHeight="1" x14ac:dyDescent="0.15">
      <c r="A421" s="25"/>
      <c r="J421" s="7"/>
      <c r="M421" s="8"/>
    </row>
    <row r="422" spans="1:13" s="3" customFormat="1" ht="15" customHeight="1" x14ac:dyDescent="0.15">
      <c r="A422" s="25"/>
      <c r="J422" s="7"/>
      <c r="M422" s="8"/>
    </row>
    <row r="423" spans="1:13" s="3" customFormat="1" ht="15" customHeight="1" x14ac:dyDescent="0.15">
      <c r="A423" s="25"/>
      <c r="J423" s="7"/>
      <c r="M423" s="8"/>
    </row>
    <row r="424" spans="1:13" s="3" customFormat="1" ht="15" customHeight="1" x14ac:dyDescent="0.15">
      <c r="A424" s="25"/>
      <c r="J424" s="7"/>
      <c r="M424" s="8"/>
    </row>
    <row r="425" spans="1:13" s="3" customFormat="1" ht="15" customHeight="1" x14ac:dyDescent="0.15">
      <c r="A425" s="25"/>
      <c r="J425" s="7"/>
      <c r="M425" s="8"/>
    </row>
    <row r="426" spans="1:13" s="3" customFormat="1" ht="15" customHeight="1" x14ac:dyDescent="0.15">
      <c r="A426" s="25"/>
      <c r="J426" s="7"/>
      <c r="M426" s="8"/>
    </row>
    <row r="427" spans="1:13" s="3" customFormat="1" ht="15" customHeight="1" x14ac:dyDescent="0.15">
      <c r="A427" s="25"/>
      <c r="J427" s="7"/>
      <c r="M427" s="8"/>
    </row>
    <row r="428" spans="1:13" s="3" customFormat="1" ht="15" customHeight="1" x14ac:dyDescent="0.15">
      <c r="A428" s="25"/>
      <c r="J428" s="7"/>
      <c r="M428" s="8"/>
    </row>
    <row r="429" spans="1:13" s="3" customFormat="1" ht="15" customHeight="1" x14ac:dyDescent="0.15">
      <c r="A429" s="25"/>
      <c r="J429" s="7"/>
      <c r="M429" s="8"/>
    </row>
    <row r="430" spans="1:13" s="3" customFormat="1" ht="15" customHeight="1" x14ac:dyDescent="0.15">
      <c r="A430" s="25"/>
      <c r="J430" s="7"/>
      <c r="M430" s="8"/>
    </row>
    <row r="431" spans="1:13" s="3" customFormat="1" ht="15" customHeight="1" x14ac:dyDescent="0.15">
      <c r="A431" s="25"/>
      <c r="J431" s="7"/>
      <c r="M431" s="8"/>
    </row>
    <row r="432" spans="1:13" s="3" customFormat="1" ht="15" customHeight="1" x14ac:dyDescent="0.15">
      <c r="A432" s="25"/>
      <c r="J432" s="7"/>
      <c r="M432" s="8"/>
    </row>
    <row r="433" spans="1:13" s="3" customFormat="1" ht="15" customHeight="1" x14ac:dyDescent="0.15">
      <c r="A433" s="25"/>
      <c r="J433" s="7"/>
      <c r="M433" s="8"/>
    </row>
    <row r="434" spans="1:13" s="3" customFormat="1" ht="15" customHeight="1" x14ac:dyDescent="0.15">
      <c r="A434" s="25"/>
      <c r="J434" s="7"/>
      <c r="M434" s="8"/>
    </row>
    <row r="435" spans="1:13" s="3" customFormat="1" ht="15" customHeight="1" x14ac:dyDescent="0.15">
      <c r="A435" s="25"/>
      <c r="J435" s="7"/>
      <c r="M435" s="8"/>
    </row>
    <row r="436" spans="1:13" s="3" customFormat="1" ht="15" customHeight="1" x14ac:dyDescent="0.15">
      <c r="A436" s="25"/>
      <c r="J436" s="7"/>
      <c r="M436" s="8"/>
    </row>
    <row r="437" spans="1:13" s="3" customFormat="1" ht="15" customHeight="1" x14ac:dyDescent="0.15">
      <c r="A437" s="25"/>
      <c r="J437" s="7"/>
      <c r="M437" s="8"/>
    </row>
    <row r="438" spans="1:13" s="3" customFormat="1" ht="15" customHeight="1" x14ac:dyDescent="0.15">
      <c r="A438" s="25"/>
      <c r="J438" s="7"/>
      <c r="M438" s="8"/>
    </row>
    <row r="439" spans="1:13" s="3" customFormat="1" ht="15" customHeight="1" x14ac:dyDescent="0.15">
      <c r="A439" s="25"/>
      <c r="J439" s="7"/>
      <c r="M439" s="8"/>
    </row>
    <row r="440" spans="1:13" s="3" customFormat="1" ht="15" customHeight="1" x14ac:dyDescent="0.15">
      <c r="A440" s="25"/>
      <c r="J440" s="7"/>
      <c r="M440" s="8"/>
    </row>
    <row r="441" spans="1:13" s="3" customFormat="1" ht="15" customHeight="1" x14ac:dyDescent="0.15">
      <c r="A441" s="25"/>
      <c r="J441" s="7"/>
      <c r="M441" s="8"/>
    </row>
    <row r="442" spans="1:13" s="3" customFormat="1" ht="15" customHeight="1" x14ac:dyDescent="0.15">
      <c r="A442" s="25"/>
      <c r="J442" s="7"/>
      <c r="M442" s="8"/>
    </row>
    <row r="443" spans="1:13" s="3" customFormat="1" ht="15" customHeight="1" x14ac:dyDescent="0.15">
      <c r="A443" s="25"/>
      <c r="J443" s="7"/>
      <c r="M443" s="8"/>
    </row>
    <row r="444" spans="1:13" s="3" customFormat="1" ht="15" customHeight="1" x14ac:dyDescent="0.15">
      <c r="A444" s="25"/>
      <c r="J444" s="7"/>
      <c r="M444" s="8"/>
    </row>
    <row r="445" spans="1:13" s="3" customFormat="1" ht="15" customHeight="1" x14ac:dyDescent="0.15">
      <c r="A445" s="25"/>
      <c r="J445" s="7"/>
      <c r="M445" s="8"/>
    </row>
    <row r="446" spans="1:13" s="3" customFormat="1" ht="15" customHeight="1" x14ac:dyDescent="0.15">
      <c r="A446" s="25"/>
      <c r="J446" s="7"/>
      <c r="M446" s="8"/>
    </row>
    <row r="447" spans="1:13" s="3" customFormat="1" ht="15" customHeight="1" x14ac:dyDescent="0.15">
      <c r="A447" s="25"/>
      <c r="J447" s="7"/>
      <c r="M447" s="8"/>
    </row>
    <row r="448" spans="1:13" s="3" customFormat="1" ht="15" customHeight="1" x14ac:dyDescent="0.15">
      <c r="A448" s="25"/>
      <c r="J448" s="7"/>
      <c r="M448" s="8"/>
    </row>
    <row r="449" spans="1:13" s="3" customFormat="1" ht="15" customHeight="1" x14ac:dyDescent="0.15">
      <c r="A449" s="25"/>
      <c r="J449" s="7"/>
      <c r="M449" s="8"/>
    </row>
    <row r="450" spans="1:13" s="3" customFormat="1" ht="15" customHeight="1" x14ac:dyDescent="0.15">
      <c r="A450" s="25"/>
      <c r="J450" s="7"/>
      <c r="M450" s="8"/>
    </row>
    <row r="451" spans="1:13" s="3" customFormat="1" ht="15" customHeight="1" x14ac:dyDescent="0.15">
      <c r="A451" s="25"/>
      <c r="J451" s="7"/>
      <c r="M451" s="8"/>
    </row>
    <row r="452" spans="1:13" s="3" customFormat="1" ht="15" customHeight="1" x14ac:dyDescent="0.15">
      <c r="A452" s="25"/>
      <c r="J452" s="7"/>
      <c r="M452" s="8"/>
    </row>
    <row r="453" spans="1:13" s="3" customFormat="1" ht="15" customHeight="1" x14ac:dyDescent="0.15">
      <c r="A453" s="25"/>
      <c r="J453" s="7"/>
      <c r="M453" s="8"/>
    </row>
    <row r="454" spans="1:13" s="3" customFormat="1" ht="15" customHeight="1" x14ac:dyDescent="0.15">
      <c r="A454" s="25"/>
      <c r="J454" s="7"/>
      <c r="M454" s="8"/>
    </row>
    <row r="455" spans="1:13" s="3" customFormat="1" ht="15" customHeight="1" x14ac:dyDescent="0.15">
      <c r="A455" s="25"/>
      <c r="J455" s="7"/>
      <c r="M455" s="8"/>
    </row>
    <row r="456" spans="1:13" s="3" customFormat="1" ht="15" customHeight="1" x14ac:dyDescent="0.15">
      <c r="A456" s="25"/>
      <c r="J456" s="7"/>
      <c r="M456" s="8"/>
    </row>
    <row r="457" spans="1:13" s="3" customFormat="1" ht="15" customHeight="1" x14ac:dyDescent="0.15">
      <c r="A457" s="25"/>
      <c r="J457" s="7"/>
      <c r="M457" s="8"/>
    </row>
    <row r="458" spans="1:13" s="3" customFormat="1" ht="15" customHeight="1" x14ac:dyDescent="0.15">
      <c r="A458" s="25"/>
      <c r="J458" s="7"/>
      <c r="M458" s="8"/>
    </row>
    <row r="459" spans="1:13" s="3" customFormat="1" ht="15" customHeight="1" x14ac:dyDescent="0.15">
      <c r="A459" s="25"/>
      <c r="J459" s="7"/>
      <c r="M459" s="8"/>
    </row>
    <row r="460" spans="1:13" s="3" customFormat="1" ht="15" customHeight="1" x14ac:dyDescent="0.15">
      <c r="A460" s="25"/>
      <c r="J460" s="7"/>
      <c r="M460" s="8"/>
    </row>
    <row r="461" spans="1:13" s="3" customFormat="1" ht="15" customHeight="1" x14ac:dyDescent="0.15">
      <c r="A461" s="25"/>
      <c r="J461" s="7"/>
      <c r="M461" s="8"/>
    </row>
    <row r="462" spans="1:13" s="3" customFormat="1" ht="15" customHeight="1" x14ac:dyDescent="0.15">
      <c r="A462" s="25"/>
      <c r="J462" s="7"/>
      <c r="M462" s="8"/>
    </row>
    <row r="463" spans="1:13" s="3" customFormat="1" ht="15" customHeight="1" x14ac:dyDescent="0.15">
      <c r="A463" s="25"/>
      <c r="J463" s="7"/>
      <c r="M463" s="8"/>
    </row>
    <row r="464" spans="1:13" s="3" customFormat="1" ht="15" customHeight="1" x14ac:dyDescent="0.15">
      <c r="A464" s="25"/>
      <c r="J464" s="7"/>
      <c r="M464" s="8"/>
    </row>
    <row r="465" spans="1:13" s="3" customFormat="1" ht="15" customHeight="1" x14ac:dyDescent="0.15">
      <c r="A465" s="25"/>
      <c r="J465" s="7"/>
      <c r="M465" s="8"/>
    </row>
    <row r="466" spans="1:13" s="3" customFormat="1" ht="15" customHeight="1" x14ac:dyDescent="0.15">
      <c r="A466" s="25"/>
      <c r="J466" s="7"/>
      <c r="M466" s="8"/>
    </row>
    <row r="467" spans="1:13" s="3" customFormat="1" ht="15" customHeight="1" x14ac:dyDescent="0.15">
      <c r="A467" s="25"/>
      <c r="J467" s="7"/>
      <c r="M467" s="8"/>
    </row>
    <row r="468" spans="1:13" s="3" customFormat="1" ht="15" customHeight="1" x14ac:dyDescent="0.15">
      <c r="A468" s="25"/>
      <c r="J468" s="7"/>
      <c r="M468" s="8"/>
    </row>
    <row r="469" spans="1:13" s="3" customFormat="1" ht="15" customHeight="1" x14ac:dyDescent="0.15">
      <c r="A469" s="25"/>
      <c r="J469" s="7"/>
      <c r="M469" s="8"/>
    </row>
    <row r="470" spans="1:13" s="3" customFormat="1" ht="15" customHeight="1" x14ac:dyDescent="0.15">
      <c r="A470" s="25"/>
      <c r="J470" s="7"/>
      <c r="M470" s="8"/>
    </row>
    <row r="471" spans="1:13" s="3" customFormat="1" ht="15" customHeight="1" x14ac:dyDescent="0.15">
      <c r="A471" s="25"/>
      <c r="J471" s="7"/>
      <c r="M471" s="8"/>
    </row>
    <row r="472" spans="1:13" s="3" customFormat="1" ht="15" customHeight="1" x14ac:dyDescent="0.15">
      <c r="A472" s="25"/>
      <c r="J472" s="7"/>
      <c r="M472" s="8"/>
    </row>
    <row r="473" spans="1:13" s="3" customFormat="1" ht="15" customHeight="1" x14ac:dyDescent="0.15">
      <c r="A473" s="25"/>
      <c r="J473" s="7"/>
      <c r="M473" s="8"/>
    </row>
    <row r="474" spans="1:13" s="3" customFormat="1" ht="15" customHeight="1" x14ac:dyDescent="0.15">
      <c r="A474" s="25"/>
      <c r="J474" s="7"/>
      <c r="M474" s="8"/>
    </row>
    <row r="475" spans="1:13" s="3" customFormat="1" ht="15" customHeight="1" x14ac:dyDescent="0.15">
      <c r="A475" s="25"/>
      <c r="J475" s="7"/>
      <c r="M475" s="8"/>
    </row>
    <row r="476" spans="1:13" s="3" customFormat="1" ht="15" customHeight="1" x14ac:dyDescent="0.15">
      <c r="A476" s="25"/>
      <c r="J476" s="7"/>
      <c r="M476" s="8"/>
    </row>
    <row r="477" spans="1:13" s="3" customFormat="1" ht="15" customHeight="1" x14ac:dyDescent="0.15">
      <c r="A477" s="25"/>
      <c r="J477" s="7"/>
      <c r="M477" s="8"/>
    </row>
    <row r="478" spans="1:13" s="3" customFormat="1" ht="15" customHeight="1" x14ac:dyDescent="0.15">
      <c r="A478" s="25"/>
      <c r="J478" s="7"/>
      <c r="M478" s="8"/>
    </row>
    <row r="479" spans="1:13" s="3" customFormat="1" ht="15" customHeight="1" x14ac:dyDescent="0.15">
      <c r="A479" s="25"/>
      <c r="J479" s="7"/>
      <c r="M479" s="8"/>
    </row>
    <row r="480" spans="1:13" s="3" customFormat="1" ht="15" customHeight="1" x14ac:dyDescent="0.15">
      <c r="A480" s="25"/>
      <c r="J480" s="7"/>
      <c r="M480" s="8"/>
    </row>
    <row r="481" spans="1:13" s="3" customFormat="1" ht="15" customHeight="1" x14ac:dyDescent="0.15">
      <c r="A481" s="25"/>
      <c r="J481" s="7"/>
      <c r="M481" s="8"/>
    </row>
    <row r="482" spans="1:13" s="3" customFormat="1" ht="15" customHeight="1" x14ac:dyDescent="0.15">
      <c r="A482" s="25"/>
      <c r="J482" s="7"/>
      <c r="M482" s="8"/>
    </row>
    <row r="483" spans="1:13" s="3" customFormat="1" ht="15" customHeight="1" x14ac:dyDescent="0.15">
      <c r="A483" s="25"/>
      <c r="J483" s="7"/>
      <c r="M483" s="8"/>
    </row>
    <row r="484" spans="1:13" s="3" customFormat="1" ht="15" customHeight="1" x14ac:dyDescent="0.15">
      <c r="A484" s="25"/>
      <c r="J484" s="7"/>
      <c r="M484" s="8"/>
    </row>
    <row r="485" spans="1:13" s="3" customFormat="1" ht="15" customHeight="1" x14ac:dyDescent="0.15">
      <c r="A485" s="25"/>
      <c r="J485" s="7"/>
      <c r="M485" s="8"/>
    </row>
    <row r="486" spans="1:13" s="3" customFormat="1" ht="15" customHeight="1" x14ac:dyDescent="0.15">
      <c r="A486" s="25"/>
      <c r="J486" s="7"/>
      <c r="M486" s="8"/>
    </row>
    <row r="487" spans="1:13" s="3" customFormat="1" ht="15" customHeight="1" x14ac:dyDescent="0.15">
      <c r="A487" s="25"/>
      <c r="J487" s="7"/>
      <c r="M487" s="8"/>
    </row>
    <row r="488" spans="1:13" s="3" customFormat="1" ht="15" customHeight="1" x14ac:dyDescent="0.15">
      <c r="A488" s="25"/>
      <c r="J488" s="7"/>
      <c r="M488" s="8"/>
    </row>
    <row r="489" spans="1:13" s="3" customFormat="1" ht="15" customHeight="1" x14ac:dyDescent="0.15">
      <c r="A489" s="25"/>
      <c r="J489" s="7"/>
      <c r="M489" s="8"/>
    </row>
    <row r="490" spans="1:13" s="3" customFormat="1" ht="15" customHeight="1" x14ac:dyDescent="0.15">
      <c r="A490" s="25"/>
      <c r="J490" s="7"/>
      <c r="M490" s="8"/>
    </row>
    <row r="491" spans="1:13" s="3" customFormat="1" ht="15" customHeight="1" x14ac:dyDescent="0.15">
      <c r="A491" s="25"/>
      <c r="J491" s="7"/>
      <c r="M491" s="8"/>
    </row>
    <row r="492" spans="1:13" s="3" customFormat="1" ht="15" customHeight="1" x14ac:dyDescent="0.15">
      <c r="A492" s="25"/>
      <c r="J492" s="7"/>
      <c r="M492" s="8"/>
    </row>
    <row r="493" spans="1:13" s="3" customFormat="1" ht="15" customHeight="1" x14ac:dyDescent="0.15">
      <c r="A493" s="25"/>
      <c r="J493" s="7"/>
      <c r="M493" s="8"/>
    </row>
    <row r="494" spans="1:13" s="3" customFormat="1" ht="15" customHeight="1" x14ac:dyDescent="0.15">
      <c r="A494" s="25"/>
      <c r="J494" s="7"/>
      <c r="M494" s="8"/>
    </row>
    <row r="495" spans="1:13" s="3" customFormat="1" ht="15" customHeight="1" x14ac:dyDescent="0.15">
      <c r="A495" s="25"/>
      <c r="J495" s="7"/>
      <c r="M495" s="8"/>
    </row>
    <row r="496" spans="1:13" s="3" customFormat="1" ht="15" customHeight="1" x14ac:dyDescent="0.15">
      <c r="A496" s="25"/>
      <c r="J496" s="7"/>
      <c r="M496" s="8"/>
    </row>
    <row r="497" spans="1:13" s="3" customFormat="1" ht="15" customHeight="1" x14ac:dyDescent="0.15">
      <c r="A497" s="25"/>
      <c r="J497" s="7"/>
      <c r="M497" s="8"/>
    </row>
    <row r="498" spans="1:13" s="3" customFormat="1" ht="15" customHeight="1" x14ac:dyDescent="0.15">
      <c r="A498" s="25"/>
      <c r="J498" s="7"/>
      <c r="M498" s="8"/>
    </row>
    <row r="499" spans="1:13" s="3" customFormat="1" ht="15" customHeight="1" x14ac:dyDescent="0.15">
      <c r="A499" s="25"/>
      <c r="J499" s="7"/>
      <c r="M499" s="8"/>
    </row>
    <row r="500" spans="1:13" s="3" customFormat="1" ht="15" customHeight="1" x14ac:dyDescent="0.15">
      <c r="A500" s="25"/>
      <c r="J500" s="7"/>
      <c r="M500" s="8"/>
    </row>
    <row r="501" spans="1:13" s="3" customFormat="1" ht="15" customHeight="1" x14ac:dyDescent="0.15">
      <c r="A501" s="25"/>
      <c r="J501" s="7"/>
      <c r="M501" s="8"/>
    </row>
    <row r="502" spans="1:13" s="3" customFormat="1" ht="15" customHeight="1" x14ac:dyDescent="0.15">
      <c r="A502" s="25"/>
      <c r="J502" s="7"/>
      <c r="M502" s="8"/>
    </row>
    <row r="503" spans="1:13" s="3" customFormat="1" ht="15" customHeight="1" x14ac:dyDescent="0.15">
      <c r="A503" s="25"/>
      <c r="J503" s="7"/>
      <c r="M503" s="8"/>
    </row>
    <row r="504" spans="1:13" s="3" customFormat="1" ht="15" customHeight="1" x14ac:dyDescent="0.15">
      <c r="A504" s="25"/>
      <c r="J504" s="7"/>
      <c r="M504" s="8"/>
    </row>
    <row r="505" spans="1:13" s="3" customFormat="1" ht="15" customHeight="1" x14ac:dyDescent="0.15">
      <c r="A505" s="25"/>
      <c r="J505" s="7"/>
      <c r="M505" s="8"/>
    </row>
    <row r="506" spans="1:13" s="3" customFormat="1" ht="15" customHeight="1" x14ac:dyDescent="0.15">
      <c r="A506" s="25"/>
      <c r="J506" s="7"/>
      <c r="M506" s="8"/>
    </row>
    <row r="507" spans="1:13" s="3" customFormat="1" ht="15" customHeight="1" x14ac:dyDescent="0.15">
      <c r="A507" s="25"/>
      <c r="J507" s="7"/>
      <c r="M507" s="8"/>
    </row>
    <row r="508" spans="1:13" s="3" customFormat="1" ht="15" customHeight="1" x14ac:dyDescent="0.15">
      <c r="A508" s="25"/>
      <c r="J508" s="7"/>
      <c r="M508" s="8"/>
    </row>
    <row r="509" spans="1:13" s="3" customFormat="1" ht="15" customHeight="1" x14ac:dyDescent="0.15">
      <c r="A509" s="25"/>
      <c r="J509" s="7"/>
      <c r="M509" s="8"/>
    </row>
    <row r="510" spans="1:13" s="3" customFormat="1" ht="15" customHeight="1" x14ac:dyDescent="0.15">
      <c r="A510" s="25"/>
      <c r="J510" s="7"/>
      <c r="M510" s="8"/>
    </row>
    <row r="511" spans="1:13" s="3" customFormat="1" ht="15" customHeight="1" x14ac:dyDescent="0.15">
      <c r="A511" s="25"/>
      <c r="J511" s="7"/>
      <c r="M511" s="8"/>
    </row>
    <row r="512" spans="1:13" s="3" customFormat="1" ht="15" customHeight="1" x14ac:dyDescent="0.15">
      <c r="A512" s="25"/>
      <c r="J512" s="7"/>
      <c r="M512" s="8"/>
    </row>
    <row r="513" spans="1:13" s="3" customFormat="1" ht="15" customHeight="1" x14ac:dyDescent="0.15">
      <c r="A513" s="25"/>
      <c r="J513" s="7"/>
      <c r="M513" s="8"/>
    </row>
    <row r="514" spans="1:13" s="3" customFormat="1" ht="15" customHeight="1" x14ac:dyDescent="0.15">
      <c r="A514" s="25"/>
      <c r="J514" s="7"/>
      <c r="M514" s="8"/>
    </row>
    <row r="515" spans="1:13" s="3" customFormat="1" ht="15" customHeight="1" x14ac:dyDescent="0.15">
      <c r="A515" s="25"/>
      <c r="J515" s="7"/>
      <c r="M515" s="8"/>
    </row>
    <row r="516" spans="1:13" s="3" customFormat="1" ht="15" customHeight="1" x14ac:dyDescent="0.15">
      <c r="A516" s="25"/>
      <c r="J516" s="7"/>
      <c r="M516" s="8"/>
    </row>
    <row r="517" spans="1:13" s="3" customFormat="1" ht="15" customHeight="1" x14ac:dyDescent="0.15">
      <c r="A517" s="25"/>
      <c r="J517" s="7"/>
      <c r="M517" s="8"/>
    </row>
    <row r="518" spans="1:13" s="3" customFormat="1" ht="15" customHeight="1" x14ac:dyDescent="0.15">
      <c r="A518" s="25"/>
      <c r="J518" s="7"/>
      <c r="M518" s="8"/>
    </row>
    <row r="519" spans="1:13" s="3" customFormat="1" ht="15" customHeight="1" x14ac:dyDescent="0.15">
      <c r="A519" s="25"/>
      <c r="J519" s="7"/>
      <c r="M519" s="8"/>
    </row>
    <row r="520" spans="1:13" s="3" customFormat="1" ht="15" customHeight="1" x14ac:dyDescent="0.15">
      <c r="A520" s="25"/>
      <c r="J520" s="7"/>
      <c r="M520" s="8"/>
    </row>
    <row r="521" spans="1:13" s="3" customFormat="1" ht="15" customHeight="1" x14ac:dyDescent="0.15">
      <c r="A521" s="25"/>
      <c r="J521" s="7"/>
      <c r="M521" s="8"/>
    </row>
    <row r="522" spans="1:13" s="3" customFormat="1" ht="15" customHeight="1" x14ac:dyDescent="0.15">
      <c r="A522" s="25"/>
      <c r="J522" s="7"/>
      <c r="M522" s="8"/>
    </row>
    <row r="523" spans="1:13" s="3" customFormat="1" ht="15" customHeight="1" x14ac:dyDescent="0.15">
      <c r="A523" s="25"/>
      <c r="J523" s="7"/>
      <c r="M523" s="8"/>
    </row>
    <row r="524" spans="1:13" s="3" customFormat="1" ht="15" customHeight="1" x14ac:dyDescent="0.15">
      <c r="A524" s="25"/>
      <c r="J524" s="7"/>
      <c r="M524" s="8"/>
    </row>
    <row r="525" spans="1:13" s="3" customFormat="1" ht="15" customHeight="1" x14ac:dyDescent="0.15">
      <c r="A525" s="25"/>
      <c r="J525" s="7"/>
      <c r="M525" s="8"/>
    </row>
    <row r="526" spans="1:13" s="3" customFormat="1" ht="15" customHeight="1" x14ac:dyDescent="0.15">
      <c r="A526" s="25"/>
      <c r="J526" s="7"/>
      <c r="M526" s="8"/>
    </row>
    <row r="527" spans="1:13" s="3" customFormat="1" ht="15" customHeight="1" x14ac:dyDescent="0.15">
      <c r="A527" s="25"/>
      <c r="J527" s="7"/>
      <c r="M527" s="8"/>
    </row>
    <row r="528" spans="1:13" s="3" customFormat="1" ht="15" customHeight="1" x14ac:dyDescent="0.15">
      <c r="A528" s="25"/>
      <c r="J528" s="7"/>
      <c r="M528" s="8"/>
    </row>
    <row r="529" spans="1:13" s="3" customFormat="1" ht="15" customHeight="1" x14ac:dyDescent="0.15">
      <c r="A529" s="25"/>
      <c r="J529" s="7"/>
      <c r="M529" s="8"/>
    </row>
    <row r="530" spans="1:13" s="3" customFormat="1" ht="15" customHeight="1" x14ac:dyDescent="0.15">
      <c r="A530" s="25"/>
      <c r="J530" s="7"/>
      <c r="M530" s="8"/>
    </row>
    <row r="531" spans="1:13" s="3" customFormat="1" ht="15" customHeight="1" x14ac:dyDescent="0.15">
      <c r="A531" s="25"/>
      <c r="J531" s="7"/>
      <c r="M531" s="8"/>
    </row>
    <row r="532" spans="1:13" s="3" customFormat="1" ht="15" customHeight="1" x14ac:dyDescent="0.15">
      <c r="A532" s="25"/>
      <c r="J532" s="7"/>
      <c r="M532" s="8"/>
    </row>
    <row r="533" spans="1:13" s="3" customFormat="1" ht="15" customHeight="1" x14ac:dyDescent="0.15">
      <c r="A533" s="25"/>
      <c r="J533" s="7"/>
      <c r="M533" s="8"/>
    </row>
    <row r="534" spans="1:13" s="3" customFormat="1" ht="15" customHeight="1" x14ac:dyDescent="0.15">
      <c r="A534" s="25"/>
      <c r="J534" s="7"/>
      <c r="M534" s="8"/>
    </row>
    <row r="535" spans="1:13" s="3" customFormat="1" ht="15" customHeight="1" x14ac:dyDescent="0.15">
      <c r="A535" s="25"/>
      <c r="J535" s="7"/>
      <c r="M535" s="8"/>
    </row>
    <row r="536" spans="1:13" s="3" customFormat="1" ht="15" customHeight="1" x14ac:dyDescent="0.15">
      <c r="A536" s="25"/>
      <c r="J536" s="7"/>
      <c r="M536" s="8"/>
    </row>
    <row r="537" spans="1:13" s="3" customFormat="1" ht="15" customHeight="1" x14ac:dyDescent="0.15">
      <c r="A537" s="25"/>
      <c r="J537" s="7"/>
      <c r="M537" s="8"/>
    </row>
    <row r="538" spans="1:13" s="3" customFormat="1" ht="15" customHeight="1" x14ac:dyDescent="0.15">
      <c r="A538" s="25"/>
      <c r="J538" s="7"/>
      <c r="M538" s="8"/>
    </row>
    <row r="539" spans="1:13" s="3" customFormat="1" ht="15" customHeight="1" x14ac:dyDescent="0.15">
      <c r="A539" s="25"/>
      <c r="J539" s="7"/>
      <c r="M539" s="8"/>
    </row>
    <row r="540" spans="1:13" s="3" customFormat="1" ht="15" customHeight="1" x14ac:dyDescent="0.15">
      <c r="A540" s="25"/>
      <c r="J540" s="7"/>
      <c r="M540" s="8"/>
    </row>
    <row r="541" spans="1:13" s="3" customFormat="1" ht="15" customHeight="1" x14ac:dyDescent="0.15">
      <c r="A541" s="25"/>
      <c r="J541" s="7"/>
      <c r="M541" s="8"/>
    </row>
    <row r="542" spans="1:13" s="3" customFormat="1" ht="15" customHeight="1" x14ac:dyDescent="0.15">
      <c r="A542" s="25"/>
      <c r="J542" s="7"/>
      <c r="M542" s="8"/>
    </row>
    <row r="543" spans="1:13" s="3" customFormat="1" ht="15" customHeight="1" x14ac:dyDescent="0.15">
      <c r="A543" s="25"/>
      <c r="J543" s="7"/>
      <c r="M543" s="8"/>
    </row>
    <row r="544" spans="1:13" s="3" customFormat="1" ht="15" customHeight="1" x14ac:dyDescent="0.15">
      <c r="A544" s="25"/>
      <c r="J544" s="7"/>
      <c r="M544" s="8"/>
    </row>
    <row r="545" spans="1:13" s="3" customFormat="1" ht="15" customHeight="1" x14ac:dyDescent="0.15">
      <c r="A545" s="25"/>
      <c r="J545" s="7"/>
      <c r="M545" s="8"/>
    </row>
    <row r="546" spans="1:13" s="3" customFormat="1" ht="15" customHeight="1" x14ac:dyDescent="0.15">
      <c r="A546" s="25"/>
      <c r="J546" s="7"/>
      <c r="M546" s="8"/>
    </row>
    <row r="547" spans="1:13" s="3" customFormat="1" ht="15" customHeight="1" x14ac:dyDescent="0.15">
      <c r="A547" s="25"/>
      <c r="J547" s="7"/>
      <c r="M547" s="8"/>
    </row>
    <row r="548" spans="1:13" s="3" customFormat="1" ht="15" customHeight="1" x14ac:dyDescent="0.15">
      <c r="A548" s="25"/>
      <c r="J548" s="7"/>
      <c r="M548" s="8"/>
    </row>
    <row r="549" spans="1:13" s="3" customFormat="1" ht="15" customHeight="1" x14ac:dyDescent="0.15">
      <c r="A549" s="25"/>
      <c r="J549" s="7"/>
      <c r="M549" s="8"/>
    </row>
    <row r="550" spans="1:13" s="3" customFormat="1" ht="15" customHeight="1" x14ac:dyDescent="0.15">
      <c r="A550" s="25"/>
      <c r="J550" s="7"/>
      <c r="M550" s="8"/>
    </row>
    <row r="551" spans="1:13" s="3" customFormat="1" ht="15" customHeight="1" x14ac:dyDescent="0.15">
      <c r="A551" s="25"/>
      <c r="J551" s="7"/>
      <c r="M551" s="8"/>
    </row>
    <row r="552" spans="1:13" s="3" customFormat="1" ht="15" customHeight="1" x14ac:dyDescent="0.15">
      <c r="A552" s="25"/>
      <c r="J552" s="7"/>
      <c r="M552" s="8"/>
    </row>
    <row r="553" spans="1:13" s="3" customFormat="1" ht="15" customHeight="1" x14ac:dyDescent="0.15">
      <c r="A553" s="25"/>
      <c r="J553" s="7"/>
      <c r="M553" s="8"/>
    </row>
    <row r="554" spans="1:13" s="3" customFormat="1" ht="15" customHeight="1" x14ac:dyDescent="0.15">
      <c r="A554" s="25"/>
      <c r="J554" s="7"/>
      <c r="M554" s="8"/>
    </row>
    <row r="555" spans="1:13" s="3" customFormat="1" ht="15" customHeight="1" x14ac:dyDescent="0.15">
      <c r="A555" s="25"/>
      <c r="J555" s="7"/>
      <c r="M555" s="8"/>
    </row>
    <row r="556" spans="1:13" s="3" customFormat="1" ht="15" customHeight="1" x14ac:dyDescent="0.15">
      <c r="A556" s="25"/>
      <c r="J556" s="7"/>
      <c r="M556" s="8"/>
    </row>
    <row r="557" spans="1:13" s="3" customFormat="1" ht="15" customHeight="1" x14ac:dyDescent="0.15">
      <c r="A557" s="25"/>
      <c r="J557" s="7"/>
      <c r="M557" s="8"/>
    </row>
    <row r="558" spans="1:13" s="3" customFormat="1" ht="15" customHeight="1" x14ac:dyDescent="0.15">
      <c r="A558" s="25"/>
      <c r="J558" s="7"/>
      <c r="M558" s="8"/>
    </row>
    <row r="559" spans="1:13" s="3" customFormat="1" ht="15" customHeight="1" x14ac:dyDescent="0.15">
      <c r="A559" s="25"/>
      <c r="J559" s="7"/>
      <c r="M559" s="8"/>
    </row>
    <row r="560" spans="1:13" s="3" customFormat="1" ht="15" customHeight="1" x14ac:dyDescent="0.15">
      <c r="A560" s="25"/>
      <c r="J560" s="7"/>
      <c r="M560" s="8"/>
    </row>
    <row r="561" spans="1:13" s="3" customFormat="1" ht="15" customHeight="1" x14ac:dyDescent="0.15">
      <c r="A561" s="25"/>
      <c r="J561" s="7"/>
      <c r="M561" s="8"/>
    </row>
    <row r="562" spans="1:13" s="3" customFormat="1" ht="15" customHeight="1" x14ac:dyDescent="0.15">
      <c r="A562" s="25"/>
      <c r="J562" s="7"/>
      <c r="M562" s="8"/>
    </row>
    <row r="563" spans="1:13" s="3" customFormat="1" ht="15" customHeight="1" x14ac:dyDescent="0.15">
      <c r="A563" s="25"/>
      <c r="J563" s="7"/>
      <c r="M563" s="8"/>
    </row>
    <row r="564" spans="1:13" s="3" customFormat="1" ht="15" customHeight="1" x14ac:dyDescent="0.15">
      <c r="A564" s="25"/>
      <c r="J564" s="7"/>
      <c r="M564" s="8"/>
    </row>
    <row r="565" spans="1:13" s="3" customFormat="1" ht="15" customHeight="1" x14ac:dyDescent="0.15">
      <c r="A565" s="25"/>
      <c r="J565" s="7"/>
      <c r="M565" s="8"/>
    </row>
    <row r="566" spans="1:13" s="3" customFormat="1" ht="15" customHeight="1" x14ac:dyDescent="0.15">
      <c r="A566" s="25"/>
      <c r="J566" s="7"/>
      <c r="M566" s="8"/>
    </row>
    <row r="567" spans="1:13" s="3" customFormat="1" ht="15" customHeight="1" x14ac:dyDescent="0.15">
      <c r="A567" s="25"/>
      <c r="J567" s="7"/>
      <c r="M567" s="8"/>
    </row>
    <row r="568" spans="1:13" s="3" customFormat="1" ht="15" customHeight="1" x14ac:dyDescent="0.15">
      <c r="A568" s="25"/>
      <c r="J568" s="7"/>
      <c r="M568" s="8"/>
    </row>
    <row r="569" spans="1:13" s="3" customFormat="1" ht="15" customHeight="1" x14ac:dyDescent="0.15">
      <c r="A569" s="25"/>
      <c r="J569" s="7"/>
      <c r="M569" s="8"/>
    </row>
    <row r="570" spans="1:13" s="3" customFormat="1" ht="15" customHeight="1" x14ac:dyDescent="0.15">
      <c r="A570" s="25"/>
      <c r="J570" s="7"/>
      <c r="M570" s="8"/>
    </row>
    <row r="571" spans="1:13" s="3" customFormat="1" ht="15" customHeight="1" x14ac:dyDescent="0.15">
      <c r="A571" s="25"/>
      <c r="J571" s="7"/>
      <c r="M571" s="8"/>
    </row>
    <row r="572" spans="1:13" s="3" customFormat="1" ht="15" customHeight="1" x14ac:dyDescent="0.15">
      <c r="A572" s="25"/>
      <c r="J572" s="7"/>
      <c r="M572" s="8"/>
    </row>
    <row r="573" spans="1:13" s="3" customFormat="1" ht="15" customHeight="1" x14ac:dyDescent="0.15">
      <c r="A573" s="25"/>
      <c r="J573" s="7"/>
      <c r="M573" s="8"/>
    </row>
    <row r="574" spans="1:13" s="3" customFormat="1" ht="15" customHeight="1" x14ac:dyDescent="0.15">
      <c r="A574" s="25"/>
      <c r="J574" s="7"/>
      <c r="M574" s="8"/>
    </row>
    <row r="575" spans="1:13" s="3" customFormat="1" ht="15" customHeight="1" x14ac:dyDescent="0.15">
      <c r="A575" s="25"/>
      <c r="J575" s="7"/>
      <c r="M575" s="8"/>
    </row>
    <row r="576" spans="1:13" s="3" customFormat="1" ht="15" customHeight="1" x14ac:dyDescent="0.15">
      <c r="A576" s="25"/>
      <c r="J576" s="7"/>
      <c r="M576" s="8"/>
    </row>
    <row r="577" spans="1:13" s="3" customFormat="1" ht="15" customHeight="1" x14ac:dyDescent="0.15">
      <c r="A577" s="25"/>
      <c r="J577" s="7"/>
      <c r="M577" s="8"/>
    </row>
    <row r="578" spans="1:13" s="3" customFormat="1" ht="15" customHeight="1" x14ac:dyDescent="0.15">
      <c r="A578" s="25"/>
      <c r="J578" s="7"/>
      <c r="M578" s="8"/>
    </row>
    <row r="579" spans="1:13" s="3" customFormat="1" ht="15" customHeight="1" x14ac:dyDescent="0.15">
      <c r="A579" s="25"/>
      <c r="J579" s="7"/>
      <c r="M579" s="8"/>
    </row>
    <row r="580" spans="1:13" s="3" customFormat="1" ht="15" customHeight="1" x14ac:dyDescent="0.15">
      <c r="A580" s="25"/>
      <c r="J580" s="7"/>
      <c r="M580" s="8"/>
    </row>
    <row r="581" spans="1:13" s="3" customFormat="1" ht="15" customHeight="1" x14ac:dyDescent="0.15">
      <c r="A581" s="25"/>
      <c r="J581" s="7"/>
      <c r="M581" s="8"/>
    </row>
    <row r="582" spans="1:13" s="3" customFormat="1" ht="15" customHeight="1" x14ac:dyDescent="0.15">
      <c r="A582" s="25"/>
      <c r="J582" s="7"/>
      <c r="M582" s="8"/>
    </row>
    <row r="583" spans="1:13" s="3" customFormat="1" ht="15" customHeight="1" x14ac:dyDescent="0.15">
      <c r="A583" s="25"/>
      <c r="J583" s="7"/>
      <c r="M583" s="8"/>
    </row>
    <row r="584" spans="1:13" s="3" customFormat="1" ht="15" customHeight="1" x14ac:dyDescent="0.15">
      <c r="A584" s="25"/>
      <c r="J584" s="7"/>
      <c r="M584" s="8"/>
    </row>
    <row r="585" spans="1:13" s="3" customFormat="1" ht="15" customHeight="1" x14ac:dyDescent="0.15">
      <c r="A585" s="25"/>
      <c r="J585" s="7"/>
      <c r="M585" s="8"/>
    </row>
    <row r="586" spans="1:13" s="3" customFormat="1" ht="15" customHeight="1" x14ac:dyDescent="0.15">
      <c r="A586" s="25"/>
      <c r="J586" s="7"/>
      <c r="M586" s="8"/>
    </row>
    <row r="587" spans="1:13" s="3" customFormat="1" ht="15" customHeight="1" x14ac:dyDescent="0.15">
      <c r="A587" s="25"/>
      <c r="J587" s="7"/>
      <c r="M587" s="8"/>
    </row>
    <row r="588" spans="1:13" s="3" customFormat="1" ht="15" customHeight="1" x14ac:dyDescent="0.15">
      <c r="A588" s="25"/>
      <c r="J588" s="7"/>
      <c r="M588" s="8"/>
    </row>
    <row r="589" spans="1:13" s="3" customFormat="1" ht="15" customHeight="1" x14ac:dyDescent="0.15">
      <c r="A589" s="25"/>
      <c r="J589" s="7"/>
      <c r="M589" s="8"/>
    </row>
    <row r="590" spans="1:13" s="3" customFormat="1" ht="15" customHeight="1" x14ac:dyDescent="0.15">
      <c r="A590" s="25"/>
      <c r="J590" s="7"/>
      <c r="M590" s="8"/>
    </row>
    <row r="591" spans="1:13" s="3" customFormat="1" ht="15" customHeight="1" x14ac:dyDescent="0.15">
      <c r="A591" s="25"/>
      <c r="J591" s="7"/>
      <c r="M591" s="8"/>
    </row>
    <row r="592" spans="1:13" s="3" customFormat="1" ht="15" customHeight="1" x14ac:dyDescent="0.15">
      <c r="A592" s="25"/>
      <c r="J592" s="7"/>
      <c r="M592" s="8"/>
    </row>
    <row r="593" spans="1:13" s="3" customFormat="1" ht="15" customHeight="1" x14ac:dyDescent="0.15">
      <c r="A593" s="25"/>
      <c r="J593" s="7"/>
      <c r="M593" s="8"/>
    </row>
    <row r="594" spans="1:13" s="3" customFormat="1" ht="15" customHeight="1" x14ac:dyDescent="0.15">
      <c r="A594" s="25"/>
      <c r="J594" s="7"/>
      <c r="M594" s="8"/>
    </row>
    <row r="595" spans="1:13" s="3" customFormat="1" ht="15" customHeight="1" x14ac:dyDescent="0.15">
      <c r="A595" s="25"/>
      <c r="J595" s="7"/>
      <c r="M595" s="8"/>
    </row>
    <row r="596" spans="1:13" s="3" customFormat="1" ht="15" customHeight="1" x14ac:dyDescent="0.15">
      <c r="A596" s="25"/>
      <c r="J596" s="7"/>
      <c r="M596" s="8"/>
    </row>
    <row r="597" spans="1:13" s="3" customFormat="1" ht="15" customHeight="1" x14ac:dyDescent="0.15">
      <c r="A597" s="25"/>
      <c r="J597" s="7"/>
      <c r="M597" s="8"/>
    </row>
    <row r="598" spans="1:13" s="3" customFormat="1" ht="15" customHeight="1" x14ac:dyDescent="0.15">
      <c r="A598" s="25"/>
      <c r="J598" s="7"/>
      <c r="M598" s="8"/>
    </row>
    <row r="599" spans="1:13" s="3" customFormat="1" ht="15" customHeight="1" x14ac:dyDescent="0.15">
      <c r="A599" s="25"/>
      <c r="J599" s="7"/>
      <c r="M599" s="8"/>
    </row>
    <row r="600" spans="1:13" s="3" customFormat="1" ht="15" customHeight="1" x14ac:dyDescent="0.15">
      <c r="A600" s="25"/>
      <c r="J600" s="7"/>
      <c r="M600" s="8"/>
    </row>
    <row r="601" spans="1:13" s="3" customFormat="1" ht="15" customHeight="1" x14ac:dyDescent="0.15">
      <c r="A601" s="25"/>
      <c r="J601" s="7"/>
      <c r="M601" s="8"/>
    </row>
    <row r="602" spans="1:13" s="3" customFormat="1" ht="15" customHeight="1" x14ac:dyDescent="0.15">
      <c r="A602" s="25"/>
      <c r="J602" s="7"/>
      <c r="M602" s="8"/>
    </row>
    <row r="603" spans="1:13" s="3" customFormat="1" ht="15" customHeight="1" x14ac:dyDescent="0.15">
      <c r="A603" s="25"/>
      <c r="J603" s="7"/>
      <c r="M603" s="8"/>
    </row>
    <row r="604" spans="1:13" s="3" customFormat="1" ht="15" customHeight="1" x14ac:dyDescent="0.15">
      <c r="A604" s="25"/>
      <c r="J604" s="7"/>
      <c r="M604" s="8"/>
    </row>
    <row r="605" spans="1:13" s="3" customFormat="1" ht="15" customHeight="1" x14ac:dyDescent="0.15">
      <c r="A605" s="25"/>
      <c r="J605" s="7"/>
      <c r="M605" s="8"/>
    </row>
    <row r="606" spans="1:13" s="3" customFormat="1" ht="15" customHeight="1" x14ac:dyDescent="0.15">
      <c r="A606" s="25"/>
      <c r="J606" s="7"/>
      <c r="M606" s="8"/>
    </row>
    <row r="607" spans="1:13" s="3" customFormat="1" ht="15" customHeight="1" x14ac:dyDescent="0.15">
      <c r="A607" s="25"/>
      <c r="J607" s="7"/>
      <c r="M607" s="8"/>
    </row>
    <row r="608" spans="1:13" s="3" customFormat="1" ht="15" customHeight="1" x14ac:dyDescent="0.15">
      <c r="A608" s="25"/>
      <c r="J608" s="7"/>
      <c r="M608" s="8"/>
    </row>
    <row r="609" spans="1:13" s="3" customFormat="1" ht="15" customHeight="1" x14ac:dyDescent="0.15">
      <c r="A609" s="25"/>
      <c r="J609" s="7"/>
      <c r="M609" s="8"/>
    </row>
    <row r="610" spans="1:13" s="3" customFormat="1" ht="15" customHeight="1" x14ac:dyDescent="0.15">
      <c r="A610" s="25"/>
      <c r="J610" s="7"/>
      <c r="M610" s="8"/>
    </row>
    <row r="611" spans="1:13" s="3" customFormat="1" ht="15" customHeight="1" x14ac:dyDescent="0.15">
      <c r="A611" s="25"/>
      <c r="J611" s="7"/>
      <c r="M611" s="8"/>
    </row>
    <row r="612" spans="1:13" s="3" customFormat="1" ht="15" customHeight="1" x14ac:dyDescent="0.15">
      <c r="A612" s="25"/>
      <c r="J612" s="7"/>
      <c r="M612" s="8"/>
    </row>
    <row r="613" spans="1:13" s="3" customFormat="1" ht="15" customHeight="1" x14ac:dyDescent="0.15">
      <c r="A613" s="25"/>
      <c r="J613" s="7"/>
      <c r="M613" s="8"/>
    </row>
    <row r="614" spans="1:13" s="3" customFormat="1" ht="15" customHeight="1" x14ac:dyDescent="0.15">
      <c r="A614" s="25"/>
      <c r="J614" s="7"/>
      <c r="M614" s="8"/>
    </row>
    <row r="615" spans="1:13" s="3" customFormat="1" ht="15" customHeight="1" x14ac:dyDescent="0.15">
      <c r="A615" s="25"/>
      <c r="J615" s="7"/>
      <c r="M615" s="8"/>
    </row>
    <row r="616" spans="1:13" s="3" customFormat="1" ht="15" customHeight="1" x14ac:dyDescent="0.15">
      <c r="A616" s="25"/>
      <c r="J616" s="7"/>
      <c r="M616" s="8"/>
    </row>
    <row r="617" spans="1:13" s="3" customFormat="1" ht="15" customHeight="1" x14ac:dyDescent="0.15">
      <c r="A617" s="25"/>
      <c r="J617" s="7"/>
      <c r="M617" s="8"/>
    </row>
    <row r="618" spans="1:13" s="3" customFormat="1" ht="15" customHeight="1" x14ac:dyDescent="0.15">
      <c r="A618" s="25"/>
      <c r="J618" s="7"/>
      <c r="M618" s="8"/>
    </row>
    <row r="619" spans="1:13" s="3" customFormat="1" ht="15" customHeight="1" x14ac:dyDescent="0.15">
      <c r="A619" s="25"/>
      <c r="J619" s="7"/>
      <c r="M619" s="8"/>
    </row>
    <row r="620" spans="1:13" s="3" customFormat="1" ht="15" customHeight="1" x14ac:dyDescent="0.15">
      <c r="A620" s="25"/>
      <c r="J620" s="7"/>
      <c r="M620" s="8"/>
    </row>
    <row r="621" spans="1:13" s="3" customFormat="1" ht="15" customHeight="1" x14ac:dyDescent="0.15">
      <c r="A621" s="25"/>
      <c r="J621" s="7"/>
      <c r="M621" s="8"/>
    </row>
    <row r="622" spans="1:13" s="3" customFormat="1" ht="15" customHeight="1" x14ac:dyDescent="0.15">
      <c r="A622" s="25"/>
      <c r="J622" s="7"/>
      <c r="M622" s="8"/>
    </row>
    <row r="623" spans="1:13" s="3" customFormat="1" ht="15" customHeight="1" x14ac:dyDescent="0.15">
      <c r="A623" s="25"/>
      <c r="J623" s="7"/>
      <c r="M623" s="8"/>
    </row>
    <row r="624" spans="1:13" s="3" customFormat="1" ht="15" customHeight="1" x14ac:dyDescent="0.15">
      <c r="A624" s="25"/>
      <c r="J624" s="7"/>
      <c r="M624" s="8"/>
    </row>
    <row r="625" spans="1:13" s="3" customFormat="1" ht="15" customHeight="1" x14ac:dyDescent="0.15">
      <c r="A625" s="25"/>
      <c r="J625" s="7"/>
      <c r="M625" s="8"/>
    </row>
    <row r="626" spans="1:13" s="3" customFormat="1" ht="15" customHeight="1" x14ac:dyDescent="0.15">
      <c r="A626" s="25"/>
      <c r="J626" s="7"/>
      <c r="M626" s="8"/>
    </row>
    <row r="627" spans="1:13" s="3" customFormat="1" ht="15" customHeight="1" x14ac:dyDescent="0.15">
      <c r="A627" s="25"/>
      <c r="J627" s="7"/>
      <c r="M627" s="8"/>
    </row>
    <row r="628" spans="1:13" s="3" customFormat="1" ht="15" customHeight="1" x14ac:dyDescent="0.15">
      <c r="A628" s="25"/>
      <c r="J628" s="7"/>
      <c r="M628" s="8"/>
    </row>
    <row r="629" spans="1:13" s="3" customFormat="1" ht="15" customHeight="1" x14ac:dyDescent="0.15">
      <c r="A629" s="25"/>
      <c r="J629" s="7"/>
      <c r="M629" s="8"/>
    </row>
    <row r="630" spans="1:13" s="3" customFormat="1" ht="15" customHeight="1" x14ac:dyDescent="0.15">
      <c r="A630" s="25"/>
      <c r="J630" s="7"/>
      <c r="M630" s="8"/>
    </row>
    <row r="631" spans="1:13" s="3" customFormat="1" ht="15" customHeight="1" x14ac:dyDescent="0.15">
      <c r="A631" s="25"/>
      <c r="J631" s="7"/>
      <c r="M631" s="8"/>
    </row>
    <row r="632" spans="1:13" s="3" customFormat="1" ht="15" customHeight="1" x14ac:dyDescent="0.15">
      <c r="A632" s="25"/>
      <c r="J632" s="7"/>
      <c r="M632" s="8"/>
    </row>
    <row r="633" spans="1:13" s="3" customFormat="1" ht="15" customHeight="1" x14ac:dyDescent="0.15">
      <c r="A633" s="25"/>
      <c r="J633" s="7"/>
      <c r="M633" s="8"/>
    </row>
    <row r="634" spans="1:13" s="3" customFormat="1" ht="15" customHeight="1" x14ac:dyDescent="0.15">
      <c r="A634" s="25"/>
      <c r="J634" s="7"/>
      <c r="M634" s="8"/>
    </row>
    <row r="635" spans="1:13" s="3" customFormat="1" ht="15" customHeight="1" x14ac:dyDescent="0.15">
      <c r="A635" s="25"/>
      <c r="J635" s="7"/>
      <c r="M635" s="8"/>
    </row>
    <row r="636" spans="1:13" s="3" customFormat="1" ht="15" customHeight="1" x14ac:dyDescent="0.15">
      <c r="A636" s="25"/>
      <c r="J636" s="7"/>
      <c r="M636" s="8"/>
    </row>
    <row r="637" spans="1:13" s="3" customFormat="1" ht="15" customHeight="1" x14ac:dyDescent="0.15">
      <c r="A637" s="25"/>
      <c r="J637" s="7"/>
      <c r="M637" s="8"/>
    </row>
    <row r="638" spans="1:13" s="3" customFormat="1" ht="15" customHeight="1" x14ac:dyDescent="0.15">
      <c r="A638" s="25"/>
      <c r="J638" s="7"/>
      <c r="M638" s="8"/>
    </row>
    <row r="639" spans="1:13" s="3" customFormat="1" ht="15" customHeight="1" x14ac:dyDescent="0.15">
      <c r="A639" s="25"/>
      <c r="J639" s="7"/>
      <c r="M639" s="8"/>
    </row>
    <row r="640" spans="1:13" s="3" customFormat="1" ht="15" customHeight="1" x14ac:dyDescent="0.15">
      <c r="A640" s="25"/>
      <c r="J640" s="7"/>
      <c r="M640" s="8"/>
    </row>
    <row r="641" spans="1:13" s="3" customFormat="1" ht="15" customHeight="1" x14ac:dyDescent="0.15">
      <c r="A641" s="25"/>
      <c r="J641" s="7"/>
      <c r="M641" s="8"/>
    </row>
    <row r="642" spans="1:13" s="3" customFormat="1" ht="15" customHeight="1" x14ac:dyDescent="0.15">
      <c r="A642" s="25"/>
      <c r="J642" s="7"/>
      <c r="M642" s="8"/>
    </row>
    <row r="643" spans="1:13" s="3" customFormat="1" ht="15" customHeight="1" x14ac:dyDescent="0.15">
      <c r="A643" s="25"/>
      <c r="J643" s="7"/>
      <c r="M643" s="8"/>
    </row>
    <row r="644" spans="1:13" s="3" customFormat="1" ht="15" customHeight="1" x14ac:dyDescent="0.15">
      <c r="A644" s="25"/>
      <c r="J644" s="7"/>
      <c r="M644" s="8"/>
    </row>
    <row r="645" spans="1:13" s="3" customFormat="1" ht="15" customHeight="1" x14ac:dyDescent="0.15">
      <c r="A645" s="25"/>
      <c r="J645" s="7"/>
      <c r="M645" s="8"/>
    </row>
    <row r="646" spans="1:13" s="3" customFormat="1" ht="15" customHeight="1" x14ac:dyDescent="0.15">
      <c r="A646" s="25"/>
      <c r="J646" s="7"/>
      <c r="M646" s="8"/>
    </row>
    <row r="647" spans="1:13" s="3" customFormat="1" ht="15" customHeight="1" x14ac:dyDescent="0.15">
      <c r="A647" s="25"/>
      <c r="J647" s="7"/>
      <c r="M647" s="8"/>
    </row>
    <row r="648" spans="1:13" s="3" customFormat="1" ht="15" customHeight="1" x14ac:dyDescent="0.15">
      <c r="A648" s="25"/>
      <c r="J648" s="7"/>
      <c r="M648" s="8"/>
    </row>
    <row r="649" spans="1:13" s="3" customFormat="1" ht="15" customHeight="1" x14ac:dyDescent="0.15">
      <c r="A649" s="25"/>
      <c r="J649" s="7"/>
      <c r="M649" s="8"/>
    </row>
    <row r="650" spans="1:13" s="3" customFormat="1" ht="15" customHeight="1" x14ac:dyDescent="0.15">
      <c r="A650" s="25"/>
      <c r="J650" s="7"/>
      <c r="M650" s="8"/>
    </row>
    <row r="651" spans="1:13" s="3" customFormat="1" ht="15" customHeight="1" x14ac:dyDescent="0.15">
      <c r="A651" s="25"/>
      <c r="J651" s="7"/>
      <c r="M651" s="8"/>
    </row>
    <row r="652" spans="1:13" s="3" customFormat="1" ht="15" customHeight="1" x14ac:dyDescent="0.15">
      <c r="A652" s="25"/>
      <c r="J652" s="7"/>
      <c r="M652" s="8"/>
    </row>
    <row r="653" spans="1:13" s="3" customFormat="1" ht="15" customHeight="1" x14ac:dyDescent="0.15">
      <c r="A653" s="25"/>
      <c r="J653" s="7"/>
      <c r="M653" s="8"/>
    </row>
    <row r="654" spans="1:13" s="3" customFormat="1" ht="15" customHeight="1" x14ac:dyDescent="0.15">
      <c r="A654" s="25"/>
      <c r="J654" s="7"/>
      <c r="M654" s="8"/>
    </row>
    <row r="655" spans="1:13" s="3" customFormat="1" ht="15" customHeight="1" x14ac:dyDescent="0.15">
      <c r="A655" s="25"/>
      <c r="J655" s="7"/>
      <c r="M655" s="8"/>
    </row>
    <row r="656" spans="1:13" s="3" customFormat="1" ht="15" customHeight="1" x14ac:dyDescent="0.15">
      <c r="A656" s="25"/>
      <c r="J656" s="7"/>
      <c r="M656" s="8"/>
    </row>
    <row r="657" spans="1:13" s="3" customFormat="1" ht="15" customHeight="1" x14ac:dyDescent="0.15">
      <c r="A657" s="25"/>
      <c r="J657" s="7"/>
      <c r="M657" s="8"/>
    </row>
    <row r="658" spans="1:13" s="3" customFormat="1" ht="15" customHeight="1" x14ac:dyDescent="0.15">
      <c r="A658" s="25"/>
      <c r="J658" s="7"/>
      <c r="M658" s="8"/>
    </row>
    <row r="659" spans="1:13" s="3" customFormat="1" ht="15" customHeight="1" x14ac:dyDescent="0.15">
      <c r="A659" s="25"/>
      <c r="J659" s="7"/>
      <c r="M659" s="8"/>
    </row>
    <row r="660" spans="1:13" s="3" customFormat="1" ht="15" customHeight="1" x14ac:dyDescent="0.15">
      <c r="A660" s="25"/>
      <c r="J660" s="7"/>
      <c r="M660" s="8"/>
    </row>
    <row r="661" spans="1:13" s="3" customFormat="1" ht="15" customHeight="1" x14ac:dyDescent="0.15">
      <c r="A661" s="25"/>
      <c r="J661" s="7"/>
      <c r="M661" s="8"/>
    </row>
    <row r="662" spans="1:13" s="3" customFormat="1" ht="15" customHeight="1" x14ac:dyDescent="0.15">
      <c r="A662" s="25"/>
      <c r="J662" s="7"/>
      <c r="M662" s="8"/>
    </row>
    <row r="663" spans="1:13" s="3" customFormat="1" ht="15" customHeight="1" x14ac:dyDescent="0.15">
      <c r="A663" s="25"/>
      <c r="J663" s="7"/>
      <c r="M663" s="8"/>
    </row>
    <row r="664" spans="1:13" s="3" customFormat="1" ht="15" customHeight="1" x14ac:dyDescent="0.15">
      <c r="A664" s="25"/>
      <c r="J664" s="7"/>
      <c r="M664" s="8"/>
    </row>
    <row r="665" spans="1:13" s="3" customFormat="1" ht="15" customHeight="1" x14ac:dyDescent="0.15">
      <c r="A665" s="25"/>
      <c r="J665" s="7"/>
      <c r="M665" s="8"/>
    </row>
    <row r="666" spans="1:13" s="3" customFormat="1" ht="15" customHeight="1" x14ac:dyDescent="0.15">
      <c r="A666" s="25"/>
      <c r="J666" s="7"/>
      <c r="M666" s="8"/>
    </row>
    <row r="667" spans="1:13" s="3" customFormat="1" ht="15" customHeight="1" x14ac:dyDescent="0.15">
      <c r="A667" s="25"/>
      <c r="J667" s="7"/>
      <c r="M667" s="8"/>
    </row>
    <row r="668" spans="1:13" s="3" customFormat="1" ht="15" customHeight="1" x14ac:dyDescent="0.15">
      <c r="A668" s="25"/>
      <c r="J668" s="7"/>
      <c r="M668" s="8"/>
    </row>
    <row r="669" spans="1:13" s="3" customFormat="1" ht="15" customHeight="1" x14ac:dyDescent="0.15">
      <c r="A669" s="25"/>
      <c r="J669" s="7"/>
      <c r="M669" s="8"/>
    </row>
    <row r="670" spans="1:13" s="3" customFormat="1" ht="15" customHeight="1" x14ac:dyDescent="0.15">
      <c r="A670" s="25"/>
      <c r="J670" s="7"/>
      <c r="M670" s="8"/>
    </row>
    <row r="671" spans="1:13" s="3" customFormat="1" ht="15" customHeight="1" x14ac:dyDescent="0.15">
      <c r="A671" s="25"/>
      <c r="J671" s="7"/>
      <c r="M671" s="8"/>
    </row>
    <row r="672" spans="1:13" s="3" customFormat="1" ht="15" customHeight="1" x14ac:dyDescent="0.15">
      <c r="A672" s="25"/>
      <c r="J672" s="7"/>
      <c r="M672" s="8"/>
    </row>
    <row r="673" spans="1:13" s="3" customFormat="1" ht="15" customHeight="1" x14ac:dyDescent="0.15">
      <c r="A673" s="25"/>
      <c r="J673" s="7"/>
      <c r="M673" s="8"/>
    </row>
    <row r="674" spans="1:13" s="3" customFormat="1" ht="15" customHeight="1" x14ac:dyDescent="0.15">
      <c r="A674" s="25"/>
      <c r="J674" s="7"/>
      <c r="M674" s="8"/>
    </row>
    <row r="675" spans="1:13" s="3" customFormat="1" ht="15" customHeight="1" x14ac:dyDescent="0.15">
      <c r="A675" s="25"/>
      <c r="J675" s="7"/>
      <c r="M675" s="8"/>
    </row>
    <row r="676" spans="1:13" s="3" customFormat="1" ht="15" customHeight="1" x14ac:dyDescent="0.15">
      <c r="A676" s="25"/>
      <c r="J676" s="7"/>
      <c r="M676" s="8"/>
    </row>
    <row r="677" spans="1:13" s="3" customFormat="1" ht="15" customHeight="1" x14ac:dyDescent="0.15">
      <c r="A677" s="25"/>
      <c r="J677" s="7"/>
      <c r="M677" s="8"/>
    </row>
    <row r="678" spans="1:13" s="3" customFormat="1" ht="15" customHeight="1" x14ac:dyDescent="0.15">
      <c r="A678" s="25"/>
      <c r="J678" s="7"/>
      <c r="M678" s="8"/>
    </row>
    <row r="679" spans="1:13" s="3" customFormat="1" ht="15" customHeight="1" x14ac:dyDescent="0.15">
      <c r="A679" s="25"/>
      <c r="J679" s="7"/>
      <c r="M679" s="8"/>
    </row>
    <row r="680" spans="1:13" s="3" customFormat="1" ht="15" customHeight="1" x14ac:dyDescent="0.15">
      <c r="A680" s="25"/>
      <c r="J680" s="7"/>
      <c r="M680" s="8"/>
    </row>
    <row r="681" spans="1:13" s="3" customFormat="1" ht="15" customHeight="1" x14ac:dyDescent="0.15">
      <c r="A681" s="25"/>
      <c r="J681" s="7"/>
      <c r="M681" s="8"/>
    </row>
    <row r="682" spans="1:13" s="3" customFormat="1" ht="15" customHeight="1" x14ac:dyDescent="0.15">
      <c r="A682" s="25"/>
      <c r="J682" s="7"/>
      <c r="M682" s="8"/>
    </row>
    <row r="683" spans="1:13" s="3" customFormat="1" ht="15" customHeight="1" x14ac:dyDescent="0.15">
      <c r="A683" s="25"/>
      <c r="J683" s="7"/>
      <c r="M683" s="8"/>
    </row>
    <row r="684" spans="1:13" s="3" customFormat="1" ht="15" customHeight="1" x14ac:dyDescent="0.15">
      <c r="A684" s="25"/>
      <c r="J684" s="7"/>
      <c r="M684" s="8"/>
    </row>
    <row r="685" spans="1:13" s="3" customFormat="1" ht="15" customHeight="1" x14ac:dyDescent="0.15">
      <c r="A685" s="25"/>
      <c r="J685" s="7"/>
      <c r="M685" s="8"/>
    </row>
    <row r="686" spans="1:13" s="3" customFormat="1" ht="15" customHeight="1" x14ac:dyDescent="0.15">
      <c r="A686" s="25"/>
      <c r="J686" s="7"/>
      <c r="M686" s="8"/>
    </row>
    <row r="687" spans="1:13" s="3" customFormat="1" ht="15" customHeight="1" x14ac:dyDescent="0.15">
      <c r="A687" s="25"/>
      <c r="J687" s="7"/>
      <c r="M687" s="8"/>
    </row>
    <row r="688" spans="1:13" s="3" customFormat="1" ht="15" customHeight="1" x14ac:dyDescent="0.15">
      <c r="A688" s="25"/>
      <c r="J688" s="7"/>
      <c r="M688" s="8"/>
    </row>
    <row r="689" spans="1:13" s="3" customFormat="1" ht="15" customHeight="1" x14ac:dyDescent="0.15">
      <c r="A689" s="25"/>
      <c r="J689" s="7"/>
      <c r="M689" s="8"/>
    </row>
    <row r="690" spans="1:13" s="3" customFormat="1" ht="15" customHeight="1" x14ac:dyDescent="0.15">
      <c r="A690" s="25"/>
      <c r="J690" s="7"/>
      <c r="M690" s="8"/>
    </row>
    <row r="691" spans="1:13" s="3" customFormat="1" ht="15" customHeight="1" x14ac:dyDescent="0.15">
      <c r="A691" s="25"/>
      <c r="J691" s="7"/>
      <c r="M691" s="8"/>
    </row>
    <row r="692" spans="1:13" s="3" customFormat="1" ht="15" customHeight="1" x14ac:dyDescent="0.15">
      <c r="A692" s="25"/>
      <c r="J692" s="7"/>
      <c r="M692" s="8"/>
    </row>
    <row r="693" spans="1:13" s="3" customFormat="1" ht="15" customHeight="1" x14ac:dyDescent="0.15">
      <c r="A693" s="25"/>
      <c r="J693" s="7"/>
      <c r="M693" s="8"/>
    </row>
    <row r="694" spans="1:13" s="3" customFormat="1" ht="15" customHeight="1" x14ac:dyDescent="0.15">
      <c r="A694" s="25"/>
      <c r="J694" s="7"/>
      <c r="M694" s="8"/>
    </row>
    <row r="695" spans="1:13" s="3" customFormat="1" ht="15" customHeight="1" x14ac:dyDescent="0.15">
      <c r="A695" s="25"/>
      <c r="J695" s="7"/>
      <c r="M695" s="8"/>
    </row>
    <row r="696" spans="1:13" s="3" customFormat="1" ht="15" customHeight="1" x14ac:dyDescent="0.15">
      <c r="A696" s="25"/>
      <c r="J696" s="7"/>
      <c r="M696" s="8"/>
    </row>
    <row r="697" spans="1:13" s="3" customFormat="1" ht="15" customHeight="1" x14ac:dyDescent="0.15">
      <c r="A697" s="25"/>
      <c r="J697" s="7"/>
      <c r="M697" s="8"/>
    </row>
    <row r="698" spans="1:13" s="3" customFormat="1" ht="15" customHeight="1" x14ac:dyDescent="0.15">
      <c r="A698" s="25"/>
      <c r="J698" s="7"/>
      <c r="M698" s="8"/>
    </row>
    <row r="699" spans="1:13" s="3" customFormat="1" ht="15" customHeight="1" x14ac:dyDescent="0.15">
      <c r="A699" s="25"/>
      <c r="J699" s="7"/>
      <c r="M699" s="8"/>
    </row>
    <row r="700" spans="1:13" s="3" customFormat="1" ht="15" customHeight="1" x14ac:dyDescent="0.15">
      <c r="A700" s="25"/>
      <c r="J700" s="7"/>
      <c r="M700" s="8"/>
    </row>
    <row r="701" spans="1:13" s="3" customFormat="1" ht="15" customHeight="1" x14ac:dyDescent="0.15">
      <c r="A701" s="25"/>
      <c r="J701" s="7"/>
      <c r="M701" s="8"/>
    </row>
    <row r="702" spans="1:13" s="3" customFormat="1" ht="15" customHeight="1" x14ac:dyDescent="0.15">
      <c r="A702" s="25"/>
      <c r="J702" s="7"/>
      <c r="M702" s="8"/>
    </row>
    <row r="703" spans="1:13" s="3" customFormat="1" ht="15" customHeight="1" x14ac:dyDescent="0.15">
      <c r="A703" s="25"/>
      <c r="J703" s="7"/>
      <c r="M703" s="8"/>
    </row>
    <row r="704" spans="1:13" s="3" customFormat="1" ht="15" customHeight="1" x14ac:dyDescent="0.15">
      <c r="A704" s="25"/>
      <c r="J704" s="7"/>
      <c r="M704" s="8"/>
    </row>
    <row r="705" spans="1:13" s="3" customFormat="1" ht="15" customHeight="1" x14ac:dyDescent="0.15">
      <c r="A705" s="25"/>
      <c r="J705" s="7"/>
      <c r="M705" s="8"/>
    </row>
    <row r="706" spans="1:13" s="3" customFormat="1" ht="15" customHeight="1" x14ac:dyDescent="0.15">
      <c r="A706" s="25"/>
      <c r="J706" s="7"/>
      <c r="M706" s="8"/>
    </row>
    <row r="707" spans="1:13" s="3" customFormat="1" ht="15" customHeight="1" x14ac:dyDescent="0.15">
      <c r="A707" s="25"/>
      <c r="J707" s="7"/>
      <c r="M707" s="8"/>
    </row>
    <row r="708" spans="1:13" s="3" customFormat="1" ht="15" customHeight="1" x14ac:dyDescent="0.15">
      <c r="A708" s="25"/>
      <c r="J708" s="7"/>
      <c r="M708" s="8"/>
    </row>
    <row r="709" spans="1:13" s="3" customFormat="1" ht="15" customHeight="1" x14ac:dyDescent="0.15">
      <c r="A709" s="25"/>
      <c r="J709" s="7"/>
      <c r="M709" s="8"/>
    </row>
    <row r="710" spans="1:13" s="3" customFormat="1" ht="15" customHeight="1" x14ac:dyDescent="0.15">
      <c r="A710" s="25"/>
      <c r="J710" s="7"/>
      <c r="M710" s="8"/>
    </row>
    <row r="711" spans="1:13" s="3" customFormat="1" ht="15" customHeight="1" x14ac:dyDescent="0.15">
      <c r="A711" s="25"/>
      <c r="J711" s="7"/>
      <c r="M711" s="8"/>
    </row>
    <row r="712" spans="1:13" s="3" customFormat="1" ht="15" customHeight="1" x14ac:dyDescent="0.15">
      <c r="A712" s="25"/>
      <c r="J712" s="7"/>
      <c r="M712" s="8"/>
    </row>
    <row r="713" spans="1:13" s="3" customFormat="1" ht="15" customHeight="1" x14ac:dyDescent="0.15">
      <c r="A713" s="25"/>
      <c r="J713" s="7"/>
      <c r="M713" s="8"/>
    </row>
    <row r="714" spans="1:13" s="3" customFormat="1" ht="15" customHeight="1" x14ac:dyDescent="0.15">
      <c r="A714" s="25"/>
      <c r="J714" s="7"/>
      <c r="M714" s="8"/>
    </row>
    <row r="715" spans="1:13" s="3" customFormat="1" ht="15" customHeight="1" x14ac:dyDescent="0.15">
      <c r="A715" s="25"/>
      <c r="J715" s="7"/>
      <c r="M715" s="8"/>
    </row>
    <row r="716" spans="1:13" s="3" customFormat="1" ht="15" customHeight="1" x14ac:dyDescent="0.15">
      <c r="A716" s="25"/>
      <c r="J716" s="7"/>
      <c r="M716" s="8"/>
    </row>
    <row r="717" spans="1:13" s="3" customFormat="1" ht="15" customHeight="1" x14ac:dyDescent="0.15">
      <c r="A717" s="25"/>
      <c r="J717" s="7"/>
      <c r="M717" s="8"/>
    </row>
    <row r="718" spans="1:13" s="3" customFormat="1" ht="15" customHeight="1" x14ac:dyDescent="0.15">
      <c r="A718" s="25"/>
      <c r="J718" s="7"/>
      <c r="M718" s="8"/>
    </row>
    <row r="719" spans="1:13" s="3" customFormat="1" ht="15" customHeight="1" x14ac:dyDescent="0.15">
      <c r="A719" s="25"/>
      <c r="J719" s="7"/>
      <c r="M719" s="8"/>
    </row>
    <row r="720" spans="1:13" s="3" customFormat="1" ht="15" customHeight="1" x14ac:dyDescent="0.15">
      <c r="A720" s="25"/>
      <c r="J720" s="7"/>
      <c r="M720" s="8"/>
    </row>
    <row r="721" spans="1:13" s="3" customFormat="1" ht="15" customHeight="1" x14ac:dyDescent="0.15">
      <c r="A721" s="25"/>
      <c r="J721" s="7"/>
      <c r="M721" s="8"/>
    </row>
    <row r="722" spans="1:13" s="3" customFormat="1" ht="15" customHeight="1" x14ac:dyDescent="0.15">
      <c r="A722" s="25"/>
      <c r="J722" s="7"/>
      <c r="M722" s="8"/>
    </row>
    <row r="723" spans="1:13" s="3" customFormat="1" ht="15" customHeight="1" x14ac:dyDescent="0.15">
      <c r="A723" s="25"/>
      <c r="J723" s="7"/>
      <c r="M723" s="8"/>
    </row>
    <row r="724" spans="1:13" s="3" customFormat="1" ht="15" customHeight="1" x14ac:dyDescent="0.15">
      <c r="A724" s="25"/>
      <c r="J724" s="7"/>
      <c r="M724" s="8"/>
    </row>
    <row r="725" spans="1:13" s="3" customFormat="1" ht="15" customHeight="1" x14ac:dyDescent="0.15">
      <c r="A725" s="25"/>
      <c r="J725" s="7"/>
      <c r="M725" s="8"/>
    </row>
    <row r="726" spans="1:13" s="3" customFormat="1" ht="15" customHeight="1" x14ac:dyDescent="0.15">
      <c r="A726" s="25"/>
      <c r="J726" s="7"/>
      <c r="M726" s="8"/>
    </row>
    <row r="727" spans="1:13" s="3" customFormat="1" ht="15" customHeight="1" x14ac:dyDescent="0.15">
      <c r="A727" s="25"/>
      <c r="J727" s="7"/>
      <c r="M727" s="8"/>
    </row>
    <row r="728" spans="1:13" s="3" customFormat="1" ht="15" customHeight="1" x14ac:dyDescent="0.15">
      <c r="A728" s="25"/>
      <c r="J728" s="7"/>
      <c r="M728" s="8"/>
    </row>
    <row r="729" spans="1:13" s="3" customFormat="1" ht="15" customHeight="1" x14ac:dyDescent="0.15">
      <c r="A729" s="25"/>
      <c r="J729" s="7"/>
      <c r="M729" s="8"/>
    </row>
    <row r="730" spans="1:13" s="3" customFormat="1" ht="15" customHeight="1" x14ac:dyDescent="0.15">
      <c r="A730" s="25"/>
      <c r="J730" s="7"/>
      <c r="M730" s="8"/>
    </row>
    <row r="731" spans="1:13" s="3" customFormat="1" ht="15" customHeight="1" x14ac:dyDescent="0.15">
      <c r="A731" s="25"/>
      <c r="J731" s="7"/>
      <c r="M731" s="8"/>
    </row>
    <row r="732" spans="1:13" s="3" customFormat="1" ht="15" customHeight="1" x14ac:dyDescent="0.15">
      <c r="A732" s="25"/>
      <c r="J732" s="7"/>
      <c r="M732" s="8"/>
    </row>
    <row r="733" spans="1:13" s="3" customFormat="1" ht="15" customHeight="1" x14ac:dyDescent="0.15">
      <c r="A733" s="25"/>
      <c r="J733" s="7"/>
      <c r="M733" s="8"/>
    </row>
    <row r="734" spans="1:13" s="3" customFormat="1" ht="15" customHeight="1" x14ac:dyDescent="0.15">
      <c r="A734" s="25"/>
      <c r="J734" s="7"/>
      <c r="M734" s="8"/>
    </row>
    <row r="735" spans="1:13" s="3" customFormat="1" ht="15" customHeight="1" x14ac:dyDescent="0.15">
      <c r="A735" s="25"/>
      <c r="J735" s="7"/>
      <c r="M735" s="8"/>
    </row>
    <row r="736" spans="1:13" s="3" customFormat="1" ht="15" customHeight="1" x14ac:dyDescent="0.15">
      <c r="A736" s="25"/>
      <c r="J736" s="7"/>
      <c r="M736" s="8"/>
    </row>
    <row r="737" spans="1:13" s="3" customFormat="1" ht="15" customHeight="1" x14ac:dyDescent="0.15">
      <c r="A737" s="25"/>
      <c r="J737" s="7"/>
      <c r="M737" s="8"/>
    </row>
    <row r="738" spans="1:13" s="3" customFormat="1" ht="15" customHeight="1" x14ac:dyDescent="0.15">
      <c r="A738" s="25"/>
      <c r="J738" s="7"/>
      <c r="M738" s="8"/>
    </row>
    <row r="739" spans="1:13" s="3" customFormat="1" ht="15" customHeight="1" x14ac:dyDescent="0.15">
      <c r="A739" s="25"/>
      <c r="J739" s="7"/>
      <c r="M739" s="8"/>
    </row>
    <row r="740" spans="1:13" s="3" customFormat="1" ht="15" customHeight="1" x14ac:dyDescent="0.15">
      <c r="A740" s="25"/>
      <c r="J740" s="7"/>
      <c r="M740" s="8"/>
    </row>
    <row r="741" spans="1:13" s="3" customFormat="1" ht="15" customHeight="1" x14ac:dyDescent="0.15">
      <c r="A741" s="25"/>
      <c r="J741" s="7"/>
      <c r="M741" s="8"/>
    </row>
    <row r="742" spans="1:13" s="3" customFormat="1" ht="15" customHeight="1" x14ac:dyDescent="0.15">
      <c r="A742" s="25"/>
      <c r="J742" s="7"/>
      <c r="M742" s="8"/>
    </row>
    <row r="743" spans="1:13" s="3" customFormat="1" ht="15" customHeight="1" x14ac:dyDescent="0.15">
      <c r="A743" s="25"/>
      <c r="J743" s="7"/>
      <c r="M743" s="8"/>
    </row>
    <row r="744" spans="1:13" s="3" customFormat="1" ht="15" customHeight="1" x14ac:dyDescent="0.15">
      <c r="A744" s="25"/>
      <c r="J744" s="7"/>
      <c r="M744" s="8"/>
    </row>
    <row r="745" spans="1:13" s="3" customFormat="1" ht="15" customHeight="1" x14ac:dyDescent="0.15">
      <c r="A745" s="25"/>
      <c r="J745" s="7"/>
      <c r="M745" s="8"/>
    </row>
    <row r="746" spans="1:13" s="3" customFormat="1" ht="15" customHeight="1" x14ac:dyDescent="0.15">
      <c r="A746" s="25"/>
      <c r="J746" s="7"/>
      <c r="M746" s="8"/>
    </row>
    <row r="747" spans="1:13" s="3" customFormat="1" ht="15" customHeight="1" x14ac:dyDescent="0.15">
      <c r="A747" s="25"/>
      <c r="J747" s="7"/>
      <c r="M747" s="8"/>
    </row>
    <row r="748" spans="1:13" s="3" customFormat="1" ht="15" customHeight="1" x14ac:dyDescent="0.15">
      <c r="A748" s="25"/>
      <c r="J748" s="7"/>
      <c r="M748" s="8"/>
    </row>
    <row r="749" spans="1:13" s="3" customFormat="1" ht="15" customHeight="1" x14ac:dyDescent="0.15">
      <c r="A749" s="25"/>
      <c r="J749" s="7"/>
      <c r="M749" s="8"/>
    </row>
    <row r="750" spans="1:13" s="3" customFormat="1" ht="15" customHeight="1" x14ac:dyDescent="0.15">
      <c r="A750" s="25"/>
      <c r="J750" s="7"/>
      <c r="M750" s="8"/>
    </row>
    <row r="751" spans="1:13" s="3" customFormat="1" ht="15" customHeight="1" x14ac:dyDescent="0.15">
      <c r="A751" s="25"/>
      <c r="J751" s="7"/>
      <c r="M751" s="8"/>
    </row>
    <row r="752" spans="1:13" s="3" customFormat="1" ht="15" customHeight="1" x14ac:dyDescent="0.15">
      <c r="A752" s="25"/>
      <c r="J752" s="7"/>
      <c r="M752" s="8"/>
    </row>
    <row r="753" spans="1:13" s="3" customFormat="1" ht="15" customHeight="1" x14ac:dyDescent="0.15">
      <c r="A753" s="25"/>
      <c r="J753" s="7"/>
      <c r="M753" s="8"/>
    </row>
    <row r="754" spans="1:13" s="3" customFormat="1" ht="15" customHeight="1" x14ac:dyDescent="0.15">
      <c r="A754" s="25"/>
      <c r="J754" s="7"/>
      <c r="M754" s="8"/>
    </row>
    <row r="755" spans="1:13" s="3" customFormat="1" ht="15" customHeight="1" x14ac:dyDescent="0.15">
      <c r="A755" s="25"/>
      <c r="J755" s="7"/>
      <c r="M755" s="8"/>
    </row>
    <row r="756" spans="1:13" s="3" customFormat="1" ht="15" customHeight="1" x14ac:dyDescent="0.15">
      <c r="A756" s="25"/>
      <c r="J756" s="7"/>
      <c r="M756" s="8"/>
    </row>
    <row r="757" spans="1:13" s="3" customFormat="1" ht="15" customHeight="1" x14ac:dyDescent="0.15">
      <c r="A757" s="25"/>
      <c r="J757" s="7"/>
      <c r="M757" s="8"/>
    </row>
    <row r="758" spans="1:13" s="3" customFormat="1" ht="15" customHeight="1" x14ac:dyDescent="0.15">
      <c r="A758" s="25"/>
      <c r="J758" s="7"/>
      <c r="M758" s="8"/>
    </row>
    <row r="759" spans="1:13" s="3" customFormat="1" ht="15" customHeight="1" x14ac:dyDescent="0.15">
      <c r="A759" s="25"/>
      <c r="J759" s="7"/>
      <c r="M759" s="8"/>
    </row>
    <row r="760" spans="1:13" s="3" customFormat="1" ht="15" customHeight="1" x14ac:dyDescent="0.15">
      <c r="A760" s="25"/>
      <c r="J760" s="7"/>
      <c r="M760" s="8"/>
    </row>
    <row r="761" spans="1:13" s="3" customFormat="1" ht="15" customHeight="1" x14ac:dyDescent="0.15">
      <c r="A761" s="25"/>
      <c r="J761" s="7"/>
      <c r="M761" s="8"/>
    </row>
    <row r="762" spans="1:13" s="3" customFormat="1" ht="15" customHeight="1" x14ac:dyDescent="0.15">
      <c r="A762" s="25"/>
      <c r="J762" s="7"/>
      <c r="M762" s="8"/>
    </row>
    <row r="763" spans="1:13" s="3" customFormat="1" ht="15" customHeight="1" x14ac:dyDescent="0.15">
      <c r="A763" s="25"/>
      <c r="J763" s="7"/>
      <c r="M763" s="8"/>
    </row>
    <row r="764" spans="1:13" s="3" customFormat="1" ht="15" customHeight="1" x14ac:dyDescent="0.15">
      <c r="A764" s="25"/>
      <c r="J764" s="7"/>
      <c r="M764" s="8"/>
    </row>
    <row r="765" spans="1:13" s="3" customFormat="1" ht="15" customHeight="1" x14ac:dyDescent="0.15">
      <c r="A765" s="25"/>
      <c r="J765" s="7"/>
      <c r="M765" s="8"/>
    </row>
    <row r="766" spans="1:13" s="3" customFormat="1" ht="15" customHeight="1" x14ac:dyDescent="0.15">
      <c r="A766" s="25"/>
      <c r="J766" s="7"/>
      <c r="M766" s="8"/>
    </row>
    <row r="767" spans="1:13" s="3" customFormat="1" ht="15" customHeight="1" x14ac:dyDescent="0.15">
      <c r="A767" s="25"/>
      <c r="J767" s="7"/>
      <c r="M767" s="8"/>
    </row>
    <row r="768" spans="1:13" s="3" customFormat="1" ht="15" customHeight="1" x14ac:dyDescent="0.15">
      <c r="A768" s="25"/>
      <c r="J768" s="7"/>
      <c r="M768" s="8"/>
    </row>
    <row r="769" spans="1:13" s="3" customFormat="1" ht="15" customHeight="1" x14ac:dyDescent="0.15">
      <c r="A769" s="25"/>
      <c r="J769" s="7"/>
      <c r="M769" s="8"/>
    </row>
    <row r="770" spans="1:13" s="3" customFormat="1" ht="15" customHeight="1" x14ac:dyDescent="0.15">
      <c r="A770" s="25"/>
      <c r="J770" s="7"/>
      <c r="M770" s="8"/>
    </row>
    <row r="771" spans="1:13" s="3" customFormat="1" ht="15" customHeight="1" x14ac:dyDescent="0.15">
      <c r="A771" s="25"/>
      <c r="J771" s="7"/>
      <c r="M771" s="8"/>
    </row>
    <row r="772" spans="1:13" s="3" customFormat="1" ht="15" customHeight="1" x14ac:dyDescent="0.15">
      <c r="A772" s="25"/>
      <c r="J772" s="7"/>
      <c r="M772" s="8"/>
    </row>
    <row r="773" spans="1:13" s="3" customFormat="1" ht="15" customHeight="1" x14ac:dyDescent="0.15">
      <c r="A773" s="25"/>
      <c r="J773" s="7"/>
      <c r="M773" s="8"/>
    </row>
    <row r="774" spans="1:13" s="3" customFormat="1" ht="15" customHeight="1" x14ac:dyDescent="0.15">
      <c r="A774" s="25"/>
      <c r="J774" s="7"/>
      <c r="M774" s="8"/>
    </row>
    <row r="775" spans="1:13" s="3" customFormat="1" ht="15" customHeight="1" x14ac:dyDescent="0.15">
      <c r="A775" s="25"/>
      <c r="J775" s="7"/>
      <c r="M775" s="8"/>
    </row>
    <row r="776" spans="1:13" s="3" customFormat="1" ht="15" customHeight="1" x14ac:dyDescent="0.15">
      <c r="A776" s="25"/>
      <c r="J776" s="7"/>
      <c r="M776" s="8"/>
    </row>
    <row r="777" spans="1:13" s="3" customFormat="1" ht="15" customHeight="1" x14ac:dyDescent="0.15">
      <c r="A777" s="25"/>
      <c r="J777" s="7"/>
      <c r="M777" s="8"/>
    </row>
    <row r="778" spans="1:13" s="3" customFormat="1" ht="15" customHeight="1" x14ac:dyDescent="0.15">
      <c r="A778" s="25"/>
      <c r="J778" s="7"/>
      <c r="M778" s="8"/>
    </row>
    <row r="779" spans="1:13" s="3" customFormat="1" ht="15" customHeight="1" x14ac:dyDescent="0.15">
      <c r="A779" s="25"/>
      <c r="J779" s="7"/>
      <c r="M779" s="8"/>
    </row>
    <row r="780" spans="1:13" s="3" customFormat="1" ht="15" customHeight="1" x14ac:dyDescent="0.15">
      <c r="A780" s="25"/>
      <c r="J780" s="7"/>
      <c r="M780" s="8"/>
    </row>
    <row r="781" spans="1:13" s="3" customFormat="1" ht="15" customHeight="1" x14ac:dyDescent="0.15">
      <c r="A781" s="25"/>
      <c r="J781" s="7"/>
      <c r="M781" s="8"/>
    </row>
    <row r="782" spans="1:13" s="3" customFormat="1" ht="15" customHeight="1" x14ac:dyDescent="0.15">
      <c r="A782" s="25"/>
      <c r="J782" s="7"/>
      <c r="M782" s="8"/>
    </row>
    <row r="783" spans="1:13" s="3" customFormat="1" ht="15" customHeight="1" x14ac:dyDescent="0.15">
      <c r="A783" s="25"/>
      <c r="J783" s="7"/>
      <c r="M783" s="8"/>
    </row>
    <row r="784" spans="1:13" s="3" customFormat="1" ht="15" customHeight="1" x14ac:dyDescent="0.15">
      <c r="A784" s="25"/>
      <c r="J784" s="7"/>
      <c r="M784" s="8"/>
    </row>
    <row r="785" spans="1:13" s="3" customFormat="1" ht="15" customHeight="1" x14ac:dyDescent="0.15">
      <c r="A785" s="25"/>
      <c r="J785" s="7"/>
      <c r="M785" s="8"/>
    </row>
    <row r="786" spans="1:13" s="3" customFormat="1" ht="15" customHeight="1" x14ac:dyDescent="0.15">
      <c r="A786" s="25"/>
      <c r="J786" s="7"/>
      <c r="M786" s="8"/>
    </row>
    <row r="787" spans="1:13" s="3" customFormat="1" ht="15" customHeight="1" x14ac:dyDescent="0.15">
      <c r="A787" s="25"/>
      <c r="J787" s="7"/>
      <c r="M787" s="8"/>
    </row>
    <row r="788" spans="1:13" s="3" customFormat="1" ht="15" customHeight="1" x14ac:dyDescent="0.15">
      <c r="A788" s="25"/>
      <c r="J788" s="7"/>
      <c r="M788" s="8"/>
    </row>
    <row r="789" spans="1:13" s="3" customFormat="1" ht="15" customHeight="1" x14ac:dyDescent="0.15">
      <c r="A789" s="25"/>
      <c r="J789" s="7"/>
      <c r="M789" s="8"/>
    </row>
    <row r="790" spans="1:13" s="3" customFormat="1" ht="15" customHeight="1" x14ac:dyDescent="0.15">
      <c r="A790" s="25"/>
      <c r="J790" s="7"/>
      <c r="M790" s="8"/>
    </row>
    <row r="791" spans="1:13" s="3" customFormat="1" ht="15" customHeight="1" x14ac:dyDescent="0.15">
      <c r="A791" s="25"/>
      <c r="J791" s="7"/>
      <c r="M791" s="8"/>
    </row>
    <row r="792" spans="1:13" s="3" customFormat="1" ht="15" customHeight="1" x14ac:dyDescent="0.15">
      <c r="A792" s="25"/>
      <c r="J792" s="7"/>
      <c r="M792" s="8"/>
    </row>
    <row r="793" spans="1:13" s="3" customFormat="1" ht="15" customHeight="1" x14ac:dyDescent="0.15">
      <c r="A793" s="25"/>
      <c r="J793" s="7"/>
      <c r="M793" s="8"/>
    </row>
    <row r="794" spans="1:13" s="3" customFormat="1" ht="15" customHeight="1" x14ac:dyDescent="0.15">
      <c r="A794" s="25"/>
      <c r="J794" s="7"/>
      <c r="M794" s="8"/>
    </row>
    <row r="795" spans="1:13" s="3" customFormat="1" ht="15" customHeight="1" x14ac:dyDescent="0.15">
      <c r="A795" s="25"/>
      <c r="J795" s="7"/>
      <c r="M795" s="8"/>
    </row>
    <row r="796" spans="1:13" s="3" customFormat="1" ht="15" customHeight="1" x14ac:dyDescent="0.15">
      <c r="A796" s="25"/>
      <c r="J796" s="7"/>
      <c r="M796" s="8"/>
    </row>
    <row r="797" spans="1:13" s="3" customFormat="1" ht="15" customHeight="1" x14ac:dyDescent="0.15">
      <c r="A797" s="25"/>
      <c r="J797" s="7"/>
      <c r="M797" s="8"/>
    </row>
    <row r="798" spans="1:13" s="3" customFormat="1" ht="15" customHeight="1" x14ac:dyDescent="0.15">
      <c r="A798" s="25"/>
      <c r="J798" s="7"/>
      <c r="M798" s="8"/>
    </row>
    <row r="799" spans="1:13" s="3" customFormat="1" ht="15" customHeight="1" x14ac:dyDescent="0.15">
      <c r="A799" s="25"/>
      <c r="J799" s="7"/>
      <c r="M799" s="8"/>
    </row>
    <row r="800" spans="1:13" s="3" customFormat="1" ht="15" customHeight="1" x14ac:dyDescent="0.15">
      <c r="A800" s="25"/>
      <c r="J800" s="7"/>
      <c r="M800" s="8"/>
    </row>
    <row r="801" spans="1:13" s="3" customFormat="1" ht="15" customHeight="1" x14ac:dyDescent="0.15">
      <c r="A801" s="25"/>
      <c r="J801" s="7"/>
      <c r="M801" s="8"/>
    </row>
    <row r="802" spans="1:13" s="3" customFormat="1" ht="15" customHeight="1" x14ac:dyDescent="0.15">
      <c r="A802" s="25"/>
      <c r="J802" s="7"/>
      <c r="M802" s="8"/>
    </row>
    <row r="803" spans="1:13" s="3" customFormat="1" ht="15" customHeight="1" x14ac:dyDescent="0.15">
      <c r="A803" s="25"/>
      <c r="J803" s="7"/>
      <c r="M803" s="8"/>
    </row>
    <row r="804" spans="1:13" s="3" customFormat="1" ht="15" customHeight="1" x14ac:dyDescent="0.15">
      <c r="A804" s="25"/>
      <c r="J804" s="7"/>
      <c r="M804" s="8"/>
    </row>
    <row r="805" spans="1:13" s="3" customFormat="1" ht="15" customHeight="1" x14ac:dyDescent="0.15">
      <c r="A805" s="25"/>
      <c r="J805" s="7"/>
      <c r="M805" s="8"/>
    </row>
    <row r="806" spans="1:13" s="3" customFormat="1" ht="15" customHeight="1" x14ac:dyDescent="0.15">
      <c r="A806" s="25"/>
      <c r="J806" s="7"/>
      <c r="M806" s="8"/>
    </row>
    <row r="807" spans="1:13" s="3" customFormat="1" ht="15" customHeight="1" x14ac:dyDescent="0.15">
      <c r="A807" s="25"/>
      <c r="J807" s="7"/>
      <c r="M807" s="8"/>
    </row>
    <row r="808" spans="1:13" s="3" customFormat="1" ht="15" customHeight="1" x14ac:dyDescent="0.15">
      <c r="A808" s="25"/>
      <c r="J808" s="7"/>
      <c r="M808" s="8"/>
    </row>
    <row r="809" spans="1:13" s="3" customFormat="1" ht="15" customHeight="1" x14ac:dyDescent="0.15">
      <c r="A809" s="25"/>
      <c r="J809" s="7"/>
      <c r="M809" s="8"/>
    </row>
    <row r="810" spans="1:13" s="3" customFormat="1" ht="15" customHeight="1" x14ac:dyDescent="0.15">
      <c r="A810" s="25"/>
      <c r="J810" s="7"/>
      <c r="M810" s="8"/>
    </row>
    <row r="811" spans="1:13" s="3" customFormat="1" ht="15" customHeight="1" x14ac:dyDescent="0.15">
      <c r="A811" s="25"/>
      <c r="J811" s="7"/>
      <c r="M811" s="8"/>
    </row>
    <row r="812" spans="1:13" s="3" customFormat="1" ht="15" customHeight="1" x14ac:dyDescent="0.15">
      <c r="A812" s="25"/>
      <c r="J812" s="7"/>
      <c r="M812" s="8"/>
    </row>
    <row r="813" spans="1:13" s="3" customFormat="1" ht="15" customHeight="1" x14ac:dyDescent="0.15">
      <c r="A813" s="25"/>
      <c r="J813" s="7"/>
      <c r="M813" s="8"/>
    </row>
    <row r="814" spans="1:13" s="3" customFormat="1" ht="15" customHeight="1" x14ac:dyDescent="0.15">
      <c r="A814" s="25"/>
      <c r="J814" s="7"/>
      <c r="M814" s="8"/>
    </row>
    <row r="815" spans="1:13" s="3" customFormat="1" ht="15" customHeight="1" x14ac:dyDescent="0.15">
      <c r="A815" s="25"/>
      <c r="J815" s="7"/>
      <c r="M815" s="8"/>
    </row>
    <row r="816" spans="1:13" s="3" customFormat="1" ht="15" customHeight="1" x14ac:dyDescent="0.15">
      <c r="A816" s="25"/>
      <c r="J816" s="7"/>
      <c r="M816" s="8"/>
    </row>
    <row r="817" spans="1:13" s="3" customFormat="1" ht="15" customHeight="1" x14ac:dyDescent="0.15">
      <c r="A817" s="25"/>
      <c r="J817" s="7"/>
      <c r="M817" s="8"/>
    </row>
    <row r="818" spans="1:13" s="3" customFormat="1" ht="15" customHeight="1" x14ac:dyDescent="0.15">
      <c r="A818" s="25"/>
      <c r="J818" s="7"/>
      <c r="M818" s="8"/>
    </row>
    <row r="819" spans="1:13" s="3" customFormat="1" ht="15" customHeight="1" x14ac:dyDescent="0.15">
      <c r="A819" s="25"/>
      <c r="J819" s="7"/>
      <c r="M819" s="8"/>
    </row>
    <row r="820" spans="1:13" s="3" customFormat="1" ht="15" customHeight="1" x14ac:dyDescent="0.15">
      <c r="A820" s="25"/>
      <c r="J820" s="7"/>
      <c r="M820" s="8"/>
    </row>
    <row r="821" spans="1:13" s="3" customFormat="1" ht="15" customHeight="1" x14ac:dyDescent="0.15">
      <c r="A821" s="25"/>
      <c r="J821" s="7"/>
      <c r="M821" s="8"/>
    </row>
    <row r="822" spans="1:13" s="3" customFormat="1" ht="15" customHeight="1" x14ac:dyDescent="0.15">
      <c r="A822" s="25"/>
      <c r="J822" s="7"/>
      <c r="M822" s="8"/>
    </row>
    <row r="823" spans="1:13" s="3" customFormat="1" ht="15" customHeight="1" x14ac:dyDescent="0.15">
      <c r="A823" s="25"/>
      <c r="J823" s="7"/>
      <c r="M823" s="8"/>
    </row>
    <row r="824" spans="1:13" s="3" customFormat="1" ht="15" customHeight="1" x14ac:dyDescent="0.15">
      <c r="A824" s="25"/>
      <c r="J824" s="7"/>
      <c r="M824" s="8"/>
    </row>
    <row r="825" spans="1:13" s="3" customFormat="1" ht="15" customHeight="1" x14ac:dyDescent="0.15">
      <c r="A825" s="25"/>
      <c r="J825" s="7"/>
      <c r="M825" s="8"/>
    </row>
    <row r="826" spans="1:13" s="3" customFormat="1" ht="15" customHeight="1" x14ac:dyDescent="0.15">
      <c r="A826" s="25"/>
      <c r="J826" s="7"/>
      <c r="M826" s="8"/>
    </row>
    <row r="827" spans="1:13" s="3" customFormat="1" ht="15" customHeight="1" x14ac:dyDescent="0.15">
      <c r="A827" s="25"/>
      <c r="J827" s="7"/>
      <c r="M827" s="8"/>
    </row>
    <row r="828" spans="1:13" s="3" customFormat="1" ht="15" customHeight="1" x14ac:dyDescent="0.15">
      <c r="A828" s="25"/>
      <c r="J828" s="7"/>
      <c r="M828" s="8"/>
    </row>
    <row r="829" spans="1:13" s="3" customFormat="1" ht="15" customHeight="1" x14ac:dyDescent="0.15">
      <c r="A829" s="25"/>
      <c r="J829" s="7"/>
      <c r="M829" s="8"/>
    </row>
    <row r="830" spans="1:13" s="3" customFormat="1" ht="15" customHeight="1" x14ac:dyDescent="0.15">
      <c r="A830" s="25"/>
      <c r="J830" s="7"/>
      <c r="M830" s="8"/>
    </row>
    <row r="831" spans="1:13" s="3" customFormat="1" ht="15" customHeight="1" x14ac:dyDescent="0.15">
      <c r="A831" s="25"/>
      <c r="J831" s="7"/>
      <c r="M831" s="8"/>
    </row>
    <row r="832" spans="1:13" s="3" customFormat="1" ht="15" customHeight="1" x14ac:dyDescent="0.15">
      <c r="A832" s="25"/>
      <c r="J832" s="7"/>
      <c r="M832" s="8"/>
    </row>
    <row r="833" spans="1:13" s="3" customFormat="1" ht="15" customHeight="1" x14ac:dyDescent="0.15">
      <c r="A833" s="25"/>
      <c r="J833" s="7"/>
      <c r="M833" s="8"/>
    </row>
    <row r="834" spans="1:13" s="3" customFormat="1" ht="15" customHeight="1" x14ac:dyDescent="0.15">
      <c r="A834" s="25"/>
      <c r="J834" s="7"/>
      <c r="M834" s="8"/>
    </row>
    <row r="835" spans="1:13" s="3" customFormat="1" ht="15" customHeight="1" x14ac:dyDescent="0.15">
      <c r="A835" s="25"/>
      <c r="J835" s="7"/>
      <c r="M835" s="8"/>
    </row>
    <row r="836" spans="1:13" s="3" customFormat="1" ht="15" customHeight="1" x14ac:dyDescent="0.15">
      <c r="A836" s="25"/>
      <c r="J836" s="7"/>
      <c r="M836" s="8"/>
    </row>
    <row r="837" spans="1:13" s="3" customFormat="1" ht="15" customHeight="1" x14ac:dyDescent="0.15">
      <c r="A837" s="25"/>
      <c r="J837" s="7"/>
      <c r="M837" s="8"/>
    </row>
    <row r="838" spans="1:13" s="3" customFormat="1" ht="15" customHeight="1" x14ac:dyDescent="0.15">
      <c r="A838" s="25"/>
      <c r="J838" s="7"/>
      <c r="M838" s="8"/>
    </row>
    <row r="839" spans="1:13" s="3" customFormat="1" ht="15" customHeight="1" x14ac:dyDescent="0.15">
      <c r="A839" s="25"/>
      <c r="J839" s="7"/>
      <c r="M839" s="8"/>
    </row>
    <row r="840" spans="1:13" s="3" customFormat="1" ht="15" customHeight="1" x14ac:dyDescent="0.15">
      <c r="A840" s="25"/>
      <c r="J840" s="7"/>
      <c r="M840" s="8"/>
    </row>
    <row r="841" spans="1:13" s="3" customFormat="1" ht="15" customHeight="1" x14ac:dyDescent="0.15">
      <c r="A841" s="25"/>
      <c r="J841" s="7"/>
      <c r="M841" s="8"/>
    </row>
    <row r="842" spans="1:13" s="3" customFormat="1" ht="15" customHeight="1" x14ac:dyDescent="0.15">
      <c r="A842" s="25"/>
      <c r="J842" s="7"/>
      <c r="M842" s="8"/>
    </row>
    <row r="843" spans="1:13" s="3" customFormat="1" ht="15" customHeight="1" x14ac:dyDescent="0.15">
      <c r="A843" s="25"/>
      <c r="J843" s="7"/>
      <c r="M843" s="8"/>
    </row>
    <row r="844" spans="1:13" s="3" customFormat="1" ht="15" customHeight="1" x14ac:dyDescent="0.15">
      <c r="A844" s="25"/>
      <c r="J844" s="7"/>
      <c r="M844" s="8"/>
    </row>
    <row r="845" spans="1:13" s="3" customFormat="1" ht="15" customHeight="1" x14ac:dyDescent="0.15">
      <c r="A845" s="25"/>
      <c r="J845" s="7"/>
      <c r="M845" s="8"/>
    </row>
    <row r="846" spans="1:13" s="3" customFormat="1" ht="15" customHeight="1" x14ac:dyDescent="0.15">
      <c r="A846" s="25"/>
      <c r="J846" s="7"/>
      <c r="M846" s="8"/>
    </row>
    <row r="847" spans="1:13" s="3" customFormat="1" ht="15" customHeight="1" x14ac:dyDescent="0.15">
      <c r="A847" s="25"/>
      <c r="J847" s="7"/>
      <c r="M847" s="8"/>
    </row>
    <row r="848" spans="1:13" s="3" customFormat="1" ht="15" customHeight="1" x14ac:dyDescent="0.15">
      <c r="A848" s="25"/>
      <c r="J848" s="7"/>
      <c r="M848" s="8"/>
    </row>
    <row r="849" spans="1:13" s="3" customFormat="1" ht="15" customHeight="1" x14ac:dyDescent="0.15">
      <c r="A849" s="25"/>
      <c r="J849" s="7"/>
      <c r="M849" s="8"/>
    </row>
    <row r="850" spans="1:13" s="3" customFormat="1" ht="15" customHeight="1" x14ac:dyDescent="0.15">
      <c r="A850" s="25"/>
      <c r="J850" s="7"/>
      <c r="M850" s="8"/>
    </row>
    <row r="851" spans="1:13" s="3" customFormat="1" ht="15" customHeight="1" x14ac:dyDescent="0.15">
      <c r="A851" s="25"/>
      <c r="J851" s="7"/>
      <c r="M851" s="8"/>
    </row>
    <row r="852" spans="1:13" s="3" customFormat="1" ht="15" customHeight="1" x14ac:dyDescent="0.15">
      <c r="A852" s="25"/>
      <c r="J852" s="7"/>
      <c r="M852" s="8"/>
    </row>
    <row r="853" spans="1:13" s="3" customFormat="1" ht="15" customHeight="1" x14ac:dyDescent="0.15">
      <c r="A853" s="25"/>
      <c r="J853" s="7"/>
      <c r="M853" s="8"/>
    </row>
    <row r="854" spans="1:13" s="3" customFormat="1" ht="15" customHeight="1" x14ac:dyDescent="0.15">
      <c r="A854" s="25"/>
      <c r="J854" s="7"/>
      <c r="M854" s="8"/>
    </row>
    <row r="855" spans="1:13" s="3" customFormat="1" ht="15" customHeight="1" x14ac:dyDescent="0.15">
      <c r="A855" s="25"/>
      <c r="J855" s="7"/>
      <c r="M855" s="8"/>
    </row>
    <row r="856" spans="1:13" s="3" customFormat="1" ht="15" customHeight="1" x14ac:dyDescent="0.15">
      <c r="A856" s="25"/>
      <c r="J856" s="7"/>
      <c r="M856" s="8"/>
    </row>
    <row r="857" spans="1:13" s="3" customFormat="1" ht="15" customHeight="1" x14ac:dyDescent="0.15">
      <c r="A857" s="25"/>
      <c r="J857" s="7"/>
      <c r="M857" s="8"/>
    </row>
    <row r="858" spans="1:13" s="3" customFormat="1" ht="15" customHeight="1" x14ac:dyDescent="0.15">
      <c r="A858" s="25"/>
      <c r="J858" s="7"/>
      <c r="M858" s="8"/>
    </row>
    <row r="859" spans="1:13" s="3" customFormat="1" ht="15" customHeight="1" x14ac:dyDescent="0.15">
      <c r="A859" s="25"/>
      <c r="J859" s="7"/>
      <c r="M859" s="8"/>
    </row>
    <row r="860" spans="1:13" s="3" customFormat="1" ht="15" customHeight="1" x14ac:dyDescent="0.15">
      <c r="A860" s="25"/>
      <c r="J860" s="7"/>
      <c r="M860" s="8"/>
    </row>
    <row r="861" spans="1:13" s="3" customFormat="1" ht="15" customHeight="1" x14ac:dyDescent="0.15">
      <c r="A861" s="25"/>
      <c r="J861" s="7"/>
      <c r="M861" s="8"/>
    </row>
    <row r="862" spans="1:13" s="3" customFormat="1" ht="15" customHeight="1" x14ac:dyDescent="0.15">
      <c r="A862" s="25"/>
      <c r="J862" s="7"/>
      <c r="M862" s="8"/>
    </row>
    <row r="863" spans="1:13" s="3" customFormat="1" ht="15" customHeight="1" x14ac:dyDescent="0.15">
      <c r="A863" s="25"/>
      <c r="J863" s="7"/>
      <c r="M863" s="8"/>
    </row>
    <row r="864" spans="1:13" s="3" customFormat="1" ht="15" customHeight="1" x14ac:dyDescent="0.15">
      <c r="A864" s="25"/>
      <c r="J864" s="7"/>
      <c r="M864" s="8"/>
    </row>
    <row r="865" spans="1:13" s="3" customFormat="1" ht="15" customHeight="1" x14ac:dyDescent="0.15">
      <c r="A865" s="25"/>
      <c r="J865" s="7"/>
      <c r="M865" s="8"/>
    </row>
    <row r="866" spans="1:13" s="3" customFormat="1" ht="15" customHeight="1" x14ac:dyDescent="0.15">
      <c r="A866" s="25"/>
      <c r="J866" s="7"/>
      <c r="M866" s="8"/>
    </row>
    <row r="867" spans="1:13" s="3" customFormat="1" ht="15" customHeight="1" x14ac:dyDescent="0.15">
      <c r="A867" s="25"/>
      <c r="J867" s="7"/>
      <c r="M867" s="8"/>
    </row>
    <row r="868" spans="1:13" s="3" customFormat="1" ht="15" customHeight="1" x14ac:dyDescent="0.15">
      <c r="A868" s="25"/>
      <c r="J868" s="7"/>
      <c r="M868" s="8"/>
    </row>
    <row r="869" spans="1:13" s="3" customFormat="1" ht="15" customHeight="1" x14ac:dyDescent="0.15">
      <c r="A869" s="25"/>
      <c r="J869" s="7"/>
      <c r="M869" s="8"/>
    </row>
    <row r="870" spans="1:13" s="3" customFormat="1" ht="15" customHeight="1" x14ac:dyDescent="0.15">
      <c r="A870" s="25"/>
      <c r="J870" s="7"/>
      <c r="M870" s="8"/>
    </row>
    <row r="871" spans="1:13" s="3" customFormat="1" ht="15" customHeight="1" x14ac:dyDescent="0.15">
      <c r="A871" s="25"/>
      <c r="J871" s="7"/>
      <c r="M871" s="8"/>
    </row>
    <row r="872" spans="1:13" s="3" customFormat="1" ht="15" customHeight="1" x14ac:dyDescent="0.15">
      <c r="A872" s="25"/>
      <c r="J872" s="7"/>
      <c r="M872" s="8"/>
    </row>
    <row r="873" spans="1:13" s="3" customFormat="1" ht="15" customHeight="1" x14ac:dyDescent="0.15">
      <c r="A873" s="25"/>
      <c r="J873" s="7"/>
      <c r="M873" s="8"/>
    </row>
    <row r="874" spans="1:13" s="3" customFormat="1" ht="15" customHeight="1" x14ac:dyDescent="0.15">
      <c r="A874" s="25"/>
      <c r="J874" s="7"/>
      <c r="M874" s="8"/>
    </row>
    <row r="875" spans="1:13" s="3" customFormat="1" ht="15" customHeight="1" x14ac:dyDescent="0.15">
      <c r="A875" s="25"/>
      <c r="J875" s="7"/>
      <c r="M875" s="8"/>
    </row>
    <row r="876" spans="1:13" s="3" customFormat="1" ht="15" customHeight="1" x14ac:dyDescent="0.15">
      <c r="A876" s="25"/>
      <c r="J876" s="7"/>
      <c r="M876" s="8"/>
    </row>
    <row r="877" spans="1:13" s="3" customFormat="1" ht="15" customHeight="1" x14ac:dyDescent="0.15">
      <c r="A877" s="25"/>
      <c r="J877" s="7"/>
      <c r="M877" s="8"/>
    </row>
    <row r="878" spans="1:13" s="3" customFormat="1" ht="15" customHeight="1" x14ac:dyDescent="0.15">
      <c r="A878" s="25"/>
      <c r="J878" s="7"/>
      <c r="M878" s="8"/>
    </row>
    <row r="879" spans="1:13" s="3" customFormat="1" ht="15" customHeight="1" x14ac:dyDescent="0.15">
      <c r="A879" s="25"/>
      <c r="J879" s="7"/>
      <c r="M879" s="8"/>
    </row>
    <row r="880" spans="1:13" s="3" customFormat="1" ht="15" customHeight="1" x14ac:dyDescent="0.15">
      <c r="A880" s="25"/>
      <c r="J880" s="7"/>
      <c r="M880" s="8"/>
    </row>
    <row r="881" spans="1:13" s="3" customFormat="1" ht="15" customHeight="1" x14ac:dyDescent="0.15">
      <c r="A881" s="25"/>
      <c r="J881" s="7"/>
      <c r="M881" s="8"/>
    </row>
    <row r="882" spans="1:13" s="3" customFormat="1" ht="15" customHeight="1" x14ac:dyDescent="0.15">
      <c r="A882" s="25"/>
      <c r="J882" s="7"/>
      <c r="M882" s="8"/>
    </row>
    <row r="883" spans="1:13" s="3" customFormat="1" ht="15" customHeight="1" x14ac:dyDescent="0.15">
      <c r="A883" s="25"/>
      <c r="J883" s="7"/>
      <c r="M883" s="8"/>
    </row>
    <row r="884" spans="1:13" s="3" customFormat="1" ht="15" customHeight="1" x14ac:dyDescent="0.15">
      <c r="A884" s="25"/>
      <c r="J884" s="7"/>
      <c r="M884" s="8"/>
    </row>
    <row r="885" spans="1:13" s="3" customFormat="1" ht="15" customHeight="1" x14ac:dyDescent="0.15">
      <c r="A885" s="25"/>
      <c r="J885" s="7"/>
      <c r="M885" s="8"/>
    </row>
    <row r="886" spans="1:13" s="3" customFormat="1" ht="15" customHeight="1" x14ac:dyDescent="0.15">
      <c r="A886" s="25"/>
      <c r="J886" s="7"/>
      <c r="M886" s="8"/>
    </row>
    <row r="887" spans="1:13" s="3" customFormat="1" ht="15" customHeight="1" x14ac:dyDescent="0.15">
      <c r="A887" s="25"/>
      <c r="J887" s="7"/>
      <c r="M887" s="8"/>
    </row>
    <row r="888" spans="1:13" s="3" customFormat="1" ht="15" customHeight="1" x14ac:dyDescent="0.15">
      <c r="A888" s="25"/>
      <c r="J888" s="7"/>
      <c r="M888" s="8"/>
    </row>
    <row r="889" spans="1:13" s="3" customFormat="1" ht="15" customHeight="1" x14ac:dyDescent="0.15">
      <c r="A889" s="25"/>
      <c r="J889" s="7"/>
      <c r="M889" s="8"/>
    </row>
    <row r="890" spans="1:13" s="3" customFormat="1" ht="15" customHeight="1" x14ac:dyDescent="0.15">
      <c r="A890" s="25"/>
      <c r="J890" s="7"/>
      <c r="M890" s="8"/>
    </row>
    <row r="891" spans="1:13" s="3" customFormat="1" ht="15" customHeight="1" x14ac:dyDescent="0.15">
      <c r="A891" s="25"/>
      <c r="J891" s="7"/>
      <c r="M891" s="8"/>
    </row>
    <row r="892" spans="1:13" s="3" customFormat="1" ht="15" customHeight="1" x14ac:dyDescent="0.15">
      <c r="A892" s="25"/>
      <c r="J892" s="7"/>
      <c r="M892" s="8"/>
    </row>
    <row r="893" spans="1:13" s="3" customFormat="1" ht="15" customHeight="1" x14ac:dyDescent="0.15">
      <c r="A893" s="25"/>
      <c r="J893" s="7"/>
      <c r="M893" s="8"/>
    </row>
    <row r="894" spans="1:13" s="3" customFormat="1" ht="15" customHeight="1" x14ac:dyDescent="0.15">
      <c r="A894" s="25"/>
      <c r="J894" s="7"/>
      <c r="M894" s="8"/>
    </row>
    <row r="895" spans="1:13" s="3" customFormat="1" ht="15" customHeight="1" x14ac:dyDescent="0.15">
      <c r="A895" s="25"/>
      <c r="J895" s="7"/>
      <c r="M895" s="8"/>
    </row>
    <row r="896" spans="1:13" s="3" customFormat="1" ht="15" customHeight="1" x14ac:dyDescent="0.15">
      <c r="A896" s="25"/>
      <c r="J896" s="7"/>
      <c r="M896" s="8"/>
    </row>
    <row r="897" spans="1:13" s="3" customFormat="1" ht="15" customHeight="1" x14ac:dyDescent="0.15">
      <c r="A897" s="25"/>
      <c r="J897" s="7"/>
      <c r="M897" s="8"/>
    </row>
    <row r="898" spans="1:13" s="3" customFormat="1" ht="15" customHeight="1" x14ac:dyDescent="0.15">
      <c r="A898" s="25"/>
      <c r="J898" s="7"/>
      <c r="M898" s="8"/>
    </row>
    <row r="899" spans="1:13" s="3" customFormat="1" ht="15" customHeight="1" x14ac:dyDescent="0.15">
      <c r="A899" s="25"/>
      <c r="J899" s="7"/>
      <c r="M899" s="8"/>
    </row>
    <row r="900" spans="1:13" s="3" customFormat="1" ht="15" customHeight="1" x14ac:dyDescent="0.15">
      <c r="A900" s="25"/>
      <c r="J900" s="7"/>
      <c r="M900" s="8"/>
    </row>
    <row r="901" spans="1:13" s="3" customFormat="1" ht="15" customHeight="1" x14ac:dyDescent="0.15">
      <c r="A901" s="25"/>
      <c r="J901" s="7"/>
      <c r="M901" s="8"/>
    </row>
    <row r="902" spans="1:13" s="3" customFormat="1" ht="15" customHeight="1" x14ac:dyDescent="0.15">
      <c r="A902" s="25"/>
      <c r="J902" s="7"/>
      <c r="M902" s="8"/>
    </row>
    <row r="903" spans="1:13" s="3" customFormat="1" ht="15" customHeight="1" x14ac:dyDescent="0.15">
      <c r="A903" s="25"/>
      <c r="J903" s="7"/>
      <c r="M903" s="8"/>
    </row>
    <row r="904" spans="1:13" s="3" customFormat="1" ht="15" customHeight="1" x14ac:dyDescent="0.15">
      <c r="A904" s="25"/>
      <c r="J904" s="7"/>
      <c r="M904" s="8"/>
    </row>
    <row r="905" spans="1:13" s="3" customFormat="1" ht="15" customHeight="1" x14ac:dyDescent="0.15">
      <c r="A905" s="25"/>
      <c r="J905" s="7"/>
      <c r="M905" s="8"/>
    </row>
    <row r="906" spans="1:13" s="3" customFormat="1" ht="15" customHeight="1" x14ac:dyDescent="0.15">
      <c r="A906" s="25"/>
      <c r="J906" s="7"/>
      <c r="M906" s="8"/>
    </row>
    <row r="907" spans="1:13" s="3" customFormat="1" ht="15" customHeight="1" x14ac:dyDescent="0.15">
      <c r="A907" s="25"/>
      <c r="J907" s="7"/>
      <c r="M907" s="8"/>
    </row>
    <row r="908" spans="1:13" s="3" customFormat="1" ht="15" customHeight="1" x14ac:dyDescent="0.15">
      <c r="A908" s="25"/>
      <c r="J908" s="7"/>
      <c r="M908" s="8"/>
    </row>
    <row r="909" spans="1:13" s="3" customFormat="1" ht="15" customHeight="1" x14ac:dyDescent="0.15">
      <c r="A909" s="25"/>
      <c r="J909" s="7"/>
      <c r="M909" s="8"/>
    </row>
    <row r="910" spans="1:13" s="3" customFormat="1" ht="15" customHeight="1" x14ac:dyDescent="0.15">
      <c r="A910" s="25"/>
      <c r="J910" s="7"/>
      <c r="M910" s="8"/>
    </row>
    <row r="911" spans="1:13" s="3" customFormat="1" ht="15" customHeight="1" x14ac:dyDescent="0.15">
      <c r="A911" s="25"/>
      <c r="J911" s="7"/>
      <c r="M911" s="8"/>
    </row>
    <row r="912" spans="1:13" s="3" customFormat="1" ht="15" customHeight="1" x14ac:dyDescent="0.15">
      <c r="A912" s="25"/>
      <c r="J912" s="7"/>
      <c r="M912" s="8"/>
    </row>
    <row r="913" spans="1:13" s="3" customFormat="1" ht="15" customHeight="1" x14ac:dyDescent="0.15">
      <c r="A913" s="25"/>
      <c r="J913" s="7"/>
      <c r="M913" s="8"/>
    </row>
    <row r="914" spans="1:13" s="3" customFormat="1" ht="15" customHeight="1" x14ac:dyDescent="0.15">
      <c r="A914" s="25"/>
      <c r="J914" s="7"/>
      <c r="M914" s="8"/>
    </row>
    <row r="915" spans="1:13" s="3" customFormat="1" ht="15" customHeight="1" x14ac:dyDescent="0.15">
      <c r="A915" s="25"/>
      <c r="J915" s="7"/>
      <c r="M915" s="8"/>
    </row>
    <row r="916" spans="1:13" s="3" customFormat="1" ht="15" customHeight="1" x14ac:dyDescent="0.15">
      <c r="A916" s="25"/>
      <c r="J916" s="7"/>
      <c r="M916" s="8"/>
    </row>
    <row r="917" spans="1:13" s="3" customFormat="1" ht="15" customHeight="1" x14ac:dyDescent="0.15">
      <c r="A917" s="25"/>
      <c r="J917" s="7"/>
      <c r="M917" s="8"/>
    </row>
    <row r="918" spans="1:13" s="3" customFormat="1" ht="15" customHeight="1" x14ac:dyDescent="0.15">
      <c r="A918" s="25"/>
      <c r="J918" s="7"/>
      <c r="M918" s="8"/>
    </row>
    <row r="919" spans="1:13" s="3" customFormat="1" ht="15" customHeight="1" x14ac:dyDescent="0.15">
      <c r="A919" s="25"/>
      <c r="J919" s="7"/>
      <c r="M919" s="8"/>
    </row>
    <row r="920" spans="1:13" s="3" customFormat="1" ht="15" customHeight="1" x14ac:dyDescent="0.15">
      <c r="A920" s="25"/>
      <c r="J920" s="7"/>
      <c r="M920" s="8"/>
    </row>
    <row r="921" spans="1:13" s="3" customFormat="1" ht="15" customHeight="1" x14ac:dyDescent="0.15">
      <c r="A921" s="25"/>
      <c r="J921" s="7"/>
      <c r="M921" s="8"/>
    </row>
    <row r="922" spans="1:13" s="3" customFormat="1" ht="15" customHeight="1" x14ac:dyDescent="0.15">
      <c r="A922" s="25"/>
      <c r="J922" s="7"/>
      <c r="M922" s="8"/>
    </row>
    <row r="923" spans="1:13" s="3" customFormat="1" ht="15" customHeight="1" x14ac:dyDescent="0.15">
      <c r="A923" s="25"/>
      <c r="J923" s="7"/>
      <c r="M923" s="8"/>
    </row>
    <row r="924" spans="1:13" s="3" customFormat="1" ht="15" customHeight="1" x14ac:dyDescent="0.15">
      <c r="A924" s="25"/>
      <c r="J924" s="7"/>
      <c r="M924" s="8"/>
    </row>
    <row r="925" spans="1:13" s="3" customFormat="1" ht="15" customHeight="1" x14ac:dyDescent="0.15">
      <c r="A925" s="25"/>
      <c r="J925" s="7"/>
      <c r="M925" s="8"/>
    </row>
    <row r="926" spans="1:13" s="3" customFormat="1" ht="15" customHeight="1" x14ac:dyDescent="0.15">
      <c r="A926" s="25"/>
      <c r="J926" s="7"/>
      <c r="M926" s="8"/>
    </row>
    <row r="927" spans="1:13" s="3" customFormat="1" ht="15" customHeight="1" x14ac:dyDescent="0.15">
      <c r="A927" s="25"/>
      <c r="J927" s="7"/>
      <c r="M927" s="8"/>
    </row>
    <row r="928" spans="1:13" s="3" customFormat="1" ht="15" customHeight="1" x14ac:dyDescent="0.15">
      <c r="A928" s="25"/>
      <c r="J928" s="7"/>
      <c r="M928" s="8"/>
    </row>
    <row r="929" spans="1:13" s="3" customFormat="1" ht="15" customHeight="1" x14ac:dyDescent="0.15">
      <c r="A929" s="25"/>
      <c r="J929" s="7"/>
      <c r="M929" s="8"/>
    </row>
    <row r="930" spans="1:13" s="3" customFormat="1" ht="15" customHeight="1" x14ac:dyDescent="0.15">
      <c r="A930" s="25"/>
      <c r="J930" s="7"/>
      <c r="M930" s="8"/>
    </row>
    <row r="931" spans="1:13" s="3" customFormat="1" ht="15" customHeight="1" x14ac:dyDescent="0.15">
      <c r="A931" s="25"/>
      <c r="J931" s="7"/>
      <c r="M931" s="8"/>
    </row>
    <row r="932" spans="1:13" s="3" customFormat="1" ht="15" customHeight="1" x14ac:dyDescent="0.15">
      <c r="A932" s="25"/>
      <c r="J932" s="7"/>
      <c r="M932" s="8"/>
    </row>
    <row r="933" spans="1:13" s="3" customFormat="1" ht="15" customHeight="1" x14ac:dyDescent="0.15">
      <c r="A933" s="25"/>
      <c r="J933" s="7"/>
      <c r="M933" s="8"/>
    </row>
    <row r="934" spans="1:13" s="3" customFormat="1" ht="15" customHeight="1" x14ac:dyDescent="0.15">
      <c r="A934" s="25"/>
      <c r="J934" s="7"/>
      <c r="M934" s="8"/>
    </row>
    <row r="935" spans="1:13" s="3" customFormat="1" ht="15" customHeight="1" x14ac:dyDescent="0.15">
      <c r="A935" s="25"/>
      <c r="J935" s="7"/>
      <c r="M935" s="8"/>
    </row>
    <row r="936" spans="1:13" s="3" customFormat="1" ht="15" customHeight="1" x14ac:dyDescent="0.15">
      <c r="A936" s="25"/>
      <c r="J936" s="7"/>
      <c r="M936" s="8"/>
    </row>
    <row r="937" spans="1:13" s="3" customFormat="1" ht="15" customHeight="1" x14ac:dyDescent="0.15">
      <c r="A937" s="25"/>
      <c r="J937" s="7"/>
      <c r="M937" s="8"/>
    </row>
    <row r="938" spans="1:13" s="3" customFormat="1" ht="15" customHeight="1" x14ac:dyDescent="0.15">
      <c r="A938" s="25"/>
      <c r="J938" s="7"/>
      <c r="M938" s="8"/>
    </row>
    <row r="939" spans="1:13" s="3" customFormat="1" ht="15" customHeight="1" x14ac:dyDescent="0.15">
      <c r="A939" s="25"/>
      <c r="J939" s="7"/>
      <c r="M939" s="8"/>
    </row>
    <row r="940" spans="1:13" s="3" customFormat="1" ht="15" customHeight="1" x14ac:dyDescent="0.15">
      <c r="A940" s="25"/>
      <c r="J940" s="7"/>
      <c r="M940" s="8"/>
    </row>
    <row r="941" spans="1:13" s="3" customFormat="1" ht="15" customHeight="1" x14ac:dyDescent="0.15">
      <c r="A941" s="25"/>
      <c r="J941" s="7"/>
      <c r="M941" s="8"/>
    </row>
    <row r="942" spans="1:13" s="3" customFormat="1" ht="15" customHeight="1" x14ac:dyDescent="0.15">
      <c r="A942" s="25"/>
      <c r="J942" s="7"/>
      <c r="M942" s="8"/>
    </row>
    <row r="943" spans="1:13" s="3" customFormat="1" ht="15" customHeight="1" x14ac:dyDescent="0.15">
      <c r="A943" s="25"/>
      <c r="J943" s="7"/>
      <c r="M943" s="8"/>
    </row>
    <row r="944" spans="1:13" s="3" customFormat="1" ht="15" customHeight="1" x14ac:dyDescent="0.15">
      <c r="A944" s="25"/>
      <c r="J944" s="7"/>
      <c r="M944" s="8"/>
    </row>
    <row r="945" spans="1:13" s="3" customFormat="1" ht="15" customHeight="1" x14ac:dyDescent="0.15">
      <c r="A945" s="25"/>
      <c r="J945" s="7"/>
      <c r="M945" s="8"/>
    </row>
    <row r="946" spans="1:13" s="3" customFormat="1" ht="15" customHeight="1" x14ac:dyDescent="0.15">
      <c r="A946" s="25"/>
      <c r="J946" s="7"/>
      <c r="M946" s="8"/>
    </row>
    <row r="947" spans="1:13" s="3" customFormat="1" ht="15" customHeight="1" x14ac:dyDescent="0.15">
      <c r="A947" s="25"/>
      <c r="J947" s="7"/>
      <c r="M947" s="8"/>
    </row>
    <row r="948" spans="1:13" s="3" customFormat="1" ht="15" customHeight="1" x14ac:dyDescent="0.15">
      <c r="A948" s="25"/>
      <c r="J948" s="7"/>
      <c r="M948" s="8"/>
    </row>
    <row r="949" spans="1:13" s="3" customFormat="1" ht="15" customHeight="1" x14ac:dyDescent="0.15">
      <c r="A949" s="25"/>
      <c r="J949" s="7"/>
      <c r="M949" s="8"/>
    </row>
    <row r="950" spans="1:13" s="3" customFormat="1" ht="15" customHeight="1" x14ac:dyDescent="0.15">
      <c r="A950" s="25"/>
      <c r="J950" s="7"/>
      <c r="M950" s="8"/>
    </row>
    <row r="951" spans="1:13" s="3" customFormat="1" ht="15" customHeight="1" x14ac:dyDescent="0.15">
      <c r="A951" s="25"/>
      <c r="J951" s="7"/>
      <c r="M951" s="8"/>
    </row>
    <row r="952" spans="1:13" s="3" customFormat="1" ht="15" customHeight="1" x14ac:dyDescent="0.15">
      <c r="A952" s="25"/>
      <c r="J952" s="7"/>
      <c r="M952" s="8"/>
    </row>
    <row r="953" spans="1:13" s="3" customFormat="1" ht="15" customHeight="1" x14ac:dyDescent="0.15">
      <c r="A953" s="25"/>
      <c r="J953" s="7"/>
      <c r="M953" s="8"/>
    </row>
    <row r="954" spans="1:13" s="3" customFormat="1" ht="15" customHeight="1" x14ac:dyDescent="0.15">
      <c r="A954" s="25"/>
      <c r="J954" s="7"/>
      <c r="M954" s="8"/>
    </row>
    <row r="955" spans="1:13" s="3" customFormat="1" ht="15" customHeight="1" x14ac:dyDescent="0.15">
      <c r="A955" s="25"/>
      <c r="J955" s="7"/>
      <c r="M955" s="8"/>
    </row>
    <row r="956" spans="1:13" s="3" customFormat="1" ht="15" customHeight="1" x14ac:dyDescent="0.15">
      <c r="A956" s="25"/>
      <c r="J956" s="7"/>
      <c r="M956" s="8"/>
    </row>
    <row r="957" spans="1:13" s="3" customFormat="1" ht="15" customHeight="1" x14ac:dyDescent="0.15">
      <c r="A957" s="25"/>
      <c r="J957" s="7"/>
      <c r="M957" s="8"/>
    </row>
    <row r="958" spans="1:13" s="3" customFormat="1" ht="15" customHeight="1" x14ac:dyDescent="0.15">
      <c r="A958" s="25"/>
      <c r="J958" s="7"/>
      <c r="M958" s="8"/>
    </row>
    <row r="959" spans="1:13" s="3" customFormat="1" ht="15" customHeight="1" x14ac:dyDescent="0.15">
      <c r="A959" s="25"/>
      <c r="J959" s="7"/>
      <c r="M959" s="8"/>
    </row>
    <row r="960" spans="1:13" s="3" customFormat="1" ht="15" customHeight="1" x14ac:dyDescent="0.15">
      <c r="A960" s="25"/>
      <c r="J960" s="7"/>
      <c r="M960" s="8"/>
    </row>
    <row r="961" spans="1:13" s="3" customFormat="1" ht="15" customHeight="1" x14ac:dyDescent="0.15">
      <c r="A961" s="25"/>
      <c r="J961" s="7"/>
      <c r="M961" s="8"/>
    </row>
    <row r="962" spans="1:13" s="3" customFormat="1" ht="15" customHeight="1" x14ac:dyDescent="0.15">
      <c r="A962" s="25"/>
      <c r="J962" s="7"/>
      <c r="M962" s="8"/>
    </row>
    <row r="963" spans="1:13" s="3" customFormat="1" ht="15" customHeight="1" x14ac:dyDescent="0.15">
      <c r="A963" s="25"/>
      <c r="J963" s="7"/>
      <c r="M963" s="8"/>
    </row>
    <row r="964" spans="1:13" s="3" customFormat="1" ht="15" customHeight="1" x14ac:dyDescent="0.15">
      <c r="A964" s="25"/>
      <c r="J964" s="7"/>
      <c r="M964" s="8"/>
    </row>
    <row r="965" spans="1:13" s="3" customFormat="1" ht="15" customHeight="1" x14ac:dyDescent="0.15">
      <c r="A965" s="25"/>
      <c r="J965" s="7"/>
      <c r="M965" s="8"/>
    </row>
    <row r="966" spans="1:13" s="3" customFormat="1" ht="15" customHeight="1" x14ac:dyDescent="0.15">
      <c r="A966" s="25"/>
      <c r="J966" s="7"/>
      <c r="M966" s="8"/>
    </row>
    <row r="967" spans="1:13" s="3" customFormat="1" ht="15" customHeight="1" x14ac:dyDescent="0.15">
      <c r="A967" s="25"/>
      <c r="J967" s="7"/>
      <c r="M967" s="8"/>
    </row>
    <row r="968" spans="1:13" s="3" customFormat="1" ht="15" customHeight="1" x14ac:dyDescent="0.15">
      <c r="A968" s="25"/>
      <c r="J968" s="7"/>
      <c r="M968" s="8"/>
    </row>
    <row r="969" spans="1:13" s="3" customFormat="1" ht="15" customHeight="1" x14ac:dyDescent="0.15">
      <c r="A969" s="25"/>
      <c r="J969" s="7"/>
      <c r="M969" s="8"/>
    </row>
    <row r="970" spans="1:13" s="3" customFormat="1" ht="15" customHeight="1" x14ac:dyDescent="0.15">
      <c r="A970" s="25"/>
      <c r="J970" s="7"/>
      <c r="M970" s="8"/>
    </row>
    <row r="971" spans="1:13" s="3" customFormat="1" ht="15" customHeight="1" x14ac:dyDescent="0.15">
      <c r="A971" s="25"/>
      <c r="J971" s="7"/>
      <c r="M971" s="8"/>
    </row>
    <row r="972" spans="1:13" s="3" customFormat="1" ht="15" customHeight="1" x14ac:dyDescent="0.15">
      <c r="A972" s="25"/>
      <c r="J972" s="7"/>
      <c r="M972" s="8"/>
    </row>
    <row r="973" spans="1:13" s="3" customFormat="1" ht="15" customHeight="1" x14ac:dyDescent="0.15">
      <c r="A973" s="25"/>
      <c r="J973" s="7"/>
      <c r="M973" s="8"/>
    </row>
    <row r="974" spans="1:13" s="3" customFormat="1" ht="15" customHeight="1" x14ac:dyDescent="0.15">
      <c r="A974" s="25"/>
      <c r="J974" s="7"/>
      <c r="M974" s="8"/>
    </row>
    <row r="975" spans="1:13" s="3" customFormat="1" ht="15" customHeight="1" x14ac:dyDescent="0.15">
      <c r="A975" s="25"/>
      <c r="J975" s="7"/>
      <c r="M975" s="8"/>
    </row>
    <row r="976" spans="1:13" s="3" customFormat="1" ht="15" customHeight="1" x14ac:dyDescent="0.15">
      <c r="A976" s="25"/>
      <c r="J976" s="7"/>
      <c r="M976" s="8"/>
    </row>
    <row r="977" spans="1:13" s="3" customFormat="1" ht="15" customHeight="1" x14ac:dyDescent="0.15">
      <c r="A977" s="25"/>
      <c r="J977" s="7"/>
      <c r="M977" s="8"/>
    </row>
    <row r="978" spans="1:13" s="3" customFormat="1" ht="15" customHeight="1" x14ac:dyDescent="0.15">
      <c r="A978" s="25"/>
      <c r="J978" s="7"/>
      <c r="M978" s="8"/>
    </row>
    <row r="979" spans="1:13" s="3" customFormat="1" ht="15" customHeight="1" x14ac:dyDescent="0.15">
      <c r="A979" s="25"/>
      <c r="J979" s="7"/>
      <c r="M979" s="8"/>
    </row>
    <row r="980" spans="1:13" s="3" customFormat="1" ht="15" customHeight="1" x14ac:dyDescent="0.15">
      <c r="A980" s="25"/>
      <c r="J980" s="7"/>
      <c r="M980" s="8"/>
    </row>
    <row r="981" spans="1:13" s="3" customFormat="1" ht="15" customHeight="1" x14ac:dyDescent="0.15">
      <c r="A981" s="25"/>
      <c r="J981" s="7"/>
      <c r="M981" s="8"/>
    </row>
    <row r="982" spans="1:13" s="3" customFormat="1" ht="15" customHeight="1" x14ac:dyDescent="0.15">
      <c r="A982" s="25"/>
      <c r="J982" s="7"/>
      <c r="M982" s="8"/>
    </row>
    <row r="983" spans="1:13" s="3" customFormat="1" ht="15" customHeight="1" x14ac:dyDescent="0.15">
      <c r="A983" s="25"/>
      <c r="J983" s="7"/>
      <c r="M983" s="8"/>
    </row>
    <row r="984" spans="1:13" s="3" customFormat="1" ht="15" customHeight="1" x14ac:dyDescent="0.15">
      <c r="A984" s="25"/>
      <c r="J984" s="7"/>
      <c r="M984" s="8"/>
    </row>
    <row r="985" spans="1:13" s="3" customFormat="1" ht="15" customHeight="1" x14ac:dyDescent="0.15">
      <c r="A985" s="25"/>
      <c r="J985" s="7"/>
      <c r="M985" s="8"/>
    </row>
    <row r="986" spans="1:13" s="3" customFormat="1" ht="15" customHeight="1" x14ac:dyDescent="0.15">
      <c r="A986" s="25"/>
      <c r="J986" s="7"/>
      <c r="M986" s="8"/>
    </row>
    <row r="987" spans="1:13" s="3" customFormat="1" ht="15" customHeight="1" x14ac:dyDescent="0.15">
      <c r="A987" s="25"/>
      <c r="J987" s="7"/>
      <c r="M987" s="8"/>
    </row>
    <row r="988" spans="1:13" s="3" customFormat="1" ht="15" customHeight="1" x14ac:dyDescent="0.15">
      <c r="A988" s="25"/>
      <c r="J988" s="7"/>
      <c r="M988" s="8"/>
    </row>
    <row r="989" spans="1:13" s="3" customFormat="1" ht="15" customHeight="1" x14ac:dyDescent="0.15">
      <c r="A989" s="25"/>
      <c r="J989" s="7"/>
      <c r="M989" s="8"/>
    </row>
    <row r="990" spans="1:13" s="3" customFormat="1" ht="15" customHeight="1" x14ac:dyDescent="0.15">
      <c r="A990" s="25"/>
      <c r="J990" s="7"/>
      <c r="M990" s="8"/>
    </row>
    <row r="991" spans="1:13" s="3" customFormat="1" ht="15" customHeight="1" x14ac:dyDescent="0.15">
      <c r="A991" s="25"/>
      <c r="J991" s="7"/>
      <c r="M991" s="8"/>
    </row>
    <row r="992" spans="1:13" s="3" customFormat="1" ht="15" customHeight="1" x14ac:dyDescent="0.15">
      <c r="A992" s="25"/>
      <c r="J992" s="7"/>
      <c r="M992" s="8"/>
    </row>
    <row r="993" spans="1:13" s="3" customFormat="1" ht="15" customHeight="1" x14ac:dyDescent="0.15">
      <c r="A993" s="25"/>
      <c r="J993" s="7"/>
      <c r="M993" s="8"/>
    </row>
    <row r="994" spans="1:13" s="3" customFormat="1" ht="15" customHeight="1" x14ac:dyDescent="0.15">
      <c r="A994" s="25"/>
      <c r="J994" s="7"/>
      <c r="M994" s="8"/>
    </row>
    <row r="995" spans="1:13" s="3" customFormat="1" ht="15" customHeight="1" x14ac:dyDescent="0.15">
      <c r="A995" s="25"/>
      <c r="J995" s="7"/>
      <c r="M995" s="8"/>
    </row>
    <row r="996" spans="1:13" s="3" customFormat="1" ht="15" customHeight="1" x14ac:dyDescent="0.15">
      <c r="A996" s="25"/>
      <c r="J996" s="7"/>
      <c r="M996" s="8"/>
    </row>
    <row r="997" spans="1:13" s="3" customFormat="1" ht="15" customHeight="1" x14ac:dyDescent="0.15">
      <c r="A997" s="25"/>
      <c r="J997" s="7"/>
      <c r="M997" s="8"/>
    </row>
    <row r="998" spans="1:13" s="3" customFormat="1" ht="15" customHeight="1" x14ac:dyDescent="0.15">
      <c r="A998" s="25"/>
      <c r="J998" s="7"/>
      <c r="M998" s="8"/>
    </row>
    <row r="999" spans="1:13" s="3" customFormat="1" ht="15" customHeight="1" x14ac:dyDescent="0.15">
      <c r="A999" s="25"/>
      <c r="J999" s="7"/>
      <c r="M999" s="8"/>
    </row>
    <row r="1000" spans="1:13" s="3" customFormat="1" ht="15" customHeight="1" x14ac:dyDescent="0.15">
      <c r="A1000" s="25"/>
      <c r="J1000" s="7"/>
      <c r="M1000" s="8"/>
    </row>
    <row r="1001" spans="1:13" s="3" customFormat="1" ht="15" customHeight="1" x14ac:dyDescent="0.15">
      <c r="A1001" s="25"/>
      <c r="J1001" s="7"/>
      <c r="M1001" s="8"/>
    </row>
    <row r="1002" spans="1:13" s="3" customFormat="1" ht="15" customHeight="1" x14ac:dyDescent="0.15">
      <c r="A1002" s="25"/>
      <c r="J1002" s="7"/>
      <c r="M1002" s="8"/>
    </row>
    <row r="1003" spans="1:13" s="3" customFormat="1" ht="15" customHeight="1" x14ac:dyDescent="0.15">
      <c r="A1003" s="25"/>
      <c r="J1003" s="7"/>
      <c r="M1003" s="8"/>
    </row>
    <row r="1004" spans="1:13" s="3" customFormat="1" ht="15" customHeight="1" x14ac:dyDescent="0.15">
      <c r="A1004" s="25"/>
      <c r="J1004" s="7"/>
      <c r="M1004" s="8"/>
    </row>
    <row r="1005" spans="1:13" s="3" customFormat="1" ht="15" customHeight="1" x14ac:dyDescent="0.15">
      <c r="A1005" s="25"/>
      <c r="J1005" s="7"/>
      <c r="M1005" s="8"/>
    </row>
    <row r="1006" spans="1:13" s="3" customFormat="1" ht="15" customHeight="1" x14ac:dyDescent="0.15">
      <c r="A1006" s="25"/>
      <c r="J1006" s="7"/>
      <c r="M1006" s="8"/>
    </row>
    <row r="1007" spans="1:13" s="3" customFormat="1" ht="15" customHeight="1" x14ac:dyDescent="0.15">
      <c r="A1007" s="25"/>
      <c r="J1007" s="7"/>
      <c r="M1007" s="8"/>
    </row>
    <row r="1008" spans="1:13" s="3" customFormat="1" ht="15" customHeight="1" x14ac:dyDescent="0.15">
      <c r="A1008" s="25"/>
      <c r="J1008" s="7"/>
      <c r="M1008" s="8"/>
    </row>
    <row r="1009" spans="1:13" s="3" customFormat="1" ht="15" customHeight="1" x14ac:dyDescent="0.15">
      <c r="A1009" s="25"/>
      <c r="J1009" s="7"/>
      <c r="M1009" s="8"/>
    </row>
    <row r="1010" spans="1:13" s="3" customFormat="1" ht="15" customHeight="1" x14ac:dyDescent="0.15">
      <c r="A1010" s="25"/>
      <c r="J1010" s="7"/>
      <c r="M1010" s="8"/>
    </row>
    <row r="1011" spans="1:13" s="3" customFormat="1" ht="15" customHeight="1" x14ac:dyDescent="0.15">
      <c r="A1011" s="25"/>
      <c r="J1011" s="7"/>
      <c r="M1011" s="8"/>
    </row>
    <row r="1012" spans="1:13" s="3" customFormat="1" ht="15" customHeight="1" x14ac:dyDescent="0.15">
      <c r="A1012" s="25"/>
      <c r="J1012" s="7"/>
      <c r="M1012" s="8"/>
    </row>
    <row r="1013" spans="1:13" s="3" customFormat="1" ht="15" customHeight="1" x14ac:dyDescent="0.15">
      <c r="A1013" s="25"/>
      <c r="J1013" s="7"/>
      <c r="M1013" s="8"/>
    </row>
    <row r="1014" spans="1:13" s="3" customFormat="1" ht="15" customHeight="1" x14ac:dyDescent="0.15">
      <c r="A1014" s="25"/>
      <c r="J1014" s="7"/>
      <c r="M1014" s="8"/>
    </row>
    <row r="1015" spans="1:13" s="3" customFormat="1" ht="15" customHeight="1" x14ac:dyDescent="0.15">
      <c r="A1015" s="25"/>
      <c r="J1015" s="7"/>
      <c r="M1015" s="8"/>
    </row>
    <row r="1016" spans="1:13" s="3" customFormat="1" ht="15" customHeight="1" x14ac:dyDescent="0.15">
      <c r="A1016" s="25"/>
      <c r="J1016" s="7"/>
      <c r="M1016" s="8"/>
    </row>
    <row r="1017" spans="1:13" s="3" customFormat="1" ht="15" customHeight="1" x14ac:dyDescent="0.15">
      <c r="A1017" s="25"/>
      <c r="J1017" s="7"/>
      <c r="M1017" s="8"/>
    </row>
    <row r="1018" spans="1:13" s="3" customFormat="1" ht="15" customHeight="1" x14ac:dyDescent="0.15">
      <c r="A1018" s="25"/>
      <c r="J1018" s="7"/>
      <c r="M1018" s="8"/>
    </row>
    <row r="1019" spans="1:13" s="3" customFormat="1" ht="15" customHeight="1" x14ac:dyDescent="0.15">
      <c r="A1019" s="25"/>
      <c r="J1019" s="7"/>
      <c r="M1019" s="8"/>
    </row>
    <row r="1020" spans="1:13" s="3" customFormat="1" ht="15" customHeight="1" x14ac:dyDescent="0.15">
      <c r="A1020" s="25"/>
      <c r="J1020" s="7"/>
      <c r="M1020" s="8"/>
    </row>
    <row r="1021" spans="1:13" s="3" customFormat="1" ht="15" customHeight="1" x14ac:dyDescent="0.15">
      <c r="A1021" s="25"/>
      <c r="J1021" s="7"/>
      <c r="M1021" s="8"/>
    </row>
    <row r="1022" spans="1:13" s="3" customFormat="1" ht="15" customHeight="1" x14ac:dyDescent="0.15">
      <c r="A1022" s="25"/>
      <c r="J1022" s="7"/>
      <c r="M1022" s="8"/>
    </row>
    <row r="1023" spans="1:13" s="3" customFormat="1" ht="15" customHeight="1" x14ac:dyDescent="0.15">
      <c r="A1023" s="25"/>
      <c r="J1023" s="7"/>
      <c r="M1023" s="8"/>
    </row>
    <row r="1024" spans="1:13" s="3" customFormat="1" ht="15" customHeight="1" x14ac:dyDescent="0.15">
      <c r="A1024" s="25"/>
      <c r="J1024" s="7"/>
      <c r="M1024" s="8"/>
    </row>
    <row r="1025" spans="1:13" s="3" customFormat="1" ht="15" customHeight="1" x14ac:dyDescent="0.15">
      <c r="A1025" s="25"/>
      <c r="J1025" s="7"/>
      <c r="M1025" s="8"/>
    </row>
    <row r="1026" spans="1:13" s="3" customFormat="1" ht="15" customHeight="1" x14ac:dyDescent="0.15">
      <c r="A1026" s="25"/>
      <c r="J1026" s="7"/>
      <c r="M1026" s="8"/>
    </row>
    <row r="1027" spans="1:13" s="3" customFormat="1" ht="15" customHeight="1" x14ac:dyDescent="0.15">
      <c r="A1027" s="25"/>
      <c r="J1027" s="7"/>
      <c r="M1027" s="8"/>
    </row>
    <row r="1028" spans="1:13" s="3" customFormat="1" ht="15" customHeight="1" x14ac:dyDescent="0.15">
      <c r="A1028" s="25"/>
      <c r="J1028" s="7"/>
      <c r="M1028" s="8"/>
    </row>
    <row r="1029" spans="1:13" s="3" customFormat="1" ht="15" customHeight="1" x14ac:dyDescent="0.15">
      <c r="A1029" s="25"/>
      <c r="J1029" s="7"/>
      <c r="M1029" s="8"/>
    </row>
    <row r="1030" spans="1:13" s="3" customFormat="1" ht="15" customHeight="1" x14ac:dyDescent="0.15">
      <c r="A1030" s="25"/>
      <c r="J1030" s="7"/>
      <c r="M1030" s="8"/>
    </row>
    <row r="1031" spans="1:13" s="3" customFormat="1" ht="15" customHeight="1" x14ac:dyDescent="0.15">
      <c r="A1031" s="25"/>
      <c r="J1031" s="7"/>
      <c r="M1031" s="8"/>
    </row>
    <row r="1032" spans="1:13" s="3" customFormat="1" ht="15" customHeight="1" x14ac:dyDescent="0.15">
      <c r="A1032" s="25"/>
      <c r="J1032" s="7"/>
      <c r="M1032" s="8"/>
    </row>
    <row r="1033" spans="1:13" s="3" customFormat="1" ht="15" customHeight="1" x14ac:dyDescent="0.15">
      <c r="A1033" s="25"/>
      <c r="J1033" s="7"/>
      <c r="M1033" s="8"/>
    </row>
    <row r="1034" spans="1:13" s="3" customFormat="1" ht="15" customHeight="1" x14ac:dyDescent="0.15">
      <c r="A1034" s="25"/>
      <c r="J1034" s="7"/>
      <c r="M1034" s="8"/>
    </row>
    <row r="1035" spans="1:13" s="3" customFormat="1" ht="15" customHeight="1" x14ac:dyDescent="0.15">
      <c r="A1035" s="25"/>
      <c r="J1035" s="7"/>
      <c r="M1035" s="8"/>
    </row>
    <row r="1036" spans="1:13" s="3" customFormat="1" ht="15" customHeight="1" x14ac:dyDescent="0.15">
      <c r="A1036" s="25"/>
      <c r="J1036" s="7"/>
      <c r="M1036" s="8"/>
    </row>
    <row r="1037" spans="1:13" s="3" customFormat="1" ht="15" customHeight="1" x14ac:dyDescent="0.15">
      <c r="A1037" s="25"/>
      <c r="J1037" s="7"/>
      <c r="M1037" s="8"/>
    </row>
    <row r="1038" spans="1:13" s="3" customFormat="1" ht="15" customHeight="1" x14ac:dyDescent="0.15">
      <c r="A1038" s="25"/>
      <c r="J1038" s="7"/>
      <c r="M1038" s="8"/>
    </row>
    <row r="1039" spans="1:13" s="3" customFormat="1" ht="15" customHeight="1" x14ac:dyDescent="0.15">
      <c r="A1039" s="25"/>
      <c r="J1039" s="7"/>
      <c r="M1039" s="8"/>
    </row>
    <row r="1040" spans="1:13" s="3" customFormat="1" ht="15" customHeight="1" x14ac:dyDescent="0.15">
      <c r="A1040" s="25"/>
      <c r="J1040" s="7"/>
      <c r="M1040" s="8"/>
    </row>
    <row r="1041" spans="1:13" s="3" customFormat="1" ht="15" customHeight="1" x14ac:dyDescent="0.15">
      <c r="A1041" s="25"/>
      <c r="J1041" s="7"/>
      <c r="M1041" s="8"/>
    </row>
    <row r="1042" spans="1:13" s="3" customFormat="1" ht="15" customHeight="1" x14ac:dyDescent="0.15">
      <c r="A1042" s="25"/>
      <c r="J1042" s="7"/>
      <c r="M1042" s="8"/>
    </row>
    <row r="1043" spans="1:13" s="3" customFormat="1" ht="15" customHeight="1" x14ac:dyDescent="0.15">
      <c r="A1043" s="25"/>
      <c r="J1043" s="7"/>
      <c r="M1043" s="8"/>
    </row>
    <row r="1044" spans="1:13" s="3" customFormat="1" ht="15" customHeight="1" x14ac:dyDescent="0.15">
      <c r="A1044" s="25"/>
      <c r="J1044" s="7"/>
      <c r="M1044" s="8"/>
    </row>
    <row r="1045" spans="1:13" s="3" customFormat="1" ht="15" customHeight="1" x14ac:dyDescent="0.15">
      <c r="A1045" s="25"/>
      <c r="J1045" s="7"/>
      <c r="M1045" s="8"/>
    </row>
    <row r="1046" spans="1:13" s="3" customFormat="1" ht="15" customHeight="1" x14ac:dyDescent="0.15">
      <c r="A1046" s="25"/>
      <c r="J1046" s="7"/>
      <c r="M1046" s="8"/>
    </row>
    <row r="1047" spans="1:13" s="3" customFormat="1" ht="15" customHeight="1" x14ac:dyDescent="0.15">
      <c r="A1047" s="25"/>
      <c r="J1047" s="7"/>
      <c r="M1047" s="8"/>
    </row>
    <row r="1048" spans="1:13" s="3" customFormat="1" ht="15" customHeight="1" x14ac:dyDescent="0.15">
      <c r="A1048" s="25"/>
      <c r="J1048" s="7"/>
      <c r="M1048" s="8"/>
    </row>
    <row r="1049" spans="1:13" s="3" customFormat="1" ht="15" customHeight="1" x14ac:dyDescent="0.15">
      <c r="A1049" s="25"/>
      <c r="J1049" s="7"/>
      <c r="M1049" s="8"/>
    </row>
    <row r="1050" spans="1:13" s="3" customFormat="1" ht="15" customHeight="1" x14ac:dyDescent="0.15">
      <c r="A1050" s="25"/>
      <c r="J1050" s="7"/>
      <c r="M1050" s="8"/>
    </row>
    <row r="1051" spans="1:13" s="3" customFormat="1" ht="15" customHeight="1" x14ac:dyDescent="0.15">
      <c r="A1051" s="25"/>
      <c r="J1051" s="7"/>
      <c r="M1051" s="8"/>
    </row>
    <row r="1052" spans="1:13" s="3" customFormat="1" ht="15" customHeight="1" x14ac:dyDescent="0.15">
      <c r="A1052" s="25"/>
      <c r="J1052" s="7"/>
      <c r="M1052" s="8"/>
    </row>
    <row r="1053" spans="1:13" s="3" customFormat="1" ht="15" customHeight="1" x14ac:dyDescent="0.15">
      <c r="A1053" s="25"/>
      <c r="J1053" s="7"/>
      <c r="M1053" s="8"/>
    </row>
    <row r="1054" spans="1:13" s="3" customFormat="1" ht="15" customHeight="1" x14ac:dyDescent="0.15">
      <c r="A1054" s="25"/>
      <c r="J1054" s="7"/>
      <c r="M1054" s="8"/>
    </row>
    <row r="1055" spans="1:13" s="3" customFormat="1" ht="15" customHeight="1" x14ac:dyDescent="0.15">
      <c r="A1055" s="25"/>
      <c r="J1055" s="7"/>
      <c r="M1055" s="8"/>
    </row>
    <row r="1056" spans="1:13" s="3" customFormat="1" ht="15" customHeight="1" x14ac:dyDescent="0.15">
      <c r="A1056" s="25"/>
      <c r="J1056" s="7"/>
      <c r="M1056" s="8"/>
    </row>
    <row r="1057" spans="1:13" s="3" customFormat="1" ht="15" customHeight="1" x14ac:dyDescent="0.15">
      <c r="A1057" s="25"/>
      <c r="J1057" s="7"/>
      <c r="M1057" s="8"/>
    </row>
    <row r="1058" spans="1:13" s="3" customFormat="1" ht="15" customHeight="1" x14ac:dyDescent="0.15">
      <c r="A1058" s="25"/>
      <c r="J1058" s="7"/>
      <c r="M1058" s="8"/>
    </row>
    <row r="1059" spans="1:13" s="3" customFormat="1" ht="15" customHeight="1" x14ac:dyDescent="0.15">
      <c r="A1059" s="25"/>
      <c r="J1059" s="7"/>
      <c r="M1059" s="8"/>
    </row>
    <row r="1060" spans="1:13" s="3" customFormat="1" ht="15" customHeight="1" x14ac:dyDescent="0.15">
      <c r="A1060" s="25"/>
      <c r="J1060" s="7"/>
      <c r="M1060" s="8"/>
    </row>
    <row r="1061" spans="1:13" s="3" customFormat="1" ht="15" customHeight="1" x14ac:dyDescent="0.15">
      <c r="A1061" s="25"/>
      <c r="J1061" s="7"/>
      <c r="M1061" s="8"/>
    </row>
    <row r="1062" spans="1:13" s="3" customFormat="1" ht="15" customHeight="1" x14ac:dyDescent="0.15">
      <c r="A1062" s="25"/>
      <c r="J1062" s="7"/>
      <c r="M1062" s="8"/>
    </row>
    <row r="1063" spans="1:13" s="3" customFormat="1" ht="15" customHeight="1" x14ac:dyDescent="0.15">
      <c r="A1063" s="25"/>
      <c r="J1063" s="7"/>
      <c r="M1063" s="8"/>
    </row>
    <row r="1064" spans="1:13" s="3" customFormat="1" ht="15" customHeight="1" x14ac:dyDescent="0.15">
      <c r="A1064" s="25"/>
      <c r="J1064" s="7"/>
      <c r="M1064" s="8"/>
    </row>
    <row r="1065" spans="1:13" s="3" customFormat="1" ht="15" customHeight="1" x14ac:dyDescent="0.15">
      <c r="A1065" s="25"/>
      <c r="J1065" s="7"/>
      <c r="M1065" s="8"/>
    </row>
    <row r="1066" spans="1:13" s="3" customFormat="1" ht="15" customHeight="1" x14ac:dyDescent="0.15">
      <c r="A1066" s="25"/>
      <c r="J1066" s="7"/>
      <c r="M1066" s="8"/>
    </row>
    <row r="1067" spans="1:13" s="3" customFormat="1" ht="15" customHeight="1" x14ac:dyDescent="0.15">
      <c r="A1067" s="25"/>
      <c r="J1067" s="7"/>
      <c r="M1067" s="8"/>
    </row>
    <row r="1068" spans="1:13" s="3" customFormat="1" ht="15" customHeight="1" x14ac:dyDescent="0.15">
      <c r="A1068" s="25"/>
      <c r="J1068" s="7"/>
      <c r="M1068" s="8"/>
    </row>
    <row r="1069" spans="1:13" s="3" customFormat="1" ht="15" customHeight="1" x14ac:dyDescent="0.15">
      <c r="A1069" s="25"/>
      <c r="J1069" s="7"/>
      <c r="M1069" s="8"/>
    </row>
    <row r="1070" spans="1:13" s="3" customFormat="1" ht="15" customHeight="1" x14ac:dyDescent="0.15">
      <c r="A1070" s="25"/>
      <c r="J1070" s="7"/>
      <c r="M1070" s="8"/>
    </row>
    <row r="1071" spans="1:13" s="3" customFormat="1" ht="15" customHeight="1" x14ac:dyDescent="0.15">
      <c r="A1071" s="25"/>
      <c r="J1071" s="7"/>
      <c r="M1071" s="8"/>
    </row>
    <row r="1072" spans="1:13" s="3" customFormat="1" ht="15" customHeight="1" x14ac:dyDescent="0.15">
      <c r="A1072" s="25"/>
      <c r="J1072" s="7"/>
      <c r="M1072" s="8"/>
    </row>
    <row r="1073" spans="1:13" s="3" customFormat="1" ht="15" customHeight="1" x14ac:dyDescent="0.15">
      <c r="A1073" s="25"/>
      <c r="J1073" s="7"/>
      <c r="M1073" s="8"/>
    </row>
    <row r="1074" spans="1:13" s="3" customFormat="1" ht="15" customHeight="1" x14ac:dyDescent="0.15">
      <c r="A1074" s="25"/>
      <c r="J1074" s="7"/>
      <c r="M1074" s="8"/>
    </row>
    <row r="1075" spans="1:13" s="3" customFormat="1" ht="15" customHeight="1" x14ac:dyDescent="0.15">
      <c r="A1075" s="25"/>
      <c r="J1075" s="7"/>
      <c r="M1075" s="8"/>
    </row>
    <row r="1076" spans="1:13" s="3" customFormat="1" ht="15" customHeight="1" x14ac:dyDescent="0.15">
      <c r="A1076" s="25"/>
      <c r="J1076" s="7"/>
      <c r="M1076" s="8"/>
    </row>
    <row r="1077" spans="1:13" s="3" customFormat="1" ht="15" customHeight="1" x14ac:dyDescent="0.15">
      <c r="A1077" s="25"/>
      <c r="J1077" s="7"/>
      <c r="M1077" s="8"/>
    </row>
    <row r="1078" spans="1:13" s="3" customFormat="1" ht="15" customHeight="1" x14ac:dyDescent="0.15">
      <c r="A1078" s="25"/>
      <c r="J1078" s="7"/>
      <c r="M1078" s="8"/>
    </row>
    <row r="1079" spans="1:13" s="3" customFormat="1" ht="15" customHeight="1" x14ac:dyDescent="0.15">
      <c r="A1079" s="25"/>
      <c r="J1079" s="7"/>
      <c r="M1079" s="8"/>
    </row>
    <row r="1080" spans="1:13" s="3" customFormat="1" ht="15" customHeight="1" x14ac:dyDescent="0.15">
      <c r="A1080" s="25"/>
      <c r="J1080" s="7"/>
      <c r="M1080" s="8"/>
    </row>
    <row r="1081" spans="1:13" s="3" customFormat="1" ht="15" customHeight="1" x14ac:dyDescent="0.15">
      <c r="A1081" s="25"/>
      <c r="J1081" s="7"/>
      <c r="M1081" s="8"/>
    </row>
    <row r="1082" spans="1:13" s="3" customFormat="1" ht="15" customHeight="1" x14ac:dyDescent="0.15">
      <c r="A1082" s="25"/>
      <c r="J1082" s="7"/>
      <c r="M1082" s="8"/>
    </row>
    <row r="1083" spans="1:13" s="3" customFormat="1" ht="15" customHeight="1" x14ac:dyDescent="0.15">
      <c r="A1083" s="25"/>
      <c r="J1083" s="7"/>
      <c r="M1083" s="8"/>
    </row>
    <row r="1084" spans="1:13" s="3" customFormat="1" ht="15" customHeight="1" x14ac:dyDescent="0.15">
      <c r="A1084" s="25"/>
      <c r="J1084" s="7"/>
      <c r="M1084" s="8"/>
    </row>
    <row r="1085" spans="1:13" s="3" customFormat="1" ht="15" customHeight="1" x14ac:dyDescent="0.15">
      <c r="A1085" s="25"/>
      <c r="J1085" s="7"/>
      <c r="M1085" s="8"/>
    </row>
    <row r="1086" spans="1:13" s="3" customFormat="1" ht="15" customHeight="1" x14ac:dyDescent="0.15">
      <c r="A1086" s="25"/>
      <c r="J1086" s="7"/>
      <c r="M1086" s="8"/>
    </row>
    <row r="1087" spans="1:13" s="3" customFormat="1" ht="15" customHeight="1" x14ac:dyDescent="0.15">
      <c r="A1087" s="25"/>
      <c r="J1087" s="7"/>
      <c r="M1087" s="8"/>
    </row>
    <row r="1088" spans="1:13" s="3" customFormat="1" ht="15" customHeight="1" x14ac:dyDescent="0.15">
      <c r="A1088" s="25"/>
      <c r="J1088" s="7"/>
      <c r="M1088" s="8"/>
    </row>
    <row r="1089" spans="1:13" s="3" customFormat="1" ht="15" customHeight="1" x14ac:dyDescent="0.15">
      <c r="A1089" s="25"/>
      <c r="J1089" s="7"/>
      <c r="M1089" s="8"/>
    </row>
    <row r="1090" spans="1:13" s="3" customFormat="1" ht="15" customHeight="1" x14ac:dyDescent="0.15">
      <c r="A1090" s="25"/>
      <c r="J1090" s="7"/>
      <c r="M1090" s="8"/>
    </row>
    <row r="1091" spans="1:13" s="3" customFormat="1" ht="15" customHeight="1" x14ac:dyDescent="0.15">
      <c r="A1091" s="25"/>
      <c r="J1091" s="7"/>
      <c r="M1091" s="8"/>
    </row>
    <row r="1092" spans="1:13" s="3" customFormat="1" ht="15" customHeight="1" x14ac:dyDescent="0.15">
      <c r="A1092" s="25"/>
      <c r="J1092" s="7"/>
      <c r="M1092" s="8"/>
    </row>
    <row r="1093" spans="1:13" s="3" customFormat="1" ht="15" customHeight="1" x14ac:dyDescent="0.15">
      <c r="A1093" s="25"/>
      <c r="J1093" s="7"/>
      <c r="M1093" s="8"/>
    </row>
    <row r="1094" spans="1:13" s="3" customFormat="1" ht="15" customHeight="1" x14ac:dyDescent="0.15">
      <c r="A1094" s="25"/>
      <c r="J1094" s="7"/>
      <c r="M1094" s="8"/>
    </row>
    <row r="1095" spans="1:13" s="3" customFormat="1" ht="15" customHeight="1" x14ac:dyDescent="0.15">
      <c r="A1095" s="25"/>
      <c r="J1095" s="7"/>
      <c r="M1095" s="8"/>
    </row>
    <row r="1096" spans="1:13" s="3" customFormat="1" ht="15" customHeight="1" x14ac:dyDescent="0.15">
      <c r="A1096" s="25"/>
      <c r="J1096" s="7"/>
      <c r="M1096" s="8"/>
    </row>
    <row r="1097" spans="1:13" s="3" customFormat="1" ht="15" customHeight="1" x14ac:dyDescent="0.15">
      <c r="A1097" s="25"/>
      <c r="J1097" s="7"/>
      <c r="M1097" s="8"/>
    </row>
    <row r="1098" spans="1:13" s="3" customFormat="1" ht="15" customHeight="1" x14ac:dyDescent="0.15">
      <c r="A1098" s="25"/>
      <c r="J1098" s="7"/>
      <c r="M1098" s="8"/>
    </row>
    <row r="1099" spans="1:13" s="3" customFormat="1" ht="15" customHeight="1" x14ac:dyDescent="0.15">
      <c r="A1099" s="25"/>
      <c r="J1099" s="7"/>
      <c r="M1099" s="8"/>
    </row>
    <row r="1100" spans="1:13" s="3" customFormat="1" ht="15" customHeight="1" x14ac:dyDescent="0.15">
      <c r="A1100" s="25"/>
      <c r="J1100" s="7"/>
      <c r="M1100" s="8"/>
    </row>
    <row r="1101" spans="1:13" s="3" customFormat="1" ht="15" customHeight="1" x14ac:dyDescent="0.15">
      <c r="A1101" s="25"/>
      <c r="J1101" s="7"/>
      <c r="M1101" s="8"/>
    </row>
    <row r="1102" spans="1:13" s="3" customFormat="1" ht="15" customHeight="1" x14ac:dyDescent="0.15">
      <c r="A1102" s="25"/>
      <c r="J1102" s="7"/>
      <c r="M1102" s="8"/>
    </row>
    <row r="1103" spans="1:13" s="3" customFormat="1" ht="15" customHeight="1" x14ac:dyDescent="0.15">
      <c r="A1103" s="25"/>
      <c r="J1103" s="7"/>
      <c r="M1103" s="8"/>
    </row>
    <row r="1104" spans="1:13" s="3" customFormat="1" ht="15" customHeight="1" x14ac:dyDescent="0.15">
      <c r="A1104" s="25"/>
      <c r="J1104" s="7"/>
      <c r="M1104" s="8"/>
    </row>
    <row r="1105" spans="1:13" s="3" customFormat="1" ht="15" customHeight="1" x14ac:dyDescent="0.15">
      <c r="A1105" s="25"/>
      <c r="J1105" s="7"/>
      <c r="M1105" s="8"/>
    </row>
    <row r="1106" spans="1:13" s="3" customFormat="1" ht="15" customHeight="1" x14ac:dyDescent="0.15">
      <c r="A1106" s="25"/>
      <c r="J1106" s="7"/>
      <c r="M1106" s="8"/>
    </row>
    <row r="1107" spans="1:13" s="3" customFormat="1" ht="15" customHeight="1" x14ac:dyDescent="0.15">
      <c r="A1107" s="25"/>
      <c r="J1107" s="7"/>
      <c r="M1107" s="8"/>
    </row>
    <row r="1108" spans="1:13" s="3" customFormat="1" ht="15" customHeight="1" x14ac:dyDescent="0.15">
      <c r="A1108" s="25"/>
      <c r="J1108" s="7"/>
      <c r="M1108" s="8"/>
    </row>
    <row r="1109" spans="1:13" s="3" customFormat="1" ht="15" customHeight="1" x14ac:dyDescent="0.15">
      <c r="A1109" s="25"/>
      <c r="J1109" s="7"/>
      <c r="M1109" s="8"/>
    </row>
    <row r="1110" spans="1:13" s="3" customFormat="1" ht="15" customHeight="1" x14ac:dyDescent="0.15">
      <c r="A1110" s="25"/>
      <c r="J1110" s="7"/>
      <c r="M1110" s="8"/>
    </row>
    <row r="1111" spans="1:13" s="3" customFormat="1" ht="15" customHeight="1" x14ac:dyDescent="0.15">
      <c r="A1111" s="25"/>
      <c r="J1111" s="7"/>
      <c r="M1111" s="8"/>
    </row>
    <row r="1112" spans="1:13" s="3" customFormat="1" ht="15" customHeight="1" x14ac:dyDescent="0.15">
      <c r="A1112" s="25"/>
      <c r="J1112" s="7"/>
      <c r="M1112" s="8"/>
    </row>
    <row r="1113" spans="1:13" s="3" customFormat="1" ht="15" customHeight="1" x14ac:dyDescent="0.15">
      <c r="A1113" s="25"/>
      <c r="J1113" s="7"/>
      <c r="M1113" s="8"/>
    </row>
    <row r="1114" spans="1:13" s="3" customFormat="1" ht="15" customHeight="1" x14ac:dyDescent="0.15">
      <c r="A1114" s="25"/>
      <c r="J1114" s="7"/>
      <c r="M1114" s="8"/>
    </row>
    <row r="1115" spans="1:13" s="3" customFormat="1" ht="15" customHeight="1" x14ac:dyDescent="0.15">
      <c r="A1115" s="25"/>
      <c r="J1115" s="7"/>
      <c r="M1115" s="8"/>
    </row>
    <row r="1116" spans="1:13" s="3" customFormat="1" ht="15" customHeight="1" x14ac:dyDescent="0.15">
      <c r="A1116" s="25"/>
      <c r="J1116" s="7"/>
      <c r="M1116" s="8"/>
    </row>
    <row r="1117" spans="1:13" s="3" customFormat="1" ht="15" customHeight="1" x14ac:dyDescent="0.15">
      <c r="A1117" s="25"/>
      <c r="J1117" s="7"/>
      <c r="M1117" s="8"/>
    </row>
    <row r="1118" spans="1:13" s="3" customFormat="1" ht="15" customHeight="1" x14ac:dyDescent="0.15">
      <c r="A1118" s="25"/>
      <c r="J1118" s="7"/>
      <c r="M1118" s="8"/>
    </row>
    <row r="1119" spans="1:13" s="3" customFormat="1" ht="15" customHeight="1" x14ac:dyDescent="0.15">
      <c r="A1119" s="25"/>
      <c r="J1119" s="7"/>
      <c r="M1119" s="8"/>
    </row>
    <row r="1120" spans="1:13" s="3" customFormat="1" ht="15" customHeight="1" x14ac:dyDescent="0.15">
      <c r="A1120" s="25"/>
      <c r="J1120" s="7"/>
      <c r="M1120" s="8"/>
    </row>
    <row r="1121" spans="1:13" s="3" customFormat="1" ht="15" customHeight="1" x14ac:dyDescent="0.15">
      <c r="A1121" s="25"/>
      <c r="J1121" s="7"/>
      <c r="M1121" s="8"/>
    </row>
    <row r="1122" spans="1:13" s="3" customFormat="1" ht="15" customHeight="1" x14ac:dyDescent="0.15">
      <c r="A1122" s="25"/>
      <c r="J1122" s="7"/>
      <c r="M1122" s="8"/>
    </row>
    <row r="1123" spans="1:13" s="3" customFormat="1" ht="15" customHeight="1" x14ac:dyDescent="0.15">
      <c r="A1123" s="25"/>
      <c r="J1123" s="7"/>
      <c r="M1123" s="8"/>
    </row>
    <row r="1124" spans="1:13" s="3" customFormat="1" ht="15" customHeight="1" x14ac:dyDescent="0.15">
      <c r="A1124" s="25"/>
      <c r="J1124" s="7"/>
      <c r="M1124" s="8"/>
    </row>
    <row r="1125" spans="1:13" s="3" customFormat="1" ht="15" customHeight="1" x14ac:dyDescent="0.15">
      <c r="A1125" s="25"/>
      <c r="J1125" s="7"/>
      <c r="M1125" s="8"/>
    </row>
    <row r="1126" spans="1:13" s="3" customFormat="1" ht="15" customHeight="1" x14ac:dyDescent="0.15">
      <c r="A1126" s="25"/>
      <c r="J1126" s="7"/>
      <c r="M1126" s="8"/>
    </row>
    <row r="1127" spans="1:13" s="3" customFormat="1" ht="15" customHeight="1" x14ac:dyDescent="0.15">
      <c r="A1127" s="25"/>
      <c r="J1127" s="7"/>
      <c r="M1127" s="8"/>
    </row>
    <row r="1128" spans="1:13" s="3" customFormat="1" ht="15" customHeight="1" x14ac:dyDescent="0.15">
      <c r="A1128" s="25"/>
      <c r="J1128" s="7"/>
      <c r="M1128" s="8"/>
    </row>
    <row r="1129" spans="1:13" s="3" customFormat="1" ht="15" customHeight="1" x14ac:dyDescent="0.15">
      <c r="A1129" s="25"/>
      <c r="J1129" s="7"/>
      <c r="M1129" s="8"/>
    </row>
    <row r="1130" spans="1:13" s="3" customFormat="1" ht="15" customHeight="1" x14ac:dyDescent="0.15">
      <c r="A1130" s="25"/>
      <c r="J1130" s="7"/>
      <c r="M1130" s="8"/>
    </row>
    <row r="1131" spans="1:13" s="3" customFormat="1" ht="15" customHeight="1" x14ac:dyDescent="0.15">
      <c r="A1131" s="25"/>
      <c r="J1131" s="7"/>
      <c r="M1131" s="8"/>
    </row>
    <row r="1132" spans="1:13" s="3" customFormat="1" ht="15" customHeight="1" x14ac:dyDescent="0.15">
      <c r="A1132" s="25"/>
      <c r="J1132" s="7"/>
      <c r="M1132" s="8"/>
    </row>
    <row r="1133" spans="1:13" s="3" customFormat="1" ht="15" customHeight="1" x14ac:dyDescent="0.15">
      <c r="A1133" s="25"/>
      <c r="J1133" s="7"/>
      <c r="M1133" s="8"/>
    </row>
    <row r="1134" spans="1:13" s="3" customFormat="1" ht="15" customHeight="1" x14ac:dyDescent="0.15">
      <c r="A1134" s="25"/>
      <c r="J1134" s="7"/>
      <c r="M1134" s="8"/>
    </row>
    <row r="1135" spans="1:13" s="3" customFormat="1" ht="15" customHeight="1" x14ac:dyDescent="0.15">
      <c r="A1135" s="25"/>
      <c r="J1135" s="7"/>
      <c r="M1135" s="8"/>
    </row>
    <row r="1136" spans="1:13" s="3" customFormat="1" ht="15" customHeight="1" x14ac:dyDescent="0.15">
      <c r="A1136" s="25"/>
      <c r="J1136" s="7"/>
      <c r="M1136" s="8"/>
    </row>
    <row r="1137" spans="1:13" s="3" customFormat="1" ht="15" customHeight="1" x14ac:dyDescent="0.15">
      <c r="A1137" s="25"/>
      <c r="J1137" s="7"/>
      <c r="M1137" s="8"/>
    </row>
    <row r="1138" spans="1:13" s="3" customFormat="1" ht="15" customHeight="1" x14ac:dyDescent="0.15">
      <c r="A1138" s="25"/>
      <c r="J1138" s="7"/>
      <c r="M1138" s="8"/>
    </row>
    <row r="1139" spans="1:13" s="3" customFormat="1" ht="15" customHeight="1" x14ac:dyDescent="0.15">
      <c r="A1139" s="25"/>
      <c r="J1139" s="7"/>
      <c r="M1139" s="8"/>
    </row>
    <row r="1140" spans="1:13" s="3" customFormat="1" ht="15" customHeight="1" x14ac:dyDescent="0.15">
      <c r="A1140" s="25"/>
      <c r="J1140" s="7"/>
      <c r="M1140" s="8"/>
    </row>
    <row r="1141" spans="1:13" s="3" customFormat="1" ht="15" customHeight="1" x14ac:dyDescent="0.15">
      <c r="A1141" s="25"/>
      <c r="J1141" s="7"/>
      <c r="M1141" s="8"/>
    </row>
    <row r="1142" spans="1:13" s="3" customFormat="1" ht="15" customHeight="1" x14ac:dyDescent="0.15">
      <c r="A1142" s="25"/>
      <c r="J1142" s="7"/>
      <c r="M1142" s="8"/>
    </row>
    <row r="1143" spans="1:13" s="3" customFormat="1" ht="15" customHeight="1" x14ac:dyDescent="0.15">
      <c r="A1143" s="25"/>
      <c r="J1143" s="7"/>
      <c r="M1143" s="8"/>
    </row>
    <row r="1144" spans="1:13" s="3" customFormat="1" ht="15" customHeight="1" x14ac:dyDescent="0.15">
      <c r="A1144" s="25"/>
      <c r="J1144" s="7"/>
      <c r="M1144" s="8"/>
    </row>
    <row r="1145" spans="1:13" s="3" customFormat="1" ht="15" customHeight="1" x14ac:dyDescent="0.15">
      <c r="A1145" s="25"/>
      <c r="J1145" s="7"/>
      <c r="M1145" s="8"/>
    </row>
    <row r="1146" spans="1:13" s="3" customFormat="1" ht="15" customHeight="1" x14ac:dyDescent="0.15">
      <c r="A1146" s="25"/>
      <c r="J1146" s="7"/>
      <c r="M1146" s="8"/>
    </row>
    <row r="1147" spans="1:13" s="3" customFormat="1" ht="15" customHeight="1" x14ac:dyDescent="0.15">
      <c r="A1147" s="25"/>
      <c r="J1147" s="7"/>
      <c r="M1147" s="8"/>
    </row>
    <row r="1148" spans="1:13" s="3" customFormat="1" ht="15" customHeight="1" x14ac:dyDescent="0.15">
      <c r="A1148" s="25"/>
      <c r="J1148" s="7"/>
      <c r="M1148" s="8"/>
    </row>
    <row r="1149" spans="1:13" s="3" customFormat="1" ht="15" customHeight="1" x14ac:dyDescent="0.15">
      <c r="A1149" s="25"/>
      <c r="J1149" s="7"/>
      <c r="M1149" s="8"/>
    </row>
    <row r="1150" spans="1:13" s="3" customFormat="1" ht="15" customHeight="1" x14ac:dyDescent="0.15">
      <c r="A1150" s="25"/>
      <c r="J1150" s="7"/>
      <c r="M1150" s="8"/>
    </row>
    <row r="1151" spans="1:13" s="3" customFormat="1" ht="15" customHeight="1" x14ac:dyDescent="0.15">
      <c r="A1151" s="25"/>
      <c r="J1151" s="7"/>
      <c r="M1151" s="8"/>
    </row>
    <row r="1152" spans="1:13" s="3" customFormat="1" ht="15" customHeight="1" x14ac:dyDescent="0.15">
      <c r="A1152" s="25"/>
      <c r="J1152" s="7"/>
      <c r="M1152" s="8"/>
    </row>
    <row r="1153" spans="1:13" s="3" customFormat="1" ht="15" customHeight="1" x14ac:dyDescent="0.15">
      <c r="A1153" s="25"/>
      <c r="J1153" s="7"/>
      <c r="M1153" s="8"/>
    </row>
    <row r="1154" spans="1:13" s="3" customFormat="1" ht="15" customHeight="1" x14ac:dyDescent="0.15">
      <c r="A1154" s="25"/>
      <c r="J1154" s="7"/>
      <c r="M1154" s="8"/>
    </row>
    <row r="1155" spans="1:13" s="3" customFormat="1" ht="15" customHeight="1" x14ac:dyDescent="0.15">
      <c r="A1155" s="25"/>
      <c r="J1155" s="7"/>
      <c r="M1155" s="8"/>
    </row>
    <row r="1156" spans="1:13" s="3" customFormat="1" ht="15" customHeight="1" x14ac:dyDescent="0.15">
      <c r="A1156" s="25"/>
      <c r="J1156" s="7"/>
      <c r="M1156" s="8"/>
    </row>
    <row r="1157" spans="1:13" s="3" customFormat="1" ht="15" customHeight="1" x14ac:dyDescent="0.15">
      <c r="A1157" s="25"/>
      <c r="J1157" s="7"/>
      <c r="M1157" s="8"/>
    </row>
    <row r="1158" spans="1:13" s="3" customFormat="1" ht="15" customHeight="1" x14ac:dyDescent="0.15">
      <c r="A1158" s="25"/>
      <c r="J1158" s="7"/>
      <c r="M1158" s="8"/>
    </row>
    <row r="1159" spans="1:13" s="3" customFormat="1" ht="15" customHeight="1" x14ac:dyDescent="0.15">
      <c r="A1159" s="25"/>
      <c r="J1159" s="7"/>
      <c r="M1159" s="8"/>
    </row>
    <row r="1160" spans="1:13" s="3" customFormat="1" ht="15" customHeight="1" x14ac:dyDescent="0.15">
      <c r="A1160" s="25"/>
      <c r="J1160" s="7"/>
      <c r="M1160" s="8"/>
    </row>
    <row r="1161" spans="1:13" s="3" customFormat="1" ht="15" customHeight="1" x14ac:dyDescent="0.15">
      <c r="A1161" s="25"/>
      <c r="J1161" s="7"/>
      <c r="M1161" s="8"/>
    </row>
    <row r="1162" spans="1:13" s="3" customFormat="1" ht="15" customHeight="1" x14ac:dyDescent="0.15">
      <c r="A1162" s="25"/>
      <c r="J1162" s="7"/>
      <c r="M1162" s="8"/>
    </row>
    <row r="1163" spans="1:13" s="3" customFormat="1" ht="15" customHeight="1" x14ac:dyDescent="0.15">
      <c r="A1163" s="25"/>
      <c r="J1163" s="7"/>
      <c r="M1163" s="8"/>
    </row>
    <row r="1164" spans="1:13" s="3" customFormat="1" ht="15" customHeight="1" x14ac:dyDescent="0.15">
      <c r="A1164" s="25"/>
      <c r="J1164" s="7"/>
      <c r="M1164" s="8"/>
    </row>
    <row r="1165" spans="1:13" s="3" customFormat="1" ht="15" customHeight="1" x14ac:dyDescent="0.15">
      <c r="A1165" s="25"/>
      <c r="J1165" s="7"/>
      <c r="M1165" s="8"/>
    </row>
    <row r="1166" spans="1:13" s="3" customFormat="1" ht="15" customHeight="1" x14ac:dyDescent="0.15">
      <c r="A1166" s="25"/>
      <c r="J1166" s="7"/>
      <c r="M1166" s="8"/>
    </row>
    <row r="1167" spans="1:13" s="3" customFormat="1" ht="15" customHeight="1" x14ac:dyDescent="0.15">
      <c r="A1167" s="25"/>
      <c r="J1167" s="7"/>
      <c r="M1167" s="8"/>
    </row>
    <row r="1168" spans="1:13" s="3" customFormat="1" ht="15" customHeight="1" x14ac:dyDescent="0.15">
      <c r="A1168" s="25"/>
      <c r="J1168" s="7"/>
      <c r="M1168" s="8"/>
    </row>
    <row r="1169" spans="1:13" s="3" customFormat="1" ht="15" customHeight="1" x14ac:dyDescent="0.15">
      <c r="A1169" s="25"/>
      <c r="J1169" s="7"/>
      <c r="M1169" s="8"/>
    </row>
    <row r="1170" spans="1:13" s="3" customFormat="1" ht="15" customHeight="1" x14ac:dyDescent="0.15">
      <c r="A1170" s="25"/>
      <c r="J1170" s="7"/>
      <c r="M1170" s="8"/>
    </row>
    <row r="1171" spans="1:13" s="3" customFormat="1" ht="15" customHeight="1" x14ac:dyDescent="0.15">
      <c r="A1171" s="25"/>
      <c r="J1171" s="7"/>
      <c r="M1171" s="8"/>
    </row>
    <row r="1172" spans="1:13" s="3" customFormat="1" ht="15" customHeight="1" x14ac:dyDescent="0.15">
      <c r="A1172" s="25"/>
      <c r="J1172" s="7"/>
      <c r="M1172" s="8"/>
    </row>
    <row r="1173" spans="1:13" s="3" customFormat="1" ht="15" customHeight="1" x14ac:dyDescent="0.15">
      <c r="A1173" s="25"/>
      <c r="J1173" s="7"/>
      <c r="M1173" s="8"/>
    </row>
    <row r="1174" spans="1:13" s="3" customFormat="1" ht="15" customHeight="1" x14ac:dyDescent="0.15">
      <c r="A1174" s="25"/>
      <c r="J1174" s="7"/>
      <c r="M1174" s="8"/>
    </row>
    <row r="1175" spans="1:13" s="3" customFormat="1" ht="15" customHeight="1" x14ac:dyDescent="0.15">
      <c r="A1175" s="25"/>
      <c r="J1175" s="7"/>
      <c r="M1175" s="8"/>
    </row>
    <row r="1176" spans="1:13" s="3" customFormat="1" ht="15" customHeight="1" x14ac:dyDescent="0.15">
      <c r="A1176" s="25"/>
      <c r="J1176" s="7"/>
      <c r="M1176" s="8"/>
    </row>
    <row r="1177" spans="1:13" s="3" customFormat="1" ht="15" customHeight="1" x14ac:dyDescent="0.15">
      <c r="A1177" s="25"/>
      <c r="J1177" s="7"/>
      <c r="M1177" s="8"/>
    </row>
    <row r="1178" spans="1:13" s="3" customFormat="1" ht="15" customHeight="1" x14ac:dyDescent="0.15">
      <c r="A1178" s="25"/>
      <c r="J1178" s="7"/>
      <c r="M1178" s="8"/>
    </row>
    <row r="1179" spans="1:13" s="3" customFormat="1" ht="15" customHeight="1" x14ac:dyDescent="0.15">
      <c r="A1179" s="25"/>
      <c r="J1179" s="7"/>
      <c r="M1179" s="8"/>
    </row>
    <row r="1180" spans="1:13" s="3" customFormat="1" ht="15" customHeight="1" x14ac:dyDescent="0.15">
      <c r="A1180" s="25"/>
      <c r="J1180" s="7"/>
      <c r="M1180" s="8"/>
    </row>
    <row r="1181" spans="1:13" s="3" customFormat="1" ht="15" customHeight="1" x14ac:dyDescent="0.15">
      <c r="A1181" s="25"/>
      <c r="J1181" s="7"/>
      <c r="M1181" s="8"/>
    </row>
    <row r="1182" spans="1:13" s="3" customFormat="1" ht="15" customHeight="1" x14ac:dyDescent="0.15">
      <c r="A1182" s="25"/>
      <c r="J1182" s="7"/>
      <c r="M1182" s="8"/>
    </row>
    <row r="1183" spans="1:13" s="3" customFormat="1" ht="15" customHeight="1" x14ac:dyDescent="0.15">
      <c r="A1183" s="25"/>
      <c r="J1183" s="7"/>
      <c r="M1183" s="8"/>
    </row>
    <row r="1184" spans="1:13" s="3" customFormat="1" ht="15" customHeight="1" x14ac:dyDescent="0.15">
      <c r="A1184" s="25"/>
      <c r="J1184" s="7"/>
      <c r="M1184" s="8"/>
    </row>
    <row r="1185" spans="1:13" s="3" customFormat="1" ht="15" customHeight="1" x14ac:dyDescent="0.15">
      <c r="A1185" s="25"/>
      <c r="J1185" s="7"/>
      <c r="M1185" s="8"/>
    </row>
    <row r="1186" spans="1:13" s="3" customFormat="1" ht="15" customHeight="1" x14ac:dyDescent="0.15">
      <c r="A1186" s="25"/>
      <c r="J1186" s="7"/>
      <c r="M1186" s="8"/>
    </row>
    <row r="1187" spans="1:13" s="3" customFormat="1" ht="15" customHeight="1" x14ac:dyDescent="0.15">
      <c r="A1187" s="25"/>
      <c r="J1187" s="7"/>
      <c r="M1187" s="8"/>
    </row>
    <row r="1188" spans="1:13" s="3" customFormat="1" ht="15" customHeight="1" x14ac:dyDescent="0.15">
      <c r="A1188" s="25"/>
      <c r="J1188" s="7"/>
      <c r="M1188" s="8"/>
    </row>
    <row r="1189" spans="1:13" s="3" customFormat="1" ht="15" customHeight="1" x14ac:dyDescent="0.15">
      <c r="A1189" s="25"/>
      <c r="J1189" s="7"/>
      <c r="M1189" s="8"/>
    </row>
    <row r="1190" spans="1:13" s="3" customFormat="1" ht="15" customHeight="1" x14ac:dyDescent="0.15">
      <c r="A1190" s="25"/>
      <c r="J1190" s="7"/>
      <c r="M1190" s="8"/>
    </row>
    <row r="1191" spans="1:13" s="3" customFormat="1" ht="15" customHeight="1" x14ac:dyDescent="0.15">
      <c r="A1191" s="25"/>
      <c r="J1191" s="7"/>
      <c r="M1191" s="8"/>
    </row>
    <row r="1192" spans="1:13" s="3" customFormat="1" ht="15" customHeight="1" x14ac:dyDescent="0.15">
      <c r="A1192" s="25"/>
      <c r="J1192" s="7"/>
      <c r="M1192" s="8"/>
    </row>
    <row r="1193" spans="1:13" s="3" customFormat="1" ht="15" customHeight="1" x14ac:dyDescent="0.15">
      <c r="A1193" s="25"/>
      <c r="J1193" s="7"/>
      <c r="M1193" s="8"/>
    </row>
    <row r="1194" spans="1:13" s="3" customFormat="1" ht="15" customHeight="1" x14ac:dyDescent="0.15">
      <c r="A1194" s="25"/>
      <c r="J1194" s="7"/>
      <c r="M1194" s="8"/>
    </row>
    <row r="1195" spans="1:13" s="3" customFormat="1" ht="15" customHeight="1" x14ac:dyDescent="0.15">
      <c r="A1195" s="25"/>
      <c r="J1195" s="7"/>
      <c r="M1195" s="8"/>
    </row>
    <row r="1196" spans="1:13" s="3" customFormat="1" ht="15" customHeight="1" x14ac:dyDescent="0.15">
      <c r="A1196" s="25"/>
      <c r="J1196" s="7"/>
      <c r="M1196" s="8"/>
    </row>
    <row r="1197" spans="1:13" s="3" customFormat="1" ht="15" customHeight="1" x14ac:dyDescent="0.15">
      <c r="A1197" s="25"/>
      <c r="J1197" s="7"/>
      <c r="M1197" s="8"/>
    </row>
    <row r="1198" spans="1:13" s="3" customFormat="1" ht="15" customHeight="1" x14ac:dyDescent="0.15">
      <c r="A1198" s="25"/>
      <c r="J1198" s="7"/>
      <c r="M1198" s="8"/>
    </row>
    <row r="1199" spans="1:13" s="3" customFormat="1" ht="15" customHeight="1" x14ac:dyDescent="0.15">
      <c r="A1199" s="25"/>
      <c r="J1199" s="7"/>
      <c r="M1199" s="8"/>
    </row>
    <row r="1200" spans="1:13" s="3" customFormat="1" ht="15" customHeight="1" x14ac:dyDescent="0.15">
      <c r="A1200" s="25"/>
      <c r="J1200" s="7"/>
      <c r="M1200" s="8"/>
    </row>
    <row r="1201" spans="1:13" s="3" customFormat="1" ht="15" customHeight="1" x14ac:dyDescent="0.15">
      <c r="A1201" s="25"/>
      <c r="J1201" s="7"/>
      <c r="M1201" s="8"/>
    </row>
    <row r="1202" spans="1:13" s="3" customFormat="1" ht="15" customHeight="1" x14ac:dyDescent="0.15">
      <c r="A1202" s="25"/>
      <c r="J1202" s="7"/>
      <c r="M1202" s="8"/>
    </row>
    <row r="1203" spans="1:13" s="3" customFormat="1" ht="15" customHeight="1" x14ac:dyDescent="0.15">
      <c r="A1203" s="25"/>
      <c r="J1203" s="7"/>
      <c r="M1203" s="8"/>
    </row>
    <row r="1204" spans="1:13" s="3" customFormat="1" ht="15" customHeight="1" x14ac:dyDescent="0.15">
      <c r="A1204" s="25"/>
      <c r="J1204" s="7"/>
      <c r="M1204" s="8"/>
    </row>
    <row r="1205" spans="1:13" s="3" customFormat="1" ht="15" customHeight="1" x14ac:dyDescent="0.15">
      <c r="A1205" s="25"/>
      <c r="J1205" s="7"/>
      <c r="M1205" s="8"/>
    </row>
    <row r="1206" spans="1:13" s="3" customFormat="1" ht="15" customHeight="1" x14ac:dyDescent="0.15">
      <c r="A1206" s="25"/>
      <c r="J1206" s="7"/>
      <c r="M1206" s="8"/>
    </row>
    <row r="1207" spans="1:13" s="3" customFormat="1" ht="15" customHeight="1" x14ac:dyDescent="0.15">
      <c r="A1207" s="25"/>
      <c r="J1207" s="7"/>
      <c r="M1207" s="8"/>
    </row>
    <row r="1208" spans="1:13" s="3" customFormat="1" ht="15" customHeight="1" x14ac:dyDescent="0.15">
      <c r="A1208" s="25"/>
      <c r="J1208" s="7"/>
      <c r="M1208" s="8"/>
    </row>
    <row r="1209" spans="1:13" s="3" customFormat="1" ht="15" customHeight="1" x14ac:dyDescent="0.15">
      <c r="A1209" s="25"/>
      <c r="J1209" s="7"/>
      <c r="M1209" s="8"/>
    </row>
    <row r="1210" spans="1:13" s="3" customFormat="1" ht="15" customHeight="1" x14ac:dyDescent="0.15">
      <c r="A1210" s="25"/>
      <c r="J1210" s="7"/>
      <c r="M1210" s="8"/>
    </row>
    <row r="1211" spans="1:13" s="3" customFormat="1" ht="15" customHeight="1" x14ac:dyDescent="0.15">
      <c r="A1211" s="25"/>
      <c r="J1211" s="7"/>
      <c r="M1211" s="8"/>
    </row>
    <row r="1212" spans="1:13" s="3" customFormat="1" ht="15" customHeight="1" x14ac:dyDescent="0.15">
      <c r="A1212" s="25"/>
      <c r="J1212" s="7"/>
      <c r="M1212" s="8"/>
    </row>
    <row r="1213" spans="1:13" s="3" customFormat="1" ht="15" customHeight="1" x14ac:dyDescent="0.15">
      <c r="A1213" s="25"/>
      <c r="J1213" s="7"/>
      <c r="M1213" s="8"/>
    </row>
    <row r="1214" spans="1:13" s="3" customFormat="1" ht="15" customHeight="1" x14ac:dyDescent="0.15">
      <c r="A1214" s="25"/>
      <c r="J1214" s="7"/>
      <c r="M1214" s="8"/>
    </row>
    <row r="1215" spans="1:13" s="3" customFormat="1" ht="15" customHeight="1" x14ac:dyDescent="0.15">
      <c r="A1215" s="25"/>
      <c r="J1215" s="7"/>
      <c r="M1215" s="8"/>
    </row>
    <row r="1216" spans="1:13" s="3" customFormat="1" ht="15" customHeight="1" x14ac:dyDescent="0.15">
      <c r="A1216" s="25"/>
      <c r="J1216" s="7"/>
      <c r="M1216" s="8"/>
    </row>
    <row r="1217" spans="1:13" s="3" customFormat="1" ht="15" customHeight="1" x14ac:dyDescent="0.15">
      <c r="A1217" s="25"/>
      <c r="J1217" s="7"/>
      <c r="M1217" s="8"/>
    </row>
    <row r="1218" spans="1:13" s="3" customFormat="1" ht="15" customHeight="1" x14ac:dyDescent="0.15">
      <c r="A1218" s="25"/>
      <c r="J1218" s="7"/>
      <c r="M1218" s="8"/>
    </row>
    <row r="1219" spans="1:13" s="3" customFormat="1" ht="15" customHeight="1" x14ac:dyDescent="0.15">
      <c r="A1219" s="25"/>
      <c r="J1219" s="7"/>
      <c r="M1219" s="8"/>
    </row>
    <row r="1220" spans="1:13" s="3" customFormat="1" ht="15" customHeight="1" x14ac:dyDescent="0.15">
      <c r="A1220" s="25"/>
      <c r="J1220" s="7"/>
      <c r="M1220" s="8"/>
    </row>
    <row r="1221" spans="1:13" s="3" customFormat="1" ht="15" customHeight="1" x14ac:dyDescent="0.15">
      <c r="A1221" s="25"/>
      <c r="J1221" s="7"/>
      <c r="M1221" s="8"/>
    </row>
    <row r="1222" spans="1:13" s="3" customFormat="1" ht="15" customHeight="1" x14ac:dyDescent="0.15">
      <c r="A1222" s="25"/>
      <c r="J1222" s="7"/>
      <c r="M1222" s="8"/>
    </row>
    <row r="1223" spans="1:13" s="3" customFormat="1" ht="15" customHeight="1" x14ac:dyDescent="0.15">
      <c r="A1223" s="25"/>
      <c r="J1223" s="7"/>
      <c r="M1223" s="8"/>
    </row>
    <row r="1224" spans="1:13" s="3" customFormat="1" ht="15" customHeight="1" x14ac:dyDescent="0.15">
      <c r="A1224" s="25"/>
      <c r="J1224" s="7"/>
      <c r="M1224" s="8"/>
    </row>
    <row r="1225" spans="1:13" s="3" customFormat="1" ht="15" customHeight="1" x14ac:dyDescent="0.15">
      <c r="A1225" s="25"/>
      <c r="J1225" s="7"/>
      <c r="M1225" s="8"/>
    </row>
    <row r="1226" spans="1:13" s="3" customFormat="1" ht="15" customHeight="1" x14ac:dyDescent="0.15">
      <c r="A1226" s="25"/>
      <c r="J1226" s="7"/>
      <c r="M1226" s="8"/>
    </row>
    <row r="1227" spans="1:13" s="3" customFormat="1" ht="15" customHeight="1" x14ac:dyDescent="0.15">
      <c r="A1227" s="25"/>
      <c r="J1227" s="7"/>
      <c r="M1227" s="8"/>
    </row>
    <row r="1228" spans="1:13" s="3" customFormat="1" ht="15" customHeight="1" x14ac:dyDescent="0.15">
      <c r="A1228" s="25"/>
      <c r="J1228" s="7"/>
      <c r="M1228" s="8"/>
    </row>
    <row r="1229" spans="1:13" s="3" customFormat="1" ht="15" customHeight="1" x14ac:dyDescent="0.15">
      <c r="A1229" s="25"/>
      <c r="J1229" s="7"/>
      <c r="M1229" s="8"/>
    </row>
    <row r="1230" spans="1:13" s="3" customFormat="1" ht="15" customHeight="1" x14ac:dyDescent="0.15">
      <c r="A1230" s="25"/>
      <c r="J1230" s="7"/>
      <c r="M1230" s="8"/>
    </row>
    <row r="1231" spans="1:13" s="3" customFormat="1" ht="15" customHeight="1" x14ac:dyDescent="0.15">
      <c r="A1231" s="25"/>
      <c r="J1231" s="7"/>
      <c r="M1231" s="8"/>
    </row>
    <row r="1232" spans="1:13" s="3" customFormat="1" ht="15" customHeight="1" x14ac:dyDescent="0.15">
      <c r="A1232" s="25"/>
      <c r="J1232" s="7"/>
      <c r="M1232" s="8"/>
    </row>
    <row r="1233" spans="1:13" s="3" customFormat="1" ht="15" customHeight="1" x14ac:dyDescent="0.15">
      <c r="A1233" s="25"/>
      <c r="J1233" s="7"/>
      <c r="M1233" s="8"/>
    </row>
    <row r="1234" spans="1:13" s="3" customFormat="1" ht="15" customHeight="1" x14ac:dyDescent="0.15">
      <c r="A1234" s="25"/>
      <c r="J1234" s="7"/>
      <c r="M1234" s="8"/>
    </row>
    <row r="1235" spans="1:13" s="3" customFormat="1" ht="15" customHeight="1" x14ac:dyDescent="0.15">
      <c r="A1235" s="25"/>
      <c r="J1235" s="7"/>
      <c r="M1235" s="8"/>
    </row>
    <row r="1236" spans="1:13" s="3" customFormat="1" ht="15" customHeight="1" x14ac:dyDescent="0.15">
      <c r="A1236" s="25"/>
      <c r="J1236" s="7"/>
      <c r="M1236" s="8"/>
    </row>
    <row r="1237" spans="1:13" s="3" customFormat="1" ht="15" customHeight="1" x14ac:dyDescent="0.15">
      <c r="A1237" s="25"/>
      <c r="J1237" s="7"/>
      <c r="M1237" s="8"/>
    </row>
    <row r="1238" spans="1:13" s="3" customFormat="1" ht="15" customHeight="1" x14ac:dyDescent="0.15">
      <c r="A1238" s="25"/>
      <c r="J1238" s="7"/>
      <c r="M1238" s="8"/>
    </row>
    <row r="1239" spans="1:13" s="3" customFormat="1" ht="15" customHeight="1" x14ac:dyDescent="0.15">
      <c r="A1239" s="25"/>
      <c r="J1239" s="7"/>
      <c r="M1239" s="8"/>
    </row>
    <row r="1240" spans="1:13" s="3" customFormat="1" ht="15" customHeight="1" x14ac:dyDescent="0.15">
      <c r="A1240" s="25"/>
      <c r="J1240" s="7"/>
      <c r="M1240" s="8"/>
    </row>
    <row r="1241" spans="1:13" s="3" customFormat="1" ht="15" customHeight="1" x14ac:dyDescent="0.15">
      <c r="A1241" s="25"/>
      <c r="J1241" s="7"/>
      <c r="M1241" s="8"/>
    </row>
    <row r="1242" spans="1:13" s="3" customFormat="1" ht="15" customHeight="1" x14ac:dyDescent="0.15">
      <c r="A1242" s="25"/>
      <c r="J1242" s="7"/>
      <c r="M1242" s="8"/>
    </row>
    <row r="1243" spans="1:13" s="3" customFormat="1" ht="15" customHeight="1" x14ac:dyDescent="0.15">
      <c r="A1243" s="25"/>
      <c r="J1243" s="7"/>
      <c r="M1243" s="8"/>
    </row>
    <row r="1244" spans="1:13" s="3" customFormat="1" ht="15" customHeight="1" x14ac:dyDescent="0.15">
      <c r="A1244" s="25"/>
      <c r="J1244" s="7"/>
      <c r="M1244" s="8"/>
    </row>
    <row r="1245" spans="1:13" s="3" customFormat="1" ht="15" customHeight="1" x14ac:dyDescent="0.15">
      <c r="A1245" s="25"/>
      <c r="J1245" s="7"/>
      <c r="M1245" s="8"/>
    </row>
    <row r="1246" spans="1:13" s="3" customFormat="1" ht="15" customHeight="1" x14ac:dyDescent="0.15">
      <c r="A1246" s="25"/>
      <c r="J1246" s="7"/>
      <c r="M1246" s="8"/>
    </row>
    <row r="1247" spans="1:13" s="3" customFormat="1" ht="15" customHeight="1" x14ac:dyDescent="0.15">
      <c r="A1247" s="25"/>
      <c r="J1247" s="7"/>
      <c r="M1247" s="8"/>
    </row>
    <row r="1248" spans="1:13" s="3" customFormat="1" ht="15" customHeight="1" x14ac:dyDescent="0.15">
      <c r="A1248" s="25"/>
      <c r="J1248" s="7"/>
      <c r="M1248" s="8"/>
    </row>
    <row r="1249" spans="1:13" s="3" customFormat="1" ht="15" customHeight="1" x14ac:dyDescent="0.15">
      <c r="A1249" s="25"/>
      <c r="J1249" s="7"/>
      <c r="M1249" s="8"/>
    </row>
    <row r="1250" spans="1:13" s="3" customFormat="1" ht="15" customHeight="1" x14ac:dyDescent="0.15">
      <c r="A1250" s="25"/>
      <c r="J1250" s="7"/>
      <c r="M1250" s="8"/>
    </row>
    <row r="1251" spans="1:13" s="3" customFormat="1" ht="15" customHeight="1" x14ac:dyDescent="0.15">
      <c r="A1251" s="25"/>
      <c r="J1251" s="7"/>
      <c r="M1251" s="8"/>
    </row>
    <row r="1252" spans="1:13" s="3" customFormat="1" ht="15" customHeight="1" x14ac:dyDescent="0.15">
      <c r="A1252" s="25"/>
      <c r="J1252" s="7"/>
      <c r="M1252" s="8"/>
    </row>
    <row r="1253" spans="1:13" s="3" customFormat="1" ht="15" customHeight="1" x14ac:dyDescent="0.15">
      <c r="A1253" s="25"/>
      <c r="J1253" s="7"/>
      <c r="M1253" s="8"/>
    </row>
    <row r="1254" spans="1:13" s="3" customFormat="1" ht="15" customHeight="1" x14ac:dyDescent="0.15">
      <c r="A1254" s="25"/>
      <c r="J1254" s="7"/>
      <c r="M1254" s="8"/>
    </row>
    <row r="1255" spans="1:13" s="3" customFormat="1" ht="15" customHeight="1" x14ac:dyDescent="0.15">
      <c r="A1255" s="25"/>
      <c r="J1255" s="7"/>
      <c r="M1255" s="8"/>
    </row>
    <row r="1256" spans="1:13" s="3" customFormat="1" ht="15" customHeight="1" x14ac:dyDescent="0.15">
      <c r="A1256" s="25"/>
      <c r="J1256" s="7"/>
      <c r="M1256" s="8"/>
    </row>
    <row r="1257" spans="1:13" s="3" customFormat="1" ht="15" customHeight="1" x14ac:dyDescent="0.15">
      <c r="A1257" s="25"/>
      <c r="J1257" s="7"/>
      <c r="M1257" s="8"/>
    </row>
    <row r="1258" spans="1:13" s="3" customFormat="1" ht="15" customHeight="1" x14ac:dyDescent="0.15">
      <c r="A1258" s="25"/>
      <c r="J1258" s="7"/>
      <c r="M1258" s="8"/>
    </row>
    <row r="1259" spans="1:13" s="3" customFormat="1" ht="15" customHeight="1" x14ac:dyDescent="0.15">
      <c r="A1259" s="25"/>
      <c r="J1259" s="7"/>
      <c r="M1259" s="8"/>
    </row>
    <row r="1260" spans="1:13" s="3" customFormat="1" ht="15" customHeight="1" x14ac:dyDescent="0.15">
      <c r="A1260" s="25"/>
      <c r="J1260" s="7"/>
      <c r="M1260" s="8"/>
    </row>
    <row r="1261" spans="1:13" s="3" customFormat="1" ht="15" customHeight="1" x14ac:dyDescent="0.15">
      <c r="A1261" s="25"/>
      <c r="J1261" s="7"/>
      <c r="M1261" s="8"/>
    </row>
    <row r="1262" spans="1:13" s="3" customFormat="1" ht="15" customHeight="1" x14ac:dyDescent="0.15">
      <c r="A1262" s="25"/>
      <c r="J1262" s="7"/>
      <c r="M1262" s="8"/>
    </row>
    <row r="1263" spans="1:13" s="3" customFormat="1" ht="15" customHeight="1" x14ac:dyDescent="0.15">
      <c r="A1263" s="25"/>
      <c r="J1263" s="7"/>
      <c r="M1263" s="8"/>
    </row>
    <row r="1264" spans="1:13" s="3" customFormat="1" ht="15" customHeight="1" x14ac:dyDescent="0.15">
      <c r="A1264" s="25"/>
      <c r="J1264" s="7"/>
      <c r="M1264" s="8"/>
    </row>
    <row r="1265" spans="1:13" s="3" customFormat="1" ht="15" customHeight="1" x14ac:dyDescent="0.15">
      <c r="A1265" s="25"/>
      <c r="J1265" s="7"/>
      <c r="M1265" s="8"/>
    </row>
    <row r="1266" spans="1:13" s="3" customFormat="1" ht="15" customHeight="1" x14ac:dyDescent="0.15">
      <c r="A1266" s="25"/>
      <c r="J1266" s="7"/>
      <c r="M1266" s="8"/>
    </row>
    <row r="1267" spans="1:13" s="3" customFormat="1" ht="15" customHeight="1" x14ac:dyDescent="0.15">
      <c r="A1267" s="25"/>
      <c r="J1267" s="7"/>
      <c r="M1267" s="8"/>
    </row>
    <row r="1268" spans="1:13" s="3" customFormat="1" ht="15" customHeight="1" x14ac:dyDescent="0.15">
      <c r="A1268" s="25"/>
      <c r="J1268" s="7"/>
      <c r="M1268" s="8"/>
    </row>
    <row r="1269" spans="1:13" s="3" customFormat="1" ht="15" customHeight="1" x14ac:dyDescent="0.15">
      <c r="A1269" s="25"/>
      <c r="J1269" s="7"/>
      <c r="M1269" s="8"/>
    </row>
    <row r="1270" spans="1:13" s="3" customFormat="1" ht="15" customHeight="1" x14ac:dyDescent="0.15">
      <c r="A1270" s="25"/>
      <c r="J1270" s="7"/>
      <c r="M1270" s="8"/>
    </row>
    <row r="1271" spans="1:13" s="3" customFormat="1" ht="15" customHeight="1" x14ac:dyDescent="0.15">
      <c r="A1271" s="25"/>
      <c r="J1271" s="7"/>
      <c r="M1271" s="8"/>
    </row>
    <row r="1272" spans="1:13" s="3" customFormat="1" ht="15" customHeight="1" x14ac:dyDescent="0.15">
      <c r="A1272" s="25"/>
      <c r="J1272" s="7"/>
      <c r="M1272" s="8"/>
    </row>
    <row r="1273" spans="1:13" s="3" customFormat="1" ht="15" customHeight="1" x14ac:dyDescent="0.15">
      <c r="A1273" s="25"/>
      <c r="J1273" s="7"/>
      <c r="M1273" s="8"/>
    </row>
    <row r="1274" spans="1:13" s="3" customFormat="1" ht="15" customHeight="1" x14ac:dyDescent="0.15">
      <c r="A1274" s="25"/>
      <c r="J1274" s="7"/>
      <c r="M1274" s="8"/>
    </row>
    <row r="1275" spans="1:13" s="3" customFormat="1" ht="15" customHeight="1" x14ac:dyDescent="0.15">
      <c r="A1275" s="25"/>
      <c r="J1275" s="7"/>
      <c r="M1275" s="8"/>
    </row>
    <row r="1276" spans="1:13" s="3" customFormat="1" ht="15" customHeight="1" x14ac:dyDescent="0.15">
      <c r="A1276" s="25"/>
      <c r="J1276" s="7"/>
      <c r="M1276" s="8"/>
    </row>
    <row r="1277" spans="1:13" s="3" customFormat="1" ht="15" customHeight="1" x14ac:dyDescent="0.15">
      <c r="A1277" s="25"/>
      <c r="J1277" s="7"/>
      <c r="M1277" s="8"/>
    </row>
    <row r="1278" spans="1:13" s="3" customFormat="1" ht="15" customHeight="1" x14ac:dyDescent="0.15">
      <c r="A1278" s="25"/>
      <c r="J1278" s="7"/>
      <c r="M1278" s="8"/>
    </row>
    <row r="1279" spans="1:13" s="3" customFormat="1" ht="15" customHeight="1" x14ac:dyDescent="0.15">
      <c r="A1279" s="25"/>
      <c r="J1279" s="7"/>
      <c r="M1279" s="8"/>
    </row>
    <row r="1280" spans="1:13" s="3" customFormat="1" ht="15" customHeight="1" x14ac:dyDescent="0.15">
      <c r="A1280" s="25"/>
      <c r="J1280" s="7"/>
      <c r="M1280" s="8"/>
    </row>
    <row r="1281" spans="1:13" s="3" customFormat="1" ht="15" customHeight="1" x14ac:dyDescent="0.15">
      <c r="A1281" s="25"/>
      <c r="J1281" s="7"/>
      <c r="M1281" s="8"/>
    </row>
    <row r="1282" spans="1:13" s="3" customFormat="1" ht="15" customHeight="1" x14ac:dyDescent="0.15">
      <c r="A1282" s="25"/>
      <c r="J1282" s="7"/>
      <c r="M1282" s="8"/>
    </row>
    <row r="1283" spans="1:13" s="3" customFormat="1" ht="15" customHeight="1" x14ac:dyDescent="0.15">
      <c r="A1283" s="25"/>
      <c r="J1283" s="7"/>
      <c r="M1283" s="8"/>
    </row>
    <row r="1284" spans="1:13" s="3" customFormat="1" ht="15" customHeight="1" x14ac:dyDescent="0.15">
      <c r="A1284" s="25"/>
      <c r="J1284" s="7"/>
      <c r="M1284" s="8"/>
    </row>
    <row r="1285" spans="1:13" s="3" customFormat="1" ht="15" customHeight="1" x14ac:dyDescent="0.15">
      <c r="A1285" s="25"/>
      <c r="J1285" s="7"/>
      <c r="M1285" s="8"/>
    </row>
    <row r="1286" spans="1:13" s="3" customFormat="1" ht="15" customHeight="1" x14ac:dyDescent="0.15">
      <c r="A1286" s="25"/>
      <c r="J1286" s="7"/>
      <c r="M1286" s="8"/>
    </row>
    <row r="1287" spans="1:13" s="3" customFormat="1" ht="15" customHeight="1" x14ac:dyDescent="0.15">
      <c r="A1287" s="25"/>
      <c r="J1287" s="7"/>
      <c r="M1287" s="8"/>
    </row>
    <row r="1288" spans="1:13" s="3" customFormat="1" ht="15" customHeight="1" x14ac:dyDescent="0.15">
      <c r="A1288" s="25"/>
      <c r="J1288" s="7"/>
      <c r="M1288" s="8"/>
    </row>
    <row r="1289" spans="1:13" s="3" customFormat="1" ht="15" customHeight="1" x14ac:dyDescent="0.15">
      <c r="A1289" s="25"/>
      <c r="J1289" s="7"/>
      <c r="M1289" s="8"/>
    </row>
    <row r="1290" spans="1:13" s="3" customFormat="1" ht="15" customHeight="1" x14ac:dyDescent="0.15">
      <c r="A1290" s="25"/>
      <c r="J1290" s="7"/>
      <c r="M1290" s="8"/>
    </row>
    <row r="1291" spans="1:13" s="3" customFormat="1" ht="15" customHeight="1" x14ac:dyDescent="0.15">
      <c r="A1291" s="25"/>
      <c r="J1291" s="7"/>
      <c r="M1291" s="8"/>
    </row>
    <row r="1292" spans="1:13" s="3" customFormat="1" ht="15" customHeight="1" x14ac:dyDescent="0.15">
      <c r="A1292" s="25"/>
      <c r="J1292" s="7"/>
      <c r="M1292" s="8"/>
    </row>
    <row r="1293" spans="1:13" s="3" customFormat="1" ht="15" customHeight="1" x14ac:dyDescent="0.15">
      <c r="A1293" s="25"/>
      <c r="J1293" s="7"/>
      <c r="M1293" s="8"/>
    </row>
    <row r="1294" spans="1:13" s="3" customFormat="1" ht="15" customHeight="1" x14ac:dyDescent="0.15">
      <c r="A1294" s="25"/>
      <c r="J1294" s="7"/>
      <c r="M1294" s="8"/>
    </row>
    <row r="1295" spans="1:13" s="3" customFormat="1" ht="15" customHeight="1" x14ac:dyDescent="0.15">
      <c r="A1295" s="25"/>
      <c r="J1295" s="7"/>
      <c r="M1295" s="8"/>
    </row>
    <row r="1296" spans="1:13" s="3" customFormat="1" ht="15" customHeight="1" x14ac:dyDescent="0.15">
      <c r="A1296" s="25"/>
      <c r="J1296" s="7"/>
      <c r="M1296" s="8"/>
    </row>
    <row r="1297" spans="1:13" s="3" customFormat="1" ht="15" customHeight="1" x14ac:dyDescent="0.15">
      <c r="A1297" s="25"/>
      <c r="J1297" s="7"/>
      <c r="M1297" s="8"/>
    </row>
    <row r="1298" spans="1:13" s="3" customFormat="1" ht="15" customHeight="1" x14ac:dyDescent="0.15">
      <c r="A1298" s="25"/>
      <c r="J1298" s="7"/>
      <c r="M1298" s="8"/>
    </row>
    <row r="1299" spans="1:13" s="3" customFormat="1" ht="15" customHeight="1" x14ac:dyDescent="0.15">
      <c r="A1299" s="25"/>
      <c r="J1299" s="7"/>
      <c r="M1299" s="8"/>
    </row>
    <row r="1300" spans="1:13" s="3" customFormat="1" ht="15" customHeight="1" x14ac:dyDescent="0.15">
      <c r="A1300" s="25"/>
      <c r="J1300" s="7"/>
      <c r="M1300" s="8"/>
    </row>
    <row r="1301" spans="1:13" s="3" customFormat="1" ht="15" customHeight="1" x14ac:dyDescent="0.15">
      <c r="A1301" s="25"/>
      <c r="J1301" s="7"/>
      <c r="M1301" s="8"/>
    </row>
    <row r="1302" spans="1:13" s="3" customFormat="1" ht="15" customHeight="1" x14ac:dyDescent="0.15">
      <c r="A1302" s="25"/>
      <c r="J1302" s="7"/>
      <c r="M1302" s="8"/>
    </row>
    <row r="1303" spans="1:13" s="3" customFormat="1" ht="15" customHeight="1" x14ac:dyDescent="0.15">
      <c r="A1303" s="25"/>
      <c r="J1303" s="7"/>
      <c r="M1303" s="8"/>
    </row>
    <row r="1304" spans="1:13" s="3" customFormat="1" ht="15" customHeight="1" x14ac:dyDescent="0.15">
      <c r="A1304" s="25"/>
      <c r="J1304" s="7"/>
      <c r="M1304" s="8"/>
    </row>
    <row r="1305" spans="1:13" s="3" customFormat="1" ht="15" customHeight="1" x14ac:dyDescent="0.15">
      <c r="A1305" s="25"/>
      <c r="J1305" s="7"/>
      <c r="M1305" s="8"/>
    </row>
    <row r="1306" spans="1:13" s="3" customFormat="1" ht="15" customHeight="1" x14ac:dyDescent="0.15">
      <c r="A1306" s="25"/>
      <c r="J1306" s="7"/>
      <c r="M1306" s="8"/>
    </row>
    <row r="1307" spans="1:13" s="3" customFormat="1" ht="15" customHeight="1" x14ac:dyDescent="0.15">
      <c r="A1307" s="25"/>
      <c r="J1307" s="7"/>
      <c r="M1307" s="8"/>
    </row>
    <row r="1308" spans="1:13" s="3" customFormat="1" ht="15" customHeight="1" x14ac:dyDescent="0.15">
      <c r="A1308" s="25"/>
      <c r="J1308" s="7"/>
      <c r="M1308" s="8"/>
    </row>
    <row r="1309" spans="1:13" s="3" customFormat="1" ht="15" customHeight="1" x14ac:dyDescent="0.15">
      <c r="A1309" s="25"/>
      <c r="J1309" s="7"/>
      <c r="M1309" s="8"/>
    </row>
    <row r="1310" spans="1:13" s="3" customFormat="1" ht="15" customHeight="1" x14ac:dyDescent="0.15">
      <c r="A1310" s="25"/>
      <c r="J1310" s="7"/>
      <c r="M1310" s="8"/>
    </row>
    <row r="1311" spans="1:13" s="3" customFormat="1" ht="15" customHeight="1" x14ac:dyDescent="0.15">
      <c r="A1311" s="25"/>
      <c r="J1311" s="7"/>
      <c r="M1311" s="8"/>
    </row>
    <row r="1312" spans="1:13" s="3" customFormat="1" ht="15" customHeight="1" x14ac:dyDescent="0.15">
      <c r="A1312" s="25"/>
      <c r="J1312" s="7"/>
      <c r="M1312" s="8"/>
    </row>
    <row r="1313" spans="1:13" s="3" customFormat="1" ht="15" customHeight="1" x14ac:dyDescent="0.15">
      <c r="A1313" s="25"/>
      <c r="J1313" s="7"/>
      <c r="M1313" s="8"/>
    </row>
    <row r="1314" spans="1:13" s="3" customFormat="1" ht="15" customHeight="1" x14ac:dyDescent="0.15">
      <c r="A1314" s="25"/>
      <c r="J1314" s="7"/>
      <c r="M1314" s="8"/>
    </row>
    <row r="1315" spans="1:13" s="3" customFormat="1" ht="15" customHeight="1" x14ac:dyDescent="0.15">
      <c r="A1315" s="25"/>
      <c r="J1315" s="7"/>
      <c r="M1315" s="8"/>
    </row>
    <row r="1316" spans="1:13" s="3" customFormat="1" ht="15" customHeight="1" x14ac:dyDescent="0.15">
      <c r="A1316" s="25"/>
      <c r="J1316" s="7"/>
      <c r="M1316" s="8"/>
    </row>
    <row r="1317" spans="1:13" s="3" customFormat="1" ht="15" customHeight="1" x14ac:dyDescent="0.15">
      <c r="A1317" s="25"/>
      <c r="J1317" s="7"/>
      <c r="M1317" s="8"/>
    </row>
    <row r="1318" spans="1:13" s="3" customFormat="1" ht="15" customHeight="1" x14ac:dyDescent="0.15">
      <c r="A1318" s="25"/>
      <c r="J1318" s="7"/>
      <c r="M1318" s="8"/>
    </row>
    <row r="1319" spans="1:13" s="3" customFormat="1" ht="15" customHeight="1" x14ac:dyDescent="0.15">
      <c r="A1319" s="25"/>
      <c r="J1319" s="7"/>
      <c r="M1319" s="8"/>
    </row>
    <row r="1320" spans="1:13" s="3" customFormat="1" ht="15" customHeight="1" x14ac:dyDescent="0.15">
      <c r="A1320" s="25"/>
      <c r="J1320" s="7"/>
      <c r="M1320" s="8"/>
    </row>
    <row r="1321" spans="1:13" s="3" customFormat="1" ht="15" customHeight="1" x14ac:dyDescent="0.15">
      <c r="A1321" s="25"/>
      <c r="J1321" s="7"/>
      <c r="M1321" s="8"/>
    </row>
    <row r="1322" spans="1:13" s="3" customFormat="1" ht="15" customHeight="1" x14ac:dyDescent="0.15">
      <c r="A1322" s="25"/>
      <c r="J1322" s="7"/>
      <c r="M1322" s="8"/>
    </row>
    <row r="1323" spans="1:13" s="3" customFormat="1" ht="15" customHeight="1" x14ac:dyDescent="0.15">
      <c r="A1323" s="25"/>
      <c r="J1323" s="7"/>
      <c r="M1323" s="8"/>
    </row>
    <row r="1324" spans="1:13" s="3" customFormat="1" ht="15" customHeight="1" x14ac:dyDescent="0.15">
      <c r="A1324" s="25"/>
      <c r="J1324" s="7"/>
      <c r="M1324" s="8"/>
    </row>
    <row r="1325" spans="1:13" s="3" customFormat="1" ht="15" customHeight="1" x14ac:dyDescent="0.15">
      <c r="A1325" s="25"/>
      <c r="J1325" s="7"/>
      <c r="M1325" s="8"/>
    </row>
    <row r="1326" spans="1:13" s="3" customFormat="1" ht="15" customHeight="1" x14ac:dyDescent="0.15">
      <c r="A1326" s="25"/>
      <c r="J1326" s="7"/>
      <c r="M1326" s="8"/>
    </row>
    <row r="1327" spans="1:13" s="3" customFormat="1" ht="15" customHeight="1" x14ac:dyDescent="0.15">
      <c r="A1327" s="25"/>
      <c r="J1327" s="7"/>
      <c r="M1327" s="8"/>
    </row>
    <row r="1328" spans="1:13" s="3" customFormat="1" ht="15" customHeight="1" x14ac:dyDescent="0.15">
      <c r="A1328" s="25"/>
      <c r="J1328" s="7"/>
      <c r="M1328" s="8"/>
    </row>
    <row r="1329" spans="1:13" s="3" customFormat="1" ht="15" customHeight="1" x14ac:dyDescent="0.15">
      <c r="A1329" s="25"/>
      <c r="J1329" s="7"/>
      <c r="M1329" s="8"/>
    </row>
    <row r="1330" spans="1:13" s="3" customFormat="1" ht="15" customHeight="1" x14ac:dyDescent="0.15">
      <c r="A1330" s="25"/>
      <c r="J1330" s="7"/>
      <c r="M1330" s="8"/>
    </row>
    <row r="1331" spans="1:13" s="3" customFormat="1" ht="15" customHeight="1" x14ac:dyDescent="0.15">
      <c r="A1331" s="25"/>
      <c r="J1331" s="7"/>
      <c r="M1331" s="8"/>
    </row>
    <row r="1332" spans="1:13" s="3" customFormat="1" ht="15" customHeight="1" x14ac:dyDescent="0.15">
      <c r="A1332" s="25"/>
      <c r="J1332" s="7"/>
      <c r="M1332" s="8"/>
    </row>
    <row r="1333" spans="1:13" s="3" customFormat="1" ht="15" customHeight="1" x14ac:dyDescent="0.15">
      <c r="A1333" s="25"/>
      <c r="J1333" s="7"/>
      <c r="M1333" s="8"/>
    </row>
    <row r="1334" spans="1:13" s="3" customFormat="1" ht="15" customHeight="1" x14ac:dyDescent="0.15">
      <c r="A1334" s="25"/>
      <c r="J1334" s="7"/>
      <c r="M1334" s="8"/>
    </row>
    <row r="1335" spans="1:13" s="3" customFormat="1" ht="15" customHeight="1" x14ac:dyDescent="0.15">
      <c r="A1335" s="25"/>
      <c r="J1335" s="7"/>
      <c r="M1335" s="8"/>
    </row>
    <row r="1336" spans="1:13" s="3" customFormat="1" ht="15" customHeight="1" x14ac:dyDescent="0.15">
      <c r="A1336" s="25"/>
      <c r="J1336" s="7"/>
      <c r="M1336" s="8"/>
    </row>
    <row r="1337" spans="1:13" s="3" customFormat="1" ht="15" customHeight="1" x14ac:dyDescent="0.15">
      <c r="A1337" s="25"/>
      <c r="J1337" s="7"/>
      <c r="M1337" s="8"/>
    </row>
    <row r="1338" spans="1:13" s="3" customFormat="1" ht="15" customHeight="1" x14ac:dyDescent="0.15">
      <c r="A1338" s="25"/>
      <c r="J1338" s="7"/>
      <c r="M1338" s="8"/>
    </row>
    <row r="1339" spans="1:13" s="3" customFormat="1" ht="15" customHeight="1" x14ac:dyDescent="0.15">
      <c r="A1339" s="25"/>
      <c r="J1339" s="7"/>
      <c r="M1339" s="8"/>
    </row>
    <row r="1340" spans="1:13" s="3" customFormat="1" ht="15" customHeight="1" x14ac:dyDescent="0.15">
      <c r="A1340" s="25"/>
      <c r="J1340" s="7"/>
      <c r="M1340" s="8"/>
    </row>
    <row r="1341" spans="1:13" s="3" customFormat="1" ht="15" customHeight="1" x14ac:dyDescent="0.15">
      <c r="A1341" s="25"/>
      <c r="J1341" s="7"/>
      <c r="M1341" s="8"/>
    </row>
    <row r="1342" spans="1:13" s="3" customFormat="1" ht="15" customHeight="1" x14ac:dyDescent="0.15">
      <c r="A1342" s="25"/>
      <c r="J1342" s="7"/>
      <c r="M1342" s="8"/>
    </row>
    <row r="1343" spans="1:13" s="3" customFormat="1" ht="15" customHeight="1" x14ac:dyDescent="0.15">
      <c r="A1343" s="25"/>
      <c r="J1343" s="7"/>
      <c r="M1343" s="8"/>
    </row>
    <row r="1344" spans="1:13" s="3" customFormat="1" ht="15" customHeight="1" x14ac:dyDescent="0.15">
      <c r="A1344" s="25"/>
      <c r="J1344" s="7"/>
      <c r="M1344" s="8"/>
    </row>
    <row r="1345" spans="1:13" s="3" customFormat="1" ht="15" customHeight="1" x14ac:dyDescent="0.15">
      <c r="A1345" s="25"/>
      <c r="J1345" s="7"/>
      <c r="M1345" s="8"/>
    </row>
    <row r="1346" spans="1:13" s="3" customFormat="1" ht="15" customHeight="1" x14ac:dyDescent="0.15">
      <c r="A1346" s="25"/>
      <c r="J1346" s="7"/>
      <c r="M1346" s="8"/>
    </row>
    <row r="1347" spans="1:13" s="3" customFormat="1" ht="15" customHeight="1" x14ac:dyDescent="0.15">
      <c r="A1347" s="25"/>
      <c r="J1347" s="7"/>
      <c r="M1347" s="8"/>
    </row>
    <row r="1348" spans="1:13" s="3" customFormat="1" ht="15" customHeight="1" x14ac:dyDescent="0.15">
      <c r="A1348" s="25"/>
      <c r="J1348" s="7"/>
      <c r="M1348" s="8"/>
    </row>
    <row r="1349" spans="1:13" s="3" customFormat="1" ht="15" customHeight="1" x14ac:dyDescent="0.15">
      <c r="A1349" s="25"/>
      <c r="J1349" s="7"/>
      <c r="M1349" s="8"/>
    </row>
    <row r="1350" spans="1:13" s="3" customFormat="1" ht="15" customHeight="1" x14ac:dyDescent="0.15">
      <c r="A1350" s="25"/>
      <c r="J1350" s="7"/>
      <c r="M1350" s="8"/>
    </row>
    <row r="1351" spans="1:13" s="3" customFormat="1" ht="15" customHeight="1" x14ac:dyDescent="0.15">
      <c r="A1351" s="25"/>
      <c r="J1351" s="7"/>
      <c r="M1351" s="8"/>
    </row>
    <row r="1352" spans="1:13" s="3" customFormat="1" ht="15" customHeight="1" x14ac:dyDescent="0.15">
      <c r="A1352" s="25"/>
      <c r="J1352" s="7"/>
      <c r="M1352" s="8"/>
    </row>
    <row r="1353" spans="1:13" s="3" customFormat="1" ht="15" customHeight="1" x14ac:dyDescent="0.15">
      <c r="A1353" s="25"/>
      <c r="J1353" s="7"/>
      <c r="M1353" s="8"/>
    </row>
    <row r="1354" spans="1:13" s="3" customFormat="1" ht="15" customHeight="1" x14ac:dyDescent="0.15">
      <c r="A1354" s="25"/>
      <c r="J1354" s="7"/>
      <c r="M1354" s="8"/>
    </row>
    <row r="1355" spans="1:13" s="3" customFormat="1" ht="15" customHeight="1" x14ac:dyDescent="0.15">
      <c r="A1355" s="25"/>
      <c r="J1355" s="7"/>
      <c r="M1355" s="8"/>
    </row>
    <row r="1356" spans="1:13" s="3" customFormat="1" ht="15" customHeight="1" x14ac:dyDescent="0.15">
      <c r="A1356" s="25"/>
      <c r="J1356" s="7"/>
      <c r="M1356" s="8"/>
    </row>
    <row r="1357" spans="1:13" s="3" customFormat="1" ht="15" customHeight="1" x14ac:dyDescent="0.15">
      <c r="A1357" s="25"/>
      <c r="J1357" s="7"/>
      <c r="M1357" s="8"/>
    </row>
    <row r="1358" spans="1:13" s="3" customFormat="1" ht="15" customHeight="1" x14ac:dyDescent="0.15">
      <c r="A1358" s="25"/>
      <c r="J1358" s="7"/>
      <c r="M1358" s="8"/>
    </row>
    <row r="1359" spans="1:13" s="3" customFormat="1" ht="15" customHeight="1" x14ac:dyDescent="0.15">
      <c r="A1359" s="25"/>
      <c r="J1359" s="7"/>
      <c r="M1359" s="8"/>
    </row>
    <row r="1360" spans="1:13" s="3" customFormat="1" ht="15" customHeight="1" x14ac:dyDescent="0.15">
      <c r="A1360" s="25"/>
      <c r="J1360" s="7"/>
      <c r="M1360" s="8"/>
    </row>
    <row r="1361" spans="1:13" s="3" customFormat="1" ht="15" customHeight="1" x14ac:dyDescent="0.15">
      <c r="A1361" s="25"/>
      <c r="J1361" s="7"/>
      <c r="M1361" s="8"/>
    </row>
    <row r="1362" spans="1:13" s="3" customFormat="1" ht="15" customHeight="1" x14ac:dyDescent="0.15">
      <c r="A1362" s="25"/>
      <c r="J1362" s="7"/>
      <c r="M1362" s="8"/>
    </row>
    <row r="1363" spans="1:13" s="3" customFormat="1" ht="15" customHeight="1" x14ac:dyDescent="0.15">
      <c r="A1363" s="25"/>
      <c r="J1363" s="7"/>
      <c r="M1363" s="8"/>
    </row>
    <row r="1364" spans="1:13" s="3" customFormat="1" ht="15" customHeight="1" x14ac:dyDescent="0.15">
      <c r="A1364" s="25"/>
      <c r="J1364" s="7"/>
      <c r="M1364" s="8"/>
    </row>
    <row r="1365" spans="1:13" s="3" customFormat="1" ht="15" customHeight="1" x14ac:dyDescent="0.15">
      <c r="A1365" s="25"/>
      <c r="J1365" s="7"/>
      <c r="M1365" s="8"/>
    </row>
    <row r="1366" spans="1:13" s="3" customFormat="1" ht="15" customHeight="1" x14ac:dyDescent="0.15">
      <c r="A1366" s="25"/>
      <c r="J1366" s="7"/>
      <c r="M1366" s="8"/>
    </row>
    <row r="1367" spans="1:13" s="3" customFormat="1" ht="15" customHeight="1" x14ac:dyDescent="0.15">
      <c r="A1367" s="25"/>
      <c r="J1367" s="7"/>
      <c r="M1367" s="8"/>
    </row>
    <row r="1368" spans="1:13" s="3" customFormat="1" ht="15" customHeight="1" x14ac:dyDescent="0.15">
      <c r="A1368" s="25"/>
      <c r="J1368" s="7"/>
      <c r="M1368" s="8"/>
    </row>
    <row r="1369" spans="1:13" s="3" customFormat="1" ht="15" customHeight="1" x14ac:dyDescent="0.15">
      <c r="A1369" s="25"/>
      <c r="J1369" s="7"/>
      <c r="M1369" s="8"/>
    </row>
    <row r="1370" spans="1:13" s="3" customFormat="1" ht="15" customHeight="1" x14ac:dyDescent="0.15">
      <c r="A1370" s="25"/>
      <c r="J1370" s="7"/>
      <c r="M1370" s="8"/>
    </row>
    <row r="1371" spans="1:13" s="3" customFormat="1" ht="15" customHeight="1" x14ac:dyDescent="0.15">
      <c r="A1371" s="25"/>
      <c r="J1371" s="7"/>
      <c r="M1371" s="8"/>
    </row>
    <row r="1372" spans="1:13" s="3" customFormat="1" ht="15" customHeight="1" x14ac:dyDescent="0.15">
      <c r="A1372" s="25"/>
      <c r="J1372" s="7"/>
      <c r="M1372" s="8"/>
    </row>
    <row r="1373" spans="1:13" s="3" customFormat="1" ht="15" customHeight="1" x14ac:dyDescent="0.15">
      <c r="A1373" s="25"/>
      <c r="J1373" s="7"/>
      <c r="M1373" s="8"/>
    </row>
    <row r="1374" spans="1:13" s="3" customFormat="1" ht="15" customHeight="1" x14ac:dyDescent="0.15">
      <c r="A1374" s="25"/>
      <c r="J1374" s="7"/>
      <c r="M1374" s="8"/>
    </row>
    <row r="1375" spans="1:13" s="3" customFormat="1" ht="15" customHeight="1" x14ac:dyDescent="0.15">
      <c r="A1375" s="25"/>
      <c r="J1375" s="7"/>
      <c r="M1375" s="8"/>
    </row>
    <row r="1376" spans="1:13" s="3" customFormat="1" ht="15" customHeight="1" x14ac:dyDescent="0.15">
      <c r="A1376" s="25"/>
      <c r="J1376" s="7"/>
      <c r="M1376" s="8"/>
    </row>
    <row r="1377" spans="1:13" s="3" customFormat="1" ht="15" customHeight="1" x14ac:dyDescent="0.15">
      <c r="A1377" s="25"/>
      <c r="J1377" s="7"/>
      <c r="M1377" s="8"/>
    </row>
    <row r="1378" spans="1:13" s="3" customFormat="1" ht="15" customHeight="1" x14ac:dyDescent="0.15">
      <c r="A1378" s="25"/>
      <c r="J1378" s="7"/>
      <c r="M1378" s="8"/>
    </row>
    <row r="1379" spans="1:13" s="3" customFormat="1" ht="15" customHeight="1" x14ac:dyDescent="0.15">
      <c r="A1379" s="25"/>
      <c r="J1379" s="7"/>
      <c r="M1379" s="8"/>
    </row>
    <row r="1380" spans="1:13" s="3" customFormat="1" ht="15" customHeight="1" x14ac:dyDescent="0.15">
      <c r="A1380" s="25"/>
      <c r="J1380" s="7"/>
      <c r="M1380" s="8"/>
    </row>
    <row r="1381" spans="1:13" s="3" customFormat="1" ht="15" customHeight="1" x14ac:dyDescent="0.15">
      <c r="A1381" s="25"/>
      <c r="J1381" s="7"/>
      <c r="M1381" s="8"/>
    </row>
    <row r="1382" spans="1:13" s="3" customFormat="1" ht="15" customHeight="1" x14ac:dyDescent="0.15">
      <c r="A1382" s="25"/>
      <c r="J1382" s="7"/>
      <c r="M1382" s="8"/>
    </row>
    <row r="1383" spans="1:13" s="3" customFormat="1" ht="15" customHeight="1" x14ac:dyDescent="0.15">
      <c r="A1383" s="25"/>
      <c r="J1383" s="7"/>
      <c r="M1383" s="8"/>
    </row>
    <row r="1384" spans="1:13" s="3" customFormat="1" ht="15" customHeight="1" x14ac:dyDescent="0.15">
      <c r="A1384" s="25"/>
      <c r="J1384" s="7"/>
      <c r="M1384" s="8"/>
    </row>
    <row r="1385" spans="1:13" s="3" customFormat="1" ht="15" customHeight="1" x14ac:dyDescent="0.15">
      <c r="A1385" s="25"/>
      <c r="J1385" s="7"/>
      <c r="M1385" s="8"/>
    </row>
    <row r="1386" spans="1:13" s="3" customFormat="1" ht="15" customHeight="1" x14ac:dyDescent="0.15">
      <c r="A1386" s="25"/>
      <c r="J1386" s="7"/>
      <c r="M1386" s="8"/>
    </row>
    <row r="1387" spans="1:13" s="3" customFormat="1" ht="15" customHeight="1" x14ac:dyDescent="0.15">
      <c r="A1387" s="25"/>
      <c r="J1387" s="7"/>
      <c r="M1387" s="8"/>
    </row>
    <row r="1388" spans="1:13" s="3" customFormat="1" ht="15" customHeight="1" x14ac:dyDescent="0.15">
      <c r="A1388" s="25"/>
      <c r="J1388" s="7"/>
      <c r="M1388" s="8"/>
    </row>
    <row r="1389" spans="1:13" s="3" customFormat="1" ht="15" customHeight="1" x14ac:dyDescent="0.15">
      <c r="A1389" s="25"/>
      <c r="J1389" s="7"/>
      <c r="M1389" s="8"/>
    </row>
    <row r="1390" spans="1:13" s="3" customFormat="1" ht="15" customHeight="1" x14ac:dyDescent="0.15">
      <c r="A1390" s="25"/>
      <c r="J1390" s="7"/>
      <c r="M1390" s="8"/>
    </row>
    <row r="1391" spans="1:13" s="3" customFormat="1" ht="15" customHeight="1" x14ac:dyDescent="0.15">
      <c r="A1391" s="25"/>
      <c r="J1391" s="7"/>
      <c r="M1391" s="8"/>
    </row>
    <row r="1392" spans="1:13" s="3" customFormat="1" ht="15" customHeight="1" x14ac:dyDescent="0.15">
      <c r="A1392" s="25"/>
      <c r="J1392" s="7"/>
      <c r="M1392" s="8"/>
    </row>
    <row r="1393" spans="1:13" s="3" customFormat="1" ht="15" customHeight="1" x14ac:dyDescent="0.15">
      <c r="A1393" s="25"/>
      <c r="J1393" s="7"/>
      <c r="M1393" s="8"/>
    </row>
    <row r="1394" spans="1:13" s="3" customFormat="1" ht="15" customHeight="1" x14ac:dyDescent="0.15">
      <c r="A1394" s="25"/>
      <c r="J1394" s="7"/>
      <c r="M1394" s="8"/>
    </row>
    <row r="1395" spans="1:13" s="3" customFormat="1" ht="15" customHeight="1" x14ac:dyDescent="0.15">
      <c r="A1395" s="25"/>
      <c r="J1395" s="7"/>
      <c r="M1395" s="8"/>
    </row>
    <row r="1396" spans="1:13" s="3" customFormat="1" ht="15" customHeight="1" x14ac:dyDescent="0.15">
      <c r="A1396" s="25"/>
      <c r="J1396" s="7"/>
      <c r="M1396" s="8"/>
    </row>
    <row r="1397" spans="1:13" s="3" customFormat="1" ht="15" customHeight="1" x14ac:dyDescent="0.15">
      <c r="A1397" s="25"/>
      <c r="J1397" s="7"/>
      <c r="M1397" s="8"/>
    </row>
    <row r="1398" spans="1:13" s="3" customFormat="1" ht="15" customHeight="1" x14ac:dyDescent="0.15">
      <c r="A1398" s="25"/>
      <c r="J1398" s="7"/>
      <c r="M1398" s="8"/>
    </row>
    <row r="1399" spans="1:13" s="3" customFormat="1" ht="15" customHeight="1" x14ac:dyDescent="0.15">
      <c r="A1399" s="25"/>
      <c r="J1399" s="7"/>
      <c r="M1399" s="8"/>
    </row>
    <row r="1400" spans="1:13" s="3" customFormat="1" ht="15" customHeight="1" x14ac:dyDescent="0.15">
      <c r="A1400" s="25"/>
      <c r="J1400" s="7"/>
      <c r="M1400" s="8"/>
    </row>
    <row r="1401" spans="1:13" s="3" customFormat="1" ht="15" customHeight="1" x14ac:dyDescent="0.15">
      <c r="A1401" s="25"/>
      <c r="J1401" s="7"/>
      <c r="M1401" s="8"/>
    </row>
    <row r="1402" spans="1:13" s="3" customFormat="1" ht="15" customHeight="1" x14ac:dyDescent="0.15">
      <c r="A1402" s="25"/>
      <c r="J1402" s="7"/>
      <c r="M1402" s="8"/>
    </row>
    <row r="1403" spans="1:13" s="3" customFormat="1" ht="15" customHeight="1" x14ac:dyDescent="0.15">
      <c r="A1403" s="25"/>
      <c r="J1403" s="7"/>
      <c r="M1403" s="8"/>
    </row>
    <row r="1404" spans="1:13" s="3" customFormat="1" ht="15" customHeight="1" x14ac:dyDescent="0.15">
      <c r="A1404" s="25"/>
      <c r="J1404" s="7"/>
      <c r="M1404" s="8"/>
    </row>
    <row r="1405" spans="1:13" s="3" customFormat="1" ht="15" customHeight="1" x14ac:dyDescent="0.15">
      <c r="A1405" s="25"/>
      <c r="J1405" s="7"/>
      <c r="M1405" s="8"/>
    </row>
    <row r="1406" spans="1:13" s="3" customFormat="1" ht="15" customHeight="1" x14ac:dyDescent="0.15">
      <c r="A1406" s="25"/>
      <c r="J1406" s="7"/>
      <c r="M1406" s="8"/>
    </row>
    <row r="1407" spans="1:13" s="3" customFormat="1" ht="15" customHeight="1" x14ac:dyDescent="0.15">
      <c r="A1407" s="25"/>
      <c r="J1407" s="7"/>
      <c r="M1407" s="8"/>
    </row>
    <row r="1408" spans="1:13" s="3" customFormat="1" ht="15" customHeight="1" x14ac:dyDescent="0.15">
      <c r="A1408" s="25"/>
      <c r="J1408" s="7"/>
      <c r="M1408" s="8"/>
    </row>
    <row r="1409" spans="1:13" s="3" customFormat="1" ht="15" customHeight="1" x14ac:dyDescent="0.15">
      <c r="A1409" s="25"/>
      <c r="J1409" s="7"/>
      <c r="M1409" s="8"/>
    </row>
    <row r="1410" spans="1:13" s="3" customFormat="1" ht="15" customHeight="1" x14ac:dyDescent="0.15">
      <c r="A1410" s="25"/>
      <c r="J1410" s="7"/>
      <c r="M1410" s="8"/>
    </row>
    <row r="1411" spans="1:13" s="3" customFormat="1" ht="15" customHeight="1" x14ac:dyDescent="0.15">
      <c r="A1411" s="25"/>
      <c r="J1411" s="7"/>
      <c r="M1411" s="8"/>
    </row>
    <row r="1412" spans="1:13" s="3" customFormat="1" ht="15" customHeight="1" x14ac:dyDescent="0.15">
      <c r="A1412" s="25"/>
      <c r="J1412" s="7"/>
      <c r="M1412" s="8"/>
    </row>
    <row r="1413" spans="1:13" s="3" customFormat="1" ht="15" customHeight="1" x14ac:dyDescent="0.15">
      <c r="A1413" s="25"/>
      <c r="J1413" s="7"/>
      <c r="M1413" s="8"/>
    </row>
    <row r="1414" spans="1:13" s="3" customFormat="1" ht="15" customHeight="1" x14ac:dyDescent="0.15">
      <c r="A1414" s="25"/>
      <c r="J1414" s="7"/>
      <c r="M1414" s="8"/>
    </row>
    <row r="1415" spans="1:13" s="3" customFormat="1" ht="15" customHeight="1" x14ac:dyDescent="0.15">
      <c r="A1415" s="25"/>
      <c r="J1415" s="7"/>
      <c r="M1415" s="8"/>
    </row>
    <row r="1416" spans="1:13" s="3" customFormat="1" ht="15" customHeight="1" x14ac:dyDescent="0.15">
      <c r="A1416" s="25"/>
      <c r="J1416" s="7"/>
      <c r="M1416" s="8"/>
    </row>
    <row r="1417" spans="1:13" s="3" customFormat="1" ht="15" customHeight="1" x14ac:dyDescent="0.15">
      <c r="A1417" s="25"/>
      <c r="J1417" s="7"/>
      <c r="M1417" s="8"/>
    </row>
    <row r="1418" spans="1:13" s="3" customFormat="1" ht="15" customHeight="1" x14ac:dyDescent="0.15">
      <c r="A1418" s="25"/>
      <c r="J1418" s="7"/>
      <c r="M1418" s="8"/>
    </row>
    <row r="1419" spans="1:13" s="3" customFormat="1" ht="15" customHeight="1" x14ac:dyDescent="0.15">
      <c r="A1419" s="25"/>
      <c r="J1419" s="7"/>
      <c r="M1419" s="8"/>
    </row>
    <row r="1420" spans="1:13" s="3" customFormat="1" ht="15" customHeight="1" x14ac:dyDescent="0.15">
      <c r="A1420" s="25"/>
      <c r="J1420" s="7"/>
      <c r="M1420" s="8"/>
    </row>
    <row r="1421" spans="1:13" s="3" customFormat="1" ht="15" customHeight="1" x14ac:dyDescent="0.15">
      <c r="A1421" s="25"/>
      <c r="J1421" s="7"/>
      <c r="M1421" s="8"/>
    </row>
    <row r="1422" spans="1:13" s="3" customFormat="1" ht="15" customHeight="1" x14ac:dyDescent="0.15">
      <c r="A1422" s="25"/>
      <c r="J1422" s="7"/>
      <c r="M1422" s="8"/>
    </row>
    <row r="1423" spans="1:13" s="3" customFormat="1" ht="15" customHeight="1" x14ac:dyDescent="0.15">
      <c r="A1423" s="25"/>
      <c r="J1423" s="7"/>
      <c r="M1423" s="8"/>
    </row>
    <row r="1424" spans="1:13" s="3" customFormat="1" ht="15" customHeight="1" x14ac:dyDescent="0.15">
      <c r="A1424" s="25"/>
      <c r="J1424" s="7"/>
      <c r="M1424" s="8"/>
    </row>
    <row r="1425" spans="1:13" s="3" customFormat="1" ht="15" customHeight="1" x14ac:dyDescent="0.15">
      <c r="A1425" s="25"/>
      <c r="J1425" s="7"/>
      <c r="M1425" s="8"/>
    </row>
    <row r="1426" spans="1:13" s="3" customFormat="1" ht="15" customHeight="1" x14ac:dyDescent="0.15">
      <c r="A1426" s="25"/>
      <c r="J1426" s="7"/>
      <c r="M1426" s="8"/>
    </row>
    <row r="1427" spans="1:13" s="3" customFormat="1" ht="15" customHeight="1" x14ac:dyDescent="0.15">
      <c r="A1427" s="25"/>
      <c r="J1427" s="7"/>
      <c r="M1427" s="8"/>
    </row>
    <row r="1428" spans="1:13" s="3" customFormat="1" ht="15" customHeight="1" x14ac:dyDescent="0.15">
      <c r="A1428" s="25"/>
      <c r="J1428" s="7"/>
      <c r="M1428" s="8"/>
    </row>
    <row r="1429" spans="1:13" s="3" customFormat="1" ht="15" customHeight="1" x14ac:dyDescent="0.15">
      <c r="A1429" s="25"/>
      <c r="J1429" s="7"/>
      <c r="M1429" s="8"/>
    </row>
    <row r="1430" spans="1:13" s="3" customFormat="1" ht="15" customHeight="1" x14ac:dyDescent="0.15">
      <c r="A1430" s="25"/>
      <c r="J1430" s="7"/>
      <c r="M1430" s="8"/>
    </row>
    <row r="1431" spans="1:13" s="3" customFormat="1" ht="15" customHeight="1" x14ac:dyDescent="0.15">
      <c r="A1431" s="25"/>
      <c r="J1431" s="7"/>
      <c r="M1431" s="8"/>
    </row>
    <row r="1432" spans="1:13" s="3" customFormat="1" ht="15" customHeight="1" x14ac:dyDescent="0.15">
      <c r="A1432" s="25"/>
      <c r="J1432" s="7"/>
      <c r="M1432" s="8"/>
    </row>
    <row r="1433" spans="1:13" s="3" customFormat="1" ht="15" customHeight="1" x14ac:dyDescent="0.15">
      <c r="A1433" s="25"/>
      <c r="J1433" s="7"/>
      <c r="M1433" s="8"/>
    </row>
    <row r="1434" spans="1:13" s="3" customFormat="1" ht="15" customHeight="1" x14ac:dyDescent="0.15">
      <c r="A1434" s="25"/>
      <c r="J1434" s="7"/>
      <c r="M1434" s="8"/>
    </row>
    <row r="1435" spans="1:13" s="3" customFormat="1" ht="15" customHeight="1" x14ac:dyDescent="0.15">
      <c r="A1435" s="25"/>
      <c r="J1435" s="7"/>
      <c r="M1435" s="8"/>
    </row>
    <row r="1436" spans="1:13" s="3" customFormat="1" ht="15" customHeight="1" x14ac:dyDescent="0.15">
      <c r="A1436" s="25"/>
      <c r="J1436" s="7"/>
      <c r="M1436" s="8"/>
    </row>
    <row r="1437" spans="1:13" s="3" customFormat="1" ht="15" customHeight="1" x14ac:dyDescent="0.15">
      <c r="A1437" s="25"/>
      <c r="J1437" s="7"/>
      <c r="M1437" s="8"/>
    </row>
    <row r="1438" spans="1:13" s="3" customFormat="1" ht="15" customHeight="1" x14ac:dyDescent="0.15">
      <c r="A1438" s="25"/>
      <c r="J1438" s="7"/>
      <c r="M1438" s="8"/>
    </row>
    <row r="1439" spans="1:13" s="3" customFormat="1" ht="15" customHeight="1" x14ac:dyDescent="0.15">
      <c r="A1439" s="25"/>
      <c r="J1439" s="7"/>
      <c r="M1439" s="8"/>
    </row>
    <row r="1440" spans="1:13" s="3" customFormat="1" ht="15" customHeight="1" x14ac:dyDescent="0.15">
      <c r="A1440" s="25"/>
      <c r="J1440" s="7"/>
      <c r="M1440" s="8"/>
    </row>
    <row r="1441" spans="1:13" s="3" customFormat="1" ht="15" customHeight="1" x14ac:dyDescent="0.15">
      <c r="A1441" s="25"/>
      <c r="J1441" s="7"/>
      <c r="M1441" s="8"/>
    </row>
    <row r="1442" spans="1:13" s="3" customFormat="1" ht="15" customHeight="1" x14ac:dyDescent="0.15">
      <c r="A1442" s="25"/>
      <c r="J1442" s="7"/>
      <c r="M1442" s="8"/>
    </row>
    <row r="1443" spans="1:13" s="3" customFormat="1" ht="15" customHeight="1" x14ac:dyDescent="0.15">
      <c r="A1443" s="25"/>
      <c r="J1443" s="7"/>
      <c r="M1443" s="8"/>
    </row>
    <row r="1444" spans="1:13" s="3" customFormat="1" ht="15" customHeight="1" x14ac:dyDescent="0.15">
      <c r="A1444" s="25"/>
      <c r="J1444" s="7"/>
      <c r="M1444" s="8"/>
    </row>
    <row r="1445" spans="1:13" s="3" customFormat="1" ht="15" customHeight="1" x14ac:dyDescent="0.15">
      <c r="A1445" s="25"/>
      <c r="J1445" s="7"/>
      <c r="M1445" s="8"/>
    </row>
    <row r="1446" spans="1:13" s="3" customFormat="1" ht="15" customHeight="1" x14ac:dyDescent="0.15">
      <c r="A1446" s="25"/>
      <c r="J1446" s="7"/>
      <c r="M1446" s="8"/>
    </row>
    <row r="1447" spans="1:13" s="3" customFormat="1" ht="15" customHeight="1" x14ac:dyDescent="0.15">
      <c r="A1447" s="25"/>
      <c r="J1447" s="7"/>
      <c r="M1447" s="8"/>
    </row>
    <row r="1448" spans="1:13" s="3" customFormat="1" ht="15" customHeight="1" x14ac:dyDescent="0.15">
      <c r="A1448" s="25"/>
      <c r="J1448" s="7"/>
      <c r="M1448" s="8"/>
    </row>
    <row r="1449" spans="1:13" s="3" customFormat="1" ht="15" customHeight="1" x14ac:dyDescent="0.15">
      <c r="A1449" s="25"/>
      <c r="J1449" s="7"/>
      <c r="M1449" s="8"/>
    </row>
    <row r="1450" spans="1:13" s="3" customFormat="1" ht="15" customHeight="1" x14ac:dyDescent="0.15">
      <c r="A1450" s="25"/>
      <c r="J1450" s="7"/>
      <c r="M1450" s="8"/>
    </row>
    <row r="1451" spans="1:13" s="3" customFormat="1" ht="15" customHeight="1" x14ac:dyDescent="0.15">
      <c r="A1451" s="25"/>
      <c r="J1451" s="7"/>
      <c r="M1451" s="8"/>
    </row>
    <row r="1452" spans="1:13" s="3" customFormat="1" ht="15" customHeight="1" x14ac:dyDescent="0.15">
      <c r="A1452" s="25"/>
      <c r="J1452" s="7"/>
      <c r="M1452" s="8"/>
    </row>
    <row r="1453" spans="1:13" s="3" customFormat="1" ht="15" customHeight="1" x14ac:dyDescent="0.15">
      <c r="A1453" s="25"/>
      <c r="J1453" s="7"/>
      <c r="M1453" s="8"/>
    </row>
    <row r="1454" spans="1:13" s="3" customFormat="1" ht="15" customHeight="1" x14ac:dyDescent="0.15">
      <c r="A1454" s="25"/>
      <c r="J1454" s="7"/>
      <c r="M1454" s="8"/>
    </row>
    <row r="1455" spans="1:13" s="3" customFormat="1" ht="15" customHeight="1" x14ac:dyDescent="0.15">
      <c r="A1455" s="25"/>
      <c r="J1455" s="7"/>
      <c r="M1455" s="8"/>
    </row>
    <row r="1456" spans="1:13" s="3" customFormat="1" ht="15" customHeight="1" x14ac:dyDescent="0.15">
      <c r="A1456" s="25"/>
      <c r="J1456" s="7"/>
      <c r="M1456" s="8"/>
    </row>
    <row r="1457" spans="1:13" s="3" customFormat="1" ht="15" customHeight="1" x14ac:dyDescent="0.15">
      <c r="A1457" s="25"/>
      <c r="J1457" s="7"/>
      <c r="M1457" s="8"/>
    </row>
    <row r="1458" spans="1:13" s="3" customFormat="1" ht="15" customHeight="1" x14ac:dyDescent="0.15">
      <c r="A1458" s="25"/>
      <c r="J1458" s="7"/>
      <c r="M1458" s="8"/>
    </row>
    <row r="1459" spans="1:13" s="3" customFormat="1" ht="15" customHeight="1" x14ac:dyDescent="0.15">
      <c r="A1459" s="25"/>
      <c r="J1459" s="7"/>
      <c r="M1459" s="8"/>
    </row>
    <row r="1460" spans="1:13" s="3" customFormat="1" ht="15" customHeight="1" x14ac:dyDescent="0.15">
      <c r="A1460" s="25"/>
      <c r="J1460" s="7"/>
      <c r="M1460" s="8"/>
    </row>
    <row r="1461" spans="1:13" s="3" customFormat="1" ht="15" customHeight="1" x14ac:dyDescent="0.15">
      <c r="A1461" s="25"/>
      <c r="J1461" s="7"/>
      <c r="M1461" s="8"/>
    </row>
    <row r="1462" spans="1:13" s="3" customFormat="1" ht="15" customHeight="1" x14ac:dyDescent="0.15">
      <c r="A1462" s="25"/>
      <c r="J1462" s="7"/>
      <c r="M1462" s="8"/>
    </row>
    <row r="1463" spans="1:13" s="3" customFormat="1" ht="15" customHeight="1" x14ac:dyDescent="0.15">
      <c r="A1463" s="25"/>
      <c r="J1463" s="7"/>
      <c r="M1463" s="8"/>
    </row>
    <row r="1464" spans="1:13" s="3" customFormat="1" ht="15" customHeight="1" x14ac:dyDescent="0.15">
      <c r="A1464" s="25"/>
      <c r="J1464" s="7"/>
      <c r="M1464" s="8"/>
    </row>
    <row r="1465" spans="1:13" s="3" customFormat="1" ht="15" customHeight="1" x14ac:dyDescent="0.15">
      <c r="A1465" s="25"/>
      <c r="J1465" s="7"/>
      <c r="M1465" s="8"/>
    </row>
    <row r="1466" spans="1:13" s="3" customFormat="1" ht="15" customHeight="1" x14ac:dyDescent="0.15">
      <c r="A1466" s="25"/>
      <c r="J1466" s="7"/>
      <c r="M1466" s="8"/>
    </row>
    <row r="1467" spans="1:13" s="3" customFormat="1" ht="15" customHeight="1" x14ac:dyDescent="0.15">
      <c r="A1467" s="25"/>
      <c r="J1467" s="7"/>
      <c r="M1467" s="8"/>
    </row>
    <row r="1468" spans="1:13" s="3" customFormat="1" ht="15" customHeight="1" x14ac:dyDescent="0.15">
      <c r="A1468" s="25"/>
      <c r="J1468" s="7"/>
      <c r="M1468" s="8"/>
    </row>
    <row r="1469" spans="1:13" s="3" customFormat="1" ht="15" customHeight="1" x14ac:dyDescent="0.15">
      <c r="A1469" s="25"/>
      <c r="J1469" s="7"/>
      <c r="M1469" s="8"/>
    </row>
    <row r="1470" spans="1:13" s="3" customFormat="1" ht="15" customHeight="1" x14ac:dyDescent="0.15">
      <c r="A1470" s="25"/>
      <c r="J1470" s="7"/>
      <c r="M1470" s="8"/>
    </row>
    <row r="1471" spans="1:13" s="3" customFormat="1" ht="15" customHeight="1" x14ac:dyDescent="0.15">
      <c r="A1471" s="25"/>
      <c r="J1471" s="7"/>
      <c r="M1471" s="8"/>
    </row>
    <row r="1472" spans="1:13" s="3" customFormat="1" ht="15" customHeight="1" x14ac:dyDescent="0.15">
      <c r="A1472" s="25"/>
      <c r="J1472" s="7"/>
      <c r="M1472" s="8"/>
    </row>
    <row r="1473" spans="1:13" s="3" customFormat="1" ht="15" customHeight="1" x14ac:dyDescent="0.15">
      <c r="A1473" s="25"/>
      <c r="J1473" s="7"/>
      <c r="M1473" s="8"/>
    </row>
    <row r="1474" spans="1:13" s="3" customFormat="1" ht="15" customHeight="1" x14ac:dyDescent="0.15">
      <c r="A1474" s="25"/>
      <c r="J1474" s="7"/>
      <c r="M1474" s="8"/>
    </row>
    <row r="1475" spans="1:13" s="3" customFormat="1" ht="15" customHeight="1" x14ac:dyDescent="0.15">
      <c r="A1475" s="25"/>
      <c r="J1475" s="7"/>
      <c r="M1475" s="8"/>
    </row>
    <row r="1476" spans="1:13" s="3" customFormat="1" ht="15" customHeight="1" x14ac:dyDescent="0.15">
      <c r="A1476" s="25"/>
      <c r="J1476" s="7"/>
      <c r="M1476" s="8"/>
    </row>
    <row r="1477" spans="1:13" s="3" customFormat="1" ht="15" customHeight="1" x14ac:dyDescent="0.15">
      <c r="A1477" s="25"/>
      <c r="J1477" s="7"/>
      <c r="M1477" s="8"/>
    </row>
    <row r="1478" spans="1:13" s="3" customFormat="1" ht="15" customHeight="1" x14ac:dyDescent="0.15">
      <c r="A1478" s="25"/>
      <c r="J1478" s="7"/>
      <c r="M1478" s="8"/>
    </row>
    <row r="1479" spans="1:13" s="3" customFormat="1" ht="15" customHeight="1" x14ac:dyDescent="0.15">
      <c r="A1479" s="25"/>
      <c r="J1479" s="7"/>
      <c r="M1479" s="8"/>
    </row>
    <row r="1480" spans="1:13" s="3" customFormat="1" ht="15" customHeight="1" x14ac:dyDescent="0.15">
      <c r="A1480" s="25"/>
      <c r="J1480" s="7"/>
      <c r="M1480" s="8"/>
    </row>
    <row r="1481" spans="1:13" s="3" customFormat="1" ht="15" customHeight="1" x14ac:dyDescent="0.15">
      <c r="A1481" s="25"/>
      <c r="J1481" s="7"/>
      <c r="M1481" s="8"/>
    </row>
    <row r="1482" spans="1:13" s="3" customFormat="1" ht="15" customHeight="1" x14ac:dyDescent="0.15">
      <c r="A1482" s="25"/>
      <c r="J1482" s="7"/>
      <c r="M1482" s="8"/>
    </row>
    <row r="1483" spans="1:13" s="3" customFormat="1" ht="15" customHeight="1" x14ac:dyDescent="0.15">
      <c r="A1483" s="25"/>
      <c r="J1483" s="7"/>
      <c r="M1483" s="8"/>
    </row>
    <row r="1484" spans="1:13" s="3" customFormat="1" ht="15" customHeight="1" x14ac:dyDescent="0.15">
      <c r="A1484" s="25"/>
      <c r="J1484" s="7"/>
      <c r="M1484" s="8"/>
    </row>
    <row r="1485" spans="1:13" s="3" customFormat="1" ht="15" customHeight="1" x14ac:dyDescent="0.15">
      <c r="A1485" s="25"/>
      <c r="J1485" s="7"/>
      <c r="M1485" s="8"/>
    </row>
    <row r="1486" spans="1:13" s="3" customFormat="1" ht="15" customHeight="1" x14ac:dyDescent="0.15">
      <c r="A1486" s="25"/>
      <c r="J1486" s="7"/>
      <c r="M1486" s="8"/>
    </row>
    <row r="1487" spans="1:13" s="3" customFormat="1" ht="15" customHeight="1" x14ac:dyDescent="0.15">
      <c r="A1487" s="25"/>
      <c r="J1487" s="7"/>
      <c r="M1487" s="8"/>
    </row>
    <row r="1488" spans="1:13" s="3" customFormat="1" ht="15" customHeight="1" x14ac:dyDescent="0.15">
      <c r="A1488" s="25"/>
      <c r="J1488" s="7"/>
      <c r="M1488" s="8"/>
    </row>
    <row r="1489" spans="1:13" s="3" customFormat="1" ht="15" customHeight="1" x14ac:dyDescent="0.15">
      <c r="A1489" s="25"/>
      <c r="J1489" s="7"/>
      <c r="M1489" s="8"/>
    </row>
    <row r="1490" spans="1:13" s="3" customFormat="1" ht="15" customHeight="1" x14ac:dyDescent="0.15">
      <c r="A1490" s="25"/>
      <c r="J1490" s="7"/>
      <c r="M1490" s="8"/>
    </row>
    <row r="1491" spans="1:13" s="3" customFormat="1" ht="15" customHeight="1" x14ac:dyDescent="0.15">
      <c r="A1491" s="25"/>
      <c r="J1491" s="7"/>
      <c r="M1491" s="8"/>
    </row>
    <row r="1492" spans="1:13" s="3" customFormat="1" ht="15" customHeight="1" x14ac:dyDescent="0.15">
      <c r="A1492" s="25"/>
      <c r="J1492" s="7"/>
      <c r="K1492" s="8"/>
      <c r="M1492" s="8"/>
    </row>
    <row r="1493" spans="1:13" s="3" customFormat="1" ht="15" customHeight="1" x14ac:dyDescent="0.15">
      <c r="A1493" s="25"/>
      <c r="J1493" s="7"/>
      <c r="K1493" s="8"/>
      <c r="M1493" s="8"/>
    </row>
    <row r="1494" spans="1:13" s="3" customFormat="1" ht="15" customHeight="1" x14ac:dyDescent="0.15">
      <c r="A1494" s="25"/>
      <c r="J1494" s="7"/>
      <c r="K1494" s="8"/>
      <c r="M1494" s="8"/>
    </row>
    <row r="1495" spans="1:13" s="3" customFormat="1" ht="15" customHeight="1" x14ac:dyDescent="0.15">
      <c r="A1495" s="25"/>
      <c r="J1495" s="7"/>
      <c r="K1495" s="8"/>
      <c r="M1495" s="8"/>
    </row>
    <row r="1496" spans="1:13" s="3" customFormat="1" ht="15" customHeight="1" x14ac:dyDescent="0.15">
      <c r="A1496" s="25"/>
      <c r="J1496" s="7"/>
      <c r="K1496" s="8"/>
      <c r="M1496" s="8"/>
    </row>
    <row r="1497" spans="1:13" s="3" customFormat="1" ht="15" customHeight="1" x14ac:dyDescent="0.15">
      <c r="A1497" s="25"/>
      <c r="J1497" s="7"/>
      <c r="K1497" s="8"/>
      <c r="M1497" s="8"/>
    </row>
    <row r="1498" spans="1:13" s="3" customFormat="1" ht="15" customHeight="1" x14ac:dyDescent="0.15">
      <c r="A1498" s="25"/>
      <c r="J1498" s="7"/>
      <c r="K1498" s="8"/>
      <c r="M1498" s="8"/>
    </row>
    <row r="1499" spans="1:13" s="3" customFormat="1" ht="15" customHeight="1" x14ac:dyDescent="0.15">
      <c r="A1499" s="25"/>
      <c r="J1499" s="7"/>
      <c r="K1499" s="8"/>
      <c r="M1499" s="8"/>
    </row>
    <row r="1500" spans="1:13" s="3" customFormat="1" ht="15" customHeight="1" x14ac:dyDescent="0.15">
      <c r="A1500" s="25"/>
      <c r="J1500" s="7"/>
      <c r="K1500" s="8"/>
      <c r="M1500" s="8"/>
    </row>
    <row r="1501" spans="1:13" s="3" customFormat="1" ht="15" customHeight="1" x14ac:dyDescent="0.15">
      <c r="A1501" s="25"/>
      <c r="J1501" s="7"/>
      <c r="K1501" s="8"/>
      <c r="M1501" s="8"/>
    </row>
    <row r="1502" spans="1:13" s="3" customFormat="1" ht="15" customHeight="1" x14ac:dyDescent="0.15">
      <c r="A1502" s="25"/>
      <c r="J1502" s="7"/>
      <c r="K1502" s="8"/>
      <c r="M1502" s="8"/>
    </row>
    <row r="1503" spans="1:13" s="3" customFormat="1" ht="15" customHeight="1" x14ac:dyDescent="0.15">
      <c r="A1503" s="25"/>
      <c r="J1503" s="7"/>
      <c r="K1503" s="8"/>
      <c r="M1503" s="8"/>
    </row>
    <row r="1504" spans="1:13" s="3" customFormat="1" ht="15" customHeight="1" x14ac:dyDescent="0.15">
      <c r="A1504" s="25"/>
      <c r="J1504" s="7"/>
      <c r="K1504" s="8"/>
      <c r="M1504" s="8"/>
    </row>
    <row r="1505" spans="1:13" s="3" customFormat="1" ht="15" customHeight="1" x14ac:dyDescent="0.15">
      <c r="A1505" s="25"/>
      <c r="J1505" s="7"/>
      <c r="K1505" s="8"/>
      <c r="M1505" s="8"/>
    </row>
    <row r="1506" spans="1:13" s="3" customFormat="1" ht="15" customHeight="1" x14ac:dyDescent="0.15">
      <c r="A1506" s="25"/>
      <c r="J1506" s="7"/>
      <c r="K1506" s="8"/>
      <c r="M1506" s="8"/>
    </row>
    <row r="1507" spans="1:13" s="3" customFormat="1" ht="15" customHeight="1" x14ac:dyDescent="0.15">
      <c r="A1507" s="25"/>
      <c r="J1507" s="7"/>
      <c r="K1507" s="8"/>
      <c r="M1507" s="8"/>
    </row>
    <row r="1508" spans="1:13" s="3" customFormat="1" ht="15" customHeight="1" x14ac:dyDescent="0.15">
      <c r="A1508" s="25"/>
      <c r="J1508" s="7"/>
      <c r="K1508" s="8"/>
      <c r="M1508" s="8"/>
    </row>
    <row r="1509" spans="1:13" s="3" customFormat="1" ht="15" customHeight="1" x14ac:dyDescent="0.15">
      <c r="A1509" s="25"/>
      <c r="J1509" s="7"/>
      <c r="K1509" s="8"/>
      <c r="M1509" s="8"/>
    </row>
    <row r="1510" spans="1:13" s="3" customFormat="1" ht="15" customHeight="1" x14ac:dyDescent="0.15">
      <c r="A1510" s="25"/>
      <c r="J1510" s="7"/>
      <c r="K1510" s="8"/>
      <c r="M1510" s="8"/>
    </row>
    <row r="1511" spans="1:13" s="3" customFormat="1" ht="15" customHeight="1" x14ac:dyDescent="0.15">
      <c r="A1511" s="25"/>
      <c r="J1511" s="7"/>
      <c r="M1511" s="8"/>
    </row>
    <row r="1512" spans="1:13" s="3" customFormat="1" ht="15" customHeight="1" x14ac:dyDescent="0.15">
      <c r="A1512" s="25"/>
      <c r="J1512" s="7"/>
      <c r="M1512" s="8"/>
    </row>
    <row r="1513" spans="1:13" s="3" customFormat="1" ht="15" customHeight="1" x14ac:dyDescent="0.15">
      <c r="A1513" s="25"/>
      <c r="J1513" s="7"/>
      <c r="M1513" s="8"/>
    </row>
    <row r="1514" spans="1:13" s="3" customFormat="1" ht="15" customHeight="1" x14ac:dyDescent="0.15">
      <c r="A1514" s="25"/>
      <c r="J1514" s="7"/>
      <c r="M1514" s="8"/>
    </row>
    <row r="1515" spans="1:13" s="3" customFormat="1" ht="15" customHeight="1" x14ac:dyDescent="0.15">
      <c r="A1515" s="25"/>
      <c r="J1515" s="7"/>
      <c r="M1515" s="8"/>
    </row>
    <row r="1516" spans="1:13" s="3" customFormat="1" ht="15" customHeight="1" x14ac:dyDescent="0.15">
      <c r="A1516" s="25"/>
      <c r="J1516" s="7"/>
      <c r="M1516" s="8"/>
    </row>
    <row r="1517" spans="1:13" s="3" customFormat="1" ht="15" customHeight="1" x14ac:dyDescent="0.15">
      <c r="A1517" s="25"/>
      <c r="J1517" s="7"/>
      <c r="M1517" s="8"/>
    </row>
    <row r="1518" spans="1:13" s="3" customFormat="1" ht="15" customHeight="1" x14ac:dyDescent="0.15">
      <c r="A1518" s="25"/>
      <c r="J1518" s="7"/>
      <c r="M1518" s="8"/>
    </row>
    <row r="1519" spans="1:13" s="3" customFormat="1" ht="15" customHeight="1" x14ac:dyDescent="0.15">
      <c r="A1519" s="25"/>
      <c r="J1519" s="7"/>
      <c r="M1519" s="8"/>
    </row>
    <row r="1520" spans="1:13" s="3" customFormat="1" ht="15" customHeight="1" x14ac:dyDescent="0.15">
      <c r="A1520" s="25"/>
      <c r="J1520" s="7"/>
      <c r="M1520" s="8"/>
    </row>
    <row r="1521" spans="1:13" s="3" customFormat="1" ht="15" customHeight="1" x14ac:dyDescent="0.15">
      <c r="A1521" s="25"/>
      <c r="J1521" s="7"/>
      <c r="M1521" s="8"/>
    </row>
    <row r="1522" spans="1:13" s="3" customFormat="1" ht="15" customHeight="1" x14ac:dyDescent="0.15">
      <c r="A1522" s="25"/>
      <c r="J1522" s="7"/>
      <c r="M1522" s="8"/>
    </row>
    <row r="1523" spans="1:13" s="3" customFormat="1" ht="15" customHeight="1" x14ac:dyDescent="0.15">
      <c r="A1523" s="25"/>
      <c r="J1523" s="7"/>
      <c r="M1523" s="8"/>
    </row>
    <row r="1524" spans="1:13" s="3" customFormat="1" ht="15" customHeight="1" x14ac:dyDescent="0.15">
      <c r="A1524" s="25"/>
      <c r="J1524" s="7"/>
      <c r="M1524" s="8"/>
    </row>
    <row r="1525" spans="1:13" s="3" customFormat="1" ht="15" customHeight="1" x14ac:dyDescent="0.15">
      <c r="A1525" s="25"/>
      <c r="J1525" s="7"/>
      <c r="M1525" s="8"/>
    </row>
    <row r="1526" spans="1:13" s="3" customFormat="1" ht="15" customHeight="1" x14ac:dyDescent="0.15">
      <c r="A1526" s="25"/>
      <c r="J1526" s="7"/>
      <c r="M1526" s="8"/>
    </row>
    <row r="1527" spans="1:13" s="3" customFormat="1" ht="15" customHeight="1" x14ac:dyDescent="0.15">
      <c r="A1527" s="25"/>
      <c r="J1527" s="7"/>
      <c r="M1527" s="8"/>
    </row>
    <row r="1528" spans="1:13" s="3" customFormat="1" ht="15" customHeight="1" x14ac:dyDescent="0.15">
      <c r="A1528" s="25"/>
      <c r="J1528" s="7"/>
      <c r="M1528" s="8"/>
    </row>
    <row r="1529" spans="1:13" s="3" customFormat="1" ht="15" customHeight="1" x14ac:dyDescent="0.15">
      <c r="A1529" s="25"/>
      <c r="J1529" s="7"/>
      <c r="M1529" s="8"/>
    </row>
    <row r="1530" spans="1:13" s="3" customFormat="1" ht="15" customHeight="1" x14ac:dyDescent="0.15">
      <c r="A1530" s="25"/>
      <c r="J1530" s="7"/>
      <c r="M1530" s="8"/>
    </row>
    <row r="1531" spans="1:13" s="3" customFormat="1" ht="15" customHeight="1" x14ac:dyDescent="0.15">
      <c r="A1531" s="25"/>
      <c r="J1531" s="7"/>
      <c r="M1531" s="8"/>
    </row>
    <row r="1532" spans="1:13" s="3" customFormat="1" ht="15" customHeight="1" x14ac:dyDescent="0.15">
      <c r="A1532" s="25"/>
      <c r="J1532" s="7"/>
      <c r="M1532" s="8"/>
    </row>
    <row r="1533" spans="1:13" s="3" customFormat="1" ht="15" customHeight="1" x14ac:dyDescent="0.15">
      <c r="A1533" s="25"/>
      <c r="J1533" s="7"/>
      <c r="M1533" s="8"/>
    </row>
    <row r="1534" spans="1:13" s="3" customFormat="1" ht="15" customHeight="1" x14ac:dyDescent="0.15">
      <c r="A1534" s="25"/>
      <c r="J1534" s="7"/>
      <c r="M1534" s="8"/>
    </row>
    <row r="1535" spans="1:13" s="3" customFormat="1" ht="15" customHeight="1" x14ac:dyDescent="0.15">
      <c r="A1535" s="25"/>
      <c r="J1535" s="7"/>
      <c r="M1535" s="8"/>
    </row>
    <row r="1536" spans="1:13" s="3" customFormat="1" ht="15" customHeight="1" x14ac:dyDescent="0.15">
      <c r="A1536" s="25"/>
      <c r="J1536" s="7"/>
      <c r="M1536" s="8"/>
    </row>
    <row r="1537" spans="1:13" s="3" customFormat="1" ht="15" customHeight="1" x14ac:dyDescent="0.15">
      <c r="A1537" s="25"/>
      <c r="J1537" s="7"/>
      <c r="M1537" s="8"/>
    </row>
    <row r="1538" spans="1:13" s="3" customFormat="1" ht="15" customHeight="1" x14ac:dyDescent="0.15">
      <c r="A1538" s="25"/>
      <c r="J1538" s="7"/>
      <c r="M1538" s="8"/>
    </row>
    <row r="1539" spans="1:13" s="3" customFormat="1" ht="15" customHeight="1" x14ac:dyDescent="0.15">
      <c r="A1539" s="25"/>
      <c r="J1539" s="7"/>
      <c r="M1539" s="8"/>
    </row>
    <row r="1540" spans="1:13" s="3" customFormat="1" ht="15" customHeight="1" x14ac:dyDescent="0.15">
      <c r="A1540" s="25"/>
      <c r="J1540" s="7"/>
      <c r="M1540" s="8"/>
    </row>
    <row r="1541" spans="1:13" s="3" customFormat="1" ht="15" customHeight="1" x14ac:dyDescent="0.15">
      <c r="A1541" s="25"/>
      <c r="J1541" s="7"/>
      <c r="M1541" s="8"/>
    </row>
    <row r="1542" spans="1:13" s="3" customFormat="1" ht="15" customHeight="1" x14ac:dyDescent="0.15">
      <c r="A1542" s="25"/>
      <c r="J1542" s="7"/>
      <c r="M1542" s="8"/>
    </row>
    <row r="1543" spans="1:13" s="3" customFormat="1" ht="15" customHeight="1" x14ac:dyDescent="0.15">
      <c r="A1543" s="25"/>
      <c r="J1543" s="7"/>
      <c r="M1543" s="8"/>
    </row>
    <row r="1544" spans="1:13" s="3" customFormat="1" ht="15" customHeight="1" x14ac:dyDescent="0.15">
      <c r="A1544" s="25"/>
      <c r="J1544" s="7"/>
      <c r="M1544" s="8"/>
    </row>
    <row r="1545" spans="1:13" s="3" customFormat="1" ht="15" customHeight="1" x14ac:dyDescent="0.15">
      <c r="A1545" s="25"/>
      <c r="J1545" s="7"/>
      <c r="M1545" s="8"/>
    </row>
    <row r="1546" spans="1:13" s="3" customFormat="1" ht="15" customHeight="1" x14ac:dyDescent="0.15">
      <c r="A1546" s="25"/>
      <c r="J1546" s="7"/>
      <c r="M1546" s="8"/>
    </row>
    <row r="1547" spans="1:13" s="3" customFormat="1" ht="15" customHeight="1" x14ac:dyDescent="0.15">
      <c r="A1547" s="25"/>
      <c r="J1547" s="7"/>
      <c r="M1547" s="8"/>
    </row>
    <row r="1548" spans="1:13" s="3" customFormat="1" ht="15" customHeight="1" x14ac:dyDescent="0.15">
      <c r="A1548" s="25"/>
      <c r="J1548" s="7"/>
      <c r="M1548" s="8"/>
    </row>
    <row r="1549" spans="1:13" s="3" customFormat="1" ht="15" customHeight="1" x14ac:dyDescent="0.15">
      <c r="A1549" s="25"/>
      <c r="J1549" s="7"/>
      <c r="M1549" s="8"/>
    </row>
    <row r="1550" spans="1:13" s="3" customFormat="1" ht="15" customHeight="1" x14ac:dyDescent="0.15">
      <c r="A1550" s="25"/>
      <c r="J1550" s="7"/>
      <c r="M1550" s="8"/>
    </row>
    <row r="1551" spans="1:13" s="3" customFormat="1" ht="15" customHeight="1" x14ac:dyDescent="0.15">
      <c r="A1551" s="25"/>
      <c r="J1551" s="7"/>
      <c r="M1551" s="8"/>
    </row>
    <row r="1552" spans="1:13" s="3" customFormat="1" ht="15" customHeight="1" x14ac:dyDescent="0.15">
      <c r="A1552" s="25"/>
      <c r="J1552" s="7"/>
      <c r="M1552" s="8"/>
    </row>
    <row r="1553" spans="1:13" s="3" customFormat="1" ht="15" customHeight="1" x14ac:dyDescent="0.15">
      <c r="A1553" s="25"/>
      <c r="J1553" s="7"/>
      <c r="M1553" s="8"/>
    </row>
    <row r="1554" spans="1:13" s="3" customFormat="1" ht="15" customHeight="1" x14ac:dyDescent="0.15">
      <c r="A1554" s="25"/>
      <c r="J1554" s="7"/>
      <c r="M1554" s="8"/>
    </row>
    <row r="1555" spans="1:13" s="3" customFormat="1" ht="15" customHeight="1" x14ac:dyDescent="0.15">
      <c r="A1555" s="25"/>
      <c r="J1555" s="7"/>
      <c r="M1555" s="8"/>
    </row>
    <row r="1556" spans="1:13" s="3" customFormat="1" ht="15" customHeight="1" x14ac:dyDescent="0.15">
      <c r="A1556" s="25"/>
      <c r="J1556" s="7"/>
      <c r="M1556" s="8"/>
    </row>
    <row r="1557" spans="1:13" s="3" customFormat="1" ht="15" customHeight="1" x14ac:dyDescent="0.15">
      <c r="A1557" s="25"/>
      <c r="J1557" s="7"/>
      <c r="M1557" s="8"/>
    </row>
    <row r="1558" spans="1:13" s="3" customFormat="1" ht="15" customHeight="1" x14ac:dyDescent="0.15">
      <c r="A1558" s="25"/>
      <c r="J1558" s="7"/>
      <c r="M1558" s="8"/>
    </row>
    <row r="1559" spans="1:13" s="3" customFormat="1" ht="15" customHeight="1" x14ac:dyDescent="0.15">
      <c r="A1559" s="25"/>
      <c r="J1559" s="7"/>
      <c r="M1559" s="8"/>
    </row>
    <row r="1560" spans="1:13" s="3" customFormat="1" ht="15" customHeight="1" x14ac:dyDescent="0.15">
      <c r="A1560" s="25"/>
      <c r="J1560" s="7"/>
      <c r="M1560" s="8"/>
    </row>
    <row r="1561" spans="1:13" s="3" customFormat="1" ht="15" customHeight="1" x14ac:dyDescent="0.15">
      <c r="A1561" s="25"/>
      <c r="J1561" s="7"/>
      <c r="M1561" s="8"/>
    </row>
    <row r="1562" spans="1:13" s="3" customFormat="1" ht="15" customHeight="1" x14ac:dyDescent="0.15">
      <c r="A1562" s="25"/>
      <c r="J1562" s="7"/>
      <c r="M1562" s="8"/>
    </row>
    <row r="1563" spans="1:13" s="3" customFormat="1" ht="15" customHeight="1" x14ac:dyDescent="0.15">
      <c r="A1563" s="25"/>
      <c r="J1563" s="7"/>
      <c r="M1563" s="8"/>
    </row>
    <row r="1564" spans="1:13" s="3" customFormat="1" ht="15" customHeight="1" x14ac:dyDescent="0.15">
      <c r="A1564" s="25"/>
      <c r="J1564" s="7"/>
      <c r="M1564" s="8"/>
    </row>
    <row r="1565" spans="1:13" s="3" customFormat="1" ht="15" customHeight="1" x14ac:dyDescent="0.15">
      <c r="A1565" s="25"/>
      <c r="J1565" s="7"/>
      <c r="M1565" s="8"/>
    </row>
    <row r="1566" spans="1:13" s="3" customFormat="1" ht="15" customHeight="1" x14ac:dyDescent="0.15">
      <c r="A1566" s="25"/>
      <c r="J1566" s="7"/>
      <c r="M1566" s="8"/>
    </row>
    <row r="1567" spans="1:13" s="3" customFormat="1" ht="15" customHeight="1" x14ac:dyDescent="0.15">
      <c r="A1567" s="25"/>
      <c r="J1567" s="7"/>
      <c r="M1567" s="8"/>
    </row>
    <row r="1568" spans="1:13" s="3" customFormat="1" ht="15" customHeight="1" x14ac:dyDescent="0.15">
      <c r="A1568" s="25"/>
      <c r="J1568" s="7"/>
      <c r="M1568" s="8"/>
    </row>
    <row r="1569" spans="1:13" s="3" customFormat="1" ht="15" customHeight="1" x14ac:dyDescent="0.15">
      <c r="A1569" s="25"/>
      <c r="J1569" s="7"/>
      <c r="M1569" s="8"/>
    </row>
    <row r="1570" spans="1:13" s="3" customFormat="1" ht="15" customHeight="1" x14ac:dyDescent="0.15">
      <c r="A1570" s="25"/>
      <c r="J1570" s="7"/>
      <c r="M1570" s="8"/>
    </row>
    <row r="1571" spans="1:13" s="3" customFormat="1" ht="15" customHeight="1" x14ac:dyDescent="0.15">
      <c r="A1571" s="25"/>
      <c r="J1571" s="7"/>
      <c r="M1571" s="8"/>
    </row>
    <row r="1572" spans="1:13" s="3" customFormat="1" ht="15" customHeight="1" x14ac:dyDescent="0.15">
      <c r="A1572" s="25"/>
      <c r="J1572" s="7"/>
      <c r="M1572" s="8"/>
    </row>
    <row r="1573" spans="1:13" s="3" customFormat="1" ht="15" customHeight="1" x14ac:dyDescent="0.15">
      <c r="A1573" s="25"/>
      <c r="J1573" s="7"/>
      <c r="M1573" s="8"/>
    </row>
    <row r="1574" spans="1:13" s="3" customFormat="1" ht="15" customHeight="1" x14ac:dyDescent="0.15">
      <c r="A1574" s="25"/>
      <c r="J1574" s="7"/>
      <c r="M1574" s="8"/>
    </row>
    <row r="1575" spans="1:13" s="3" customFormat="1" ht="15" customHeight="1" x14ac:dyDescent="0.15">
      <c r="A1575" s="25"/>
      <c r="J1575" s="7"/>
      <c r="M1575" s="8"/>
    </row>
    <row r="1576" spans="1:13" s="3" customFormat="1" ht="15" customHeight="1" x14ac:dyDescent="0.15">
      <c r="A1576" s="25"/>
      <c r="J1576" s="7"/>
      <c r="M1576" s="8"/>
    </row>
    <row r="1577" spans="1:13" s="3" customFormat="1" ht="15" customHeight="1" x14ac:dyDescent="0.15">
      <c r="A1577" s="25"/>
      <c r="J1577" s="7"/>
      <c r="M1577" s="8"/>
    </row>
    <row r="1578" spans="1:13" s="3" customFormat="1" ht="15" customHeight="1" x14ac:dyDescent="0.15">
      <c r="A1578" s="25"/>
      <c r="J1578" s="7"/>
      <c r="M1578" s="8"/>
    </row>
    <row r="1579" spans="1:13" s="3" customFormat="1" ht="15" customHeight="1" x14ac:dyDescent="0.15">
      <c r="A1579" s="25"/>
      <c r="J1579" s="7"/>
      <c r="M1579" s="8"/>
    </row>
    <row r="1580" spans="1:13" s="3" customFormat="1" ht="15" customHeight="1" x14ac:dyDescent="0.15">
      <c r="A1580" s="25"/>
      <c r="J1580" s="7"/>
      <c r="M1580" s="8"/>
    </row>
    <row r="1581" spans="1:13" s="3" customFormat="1" ht="15" customHeight="1" x14ac:dyDescent="0.15">
      <c r="A1581" s="25"/>
      <c r="J1581" s="7"/>
      <c r="M1581" s="8"/>
    </row>
    <row r="1582" spans="1:13" s="3" customFormat="1" ht="15" customHeight="1" x14ac:dyDescent="0.15">
      <c r="A1582" s="25"/>
      <c r="J1582" s="7"/>
      <c r="M1582" s="8"/>
    </row>
    <row r="1583" spans="1:13" s="3" customFormat="1" ht="15" customHeight="1" x14ac:dyDescent="0.15">
      <c r="A1583" s="25"/>
      <c r="J1583" s="7"/>
      <c r="M1583" s="8"/>
    </row>
    <row r="1584" spans="1:13" s="3" customFormat="1" ht="15" customHeight="1" x14ac:dyDescent="0.15">
      <c r="A1584" s="25"/>
      <c r="J1584" s="7"/>
      <c r="M1584" s="8"/>
    </row>
    <row r="1585" spans="1:13" s="3" customFormat="1" ht="15" customHeight="1" x14ac:dyDescent="0.15">
      <c r="A1585" s="25"/>
      <c r="J1585" s="7"/>
      <c r="M1585" s="8"/>
    </row>
    <row r="1586" spans="1:13" s="3" customFormat="1" ht="15" customHeight="1" x14ac:dyDescent="0.15">
      <c r="A1586" s="25"/>
      <c r="J1586" s="7"/>
      <c r="M1586" s="8"/>
    </row>
    <row r="1587" spans="1:13" s="3" customFormat="1" ht="15" customHeight="1" x14ac:dyDescent="0.15">
      <c r="A1587" s="25"/>
      <c r="J1587" s="7"/>
      <c r="M1587" s="8"/>
    </row>
    <row r="1588" spans="1:13" s="3" customFormat="1" ht="15" customHeight="1" x14ac:dyDescent="0.15">
      <c r="A1588" s="25"/>
      <c r="J1588" s="7"/>
      <c r="M1588" s="8"/>
    </row>
    <row r="1589" spans="1:13" s="3" customFormat="1" ht="15" customHeight="1" x14ac:dyDescent="0.15">
      <c r="A1589" s="25"/>
      <c r="J1589" s="7"/>
      <c r="M1589" s="8"/>
    </row>
    <row r="1590" spans="1:13" s="3" customFormat="1" ht="15" customHeight="1" x14ac:dyDescent="0.15">
      <c r="A1590" s="25"/>
      <c r="J1590" s="7"/>
      <c r="M1590" s="8"/>
    </row>
    <row r="1591" spans="1:13" s="3" customFormat="1" ht="15" customHeight="1" x14ac:dyDescent="0.15">
      <c r="A1591" s="25"/>
      <c r="J1591" s="7"/>
      <c r="M1591" s="8"/>
    </row>
    <row r="1592" spans="1:13" s="3" customFormat="1" ht="15" customHeight="1" x14ac:dyDescent="0.15">
      <c r="A1592" s="25"/>
      <c r="J1592" s="7"/>
      <c r="M1592" s="8"/>
    </row>
    <row r="1593" spans="1:13" s="3" customFormat="1" ht="15" customHeight="1" x14ac:dyDescent="0.15">
      <c r="A1593" s="25"/>
      <c r="J1593" s="7"/>
      <c r="M1593" s="8"/>
    </row>
    <row r="1594" spans="1:13" s="3" customFormat="1" ht="15" customHeight="1" x14ac:dyDescent="0.15">
      <c r="A1594" s="25"/>
      <c r="J1594" s="7"/>
      <c r="M1594" s="8"/>
    </row>
    <row r="1595" spans="1:13" s="3" customFormat="1" ht="15" customHeight="1" x14ac:dyDescent="0.15">
      <c r="A1595" s="25"/>
      <c r="J1595" s="7"/>
      <c r="M1595" s="8"/>
    </row>
    <row r="1596" spans="1:13" s="3" customFormat="1" ht="15" customHeight="1" x14ac:dyDescent="0.15">
      <c r="A1596" s="25"/>
      <c r="J1596" s="7"/>
      <c r="M1596" s="8"/>
    </row>
    <row r="1597" spans="1:13" s="3" customFormat="1" ht="15" customHeight="1" x14ac:dyDescent="0.15">
      <c r="A1597" s="25"/>
      <c r="J1597" s="7"/>
      <c r="M1597" s="8"/>
    </row>
    <row r="1598" spans="1:13" s="3" customFormat="1" ht="15" customHeight="1" x14ac:dyDescent="0.15">
      <c r="A1598" s="25"/>
      <c r="J1598" s="7"/>
      <c r="M1598" s="8"/>
    </row>
    <row r="1599" spans="1:13" s="3" customFormat="1" ht="15" customHeight="1" x14ac:dyDescent="0.15">
      <c r="A1599" s="25"/>
      <c r="J1599" s="7"/>
      <c r="M1599" s="8"/>
    </row>
    <row r="1600" spans="1:13" s="3" customFormat="1" ht="15" customHeight="1" x14ac:dyDescent="0.15">
      <c r="A1600" s="25"/>
      <c r="J1600" s="7"/>
      <c r="M1600" s="8"/>
    </row>
    <row r="1601" spans="1:13" s="3" customFormat="1" ht="15" customHeight="1" x14ac:dyDescent="0.15">
      <c r="A1601" s="25"/>
      <c r="J1601" s="7"/>
      <c r="M1601" s="8"/>
    </row>
    <row r="1602" spans="1:13" s="3" customFormat="1" ht="15" customHeight="1" x14ac:dyDescent="0.15">
      <c r="A1602" s="25"/>
      <c r="J1602" s="7"/>
      <c r="M1602" s="8"/>
    </row>
    <row r="1603" spans="1:13" s="3" customFormat="1" ht="15" customHeight="1" x14ac:dyDescent="0.15">
      <c r="A1603" s="25"/>
      <c r="J1603" s="7"/>
      <c r="M1603" s="8"/>
    </row>
    <row r="1604" spans="1:13" s="3" customFormat="1" ht="15" customHeight="1" x14ac:dyDescent="0.15">
      <c r="A1604" s="25"/>
      <c r="J1604" s="7"/>
      <c r="M1604" s="8"/>
    </row>
    <row r="1605" spans="1:13" s="3" customFormat="1" ht="15" customHeight="1" x14ac:dyDescent="0.15">
      <c r="A1605" s="25"/>
      <c r="J1605" s="7"/>
      <c r="M1605" s="8"/>
    </row>
    <row r="1606" spans="1:13" s="3" customFormat="1" ht="15" customHeight="1" x14ac:dyDescent="0.15">
      <c r="A1606" s="25"/>
      <c r="J1606" s="7"/>
      <c r="M1606" s="8"/>
    </row>
    <row r="1607" spans="1:13" s="3" customFormat="1" ht="15" customHeight="1" x14ac:dyDescent="0.15">
      <c r="A1607" s="25"/>
      <c r="J1607" s="7"/>
      <c r="M1607" s="8"/>
    </row>
    <row r="1608" spans="1:13" s="3" customFormat="1" ht="15" customHeight="1" x14ac:dyDescent="0.15">
      <c r="A1608" s="25"/>
      <c r="J1608" s="7"/>
      <c r="M1608" s="8"/>
    </row>
    <row r="1609" spans="1:13" s="3" customFormat="1" ht="15" customHeight="1" x14ac:dyDescent="0.15">
      <c r="A1609" s="25"/>
      <c r="J1609" s="7"/>
      <c r="M1609" s="8"/>
    </row>
    <row r="1610" spans="1:13" s="3" customFormat="1" ht="15" customHeight="1" x14ac:dyDescent="0.15">
      <c r="A1610" s="25"/>
      <c r="J1610" s="7"/>
      <c r="M1610" s="8"/>
    </row>
    <row r="1611" spans="1:13" s="3" customFormat="1" ht="15" customHeight="1" x14ac:dyDescent="0.15">
      <c r="A1611" s="25"/>
      <c r="J1611" s="7"/>
      <c r="M1611" s="8"/>
    </row>
    <row r="1612" spans="1:13" s="3" customFormat="1" ht="15" customHeight="1" x14ac:dyDescent="0.15">
      <c r="A1612" s="25"/>
      <c r="J1612" s="7"/>
      <c r="M1612" s="8"/>
    </row>
    <row r="1613" spans="1:13" s="3" customFormat="1" ht="15" customHeight="1" x14ac:dyDescent="0.15">
      <c r="A1613" s="25"/>
      <c r="J1613" s="7"/>
      <c r="M1613" s="8"/>
    </row>
    <row r="1614" spans="1:13" s="3" customFormat="1" ht="15" customHeight="1" x14ac:dyDescent="0.15">
      <c r="A1614" s="25"/>
      <c r="J1614" s="7"/>
      <c r="M1614" s="8"/>
    </row>
    <row r="1615" spans="1:13" s="3" customFormat="1" ht="15" customHeight="1" x14ac:dyDescent="0.15">
      <c r="A1615" s="25"/>
      <c r="J1615" s="7"/>
      <c r="M1615" s="8"/>
    </row>
    <row r="1616" spans="1:13" s="3" customFormat="1" ht="15" customHeight="1" x14ac:dyDescent="0.15">
      <c r="A1616" s="25"/>
      <c r="J1616" s="7"/>
      <c r="M1616" s="8"/>
    </row>
    <row r="1617" spans="1:13" s="3" customFormat="1" ht="15" customHeight="1" x14ac:dyDescent="0.15">
      <c r="A1617" s="25"/>
      <c r="J1617" s="7"/>
      <c r="M1617" s="8"/>
    </row>
    <row r="1618" spans="1:13" s="3" customFormat="1" ht="15" customHeight="1" x14ac:dyDescent="0.15">
      <c r="A1618" s="25"/>
      <c r="J1618" s="7"/>
      <c r="M1618" s="8"/>
    </row>
    <row r="1619" spans="1:13" s="3" customFormat="1" ht="15" customHeight="1" x14ac:dyDescent="0.15">
      <c r="A1619" s="25"/>
      <c r="J1619" s="7"/>
      <c r="M1619" s="8"/>
    </row>
    <row r="1620" spans="1:13" s="3" customFormat="1" ht="15" customHeight="1" x14ac:dyDescent="0.15">
      <c r="A1620" s="25"/>
      <c r="J1620" s="7"/>
      <c r="M1620" s="8"/>
    </row>
    <row r="1621" spans="1:13" s="3" customFormat="1" ht="15" customHeight="1" x14ac:dyDescent="0.15">
      <c r="A1621" s="25"/>
      <c r="J1621" s="7"/>
      <c r="M1621" s="8"/>
    </row>
    <row r="1622" spans="1:13" s="3" customFormat="1" ht="15" customHeight="1" x14ac:dyDescent="0.15">
      <c r="A1622" s="25"/>
      <c r="J1622" s="7"/>
      <c r="M1622" s="8"/>
    </row>
    <row r="1623" spans="1:13" s="3" customFormat="1" ht="15" customHeight="1" x14ac:dyDescent="0.15">
      <c r="A1623" s="25"/>
      <c r="J1623" s="7"/>
      <c r="M1623" s="8"/>
    </row>
    <row r="1624" spans="1:13" s="3" customFormat="1" ht="15" customHeight="1" x14ac:dyDescent="0.15">
      <c r="A1624" s="25"/>
      <c r="J1624" s="7"/>
      <c r="M1624" s="8"/>
    </row>
    <row r="1625" spans="1:13" s="3" customFormat="1" ht="15" customHeight="1" x14ac:dyDescent="0.15">
      <c r="A1625" s="25"/>
      <c r="J1625" s="7"/>
      <c r="M1625" s="8"/>
    </row>
    <row r="1626" spans="1:13" s="3" customFormat="1" ht="15" customHeight="1" x14ac:dyDescent="0.15">
      <c r="A1626" s="25"/>
      <c r="J1626" s="7"/>
      <c r="M1626" s="8"/>
    </row>
    <row r="1627" spans="1:13" s="3" customFormat="1" ht="15" customHeight="1" x14ac:dyDescent="0.15">
      <c r="A1627" s="25"/>
      <c r="J1627" s="7"/>
      <c r="M1627" s="8"/>
    </row>
    <row r="1628" spans="1:13" s="3" customFormat="1" ht="15" customHeight="1" x14ac:dyDescent="0.15">
      <c r="A1628" s="25"/>
      <c r="J1628" s="7"/>
      <c r="M1628" s="8"/>
    </row>
    <row r="1629" spans="1:13" s="3" customFormat="1" ht="15" customHeight="1" x14ac:dyDescent="0.15">
      <c r="A1629" s="25"/>
      <c r="J1629" s="7"/>
      <c r="M1629" s="8"/>
    </row>
    <row r="1630" spans="1:13" s="3" customFormat="1" ht="15" customHeight="1" x14ac:dyDescent="0.15">
      <c r="A1630" s="25"/>
      <c r="J1630" s="7"/>
      <c r="M1630" s="8"/>
    </row>
    <row r="1631" spans="1:13" s="3" customFormat="1" ht="15" customHeight="1" x14ac:dyDescent="0.15">
      <c r="A1631" s="25"/>
      <c r="J1631" s="7"/>
      <c r="M1631" s="8"/>
    </row>
    <row r="1632" spans="1:13" s="3" customFormat="1" ht="15" customHeight="1" x14ac:dyDescent="0.15">
      <c r="A1632" s="25"/>
      <c r="J1632" s="7"/>
      <c r="M1632" s="8"/>
    </row>
    <row r="1633" spans="1:13" s="3" customFormat="1" ht="15" customHeight="1" x14ac:dyDescent="0.15">
      <c r="A1633" s="25"/>
      <c r="J1633" s="7"/>
      <c r="M1633" s="8"/>
    </row>
    <row r="1634" spans="1:13" s="3" customFormat="1" ht="15" customHeight="1" x14ac:dyDescent="0.15">
      <c r="A1634" s="25"/>
      <c r="J1634" s="7"/>
      <c r="M1634" s="8"/>
    </row>
    <row r="1635" spans="1:13" s="3" customFormat="1" ht="15" customHeight="1" x14ac:dyDescent="0.15">
      <c r="A1635" s="25"/>
      <c r="J1635" s="7"/>
      <c r="M1635" s="8"/>
    </row>
    <row r="1636" spans="1:13" s="3" customFormat="1" ht="15" customHeight="1" x14ac:dyDescent="0.15">
      <c r="A1636" s="25"/>
      <c r="J1636" s="7"/>
      <c r="M1636" s="8"/>
    </row>
    <row r="1637" spans="1:13" s="3" customFormat="1" ht="15" customHeight="1" x14ac:dyDescent="0.15">
      <c r="A1637" s="25"/>
      <c r="J1637" s="7"/>
      <c r="M1637" s="8"/>
    </row>
    <row r="1638" spans="1:13" s="3" customFormat="1" ht="15" customHeight="1" x14ac:dyDescent="0.15">
      <c r="A1638" s="25"/>
      <c r="J1638" s="7"/>
      <c r="M1638" s="8"/>
    </row>
    <row r="1639" spans="1:13" s="3" customFormat="1" ht="15" customHeight="1" x14ac:dyDescent="0.15">
      <c r="A1639" s="25"/>
      <c r="J1639" s="7"/>
      <c r="M1639" s="8"/>
    </row>
    <row r="1640" spans="1:13" s="3" customFormat="1" ht="15" customHeight="1" x14ac:dyDescent="0.15">
      <c r="A1640" s="25"/>
      <c r="J1640" s="7"/>
      <c r="M1640" s="8"/>
    </row>
    <row r="1641" spans="1:13" s="3" customFormat="1" ht="15" customHeight="1" x14ac:dyDescent="0.15">
      <c r="A1641" s="25"/>
      <c r="J1641" s="7"/>
      <c r="M1641" s="8"/>
    </row>
    <row r="1642" spans="1:13" s="3" customFormat="1" ht="15" customHeight="1" x14ac:dyDescent="0.15">
      <c r="A1642" s="25"/>
      <c r="J1642" s="7"/>
      <c r="M1642" s="8"/>
    </row>
    <row r="1643" spans="1:13" s="3" customFormat="1" ht="15" customHeight="1" x14ac:dyDescent="0.15">
      <c r="A1643" s="25"/>
      <c r="J1643" s="7"/>
      <c r="M1643" s="8"/>
    </row>
    <row r="1644" spans="1:13" s="3" customFormat="1" ht="15" customHeight="1" x14ac:dyDescent="0.15">
      <c r="A1644" s="25"/>
      <c r="J1644" s="7"/>
      <c r="M1644" s="8"/>
    </row>
    <row r="1645" spans="1:13" s="3" customFormat="1" ht="15" customHeight="1" x14ac:dyDescent="0.15">
      <c r="A1645" s="25"/>
      <c r="J1645" s="7"/>
      <c r="M1645" s="8"/>
    </row>
    <row r="1646" spans="1:13" s="3" customFormat="1" ht="15" customHeight="1" x14ac:dyDescent="0.15">
      <c r="A1646" s="25"/>
      <c r="J1646" s="7"/>
      <c r="M1646" s="8"/>
    </row>
    <row r="1647" spans="1:13" s="3" customFormat="1" ht="15" customHeight="1" x14ac:dyDescent="0.15">
      <c r="A1647" s="25"/>
      <c r="J1647" s="7"/>
      <c r="M1647" s="8"/>
    </row>
    <row r="1648" spans="1:13" s="3" customFormat="1" ht="15" customHeight="1" x14ac:dyDescent="0.15">
      <c r="A1648" s="25"/>
      <c r="J1648" s="7"/>
      <c r="M1648" s="8"/>
    </row>
    <row r="1649" spans="1:13" s="3" customFormat="1" ht="15" customHeight="1" x14ac:dyDescent="0.15">
      <c r="A1649" s="25"/>
      <c r="J1649" s="7"/>
      <c r="M1649" s="8"/>
    </row>
    <row r="1650" spans="1:13" s="3" customFormat="1" ht="15" customHeight="1" x14ac:dyDescent="0.15">
      <c r="A1650" s="25"/>
      <c r="J1650" s="7"/>
      <c r="M1650" s="8"/>
    </row>
    <row r="1651" spans="1:13" s="3" customFormat="1" ht="15" customHeight="1" x14ac:dyDescent="0.15">
      <c r="A1651" s="25"/>
      <c r="J1651" s="7"/>
      <c r="M1651" s="8"/>
    </row>
    <row r="1652" spans="1:13" s="3" customFormat="1" ht="15" customHeight="1" x14ac:dyDescent="0.15">
      <c r="A1652" s="25"/>
      <c r="J1652" s="7"/>
      <c r="M1652" s="8"/>
    </row>
    <row r="1653" spans="1:13" s="3" customFormat="1" ht="15" customHeight="1" x14ac:dyDescent="0.15">
      <c r="A1653" s="25"/>
      <c r="J1653" s="7"/>
      <c r="M1653" s="8"/>
    </row>
    <row r="1654" spans="1:13" s="3" customFormat="1" ht="15" customHeight="1" x14ac:dyDescent="0.15">
      <c r="A1654" s="25"/>
      <c r="J1654" s="7"/>
      <c r="M1654" s="8"/>
    </row>
    <row r="1655" spans="1:13" s="3" customFormat="1" ht="15" customHeight="1" x14ac:dyDescent="0.15">
      <c r="A1655" s="25"/>
      <c r="J1655" s="7"/>
      <c r="M1655" s="8"/>
    </row>
    <row r="1656" spans="1:13" s="3" customFormat="1" ht="15" customHeight="1" x14ac:dyDescent="0.15">
      <c r="A1656" s="25"/>
      <c r="J1656" s="7"/>
      <c r="M1656" s="8"/>
    </row>
    <row r="1657" spans="1:13" s="3" customFormat="1" ht="15" customHeight="1" x14ac:dyDescent="0.15">
      <c r="A1657" s="25"/>
      <c r="J1657" s="7"/>
      <c r="M1657" s="8"/>
    </row>
    <row r="1658" spans="1:13" s="3" customFormat="1" ht="15" customHeight="1" x14ac:dyDescent="0.15">
      <c r="A1658" s="25"/>
      <c r="J1658" s="7"/>
      <c r="M1658" s="8"/>
    </row>
    <row r="1659" spans="1:13" s="3" customFormat="1" ht="15" customHeight="1" x14ac:dyDescent="0.15">
      <c r="A1659" s="25"/>
      <c r="J1659" s="7"/>
      <c r="M1659" s="8"/>
    </row>
    <row r="1660" spans="1:13" s="3" customFormat="1" ht="15" customHeight="1" x14ac:dyDescent="0.15">
      <c r="A1660" s="25"/>
      <c r="J1660" s="7"/>
      <c r="M1660" s="8"/>
    </row>
    <row r="1661" spans="1:13" s="3" customFormat="1" ht="15" customHeight="1" x14ac:dyDescent="0.15">
      <c r="A1661" s="25"/>
      <c r="J1661" s="7"/>
      <c r="M1661" s="8"/>
    </row>
    <row r="1662" spans="1:13" s="3" customFormat="1" ht="15" customHeight="1" x14ac:dyDescent="0.15">
      <c r="A1662" s="25"/>
      <c r="J1662" s="7"/>
      <c r="M1662" s="8"/>
    </row>
    <row r="1663" spans="1:13" s="3" customFormat="1" ht="15" customHeight="1" x14ac:dyDescent="0.15">
      <c r="A1663" s="25"/>
      <c r="J1663" s="7"/>
      <c r="M1663" s="8"/>
    </row>
    <row r="1664" spans="1:13" s="3" customFormat="1" ht="15" customHeight="1" x14ac:dyDescent="0.15">
      <c r="A1664" s="25"/>
      <c r="J1664" s="7"/>
      <c r="M1664" s="8"/>
    </row>
    <row r="1665" spans="1:13" s="3" customFormat="1" ht="15" customHeight="1" x14ac:dyDescent="0.15">
      <c r="A1665" s="25"/>
      <c r="J1665" s="7"/>
      <c r="M1665" s="8"/>
    </row>
    <row r="1666" spans="1:13" s="3" customFormat="1" ht="15" customHeight="1" x14ac:dyDescent="0.15">
      <c r="A1666" s="25"/>
      <c r="J1666" s="7"/>
      <c r="M1666" s="8"/>
    </row>
    <row r="1667" spans="1:13" s="3" customFormat="1" ht="15" customHeight="1" x14ac:dyDescent="0.15">
      <c r="A1667" s="25"/>
      <c r="J1667" s="7"/>
      <c r="M1667" s="8"/>
    </row>
    <row r="1668" spans="1:13" s="3" customFormat="1" ht="15" customHeight="1" x14ac:dyDescent="0.15">
      <c r="A1668" s="25"/>
      <c r="J1668" s="7"/>
      <c r="M1668" s="8"/>
    </row>
    <row r="1669" spans="1:13" s="3" customFormat="1" ht="15" customHeight="1" x14ac:dyDescent="0.15">
      <c r="A1669" s="25"/>
      <c r="J1669" s="7"/>
      <c r="M1669" s="8"/>
    </row>
    <row r="1670" spans="1:13" s="3" customFormat="1" ht="15" customHeight="1" x14ac:dyDescent="0.15">
      <c r="A1670" s="25"/>
      <c r="J1670" s="7"/>
      <c r="M1670" s="8"/>
    </row>
    <row r="1671" spans="1:13" s="3" customFormat="1" ht="15" customHeight="1" x14ac:dyDescent="0.15">
      <c r="A1671" s="25"/>
      <c r="J1671" s="7"/>
      <c r="M1671" s="8"/>
    </row>
    <row r="1672" spans="1:13" s="3" customFormat="1" ht="15" customHeight="1" x14ac:dyDescent="0.15">
      <c r="A1672" s="25"/>
      <c r="J1672" s="7"/>
      <c r="M1672" s="8"/>
    </row>
    <row r="1673" spans="1:13" s="3" customFormat="1" ht="15" customHeight="1" x14ac:dyDescent="0.15">
      <c r="A1673" s="25"/>
      <c r="J1673" s="7"/>
      <c r="M1673" s="8"/>
    </row>
    <row r="1674" spans="1:13" s="3" customFormat="1" ht="15" customHeight="1" x14ac:dyDescent="0.15">
      <c r="A1674" s="25"/>
      <c r="J1674" s="7"/>
      <c r="M1674" s="8"/>
    </row>
    <row r="1675" spans="1:13" s="3" customFormat="1" ht="15" customHeight="1" x14ac:dyDescent="0.15">
      <c r="A1675" s="25"/>
      <c r="J1675" s="7"/>
      <c r="M1675" s="8"/>
    </row>
    <row r="1676" spans="1:13" s="3" customFormat="1" ht="15" customHeight="1" x14ac:dyDescent="0.15">
      <c r="A1676" s="25"/>
      <c r="J1676" s="7"/>
      <c r="M1676" s="8"/>
    </row>
    <row r="1677" spans="1:13" s="3" customFormat="1" ht="15" customHeight="1" x14ac:dyDescent="0.15">
      <c r="A1677" s="25"/>
      <c r="J1677" s="7"/>
      <c r="M1677" s="8"/>
    </row>
    <row r="1678" spans="1:13" s="3" customFormat="1" ht="15" customHeight="1" x14ac:dyDescent="0.15">
      <c r="A1678" s="25"/>
      <c r="J1678" s="7"/>
      <c r="M1678" s="8"/>
    </row>
    <row r="1679" spans="1:13" s="3" customFormat="1" ht="15" customHeight="1" x14ac:dyDescent="0.15">
      <c r="A1679" s="25"/>
      <c r="J1679" s="7"/>
      <c r="M1679" s="8"/>
    </row>
    <row r="1680" spans="1:13" s="3" customFormat="1" ht="15" customHeight="1" x14ac:dyDescent="0.15">
      <c r="A1680" s="25"/>
      <c r="J1680" s="7"/>
      <c r="M1680" s="8"/>
    </row>
    <row r="1681" spans="1:13" s="3" customFormat="1" ht="15" customHeight="1" x14ac:dyDescent="0.15">
      <c r="A1681" s="25"/>
      <c r="J1681" s="7"/>
      <c r="M1681" s="8"/>
    </row>
    <row r="1682" spans="1:13" s="3" customFormat="1" ht="15" customHeight="1" x14ac:dyDescent="0.15">
      <c r="A1682" s="25"/>
      <c r="J1682" s="7"/>
      <c r="M1682" s="8"/>
    </row>
    <row r="1683" spans="1:13" s="3" customFormat="1" ht="15" customHeight="1" x14ac:dyDescent="0.15">
      <c r="A1683" s="25"/>
      <c r="J1683" s="7"/>
      <c r="M1683" s="8"/>
    </row>
    <row r="1684" spans="1:13" s="3" customFormat="1" ht="15" customHeight="1" x14ac:dyDescent="0.15">
      <c r="A1684" s="25"/>
      <c r="J1684" s="7"/>
      <c r="M1684" s="8"/>
    </row>
    <row r="1685" spans="1:13" s="3" customFormat="1" ht="15" customHeight="1" x14ac:dyDescent="0.15">
      <c r="A1685" s="25"/>
      <c r="J1685" s="7"/>
      <c r="M1685" s="8"/>
    </row>
    <row r="1686" spans="1:13" s="3" customFormat="1" ht="15" customHeight="1" x14ac:dyDescent="0.15">
      <c r="A1686" s="25"/>
      <c r="J1686" s="7"/>
      <c r="M1686" s="8"/>
    </row>
    <row r="1687" spans="1:13" s="3" customFormat="1" ht="15" customHeight="1" x14ac:dyDescent="0.15">
      <c r="A1687" s="25"/>
      <c r="J1687" s="7"/>
      <c r="M1687" s="8"/>
    </row>
    <row r="1688" spans="1:13" s="3" customFormat="1" ht="15" customHeight="1" x14ac:dyDescent="0.15">
      <c r="A1688" s="25"/>
      <c r="J1688" s="7"/>
      <c r="M1688" s="8"/>
    </row>
    <row r="1689" spans="1:13" s="3" customFormat="1" ht="15" customHeight="1" x14ac:dyDescent="0.15">
      <c r="A1689" s="25"/>
      <c r="J1689" s="7"/>
      <c r="M1689" s="8"/>
    </row>
    <row r="1690" spans="1:13" s="3" customFormat="1" ht="15" customHeight="1" x14ac:dyDescent="0.15">
      <c r="A1690" s="25"/>
      <c r="J1690" s="7"/>
      <c r="M1690" s="8"/>
    </row>
    <row r="1691" spans="1:13" s="3" customFormat="1" ht="15" customHeight="1" x14ac:dyDescent="0.15">
      <c r="A1691" s="25"/>
      <c r="J1691" s="7"/>
      <c r="M1691" s="8"/>
    </row>
    <row r="1692" spans="1:13" s="3" customFormat="1" ht="15" customHeight="1" x14ac:dyDescent="0.15">
      <c r="A1692" s="25"/>
      <c r="J1692" s="7"/>
      <c r="M1692" s="8"/>
    </row>
    <row r="1693" spans="1:13" s="3" customFormat="1" ht="15" customHeight="1" x14ac:dyDescent="0.15">
      <c r="A1693" s="25"/>
      <c r="J1693" s="7"/>
      <c r="M1693" s="8"/>
    </row>
    <row r="1694" spans="1:13" s="3" customFormat="1" ht="15" customHeight="1" x14ac:dyDescent="0.15">
      <c r="A1694" s="25"/>
      <c r="J1694" s="7"/>
      <c r="M1694" s="8"/>
    </row>
    <row r="1695" spans="1:13" s="3" customFormat="1" ht="15" customHeight="1" x14ac:dyDescent="0.15">
      <c r="A1695" s="25"/>
      <c r="J1695" s="7"/>
      <c r="M1695" s="8"/>
    </row>
    <row r="1696" spans="1:13" s="3" customFormat="1" ht="15" customHeight="1" x14ac:dyDescent="0.15">
      <c r="A1696" s="25"/>
      <c r="J1696" s="7"/>
      <c r="M1696" s="8"/>
    </row>
    <row r="1697" spans="1:13" s="3" customFormat="1" ht="15" customHeight="1" x14ac:dyDescent="0.15">
      <c r="A1697" s="25"/>
      <c r="J1697" s="7"/>
      <c r="M1697" s="8"/>
    </row>
    <row r="1698" spans="1:13" s="3" customFormat="1" ht="15" customHeight="1" x14ac:dyDescent="0.15">
      <c r="A1698" s="25"/>
      <c r="J1698" s="7"/>
      <c r="M1698" s="8"/>
    </row>
    <row r="1699" spans="1:13" s="3" customFormat="1" ht="15" customHeight="1" x14ac:dyDescent="0.15">
      <c r="A1699" s="25"/>
      <c r="J1699" s="7"/>
      <c r="M1699" s="8"/>
    </row>
    <row r="1700" spans="1:13" s="3" customFormat="1" ht="15" customHeight="1" x14ac:dyDescent="0.15">
      <c r="A1700" s="25"/>
      <c r="J1700" s="7"/>
      <c r="M1700" s="8"/>
    </row>
    <row r="1701" spans="1:13" s="3" customFormat="1" ht="15" customHeight="1" x14ac:dyDescent="0.15">
      <c r="A1701" s="25"/>
      <c r="J1701" s="7"/>
      <c r="M1701" s="8"/>
    </row>
    <row r="1702" spans="1:13" s="3" customFormat="1" ht="15" customHeight="1" x14ac:dyDescent="0.15">
      <c r="A1702" s="25"/>
      <c r="J1702" s="7"/>
      <c r="M1702" s="8"/>
    </row>
    <row r="1703" spans="1:13" s="3" customFormat="1" ht="15" customHeight="1" x14ac:dyDescent="0.15">
      <c r="A1703" s="25"/>
      <c r="J1703" s="7"/>
      <c r="M1703" s="8"/>
    </row>
    <row r="1704" spans="1:13" s="3" customFormat="1" ht="15" customHeight="1" x14ac:dyDescent="0.15">
      <c r="A1704" s="25"/>
      <c r="J1704" s="7"/>
      <c r="M1704" s="8"/>
    </row>
    <row r="1705" spans="1:13" s="3" customFormat="1" ht="15" customHeight="1" x14ac:dyDescent="0.15">
      <c r="A1705" s="25"/>
      <c r="J1705" s="7"/>
      <c r="M1705" s="8"/>
    </row>
    <row r="1706" spans="1:13" s="3" customFormat="1" ht="15" customHeight="1" x14ac:dyDescent="0.15">
      <c r="A1706" s="25"/>
      <c r="J1706" s="7"/>
      <c r="M1706" s="8"/>
    </row>
    <row r="1707" spans="1:13" s="3" customFormat="1" ht="15" customHeight="1" x14ac:dyDescent="0.15">
      <c r="A1707" s="25"/>
      <c r="J1707" s="7"/>
      <c r="M1707" s="8"/>
    </row>
    <row r="1708" spans="1:13" s="3" customFormat="1" ht="15" customHeight="1" x14ac:dyDescent="0.15">
      <c r="A1708" s="25"/>
      <c r="J1708" s="7"/>
      <c r="M1708" s="8"/>
    </row>
    <row r="1709" spans="1:13" s="3" customFormat="1" ht="15" customHeight="1" x14ac:dyDescent="0.15">
      <c r="A1709" s="25"/>
      <c r="J1709" s="7"/>
      <c r="M1709" s="8"/>
    </row>
    <row r="1710" spans="1:13" s="3" customFormat="1" ht="15" customHeight="1" x14ac:dyDescent="0.15">
      <c r="A1710" s="25"/>
      <c r="J1710" s="7"/>
      <c r="M1710" s="8"/>
    </row>
    <row r="1711" spans="1:13" s="3" customFormat="1" ht="15" customHeight="1" x14ac:dyDescent="0.15">
      <c r="A1711" s="25"/>
      <c r="J1711" s="7"/>
      <c r="M1711" s="8"/>
    </row>
    <row r="1712" spans="1:13" s="3" customFormat="1" ht="15" customHeight="1" x14ac:dyDescent="0.15">
      <c r="A1712" s="25"/>
      <c r="J1712" s="7"/>
      <c r="M1712" s="8"/>
    </row>
    <row r="1713" spans="1:13" s="3" customFormat="1" ht="15" customHeight="1" x14ac:dyDescent="0.15">
      <c r="A1713" s="25"/>
      <c r="J1713" s="7"/>
      <c r="M1713" s="8"/>
    </row>
    <row r="1714" spans="1:13" s="3" customFormat="1" ht="15" customHeight="1" x14ac:dyDescent="0.15">
      <c r="A1714" s="25"/>
      <c r="J1714" s="7"/>
      <c r="M1714" s="8"/>
    </row>
    <row r="1715" spans="1:13" s="3" customFormat="1" ht="15" customHeight="1" x14ac:dyDescent="0.15">
      <c r="A1715" s="25"/>
      <c r="J1715" s="7"/>
      <c r="M1715" s="8"/>
    </row>
    <row r="1716" spans="1:13" s="3" customFormat="1" ht="15" customHeight="1" x14ac:dyDescent="0.15">
      <c r="A1716" s="25"/>
      <c r="J1716" s="7"/>
      <c r="M1716" s="8"/>
    </row>
    <row r="1717" spans="1:13" s="3" customFormat="1" ht="15" customHeight="1" x14ac:dyDescent="0.15">
      <c r="A1717" s="25"/>
      <c r="J1717" s="7"/>
      <c r="M1717" s="8"/>
    </row>
    <row r="1718" spans="1:13" s="3" customFormat="1" ht="15" customHeight="1" x14ac:dyDescent="0.15">
      <c r="A1718" s="25"/>
      <c r="J1718" s="7"/>
      <c r="M1718" s="8"/>
    </row>
    <row r="1719" spans="1:13" s="3" customFormat="1" ht="15" customHeight="1" x14ac:dyDescent="0.15">
      <c r="A1719" s="25"/>
      <c r="J1719" s="7"/>
      <c r="M1719" s="8"/>
    </row>
    <row r="1720" spans="1:13" s="3" customFormat="1" ht="15" customHeight="1" x14ac:dyDescent="0.15">
      <c r="A1720" s="25"/>
      <c r="J1720" s="7"/>
      <c r="M1720" s="8"/>
    </row>
    <row r="1721" spans="1:13" s="3" customFormat="1" ht="15" customHeight="1" x14ac:dyDescent="0.15">
      <c r="A1721" s="25"/>
      <c r="J1721" s="7"/>
      <c r="M1721" s="8"/>
    </row>
    <row r="1722" spans="1:13" s="3" customFormat="1" ht="15" customHeight="1" x14ac:dyDescent="0.15">
      <c r="A1722" s="25"/>
      <c r="J1722" s="7"/>
      <c r="M1722" s="8"/>
    </row>
    <row r="1723" spans="1:13" s="3" customFormat="1" ht="15" customHeight="1" x14ac:dyDescent="0.15">
      <c r="A1723" s="25"/>
      <c r="J1723" s="7"/>
      <c r="M1723" s="8"/>
    </row>
    <row r="1724" spans="1:13" s="3" customFormat="1" ht="15" customHeight="1" x14ac:dyDescent="0.15">
      <c r="A1724" s="25"/>
      <c r="J1724" s="7"/>
      <c r="M1724" s="8"/>
    </row>
    <row r="1725" spans="1:13" s="3" customFormat="1" ht="15" customHeight="1" x14ac:dyDescent="0.15">
      <c r="A1725" s="25"/>
      <c r="J1725" s="7"/>
      <c r="M1725" s="8"/>
    </row>
    <row r="1726" spans="1:13" s="3" customFormat="1" ht="15" customHeight="1" x14ac:dyDescent="0.15">
      <c r="A1726" s="25"/>
      <c r="J1726" s="7"/>
      <c r="M1726" s="8"/>
    </row>
    <row r="1727" spans="1:13" s="3" customFormat="1" ht="15" customHeight="1" x14ac:dyDescent="0.15">
      <c r="A1727" s="25"/>
      <c r="J1727" s="7"/>
      <c r="M1727" s="8"/>
    </row>
    <row r="1728" spans="1:13" s="3" customFormat="1" ht="15" customHeight="1" x14ac:dyDescent="0.15">
      <c r="A1728" s="25"/>
      <c r="J1728" s="7"/>
      <c r="M1728" s="8"/>
    </row>
    <row r="1729" spans="1:13" s="3" customFormat="1" ht="15" customHeight="1" x14ac:dyDescent="0.15">
      <c r="A1729" s="25"/>
      <c r="J1729" s="7"/>
      <c r="M1729" s="8"/>
    </row>
    <row r="1730" spans="1:13" s="3" customFormat="1" ht="15" customHeight="1" x14ac:dyDescent="0.15">
      <c r="A1730" s="25"/>
      <c r="J1730" s="7"/>
      <c r="M1730" s="8"/>
    </row>
    <row r="1731" spans="1:13" s="3" customFormat="1" ht="15" customHeight="1" x14ac:dyDescent="0.15">
      <c r="A1731" s="25"/>
      <c r="J1731" s="7"/>
      <c r="M1731" s="8"/>
    </row>
    <row r="1732" spans="1:13" s="3" customFormat="1" ht="15" customHeight="1" x14ac:dyDescent="0.15">
      <c r="A1732" s="25"/>
      <c r="J1732" s="7"/>
      <c r="M1732" s="8"/>
    </row>
    <row r="1733" spans="1:13" s="3" customFormat="1" ht="15" customHeight="1" x14ac:dyDescent="0.15">
      <c r="A1733" s="25"/>
      <c r="J1733" s="7"/>
      <c r="M1733" s="8"/>
    </row>
    <row r="1734" spans="1:13" s="3" customFormat="1" ht="15" customHeight="1" x14ac:dyDescent="0.15">
      <c r="A1734" s="25"/>
      <c r="J1734" s="7"/>
      <c r="M1734" s="8"/>
    </row>
    <row r="1735" spans="1:13" s="3" customFormat="1" ht="15" customHeight="1" x14ac:dyDescent="0.15">
      <c r="A1735" s="25"/>
      <c r="J1735" s="7"/>
      <c r="M1735" s="8"/>
    </row>
    <row r="1736" spans="1:13" s="3" customFormat="1" ht="15" customHeight="1" x14ac:dyDescent="0.15">
      <c r="A1736" s="25"/>
      <c r="J1736" s="7"/>
      <c r="M1736" s="8"/>
    </row>
    <row r="1737" spans="1:13" s="3" customFormat="1" ht="15" customHeight="1" x14ac:dyDescent="0.15">
      <c r="A1737" s="25"/>
      <c r="J1737" s="7"/>
      <c r="M1737" s="8"/>
    </row>
    <row r="1738" spans="1:13" s="3" customFormat="1" ht="15" customHeight="1" x14ac:dyDescent="0.15">
      <c r="A1738" s="25"/>
      <c r="J1738" s="7"/>
      <c r="M1738" s="8"/>
    </row>
    <row r="1739" spans="1:13" s="3" customFormat="1" ht="15" customHeight="1" x14ac:dyDescent="0.15">
      <c r="A1739" s="25"/>
      <c r="J1739" s="7"/>
      <c r="M1739" s="8"/>
    </row>
    <row r="1740" spans="1:13" s="3" customFormat="1" ht="15" customHeight="1" x14ac:dyDescent="0.15">
      <c r="A1740" s="25"/>
      <c r="J1740" s="7"/>
      <c r="M1740" s="8"/>
    </row>
    <row r="1741" spans="1:13" s="3" customFormat="1" ht="15" customHeight="1" x14ac:dyDescent="0.15">
      <c r="A1741" s="25"/>
      <c r="J1741" s="7"/>
      <c r="M1741" s="8"/>
    </row>
    <row r="1742" spans="1:13" s="3" customFormat="1" ht="15" customHeight="1" x14ac:dyDescent="0.15">
      <c r="A1742" s="25"/>
      <c r="J1742" s="7"/>
      <c r="M1742" s="8"/>
    </row>
    <row r="1743" spans="1:13" s="3" customFormat="1" ht="15" customHeight="1" x14ac:dyDescent="0.15">
      <c r="A1743" s="25"/>
      <c r="J1743" s="7"/>
      <c r="M1743" s="8"/>
    </row>
    <row r="1744" spans="1:13" s="3" customFormat="1" ht="15" customHeight="1" x14ac:dyDescent="0.15">
      <c r="A1744" s="25"/>
      <c r="J1744" s="7"/>
      <c r="M1744" s="8"/>
    </row>
    <row r="1745" spans="1:13" s="3" customFormat="1" ht="15" customHeight="1" x14ac:dyDescent="0.15">
      <c r="A1745" s="25"/>
      <c r="J1745" s="7"/>
      <c r="M1745" s="8"/>
    </row>
    <row r="1746" spans="1:13" s="3" customFormat="1" ht="15" customHeight="1" x14ac:dyDescent="0.15">
      <c r="A1746" s="25"/>
      <c r="J1746" s="7"/>
      <c r="M1746" s="8"/>
    </row>
    <row r="1747" spans="1:13" s="3" customFormat="1" ht="15" customHeight="1" x14ac:dyDescent="0.15">
      <c r="A1747" s="25"/>
      <c r="J1747" s="7"/>
      <c r="M1747" s="8"/>
    </row>
    <row r="1748" spans="1:13" s="3" customFormat="1" ht="15" customHeight="1" x14ac:dyDescent="0.15">
      <c r="A1748" s="25"/>
      <c r="J1748" s="7"/>
      <c r="M1748" s="8"/>
    </row>
    <row r="1749" spans="1:13" s="3" customFormat="1" ht="15" customHeight="1" x14ac:dyDescent="0.15">
      <c r="A1749" s="25"/>
      <c r="J1749" s="7"/>
      <c r="M1749" s="8"/>
    </row>
    <row r="1750" spans="1:13" s="3" customFormat="1" ht="15" customHeight="1" x14ac:dyDescent="0.15">
      <c r="A1750" s="25"/>
      <c r="J1750" s="7"/>
      <c r="M1750" s="8"/>
    </row>
    <row r="1751" spans="1:13" s="3" customFormat="1" ht="15" customHeight="1" x14ac:dyDescent="0.15">
      <c r="A1751" s="25"/>
      <c r="J1751" s="7"/>
      <c r="M1751" s="8"/>
    </row>
    <row r="1752" spans="1:13" s="3" customFormat="1" ht="15" customHeight="1" x14ac:dyDescent="0.15">
      <c r="A1752" s="25"/>
      <c r="J1752" s="7"/>
      <c r="M1752" s="8"/>
    </row>
    <row r="1753" spans="1:13" s="3" customFormat="1" ht="15" customHeight="1" x14ac:dyDescent="0.15">
      <c r="A1753" s="25"/>
      <c r="J1753" s="7"/>
      <c r="M1753" s="8"/>
    </row>
    <row r="1754" spans="1:13" s="3" customFormat="1" ht="15" customHeight="1" x14ac:dyDescent="0.15">
      <c r="A1754" s="25"/>
      <c r="J1754" s="7"/>
      <c r="M1754" s="8"/>
    </row>
    <row r="1755" spans="1:13" s="3" customFormat="1" ht="15" customHeight="1" x14ac:dyDescent="0.15">
      <c r="A1755" s="25"/>
      <c r="J1755" s="7"/>
      <c r="M1755" s="8"/>
    </row>
    <row r="1756" spans="1:13" s="3" customFormat="1" ht="15" customHeight="1" x14ac:dyDescent="0.15">
      <c r="A1756" s="25"/>
      <c r="J1756" s="7"/>
      <c r="M1756" s="8"/>
    </row>
    <row r="1757" spans="1:13" s="3" customFormat="1" ht="15" customHeight="1" x14ac:dyDescent="0.15">
      <c r="A1757" s="25"/>
      <c r="J1757" s="7"/>
      <c r="M1757" s="8"/>
    </row>
    <row r="1758" spans="1:13" s="3" customFormat="1" ht="15" customHeight="1" x14ac:dyDescent="0.15">
      <c r="A1758" s="25"/>
      <c r="J1758" s="7"/>
      <c r="M1758" s="8"/>
    </row>
    <row r="1759" spans="1:13" s="3" customFormat="1" ht="15" customHeight="1" x14ac:dyDescent="0.15">
      <c r="A1759" s="25"/>
      <c r="J1759" s="7"/>
      <c r="M1759" s="8"/>
    </row>
    <row r="1760" spans="1:13" s="3" customFormat="1" ht="15" customHeight="1" x14ac:dyDescent="0.15">
      <c r="A1760" s="25"/>
      <c r="J1760" s="7"/>
      <c r="M1760" s="8"/>
    </row>
    <row r="1761" spans="1:13" s="3" customFormat="1" ht="15" customHeight="1" x14ac:dyDescent="0.15">
      <c r="A1761" s="25"/>
      <c r="J1761" s="7"/>
      <c r="M1761" s="8"/>
    </row>
    <row r="1762" spans="1:13" s="3" customFormat="1" ht="15" customHeight="1" x14ac:dyDescent="0.15">
      <c r="A1762" s="25"/>
      <c r="J1762" s="7"/>
      <c r="M1762" s="8"/>
    </row>
    <row r="1763" spans="1:13" s="3" customFormat="1" ht="15" customHeight="1" x14ac:dyDescent="0.15">
      <c r="A1763" s="25"/>
      <c r="J1763" s="7"/>
      <c r="M1763" s="8"/>
    </row>
    <row r="1764" spans="1:13" s="3" customFormat="1" ht="15" customHeight="1" x14ac:dyDescent="0.15">
      <c r="A1764" s="25"/>
      <c r="J1764" s="7"/>
      <c r="M1764" s="8"/>
    </row>
    <row r="1765" spans="1:13" s="3" customFormat="1" ht="15" customHeight="1" x14ac:dyDescent="0.15">
      <c r="A1765" s="25"/>
      <c r="J1765" s="7"/>
      <c r="M1765" s="8"/>
    </row>
    <row r="1766" spans="1:13" s="3" customFormat="1" ht="15" customHeight="1" x14ac:dyDescent="0.15">
      <c r="A1766" s="25"/>
      <c r="J1766" s="7"/>
      <c r="M1766" s="8"/>
    </row>
    <row r="1767" spans="1:13" s="3" customFormat="1" ht="15" customHeight="1" x14ac:dyDescent="0.15">
      <c r="A1767" s="25"/>
      <c r="J1767" s="7"/>
      <c r="M1767" s="8"/>
    </row>
    <row r="1768" spans="1:13" s="3" customFormat="1" ht="15" customHeight="1" x14ac:dyDescent="0.15">
      <c r="A1768" s="25"/>
      <c r="J1768" s="7"/>
      <c r="M1768" s="8"/>
    </row>
    <row r="1769" spans="1:13" s="3" customFormat="1" ht="15" customHeight="1" x14ac:dyDescent="0.15">
      <c r="A1769" s="25"/>
      <c r="J1769" s="7"/>
      <c r="M1769" s="8"/>
    </row>
    <row r="1770" spans="1:13" s="3" customFormat="1" ht="15" customHeight="1" x14ac:dyDescent="0.15">
      <c r="A1770" s="25"/>
      <c r="J1770" s="7"/>
      <c r="M1770" s="8"/>
    </row>
    <row r="1771" spans="1:13" s="3" customFormat="1" ht="15" customHeight="1" x14ac:dyDescent="0.15">
      <c r="A1771" s="25"/>
      <c r="J1771" s="7"/>
      <c r="M1771" s="8"/>
    </row>
    <row r="1772" spans="1:13" s="3" customFormat="1" ht="15" customHeight="1" x14ac:dyDescent="0.15">
      <c r="A1772" s="25"/>
      <c r="J1772" s="7"/>
      <c r="M1772" s="8"/>
    </row>
    <row r="1773" spans="1:13" s="3" customFormat="1" ht="15" customHeight="1" x14ac:dyDescent="0.15">
      <c r="A1773" s="25"/>
      <c r="J1773" s="7"/>
      <c r="M1773" s="8"/>
    </row>
    <row r="1774" spans="1:13" s="3" customFormat="1" ht="15" customHeight="1" x14ac:dyDescent="0.15">
      <c r="A1774" s="25"/>
      <c r="J1774" s="7"/>
      <c r="M1774" s="8"/>
    </row>
    <row r="1775" spans="1:13" s="3" customFormat="1" ht="15" customHeight="1" x14ac:dyDescent="0.15">
      <c r="A1775" s="25"/>
      <c r="J1775" s="7"/>
      <c r="M1775" s="8"/>
    </row>
    <row r="1776" spans="1:13" s="3" customFormat="1" ht="15" customHeight="1" x14ac:dyDescent="0.15">
      <c r="A1776" s="25"/>
      <c r="J1776" s="7"/>
      <c r="M1776" s="8"/>
    </row>
    <row r="1777" spans="1:13" s="3" customFormat="1" ht="15" customHeight="1" x14ac:dyDescent="0.15">
      <c r="A1777" s="25"/>
      <c r="J1777" s="7"/>
      <c r="M1777" s="8"/>
    </row>
    <row r="1778" spans="1:13" s="3" customFormat="1" ht="15" customHeight="1" x14ac:dyDescent="0.15">
      <c r="A1778" s="25"/>
      <c r="J1778" s="7"/>
      <c r="M1778" s="8"/>
    </row>
    <row r="1779" spans="1:13" s="3" customFormat="1" ht="15" customHeight="1" x14ac:dyDescent="0.15">
      <c r="A1779" s="25"/>
      <c r="J1779" s="7"/>
      <c r="M1779" s="8"/>
    </row>
    <row r="1780" spans="1:13" s="3" customFormat="1" ht="15" customHeight="1" x14ac:dyDescent="0.15">
      <c r="A1780" s="25"/>
      <c r="J1780" s="7"/>
      <c r="M1780" s="8"/>
    </row>
    <row r="1781" spans="1:13" s="3" customFormat="1" ht="15" customHeight="1" x14ac:dyDescent="0.15">
      <c r="A1781" s="25"/>
      <c r="J1781" s="7"/>
      <c r="M1781" s="8"/>
    </row>
    <row r="1782" spans="1:13" s="3" customFormat="1" ht="15" customHeight="1" x14ac:dyDescent="0.15">
      <c r="A1782" s="25"/>
      <c r="J1782" s="7"/>
      <c r="M1782" s="8"/>
    </row>
    <row r="1783" spans="1:13" s="3" customFormat="1" ht="15" customHeight="1" x14ac:dyDescent="0.15">
      <c r="A1783" s="25"/>
      <c r="J1783" s="7"/>
      <c r="M1783" s="8"/>
    </row>
    <row r="1784" spans="1:13" s="3" customFormat="1" ht="15" customHeight="1" x14ac:dyDescent="0.15">
      <c r="A1784" s="25"/>
      <c r="J1784" s="7"/>
      <c r="M1784" s="8"/>
    </row>
    <row r="1785" spans="1:13" s="3" customFormat="1" ht="15" customHeight="1" x14ac:dyDescent="0.15">
      <c r="A1785" s="25"/>
      <c r="J1785" s="7"/>
      <c r="M1785" s="8"/>
    </row>
    <row r="1786" spans="1:13" s="3" customFormat="1" ht="15" customHeight="1" x14ac:dyDescent="0.15">
      <c r="A1786" s="25"/>
      <c r="J1786" s="7"/>
      <c r="M1786" s="8"/>
    </row>
    <row r="1787" spans="1:13" s="3" customFormat="1" ht="15" customHeight="1" x14ac:dyDescent="0.15">
      <c r="A1787" s="25"/>
      <c r="J1787" s="7"/>
      <c r="M1787" s="8"/>
    </row>
    <row r="1788" spans="1:13" s="3" customFormat="1" ht="15" customHeight="1" x14ac:dyDescent="0.15">
      <c r="A1788" s="25"/>
      <c r="J1788" s="7"/>
      <c r="M1788" s="8"/>
    </row>
    <row r="1789" spans="1:13" s="3" customFormat="1" ht="15" customHeight="1" x14ac:dyDescent="0.15">
      <c r="A1789" s="25"/>
      <c r="J1789" s="7"/>
      <c r="M1789" s="8"/>
    </row>
    <row r="1790" spans="1:13" s="3" customFormat="1" ht="15" customHeight="1" x14ac:dyDescent="0.15">
      <c r="A1790" s="25"/>
      <c r="J1790" s="7"/>
      <c r="M1790" s="8"/>
    </row>
    <row r="1791" spans="1:13" s="3" customFormat="1" ht="15" customHeight="1" x14ac:dyDescent="0.15">
      <c r="A1791" s="25"/>
      <c r="J1791" s="7"/>
      <c r="M1791" s="8"/>
    </row>
    <row r="1792" spans="1:13" s="3" customFormat="1" ht="15" customHeight="1" x14ac:dyDescent="0.15">
      <c r="A1792" s="25"/>
      <c r="J1792" s="7"/>
      <c r="M1792" s="8"/>
    </row>
    <row r="1793" spans="1:13" s="3" customFormat="1" ht="15" customHeight="1" x14ac:dyDescent="0.15">
      <c r="A1793" s="25"/>
      <c r="J1793" s="7"/>
      <c r="M1793" s="8"/>
    </row>
    <row r="1794" spans="1:13" s="3" customFormat="1" ht="15" customHeight="1" x14ac:dyDescent="0.15">
      <c r="A1794" s="25"/>
      <c r="J1794" s="7"/>
      <c r="M1794" s="8"/>
    </row>
    <row r="1795" spans="1:13" s="3" customFormat="1" ht="15" customHeight="1" x14ac:dyDescent="0.15">
      <c r="A1795" s="25"/>
      <c r="J1795" s="7"/>
      <c r="M1795" s="8"/>
    </row>
    <row r="1796" spans="1:13" s="3" customFormat="1" ht="15" customHeight="1" x14ac:dyDescent="0.15">
      <c r="A1796" s="25"/>
      <c r="J1796" s="7"/>
      <c r="M1796" s="8"/>
    </row>
    <row r="1797" spans="1:13" s="3" customFormat="1" ht="15" customHeight="1" x14ac:dyDescent="0.15">
      <c r="A1797" s="25"/>
      <c r="J1797" s="7"/>
      <c r="M1797" s="8"/>
    </row>
    <row r="1798" spans="1:13" s="3" customFormat="1" ht="15" customHeight="1" x14ac:dyDescent="0.15">
      <c r="A1798" s="25"/>
      <c r="J1798" s="7"/>
      <c r="M1798" s="8"/>
    </row>
    <row r="1799" spans="1:13" s="3" customFormat="1" ht="15" customHeight="1" x14ac:dyDescent="0.15">
      <c r="A1799" s="25"/>
      <c r="J1799" s="7"/>
      <c r="M1799" s="8"/>
    </row>
    <row r="1800" spans="1:13" s="3" customFormat="1" ht="15" customHeight="1" x14ac:dyDescent="0.15">
      <c r="A1800" s="25"/>
      <c r="J1800" s="7"/>
      <c r="M1800" s="8"/>
    </row>
    <row r="1801" spans="1:13" s="3" customFormat="1" ht="15" customHeight="1" x14ac:dyDescent="0.15">
      <c r="A1801" s="25"/>
      <c r="J1801" s="7"/>
      <c r="M1801" s="8"/>
    </row>
    <row r="1802" spans="1:13" s="3" customFormat="1" ht="15" customHeight="1" x14ac:dyDescent="0.15">
      <c r="A1802" s="25"/>
      <c r="J1802" s="7"/>
      <c r="M1802" s="8"/>
    </row>
    <row r="1803" spans="1:13" s="3" customFormat="1" ht="15" customHeight="1" x14ac:dyDescent="0.15">
      <c r="A1803" s="25"/>
      <c r="J1803" s="7"/>
      <c r="M1803" s="8"/>
    </row>
    <row r="1804" spans="1:13" s="3" customFormat="1" ht="15" customHeight="1" x14ac:dyDescent="0.15">
      <c r="A1804" s="25"/>
      <c r="J1804" s="7"/>
      <c r="M1804" s="8"/>
    </row>
    <row r="1805" spans="1:13" s="3" customFormat="1" ht="15" customHeight="1" x14ac:dyDescent="0.15">
      <c r="A1805" s="25"/>
      <c r="J1805" s="7"/>
      <c r="M1805" s="8"/>
    </row>
    <row r="1806" spans="1:13" s="3" customFormat="1" ht="15" customHeight="1" x14ac:dyDescent="0.15">
      <c r="A1806" s="25"/>
      <c r="J1806" s="7"/>
      <c r="M1806" s="8"/>
    </row>
    <row r="1807" spans="1:13" s="3" customFormat="1" ht="15" customHeight="1" x14ac:dyDescent="0.15">
      <c r="A1807" s="25"/>
      <c r="J1807" s="7"/>
      <c r="M1807" s="8"/>
    </row>
    <row r="1808" spans="1:13" s="3" customFormat="1" ht="15" customHeight="1" x14ac:dyDescent="0.15">
      <c r="A1808" s="25"/>
      <c r="J1808" s="7"/>
      <c r="M1808" s="8"/>
    </row>
    <row r="1809" spans="1:13" s="3" customFormat="1" ht="15" customHeight="1" x14ac:dyDescent="0.15">
      <c r="A1809" s="25"/>
      <c r="J1809" s="7"/>
      <c r="M1809" s="8"/>
    </row>
    <row r="1810" spans="1:13" s="3" customFormat="1" ht="15" customHeight="1" x14ac:dyDescent="0.15">
      <c r="A1810" s="25"/>
      <c r="J1810" s="7"/>
      <c r="M1810" s="8"/>
    </row>
    <row r="1811" spans="1:13" s="3" customFormat="1" ht="15" customHeight="1" x14ac:dyDescent="0.15">
      <c r="A1811" s="25"/>
      <c r="J1811" s="7"/>
      <c r="M1811" s="8"/>
    </row>
    <row r="1812" spans="1:13" s="3" customFormat="1" ht="15" customHeight="1" x14ac:dyDescent="0.15">
      <c r="A1812" s="25"/>
      <c r="J1812" s="7"/>
      <c r="M1812" s="8"/>
    </row>
    <row r="1813" spans="1:13" s="3" customFormat="1" ht="15" customHeight="1" x14ac:dyDescent="0.15">
      <c r="A1813" s="25"/>
      <c r="J1813" s="7"/>
      <c r="M1813" s="8"/>
    </row>
    <row r="1814" spans="1:13" s="3" customFormat="1" ht="15" customHeight="1" x14ac:dyDescent="0.15">
      <c r="A1814" s="25"/>
      <c r="J1814" s="7"/>
      <c r="M1814" s="8"/>
    </row>
    <row r="1815" spans="1:13" s="3" customFormat="1" ht="15" customHeight="1" x14ac:dyDescent="0.15">
      <c r="A1815" s="25"/>
      <c r="J1815" s="7"/>
      <c r="M1815" s="8"/>
    </row>
    <row r="1816" spans="1:13" s="3" customFormat="1" ht="15" customHeight="1" x14ac:dyDescent="0.15">
      <c r="A1816" s="25"/>
      <c r="J1816" s="7"/>
      <c r="M1816" s="8"/>
    </row>
    <row r="1817" spans="1:13" s="3" customFormat="1" ht="15" customHeight="1" x14ac:dyDescent="0.15">
      <c r="A1817" s="25"/>
      <c r="J1817" s="7"/>
      <c r="M1817" s="8"/>
    </row>
    <row r="1818" spans="1:13" s="3" customFormat="1" ht="15" customHeight="1" x14ac:dyDescent="0.15">
      <c r="A1818" s="25"/>
      <c r="J1818" s="7"/>
      <c r="M1818" s="8"/>
    </row>
    <row r="1819" spans="1:13" s="3" customFormat="1" ht="15" customHeight="1" x14ac:dyDescent="0.15">
      <c r="A1819" s="25"/>
      <c r="J1819" s="7"/>
      <c r="M1819" s="8"/>
    </row>
    <row r="1820" spans="1:13" s="3" customFormat="1" ht="15" customHeight="1" x14ac:dyDescent="0.15">
      <c r="A1820" s="25"/>
      <c r="J1820" s="7"/>
      <c r="M1820" s="8"/>
    </row>
    <row r="1821" spans="1:13" s="3" customFormat="1" ht="15" customHeight="1" x14ac:dyDescent="0.15">
      <c r="A1821" s="25"/>
      <c r="J1821" s="7"/>
      <c r="M1821" s="8"/>
    </row>
    <row r="1822" spans="1:13" s="3" customFormat="1" ht="15" customHeight="1" x14ac:dyDescent="0.15">
      <c r="A1822" s="25"/>
      <c r="J1822" s="7"/>
      <c r="M1822" s="8"/>
    </row>
    <row r="1823" spans="1:13" s="3" customFormat="1" ht="15" customHeight="1" x14ac:dyDescent="0.15">
      <c r="A1823" s="25"/>
      <c r="J1823" s="7"/>
      <c r="M1823" s="8"/>
    </row>
    <row r="1824" spans="1:13" s="3" customFormat="1" ht="15" customHeight="1" x14ac:dyDescent="0.15">
      <c r="A1824" s="25"/>
      <c r="J1824" s="7"/>
      <c r="M1824" s="8"/>
    </row>
    <row r="1825" spans="1:13" s="3" customFormat="1" ht="15" customHeight="1" x14ac:dyDescent="0.15">
      <c r="A1825" s="25"/>
      <c r="J1825" s="7"/>
      <c r="M1825" s="8"/>
    </row>
    <row r="1826" spans="1:13" s="3" customFormat="1" ht="15" customHeight="1" x14ac:dyDescent="0.15">
      <c r="A1826" s="25"/>
      <c r="J1826" s="7"/>
      <c r="M1826" s="8"/>
    </row>
    <row r="1827" spans="1:13" s="3" customFormat="1" ht="15" customHeight="1" x14ac:dyDescent="0.15">
      <c r="A1827" s="25"/>
      <c r="J1827" s="7"/>
      <c r="M1827" s="8"/>
    </row>
    <row r="1828" spans="1:13" s="3" customFormat="1" ht="15" customHeight="1" x14ac:dyDescent="0.15">
      <c r="A1828" s="25"/>
      <c r="J1828" s="7"/>
      <c r="M1828" s="8"/>
    </row>
    <row r="1829" spans="1:13" s="3" customFormat="1" ht="15" customHeight="1" x14ac:dyDescent="0.15">
      <c r="A1829" s="25"/>
      <c r="J1829" s="7"/>
      <c r="M1829" s="8"/>
    </row>
    <row r="1830" spans="1:13" s="3" customFormat="1" ht="15" customHeight="1" x14ac:dyDescent="0.15">
      <c r="A1830" s="25"/>
      <c r="J1830" s="7"/>
      <c r="M1830" s="8"/>
    </row>
    <row r="1831" spans="1:13" s="3" customFormat="1" ht="15" customHeight="1" x14ac:dyDescent="0.15">
      <c r="A1831" s="25"/>
      <c r="J1831" s="7"/>
      <c r="M1831" s="8"/>
    </row>
    <row r="1832" spans="1:13" s="3" customFormat="1" ht="15" customHeight="1" x14ac:dyDescent="0.15">
      <c r="A1832" s="25"/>
      <c r="J1832" s="7"/>
      <c r="M1832" s="8"/>
    </row>
    <row r="1833" spans="1:13" s="3" customFormat="1" ht="15" customHeight="1" x14ac:dyDescent="0.15">
      <c r="A1833" s="25"/>
      <c r="J1833" s="7"/>
      <c r="M1833" s="8"/>
    </row>
    <row r="1834" spans="1:13" s="3" customFormat="1" ht="15" customHeight="1" x14ac:dyDescent="0.15">
      <c r="A1834" s="25"/>
      <c r="J1834" s="7"/>
      <c r="M1834" s="8"/>
    </row>
    <row r="1835" spans="1:13" s="3" customFormat="1" ht="15" customHeight="1" x14ac:dyDescent="0.15">
      <c r="A1835" s="25"/>
      <c r="J1835" s="7"/>
      <c r="M1835" s="8"/>
    </row>
    <row r="1836" spans="1:13" s="3" customFormat="1" ht="15" customHeight="1" x14ac:dyDescent="0.15">
      <c r="A1836" s="25"/>
      <c r="J1836" s="7"/>
      <c r="M1836" s="8"/>
    </row>
    <row r="1837" spans="1:13" s="3" customFormat="1" ht="15" customHeight="1" x14ac:dyDescent="0.15">
      <c r="A1837" s="25"/>
      <c r="J1837" s="7"/>
      <c r="M1837" s="8"/>
    </row>
    <row r="1838" spans="1:13" s="3" customFormat="1" ht="15" customHeight="1" x14ac:dyDescent="0.15">
      <c r="A1838" s="25"/>
      <c r="J1838" s="7"/>
      <c r="M1838" s="8"/>
    </row>
    <row r="1839" spans="1:13" s="3" customFormat="1" ht="15" customHeight="1" x14ac:dyDescent="0.15">
      <c r="A1839" s="25"/>
      <c r="J1839" s="7"/>
      <c r="M1839" s="8"/>
    </row>
    <row r="1840" spans="1:13" s="3" customFormat="1" ht="15" customHeight="1" x14ac:dyDescent="0.15">
      <c r="A1840" s="25"/>
      <c r="J1840" s="7"/>
      <c r="M1840" s="8"/>
    </row>
    <row r="1841" spans="1:13" s="3" customFormat="1" ht="15" customHeight="1" x14ac:dyDescent="0.15">
      <c r="A1841" s="25"/>
      <c r="J1841" s="7"/>
      <c r="M1841" s="8"/>
    </row>
    <row r="1842" spans="1:13" s="3" customFormat="1" ht="15" customHeight="1" x14ac:dyDescent="0.15">
      <c r="A1842" s="25"/>
      <c r="J1842" s="7"/>
      <c r="M1842" s="8"/>
    </row>
    <row r="1843" spans="1:13" s="3" customFormat="1" ht="15" customHeight="1" x14ac:dyDescent="0.15">
      <c r="A1843" s="25"/>
      <c r="J1843" s="7"/>
      <c r="M1843" s="8"/>
    </row>
    <row r="1844" spans="1:13" s="3" customFormat="1" ht="15" customHeight="1" x14ac:dyDescent="0.15">
      <c r="A1844" s="25"/>
      <c r="J1844" s="7"/>
      <c r="M1844" s="8"/>
    </row>
    <row r="1845" spans="1:13" s="3" customFormat="1" ht="15" customHeight="1" x14ac:dyDescent="0.15">
      <c r="A1845" s="25"/>
      <c r="J1845" s="7"/>
      <c r="M1845" s="8"/>
    </row>
    <row r="1846" spans="1:13" s="3" customFormat="1" ht="15" customHeight="1" x14ac:dyDescent="0.15">
      <c r="A1846" s="25"/>
      <c r="J1846" s="7"/>
      <c r="M1846" s="8"/>
    </row>
    <row r="1847" spans="1:13" s="3" customFormat="1" ht="15" customHeight="1" x14ac:dyDescent="0.15">
      <c r="A1847" s="25"/>
      <c r="J1847" s="7"/>
      <c r="M1847" s="8"/>
    </row>
    <row r="1848" spans="1:13" s="3" customFormat="1" ht="15" customHeight="1" x14ac:dyDescent="0.15">
      <c r="A1848" s="25"/>
      <c r="J1848" s="7"/>
      <c r="M1848" s="8"/>
    </row>
    <row r="1849" spans="1:13" s="3" customFormat="1" ht="15" customHeight="1" x14ac:dyDescent="0.15">
      <c r="A1849" s="25"/>
      <c r="J1849" s="7"/>
      <c r="M1849" s="8"/>
    </row>
    <row r="1850" spans="1:13" s="3" customFormat="1" ht="15" customHeight="1" x14ac:dyDescent="0.15">
      <c r="A1850" s="25"/>
      <c r="J1850" s="7"/>
      <c r="M1850" s="8"/>
    </row>
    <row r="1851" spans="1:13" s="3" customFormat="1" ht="15" customHeight="1" x14ac:dyDescent="0.15">
      <c r="A1851" s="25"/>
      <c r="J1851" s="7"/>
      <c r="M1851" s="8"/>
    </row>
    <row r="1852" spans="1:13" s="3" customFormat="1" ht="15" customHeight="1" x14ac:dyDescent="0.15">
      <c r="A1852" s="25"/>
      <c r="J1852" s="7"/>
      <c r="M1852" s="8"/>
    </row>
    <row r="1853" spans="1:13" s="3" customFormat="1" ht="15" customHeight="1" x14ac:dyDescent="0.15">
      <c r="A1853" s="25"/>
      <c r="J1853" s="7"/>
      <c r="M1853" s="8"/>
    </row>
    <row r="1854" spans="1:13" s="3" customFormat="1" ht="15" customHeight="1" x14ac:dyDescent="0.15">
      <c r="A1854" s="25"/>
      <c r="J1854" s="7"/>
      <c r="M1854" s="8"/>
    </row>
    <row r="1855" spans="1:13" s="3" customFormat="1" ht="15" customHeight="1" x14ac:dyDescent="0.15">
      <c r="A1855" s="25"/>
      <c r="J1855" s="7"/>
      <c r="M1855" s="8"/>
    </row>
    <row r="1856" spans="1:13" s="3" customFormat="1" ht="15" customHeight="1" x14ac:dyDescent="0.15">
      <c r="A1856" s="25"/>
      <c r="J1856" s="7"/>
      <c r="M1856" s="8"/>
    </row>
    <row r="1857" spans="1:13" s="3" customFormat="1" ht="15" customHeight="1" x14ac:dyDescent="0.15">
      <c r="A1857" s="25"/>
      <c r="J1857" s="7"/>
      <c r="M1857" s="8"/>
    </row>
    <row r="1858" spans="1:13" s="3" customFormat="1" ht="15" customHeight="1" x14ac:dyDescent="0.15">
      <c r="A1858" s="25"/>
      <c r="J1858" s="7"/>
      <c r="M1858" s="8"/>
    </row>
    <row r="1859" spans="1:13" s="3" customFormat="1" ht="15" customHeight="1" x14ac:dyDescent="0.15">
      <c r="A1859" s="25"/>
      <c r="J1859" s="7"/>
      <c r="M1859" s="8"/>
    </row>
    <row r="1860" spans="1:13" s="3" customFormat="1" ht="15" customHeight="1" x14ac:dyDescent="0.15">
      <c r="A1860" s="25"/>
      <c r="J1860" s="7"/>
      <c r="M1860" s="8"/>
    </row>
    <row r="1861" spans="1:13" s="3" customFormat="1" ht="15" customHeight="1" x14ac:dyDescent="0.15">
      <c r="A1861" s="25"/>
      <c r="J1861" s="7"/>
      <c r="M1861" s="8"/>
    </row>
    <row r="1862" spans="1:13" s="3" customFormat="1" ht="15" customHeight="1" x14ac:dyDescent="0.15">
      <c r="A1862" s="25"/>
      <c r="J1862" s="7"/>
      <c r="M1862" s="8"/>
    </row>
    <row r="1863" spans="1:13" s="3" customFormat="1" ht="15" customHeight="1" x14ac:dyDescent="0.15">
      <c r="A1863" s="25"/>
      <c r="J1863" s="7"/>
      <c r="M1863" s="8"/>
    </row>
    <row r="1864" spans="1:13" s="3" customFormat="1" ht="15" customHeight="1" x14ac:dyDescent="0.15">
      <c r="A1864" s="25"/>
      <c r="J1864" s="7"/>
      <c r="M1864" s="8"/>
    </row>
    <row r="1865" spans="1:13" s="3" customFormat="1" ht="15" customHeight="1" x14ac:dyDescent="0.15">
      <c r="A1865" s="25"/>
      <c r="J1865" s="7"/>
      <c r="M1865" s="8"/>
    </row>
    <row r="1866" spans="1:13" s="3" customFormat="1" ht="15" customHeight="1" x14ac:dyDescent="0.15">
      <c r="A1866" s="25"/>
      <c r="J1866" s="7"/>
      <c r="M1866" s="8"/>
    </row>
    <row r="1867" spans="1:13" s="3" customFormat="1" ht="15" customHeight="1" x14ac:dyDescent="0.15">
      <c r="A1867" s="25"/>
      <c r="J1867" s="7"/>
      <c r="M1867" s="8"/>
    </row>
    <row r="1868" spans="1:13" s="3" customFormat="1" ht="15" customHeight="1" x14ac:dyDescent="0.15">
      <c r="A1868" s="25"/>
      <c r="J1868" s="7"/>
      <c r="M1868" s="8"/>
    </row>
    <row r="1869" spans="1:13" s="3" customFormat="1" ht="15" customHeight="1" x14ac:dyDescent="0.15">
      <c r="A1869" s="25"/>
      <c r="J1869" s="7"/>
      <c r="M1869" s="8"/>
    </row>
    <row r="1870" spans="1:13" s="3" customFormat="1" ht="15" customHeight="1" x14ac:dyDescent="0.15">
      <c r="A1870" s="25"/>
      <c r="J1870" s="7"/>
      <c r="M1870" s="8"/>
    </row>
    <row r="1871" spans="1:13" s="3" customFormat="1" ht="15" customHeight="1" x14ac:dyDescent="0.15">
      <c r="A1871" s="25"/>
      <c r="J1871" s="7"/>
      <c r="M1871" s="8"/>
    </row>
    <row r="1872" spans="1:13" s="3" customFormat="1" ht="15" customHeight="1" x14ac:dyDescent="0.15">
      <c r="A1872" s="25"/>
      <c r="J1872" s="7"/>
      <c r="M1872" s="8"/>
    </row>
    <row r="1873" spans="1:13" s="3" customFormat="1" ht="15" customHeight="1" x14ac:dyDescent="0.15">
      <c r="A1873" s="25"/>
      <c r="J1873" s="7"/>
      <c r="M1873" s="8"/>
    </row>
    <row r="1874" spans="1:13" s="3" customFormat="1" ht="15" customHeight="1" x14ac:dyDescent="0.15">
      <c r="A1874" s="25"/>
      <c r="J1874" s="7"/>
      <c r="M1874" s="8"/>
    </row>
    <row r="1875" spans="1:13" s="3" customFormat="1" ht="15" customHeight="1" x14ac:dyDescent="0.15">
      <c r="A1875" s="25"/>
      <c r="J1875" s="7"/>
      <c r="M1875" s="8"/>
    </row>
    <row r="1876" spans="1:13" s="3" customFormat="1" ht="15" customHeight="1" x14ac:dyDescent="0.15">
      <c r="A1876" s="25"/>
      <c r="J1876" s="7"/>
      <c r="M1876" s="8"/>
    </row>
    <row r="1877" spans="1:13" s="3" customFormat="1" ht="15" customHeight="1" x14ac:dyDescent="0.15">
      <c r="A1877" s="25"/>
      <c r="J1877" s="7"/>
      <c r="M1877" s="8"/>
    </row>
    <row r="1878" spans="1:13" s="3" customFormat="1" ht="15" customHeight="1" x14ac:dyDescent="0.15">
      <c r="A1878" s="25"/>
      <c r="J1878" s="7"/>
      <c r="M1878" s="8"/>
    </row>
    <row r="1879" spans="1:13" s="3" customFormat="1" ht="15" customHeight="1" x14ac:dyDescent="0.15">
      <c r="A1879" s="25"/>
      <c r="J1879" s="7"/>
      <c r="M1879" s="8"/>
    </row>
    <row r="1880" spans="1:13" s="3" customFormat="1" ht="15" customHeight="1" x14ac:dyDescent="0.15">
      <c r="A1880" s="25"/>
      <c r="J1880" s="7"/>
      <c r="M1880" s="8"/>
    </row>
    <row r="1881" spans="1:13" s="3" customFormat="1" ht="15" customHeight="1" x14ac:dyDescent="0.15">
      <c r="A1881" s="25"/>
      <c r="J1881" s="7"/>
      <c r="M1881" s="8"/>
    </row>
    <row r="1882" spans="1:13" s="3" customFormat="1" ht="15" customHeight="1" x14ac:dyDescent="0.15">
      <c r="A1882" s="25"/>
      <c r="J1882" s="7"/>
      <c r="M1882" s="8"/>
    </row>
    <row r="1883" spans="1:13" s="3" customFormat="1" ht="15" customHeight="1" x14ac:dyDescent="0.15">
      <c r="A1883" s="25"/>
      <c r="J1883" s="7"/>
      <c r="M1883" s="8"/>
    </row>
    <row r="1884" spans="1:13" s="3" customFormat="1" ht="15" customHeight="1" x14ac:dyDescent="0.15">
      <c r="A1884" s="25"/>
      <c r="J1884" s="7"/>
      <c r="M1884" s="8"/>
    </row>
    <row r="1885" spans="1:13" s="3" customFormat="1" ht="15" customHeight="1" x14ac:dyDescent="0.15">
      <c r="A1885" s="25"/>
      <c r="J1885" s="7"/>
      <c r="M1885" s="8"/>
    </row>
    <row r="1886" spans="1:13" s="3" customFormat="1" ht="15" customHeight="1" x14ac:dyDescent="0.15">
      <c r="A1886" s="25"/>
      <c r="J1886" s="7"/>
      <c r="M1886" s="8"/>
    </row>
    <row r="1887" spans="1:13" s="3" customFormat="1" ht="15" customHeight="1" x14ac:dyDescent="0.15">
      <c r="A1887" s="25"/>
      <c r="J1887" s="7"/>
      <c r="M1887" s="8"/>
    </row>
    <row r="1888" spans="1:13" s="3" customFormat="1" ht="15" customHeight="1" x14ac:dyDescent="0.15">
      <c r="A1888" s="25"/>
      <c r="J1888" s="7"/>
      <c r="M1888" s="8"/>
    </row>
    <row r="1889" spans="1:13" s="3" customFormat="1" ht="15" customHeight="1" x14ac:dyDescent="0.15">
      <c r="A1889" s="25"/>
      <c r="J1889" s="7"/>
      <c r="M1889" s="8"/>
    </row>
    <row r="1890" spans="1:13" s="3" customFormat="1" ht="15" customHeight="1" x14ac:dyDescent="0.15">
      <c r="A1890" s="25"/>
      <c r="J1890" s="7"/>
      <c r="M1890" s="8"/>
    </row>
    <row r="1891" spans="1:13" s="3" customFormat="1" ht="15" customHeight="1" x14ac:dyDescent="0.15">
      <c r="A1891" s="25"/>
      <c r="J1891" s="7"/>
      <c r="M1891" s="8"/>
    </row>
    <row r="1892" spans="1:13" s="3" customFormat="1" ht="15" customHeight="1" x14ac:dyDescent="0.15">
      <c r="A1892" s="25"/>
      <c r="J1892" s="7"/>
      <c r="M1892" s="8"/>
    </row>
    <row r="1893" spans="1:13" s="3" customFormat="1" ht="15" customHeight="1" x14ac:dyDescent="0.15">
      <c r="A1893" s="25"/>
      <c r="J1893" s="7"/>
      <c r="M1893" s="8"/>
    </row>
    <row r="1894" spans="1:13" s="3" customFormat="1" ht="15" customHeight="1" x14ac:dyDescent="0.15">
      <c r="A1894" s="25"/>
      <c r="J1894" s="7"/>
      <c r="M1894" s="8"/>
    </row>
    <row r="1895" spans="1:13" s="3" customFormat="1" ht="15" customHeight="1" x14ac:dyDescent="0.15">
      <c r="A1895" s="25"/>
      <c r="J1895" s="7"/>
      <c r="M1895" s="8"/>
    </row>
    <row r="1896" spans="1:13" s="3" customFormat="1" ht="15" customHeight="1" x14ac:dyDescent="0.15">
      <c r="A1896" s="25"/>
      <c r="J1896" s="7"/>
      <c r="M1896" s="8"/>
    </row>
    <row r="1897" spans="1:13" s="3" customFormat="1" ht="15" customHeight="1" x14ac:dyDescent="0.15">
      <c r="A1897" s="25"/>
      <c r="J1897" s="7"/>
      <c r="M1897" s="8"/>
    </row>
    <row r="1898" spans="1:13" s="3" customFormat="1" ht="15" customHeight="1" x14ac:dyDescent="0.15">
      <c r="A1898" s="25"/>
      <c r="J1898" s="7"/>
      <c r="M1898" s="8"/>
    </row>
    <row r="1899" spans="1:13" s="3" customFormat="1" ht="15" customHeight="1" x14ac:dyDescent="0.15">
      <c r="A1899" s="25"/>
      <c r="J1899" s="7"/>
      <c r="M1899" s="8"/>
    </row>
    <row r="1900" spans="1:13" s="3" customFormat="1" ht="15" customHeight="1" x14ac:dyDescent="0.15">
      <c r="A1900" s="25"/>
      <c r="J1900" s="7"/>
      <c r="M1900" s="8"/>
    </row>
    <row r="1901" spans="1:13" s="3" customFormat="1" ht="15" customHeight="1" x14ac:dyDescent="0.15">
      <c r="A1901" s="25"/>
      <c r="J1901" s="7"/>
      <c r="M1901" s="8"/>
    </row>
    <row r="1902" spans="1:13" s="3" customFormat="1" ht="15" customHeight="1" x14ac:dyDescent="0.15">
      <c r="A1902" s="25"/>
      <c r="J1902" s="7"/>
      <c r="M1902" s="8"/>
    </row>
    <row r="1903" spans="1:13" s="3" customFormat="1" ht="15" customHeight="1" x14ac:dyDescent="0.15">
      <c r="A1903" s="25"/>
      <c r="J1903" s="7"/>
      <c r="M1903" s="8"/>
    </row>
    <row r="1904" spans="1:13" s="3" customFormat="1" ht="15" customHeight="1" x14ac:dyDescent="0.15">
      <c r="A1904" s="25"/>
      <c r="J1904" s="7"/>
      <c r="M1904" s="8"/>
    </row>
    <row r="1905" spans="1:13" s="3" customFormat="1" ht="15" customHeight="1" x14ac:dyDescent="0.15">
      <c r="A1905" s="25"/>
      <c r="J1905" s="7"/>
      <c r="M1905" s="8"/>
    </row>
    <row r="1906" spans="1:13" s="3" customFormat="1" ht="15" customHeight="1" x14ac:dyDescent="0.15">
      <c r="A1906" s="25"/>
      <c r="J1906" s="7"/>
      <c r="M1906" s="8"/>
    </row>
    <row r="1907" spans="1:13" s="3" customFormat="1" ht="15" customHeight="1" x14ac:dyDescent="0.15">
      <c r="A1907" s="25"/>
      <c r="J1907" s="7"/>
      <c r="M1907" s="8"/>
    </row>
    <row r="1908" spans="1:13" s="3" customFormat="1" ht="15" customHeight="1" x14ac:dyDescent="0.15">
      <c r="A1908" s="25"/>
      <c r="J1908" s="7"/>
      <c r="M1908" s="8"/>
    </row>
    <row r="1909" spans="1:13" s="3" customFormat="1" ht="15" customHeight="1" x14ac:dyDescent="0.15">
      <c r="A1909" s="25"/>
      <c r="J1909" s="7"/>
      <c r="M1909" s="8"/>
    </row>
    <row r="1910" spans="1:13" s="3" customFormat="1" ht="15" customHeight="1" x14ac:dyDescent="0.15">
      <c r="A1910" s="25"/>
      <c r="J1910" s="7"/>
      <c r="M1910" s="8"/>
    </row>
    <row r="1911" spans="1:13" s="3" customFormat="1" ht="15" customHeight="1" x14ac:dyDescent="0.15">
      <c r="A1911" s="25"/>
      <c r="J1911" s="7"/>
      <c r="M1911" s="8"/>
    </row>
    <row r="1912" spans="1:13" s="3" customFormat="1" ht="15" customHeight="1" x14ac:dyDescent="0.15">
      <c r="A1912" s="25"/>
      <c r="J1912" s="7"/>
      <c r="M1912" s="8"/>
    </row>
    <row r="1913" spans="1:13" s="3" customFormat="1" ht="15" customHeight="1" x14ac:dyDescent="0.15">
      <c r="A1913" s="25"/>
      <c r="J1913" s="7"/>
      <c r="M1913" s="8"/>
    </row>
    <row r="1914" spans="1:13" s="3" customFormat="1" ht="15" customHeight="1" x14ac:dyDescent="0.15">
      <c r="A1914" s="25"/>
      <c r="J1914" s="7"/>
      <c r="M1914" s="8"/>
    </row>
    <row r="1915" spans="1:13" s="3" customFormat="1" ht="15" customHeight="1" x14ac:dyDescent="0.15">
      <c r="A1915" s="25"/>
      <c r="J1915" s="7"/>
      <c r="M1915" s="8"/>
    </row>
    <row r="1916" spans="1:13" s="3" customFormat="1" ht="15" customHeight="1" x14ac:dyDescent="0.15">
      <c r="A1916" s="25"/>
      <c r="J1916" s="7"/>
      <c r="M1916" s="8"/>
    </row>
    <row r="1917" spans="1:13" s="3" customFormat="1" ht="15" customHeight="1" x14ac:dyDescent="0.15">
      <c r="A1917" s="25"/>
      <c r="J1917" s="7"/>
      <c r="M1917" s="8"/>
    </row>
    <row r="1918" spans="1:13" s="3" customFormat="1" ht="15" customHeight="1" x14ac:dyDescent="0.15">
      <c r="A1918" s="25"/>
      <c r="J1918" s="7"/>
      <c r="M1918" s="8"/>
    </row>
    <row r="1919" spans="1:13" s="3" customFormat="1" ht="15" customHeight="1" x14ac:dyDescent="0.15">
      <c r="A1919" s="25"/>
      <c r="J1919" s="7"/>
      <c r="M1919" s="8"/>
    </row>
    <row r="1920" spans="1:13" s="3" customFormat="1" ht="15" customHeight="1" x14ac:dyDescent="0.15">
      <c r="A1920" s="25"/>
      <c r="J1920" s="7"/>
      <c r="M1920" s="8"/>
    </row>
    <row r="1921" spans="1:13" s="3" customFormat="1" ht="15" customHeight="1" x14ac:dyDescent="0.15">
      <c r="A1921" s="25"/>
      <c r="J1921" s="7"/>
      <c r="M1921" s="8"/>
    </row>
    <row r="1922" spans="1:13" s="3" customFormat="1" ht="15" customHeight="1" x14ac:dyDescent="0.15">
      <c r="A1922" s="25"/>
      <c r="J1922" s="7"/>
      <c r="M1922" s="8"/>
    </row>
    <row r="1923" spans="1:13" s="3" customFormat="1" ht="15" customHeight="1" x14ac:dyDescent="0.15">
      <c r="A1923" s="25"/>
      <c r="J1923" s="7"/>
      <c r="M1923" s="8"/>
    </row>
    <row r="1924" spans="1:13" s="3" customFormat="1" ht="15" customHeight="1" x14ac:dyDescent="0.15">
      <c r="A1924" s="25"/>
      <c r="J1924" s="7"/>
      <c r="M1924" s="8"/>
    </row>
    <row r="1925" spans="1:13" s="3" customFormat="1" ht="15" customHeight="1" x14ac:dyDescent="0.15">
      <c r="A1925" s="25"/>
      <c r="J1925" s="7"/>
      <c r="M1925" s="8"/>
    </row>
    <row r="1926" spans="1:13" s="3" customFormat="1" ht="15" customHeight="1" x14ac:dyDescent="0.15">
      <c r="A1926" s="25"/>
      <c r="J1926" s="7"/>
      <c r="M1926" s="8"/>
    </row>
    <row r="1927" spans="1:13" s="3" customFormat="1" ht="15" customHeight="1" x14ac:dyDescent="0.15">
      <c r="A1927" s="25"/>
      <c r="J1927" s="7"/>
      <c r="M1927" s="8"/>
    </row>
    <row r="1928" spans="1:13" s="3" customFormat="1" ht="15" customHeight="1" x14ac:dyDescent="0.15">
      <c r="A1928" s="25"/>
      <c r="J1928" s="7"/>
      <c r="M1928" s="8"/>
    </row>
    <row r="1929" spans="1:13" s="3" customFormat="1" ht="15" customHeight="1" x14ac:dyDescent="0.15">
      <c r="A1929" s="25"/>
      <c r="J1929" s="7"/>
      <c r="M1929" s="8"/>
    </row>
    <row r="1930" spans="1:13" s="3" customFormat="1" ht="15" customHeight="1" x14ac:dyDescent="0.15">
      <c r="A1930" s="25"/>
      <c r="J1930" s="7"/>
      <c r="M1930" s="8"/>
    </row>
    <row r="1931" spans="1:13" s="3" customFormat="1" ht="15" customHeight="1" x14ac:dyDescent="0.15">
      <c r="A1931" s="25"/>
      <c r="J1931" s="7"/>
      <c r="M1931" s="8"/>
    </row>
    <row r="1932" spans="1:13" s="3" customFormat="1" ht="15" customHeight="1" x14ac:dyDescent="0.15">
      <c r="A1932" s="25"/>
      <c r="J1932" s="7"/>
      <c r="M1932" s="8"/>
    </row>
    <row r="1933" spans="1:13" s="3" customFormat="1" ht="15" customHeight="1" x14ac:dyDescent="0.15">
      <c r="A1933" s="25"/>
      <c r="J1933" s="7"/>
      <c r="M1933" s="8"/>
    </row>
    <row r="1934" spans="1:13" s="3" customFormat="1" ht="15" customHeight="1" x14ac:dyDescent="0.15">
      <c r="A1934" s="25"/>
      <c r="J1934" s="7"/>
      <c r="M1934" s="8"/>
    </row>
    <row r="1935" spans="1:13" s="3" customFormat="1" ht="15" customHeight="1" x14ac:dyDescent="0.15">
      <c r="A1935" s="25"/>
      <c r="J1935" s="7"/>
      <c r="M1935" s="8"/>
    </row>
    <row r="1936" spans="1:13" s="3" customFormat="1" ht="15" customHeight="1" x14ac:dyDescent="0.15">
      <c r="A1936" s="25"/>
      <c r="J1936" s="7"/>
      <c r="M1936" s="8"/>
    </row>
    <row r="1937" spans="1:13" s="3" customFormat="1" ht="15" customHeight="1" x14ac:dyDescent="0.15">
      <c r="A1937" s="25"/>
      <c r="J1937" s="7"/>
      <c r="M1937" s="8"/>
    </row>
    <row r="1938" spans="1:13" s="3" customFormat="1" ht="15" customHeight="1" x14ac:dyDescent="0.15">
      <c r="A1938" s="25"/>
      <c r="J1938" s="7"/>
      <c r="M1938" s="8"/>
    </row>
    <row r="1939" spans="1:13" s="3" customFormat="1" ht="15" customHeight="1" x14ac:dyDescent="0.15">
      <c r="A1939" s="25"/>
      <c r="J1939" s="7"/>
      <c r="M1939" s="8"/>
    </row>
    <row r="1940" spans="1:13" s="3" customFormat="1" ht="15" customHeight="1" x14ac:dyDescent="0.15">
      <c r="A1940" s="25"/>
      <c r="J1940" s="7"/>
      <c r="M1940" s="8"/>
    </row>
    <row r="1941" spans="1:13" s="3" customFormat="1" ht="15" customHeight="1" x14ac:dyDescent="0.15">
      <c r="A1941" s="25"/>
      <c r="J1941" s="7"/>
      <c r="M1941" s="8"/>
    </row>
    <row r="1942" spans="1:13" s="3" customFormat="1" ht="15" customHeight="1" x14ac:dyDescent="0.15">
      <c r="A1942" s="25"/>
      <c r="J1942" s="7"/>
      <c r="M1942" s="8"/>
    </row>
    <row r="1943" spans="1:13" s="3" customFormat="1" ht="15" customHeight="1" x14ac:dyDescent="0.15">
      <c r="A1943" s="25"/>
      <c r="J1943" s="7"/>
      <c r="M1943" s="8"/>
    </row>
    <row r="1944" spans="1:13" s="3" customFormat="1" ht="15" customHeight="1" x14ac:dyDescent="0.15">
      <c r="A1944" s="25"/>
      <c r="J1944" s="7"/>
      <c r="M1944" s="8"/>
    </row>
    <row r="1945" spans="1:13" s="3" customFormat="1" ht="15" customHeight="1" x14ac:dyDescent="0.15">
      <c r="A1945" s="25"/>
      <c r="J1945" s="7"/>
      <c r="M1945" s="8"/>
    </row>
    <row r="1946" spans="1:13" s="3" customFormat="1" ht="15" customHeight="1" x14ac:dyDescent="0.15">
      <c r="A1946" s="25"/>
      <c r="J1946" s="7"/>
      <c r="M1946" s="8"/>
    </row>
    <row r="1947" spans="1:13" s="3" customFormat="1" ht="15" customHeight="1" x14ac:dyDescent="0.15">
      <c r="A1947" s="25"/>
      <c r="J1947" s="7"/>
      <c r="M1947" s="8"/>
    </row>
    <row r="1948" spans="1:13" s="3" customFormat="1" ht="15" customHeight="1" x14ac:dyDescent="0.15">
      <c r="A1948" s="25"/>
      <c r="J1948" s="7"/>
      <c r="M1948" s="8"/>
    </row>
    <row r="1949" spans="1:13" s="3" customFormat="1" ht="15" customHeight="1" x14ac:dyDescent="0.15">
      <c r="A1949" s="25"/>
      <c r="J1949" s="7"/>
      <c r="M1949" s="8"/>
    </row>
    <row r="1950" spans="1:13" s="3" customFormat="1" ht="15" customHeight="1" x14ac:dyDescent="0.15">
      <c r="A1950" s="25"/>
      <c r="J1950" s="7"/>
      <c r="M1950" s="8"/>
    </row>
    <row r="1951" spans="1:13" s="3" customFormat="1" ht="15" customHeight="1" x14ac:dyDescent="0.15">
      <c r="A1951" s="25"/>
      <c r="J1951" s="7"/>
      <c r="M1951" s="8"/>
    </row>
    <row r="1952" spans="1:13" s="3" customFormat="1" ht="15" customHeight="1" x14ac:dyDescent="0.15">
      <c r="A1952" s="25"/>
      <c r="J1952" s="7"/>
      <c r="M1952" s="8"/>
    </row>
    <row r="1953" spans="1:13" s="3" customFormat="1" ht="15" customHeight="1" x14ac:dyDescent="0.15">
      <c r="A1953" s="25"/>
      <c r="J1953" s="7"/>
      <c r="M1953" s="8"/>
    </row>
    <row r="1954" spans="1:13" s="3" customFormat="1" ht="15" customHeight="1" x14ac:dyDescent="0.15">
      <c r="A1954" s="25"/>
      <c r="J1954" s="7"/>
      <c r="M1954" s="8"/>
    </row>
    <row r="1955" spans="1:13" s="3" customFormat="1" ht="15" customHeight="1" x14ac:dyDescent="0.15">
      <c r="A1955" s="25"/>
      <c r="J1955" s="7"/>
      <c r="M1955" s="8"/>
    </row>
    <row r="1956" spans="1:13" s="3" customFormat="1" ht="15" customHeight="1" x14ac:dyDescent="0.15">
      <c r="A1956" s="25"/>
      <c r="J1956" s="7"/>
      <c r="M1956" s="8"/>
    </row>
    <row r="1957" spans="1:13" s="3" customFormat="1" ht="15" customHeight="1" x14ac:dyDescent="0.15">
      <c r="A1957" s="25"/>
      <c r="J1957" s="7"/>
      <c r="M1957" s="8"/>
    </row>
    <row r="1958" spans="1:13" s="3" customFormat="1" ht="15" customHeight="1" x14ac:dyDescent="0.15">
      <c r="A1958" s="25"/>
      <c r="J1958" s="7"/>
      <c r="M1958" s="8"/>
    </row>
    <row r="1959" spans="1:13" s="3" customFormat="1" ht="15" customHeight="1" x14ac:dyDescent="0.15">
      <c r="A1959" s="25"/>
      <c r="J1959" s="7"/>
      <c r="M1959" s="8"/>
    </row>
    <row r="1960" spans="1:13" s="3" customFormat="1" ht="15" customHeight="1" x14ac:dyDescent="0.15">
      <c r="A1960" s="25"/>
      <c r="J1960" s="7"/>
      <c r="M1960" s="8"/>
    </row>
    <row r="1961" spans="1:13" s="3" customFormat="1" ht="15" customHeight="1" x14ac:dyDescent="0.15">
      <c r="A1961" s="25"/>
      <c r="J1961" s="7"/>
      <c r="M1961" s="8"/>
    </row>
    <row r="1962" spans="1:13" s="3" customFormat="1" ht="15" customHeight="1" x14ac:dyDescent="0.15">
      <c r="A1962" s="25"/>
      <c r="J1962" s="7"/>
      <c r="M1962" s="8"/>
    </row>
    <row r="1963" spans="1:13" s="3" customFormat="1" ht="15" customHeight="1" x14ac:dyDescent="0.15">
      <c r="A1963" s="25"/>
      <c r="J1963" s="7"/>
      <c r="M1963" s="8"/>
    </row>
    <row r="1964" spans="1:13" s="3" customFormat="1" ht="15" customHeight="1" x14ac:dyDescent="0.15">
      <c r="A1964" s="25"/>
      <c r="J1964" s="7"/>
      <c r="M1964" s="8"/>
    </row>
    <row r="1965" spans="1:13" s="3" customFormat="1" ht="15" customHeight="1" x14ac:dyDescent="0.15">
      <c r="A1965" s="25"/>
      <c r="J1965" s="7"/>
      <c r="M1965" s="8"/>
    </row>
    <row r="1966" spans="1:13" s="3" customFormat="1" ht="15" customHeight="1" x14ac:dyDescent="0.15">
      <c r="A1966" s="25"/>
      <c r="J1966" s="7"/>
      <c r="M1966" s="8"/>
    </row>
    <row r="1967" spans="1:13" s="3" customFormat="1" ht="15" customHeight="1" x14ac:dyDescent="0.15">
      <c r="A1967" s="25"/>
      <c r="J1967" s="7"/>
      <c r="M1967" s="8"/>
    </row>
    <row r="1968" spans="1:13" s="3" customFormat="1" ht="15" customHeight="1" x14ac:dyDescent="0.15">
      <c r="A1968" s="25"/>
      <c r="J1968" s="7"/>
      <c r="M1968" s="8"/>
    </row>
    <row r="1969" spans="1:13" s="3" customFormat="1" ht="15" customHeight="1" x14ac:dyDescent="0.15">
      <c r="A1969" s="25"/>
      <c r="J1969" s="7"/>
      <c r="M1969" s="8"/>
    </row>
    <row r="1970" spans="1:13" s="3" customFormat="1" ht="15" customHeight="1" x14ac:dyDescent="0.15">
      <c r="A1970" s="25"/>
      <c r="J1970" s="7"/>
      <c r="M1970" s="8"/>
    </row>
    <row r="1971" spans="1:13" s="3" customFormat="1" ht="15" customHeight="1" x14ac:dyDescent="0.15">
      <c r="A1971" s="25"/>
      <c r="J1971" s="7"/>
      <c r="M1971" s="8"/>
    </row>
    <row r="1972" spans="1:13" s="3" customFormat="1" ht="15" customHeight="1" x14ac:dyDescent="0.15">
      <c r="A1972" s="25"/>
      <c r="J1972" s="7"/>
      <c r="M1972" s="8"/>
    </row>
    <row r="1973" spans="1:13" s="3" customFormat="1" ht="15" customHeight="1" x14ac:dyDescent="0.15">
      <c r="A1973" s="25"/>
      <c r="J1973" s="7"/>
      <c r="M1973" s="8"/>
    </row>
    <row r="1974" spans="1:13" s="3" customFormat="1" ht="15" customHeight="1" x14ac:dyDescent="0.15">
      <c r="A1974" s="25"/>
      <c r="J1974" s="7"/>
      <c r="M1974" s="8"/>
    </row>
    <row r="1975" spans="1:13" s="3" customFormat="1" ht="15" customHeight="1" x14ac:dyDescent="0.15">
      <c r="A1975" s="25"/>
      <c r="J1975" s="7"/>
      <c r="M1975" s="8"/>
    </row>
    <row r="1976" spans="1:13" s="3" customFormat="1" ht="15" customHeight="1" x14ac:dyDescent="0.15">
      <c r="A1976" s="25"/>
      <c r="J1976" s="7"/>
      <c r="M1976" s="8"/>
    </row>
    <row r="1977" spans="1:13" s="3" customFormat="1" ht="15" customHeight="1" x14ac:dyDescent="0.15">
      <c r="A1977" s="25"/>
      <c r="J1977" s="7"/>
      <c r="M1977" s="8"/>
    </row>
    <row r="1978" spans="1:13" s="3" customFormat="1" ht="15" customHeight="1" x14ac:dyDescent="0.15">
      <c r="A1978" s="25"/>
      <c r="J1978" s="7"/>
      <c r="M1978" s="8"/>
    </row>
    <row r="1979" spans="1:13" s="3" customFormat="1" ht="15" customHeight="1" x14ac:dyDescent="0.15">
      <c r="A1979" s="25"/>
      <c r="J1979" s="7"/>
      <c r="M1979" s="8"/>
    </row>
    <row r="1980" spans="1:13" s="3" customFormat="1" ht="15" customHeight="1" x14ac:dyDescent="0.15">
      <c r="A1980" s="25"/>
      <c r="J1980" s="7"/>
      <c r="M1980" s="8"/>
    </row>
    <row r="1981" spans="1:13" s="3" customFormat="1" ht="15" customHeight="1" x14ac:dyDescent="0.15">
      <c r="A1981" s="25"/>
      <c r="J1981" s="7"/>
      <c r="M1981" s="8"/>
    </row>
    <row r="1982" spans="1:13" s="3" customFormat="1" ht="15" customHeight="1" x14ac:dyDescent="0.15">
      <c r="A1982" s="25"/>
      <c r="J1982" s="7"/>
      <c r="M1982" s="8"/>
    </row>
    <row r="1983" spans="1:13" s="3" customFormat="1" ht="15" customHeight="1" x14ac:dyDescent="0.15">
      <c r="A1983" s="25"/>
      <c r="J1983" s="7"/>
      <c r="M1983" s="8"/>
    </row>
    <row r="1984" spans="1:13" s="3" customFormat="1" ht="15" customHeight="1" x14ac:dyDescent="0.15">
      <c r="A1984" s="25"/>
      <c r="J1984" s="7"/>
      <c r="M1984" s="8"/>
    </row>
    <row r="1985" spans="1:13" s="3" customFormat="1" ht="15" customHeight="1" x14ac:dyDescent="0.15">
      <c r="A1985" s="25"/>
      <c r="J1985" s="7"/>
      <c r="M1985" s="8"/>
    </row>
    <row r="1986" spans="1:13" s="3" customFormat="1" ht="15" customHeight="1" x14ac:dyDescent="0.15">
      <c r="A1986" s="25"/>
      <c r="J1986" s="7"/>
      <c r="M1986" s="8"/>
    </row>
    <row r="1987" spans="1:13" s="3" customFormat="1" ht="15" customHeight="1" x14ac:dyDescent="0.15">
      <c r="A1987" s="25"/>
      <c r="J1987" s="7"/>
      <c r="M1987" s="8"/>
    </row>
    <row r="1988" spans="1:13" s="3" customFormat="1" ht="15" customHeight="1" x14ac:dyDescent="0.15">
      <c r="A1988" s="25"/>
      <c r="J1988" s="7"/>
      <c r="M1988" s="8"/>
    </row>
    <row r="1989" spans="1:13" s="3" customFormat="1" ht="15" customHeight="1" x14ac:dyDescent="0.15">
      <c r="A1989" s="25"/>
      <c r="J1989" s="7"/>
      <c r="M1989" s="8"/>
    </row>
    <row r="1990" spans="1:13" s="3" customFormat="1" ht="15" customHeight="1" x14ac:dyDescent="0.15">
      <c r="A1990" s="25"/>
      <c r="J1990" s="7"/>
      <c r="M1990" s="8"/>
    </row>
    <row r="1991" spans="1:13" s="3" customFormat="1" ht="15" customHeight="1" x14ac:dyDescent="0.15">
      <c r="A1991" s="25"/>
      <c r="J1991" s="7"/>
      <c r="M1991" s="8"/>
    </row>
    <row r="1992" spans="1:13" s="3" customFormat="1" ht="15" customHeight="1" x14ac:dyDescent="0.15">
      <c r="A1992" s="25"/>
      <c r="J1992" s="7"/>
      <c r="M1992" s="8"/>
    </row>
    <row r="1993" spans="1:13" s="3" customFormat="1" ht="15" customHeight="1" x14ac:dyDescent="0.15">
      <c r="A1993" s="25"/>
      <c r="J1993" s="7"/>
      <c r="M1993" s="8"/>
    </row>
    <row r="1994" spans="1:13" s="3" customFormat="1" ht="15" customHeight="1" x14ac:dyDescent="0.15">
      <c r="A1994" s="25"/>
      <c r="J1994" s="7"/>
      <c r="M1994" s="8"/>
    </row>
    <row r="1995" spans="1:13" s="3" customFormat="1" ht="15" customHeight="1" x14ac:dyDescent="0.15">
      <c r="A1995" s="25"/>
      <c r="J1995" s="7"/>
      <c r="M1995" s="8"/>
    </row>
    <row r="1996" spans="1:13" s="3" customFormat="1" ht="15" customHeight="1" x14ac:dyDescent="0.15">
      <c r="A1996" s="25"/>
      <c r="J1996" s="7"/>
      <c r="M1996" s="8"/>
    </row>
    <row r="1997" spans="1:13" s="3" customFormat="1" ht="15" customHeight="1" x14ac:dyDescent="0.15">
      <c r="A1997" s="25"/>
      <c r="J1997" s="7"/>
      <c r="M1997" s="8"/>
    </row>
    <row r="1998" spans="1:13" s="3" customFormat="1" ht="15" customHeight="1" x14ac:dyDescent="0.15">
      <c r="A1998" s="25"/>
      <c r="J1998" s="7"/>
      <c r="M1998" s="8"/>
    </row>
    <row r="1999" spans="1:13" s="3" customFormat="1" ht="15" customHeight="1" x14ac:dyDescent="0.15">
      <c r="A1999" s="25"/>
      <c r="J1999" s="7"/>
      <c r="M1999" s="8"/>
    </row>
    <row r="2000" spans="1:13" s="3" customFormat="1" ht="15" customHeight="1" x14ac:dyDescent="0.15">
      <c r="A2000" s="25"/>
      <c r="J2000" s="7"/>
      <c r="M2000" s="8"/>
    </row>
    <row r="2001" spans="1:13" s="3" customFormat="1" ht="15" customHeight="1" x14ac:dyDescent="0.15">
      <c r="A2001" s="25"/>
      <c r="J2001" s="7"/>
      <c r="M2001" s="8"/>
    </row>
    <row r="2002" spans="1:13" s="3" customFormat="1" ht="15" customHeight="1" x14ac:dyDescent="0.15">
      <c r="A2002" s="25"/>
      <c r="J2002" s="7"/>
      <c r="M2002" s="8"/>
    </row>
    <row r="2003" spans="1:13" s="3" customFormat="1" ht="15" customHeight="1" x14ac:dyDescent="0.15">
      <c r="A2003" s="25"/>
      <c r="J2003" s="7"/>
      <c r="M2003" s="8"/>
    </row>
    <row r="2004" spans="1:13" s="3" customFormat="1" ht="15" customHeight="1" x14ac:dyDescent="0.15">
      <c r="A2004" s="25"/>
      <c r="J2004" s="7"/>
      <c r="M2004" s="8"/>
    </row>
    <row r="2005" spans="1:13" s="3" customFormat="1" ht="15" customHeight="1" x14ac:dyDescent="0.15">
      <c r="A2005" s="25"/>
      <c r="J2005" s="7"/>
      <c r="M2005" s="8"/>
    </row>
    <row r="2006" spans="1:13" s="3" customFormat="1" ht="15" customHeight="1" x14ac:dyDescent="0.15">
      <c r="A2006" s="25"/>
      <c r="J2006" s="7"/>
      <c r="M2006" s="8"/>
    </row>
    <row r="2007" spans="1:13" s="3" customFormat="1" ht="15" customHeight="1" x14ac:dyDescent="0.15">
      <c r="A2007" s="25"/>
      <c r="J2007" s="7"/>
      <c r="M2007" s="8"/>
    </row>
    <row r="2008" spans="1:13" s="3" customFormat="1" ht="15" customHeight="1" x14ac:dyDescent="0.15">
      <c r="A2008" s="25"/>
      <c r="J2008" s="7"/>
      <c r="M2008" s="8"/>
    </row>
    <row r="2009" spans="1:13" s="3" customFormat="1" ht="15" customHeight="1" x14ac:dyDescent="0.15">
      <c r="A2009" s="25"/>
      <c r="J2009" s="7"/>
      <c r="M2009" s="8"/>
    </row>
    <row r="2010" spans="1:13" s="3" customFormat="1" ht="15" customHeight="1" x14ac:dyDescent="0.15">
      <c r="A2010" s="25"/>
      <c r="J2010" s="7"/>
      <c r="M2010" s="8"/>
    </row>
    <row r="2011" spans="1:13" s="3" customFormat="1" ht="15" customHeight="1" x14ac:dyDescent="0.15">
      <c r="A2011" s="25"/>
      <c r="J2011" s="7"/>
      <c r="M2011" s="8"/>
    </row>
    <row r="2012" spans="1:13" s="3" customFormat="1" ht="15" customHeight="1" x14ac:dyDescent="0.15">
      <c r="A2012" s="25"/>
      <c r="J2012" s="7"/>
      <c r="M2012" s="8"/>
    </row>
    <row r="2013" spans="1:13" s="3" customFormat="1" ht="15" customHeight="1" x14ac:dyDescent="0.15">
      <c r="A2013" s="25"/>
      <c r="J2013" s="7"/>
      <c r="M2013" s="8"/>
    </row>
    <row r="2014" spans="1:13" s="3" customFormat="1" ht="15" customHeight="1" x14ac:dyDescent="0.15">
      <c r="A2014" s="25"/>
      <c r="J2014" s="7"/>
      <c r="M2014" s="8"/>
    </row>
    <row r="2015" spans="1:13" s="3" customFormat="1" ht="15" customHeight="1" x14ac:dyDescent="0.15">
      <c r="A2015" s="25"/>
      <c r="J2015" s="7"/>
      <c r="M2015" s="8"/>
    </row>
    <row r="2016" spans="1:13" s="3" customFormat="1" ht="15" customHeight="1" x14ac:dyDescent="0.15">
      <c r="A2016" s="25"/>
      <c r="J2016" s="7"/>
      <c r="M2016" s="8"/>
    </row>
    <row r="2017" spans="1:13" s="3" customFormat="1" ht="15" customHeight="1" x14ac:dyDescent="0.15">
      <c r="A2017" s="25"/>
      <c r="J2017" s="7"/>
      <c r="M2017" s="8"/>
    </row>
    <row r="2018" spans="1:13" s="3" customFormat="1" ht="15" customHeight="1" x14ac:dyDescent="0.15">
      <c r="A2018" s="25"/>
      <c r="J2018" s="7"/>
      <c r="M2018" s="8"/>
    </row>
    <row r="2019" spans="1:13" s="3" customFormat="1" ht="15" customHeight="1" x14ac:dyDescent="0.15">
      <c r="A2019" s="25"/>
      <c r="J2019" s="7"/>
      <c r="M2019" s="8"/>
    </row>
    <row r="2020" spans="1:13" s="3" customFormat="1" ht="15" customHeight="1" x14ac:dyDescent="0.15">
      <c r="A2020" s="25"/>
      <c r="J2020" s="7"/>
      <c r="M2020" s="8"/>
    </row>
    <row r="2021" spans="1:13" s="3" customFormat="1" ht="15" customHeight="1" x14ac:dyDescent="0.15">
      <c r="A2021" s="25"/>
      <c r="J2021" s="7"/>
      <c r="M2021" s="8"/>
    </row>
    <row r="2022" spans="1:13" s="3" customFormat="1" ht="15" customHeight="1" x14ac:dyDescent="0.15">
      <c r="A2022" s="25"/>
      <c r="J2022" s="7"/>
      <c r="M2022" s="8"/>
    </row>
    <row r="2023" spans="1:13" s="3" customFormat="1" ht="15" customHeight="1" x14ac:dyDescent="0.15">
      <c r="A2023" s="25"/>
      <c r="J2023" s="7"/>
      <c r="M2023" s="8"/>
    </row>
    <row r="2024" spans="1:13" s="3" customFormat="1" ht="15" customHeight="1" x14ac:dyDescent="0.15">
      <c r="A2024" s="25"/>
      <c r="J2024" s="7"/>
      <c r="M2024" s="8"/>
    </row>
    <row r="2025" spans="1:13" s="3" customFormat="1" ht="15" customHeight="1" x14ac:dyDescent="0.15">
      <c r="A2025" s="25"/>
      <c r="J2025" s="7"/>
      <c r="M2025" s="8"/>
    </row>
    <row r="2026" spans="1:13" s="3" customFormat="1" ht="15" customHeight="1" x14ac:dyDescent="0.15">
      <c r="A2026" s="25"/>
      <c r="J2026" s="7"/>
      <c r="M2026" s="8"/>
    </row>
    <row r="2027" spans="1:13" s="3" customFormat="1" ht="15" customHeight="1" x14ac:dyDescent="0.15">
      <c r="A2027" s="25"/>
      <c r="J2027" s="7"/>
      <c r="M2027" s="8"/>
    </row>
    <row r="2028" spans="1:13" s="3" customFormat="1" ht="15" customHeight="1" x14ac:dyDescent="0.15">
      <c r="A2028" s="25"/>
      <c r="J2028" s="7"/>
      <c r="M2028" s="8"/>
    </row>
    <row r="2029" spans="1:13" s="3" customFormat="1" ht="15" customHeight="1" x14ac:dyDescent="0.15">
      <c r="A2029" s="25"/>
      <c r="J2029" s="7"/>
      <c r="M2029" s="8"/>
    </row>
    <row r="2030" spans="1:13" s="3" customFormat="1" ht="15" customHeight="1" x14ac:dyDescent="0.15">
      <c r="A2030" s="25"/>
      <c r="J2030" s="7"/>
      <c r="M2030" s="8"/>
    </row>
    <row r="2031" spans="1:13" s="3" customFormat="1" ht="15" customHeight="1" x14ac:dyDescent="0.15">
      <c r="A2031" s="25"/>
      <c r="J2031" s="7"/>
      <c r="M2031" s="8"/>
    </row>
    <row r="2032" spans="1:13" s="3" customFormat="1" ht="15" customHeight="1" x14ac:dyDescent="0.15">
      <c r="A2032" s="25"/>
      <c r="J2032" s="7"/>
      <c r="M2032" s="8"/>
    </row>
    <row r="2033" spans="1:13" s="3" customFormat="1" ht="15" customHeight="1" x14ac:dyDescent="0.15">
      <c r="A2033" s="25"/>
      <c r="J2033" s="7"/>
      <c r="M2033" s="8"/>
    </row>
    <row r="2034" spans="1:13" s="3" customFormat="1" ht="15" customHeight="1" x14ac:dyDescent="0.15">
      <c r="A2034" s="25"/>
      <c r="J2034" s="7"/>
      <c r="M2034" s="8"/>
    </row>
    <row r="2035" spans="1:13" s="3" customFormat="1" ht="15" customHeight="1" x14ac:dyDescent="0.15">
      <c r="A2035" s="25"/>
      <c r="J2035" s="7"/>
      <c r="M2035" s="8"/>
    </row>
    <row r="2036" spans="1:13" s="3" customFormat="1" ht="15" customHeight="1" x14ac:dyDescent="0.15">
      <c r="A2036" s="25"/>
      <c r="J2036" s="7"/>
      <c r="M2036" s="8"/>
    </row>
    <row r="2037" spans="1:13" s="3" customFormat="1" ht="15" customHeight="1" x14ac:dyDescent="0.15">
      <c r="A2037" s="25"/>
      <c r="J2037" s="7"/>
      <c r="M2037" s="8"/>
    </row>
    <row r="2038" spans="1:13" s="3" customFormat="1" ht="15" customHeight="1" x14ac:dyDescent="0.15">
      <c r="A2038" s="25"/>
      <c r="J2038" s="7"/>
      <c r="M2038" s="8"/>
    </row>
    <row r="2039" spans="1:13" s="3" customFormat="1" ht="15" customHeight="1" x14ac:dyDescent="0.15">
      <c r="A2039" s="25"/>
      <c r="J2039" s="7"/>
      <c r="M2039" s="8"/>
    </row>
    <row r="2040" spans="1:13" s="3" customFormat="1" ht="15" customHeight="1" x14ac:dyDescent="0.15">
      <c r="A2040" s="25"/>
      <c r="J2040" s="7"/>
      <c r="M2040" s="8"/>
    </row>
    <row r="2041" spans="1:13" s="3" customFormat="1" ht="15" customHeight="1" x14ac:dyDescent="0.15">
      <c r="A2041" s="25"/>
      <c r="J2041" s="7"/>
      <c r="M2041" s="8"/>
    </row>
    <row r="2042" spans="1:13" s="3" customFormat="1" ht="15" customHeight="1" x14ac:dyDescent="0.15">
      <c r="A2042" s="25"/>
      <c r="J2042" s="7"/>
      <c r="M2042" s="8"/>
    </row>
    <row r="2043" spans="1:13" s="3" customFormat="1" ht="15" customHeight="1" x14ac:dyDescent="0.15">
      <c r="A2043" s="25"/>
      <c r="J2043" s="7"/>
      <c r="M2043" s="8"/>
    </row>
    <row r="2044" spans="1:13" s="3" customFormat="1" ht="15" customHeight="1" x14ac:dyDescent="0.15">
      <c r="A2044" s="25"/>
      <c r="J2044" s="7"/>
      <c r="M2044" s="8"/>
    </row>
    <row r="2045" spans="1:13" s="3" customFormat="1" ht="15" customHeight="1" x14ac:dyDescent="0.15">
      <c r="A2045" s="25"/>
      <c r="J2045" s="7"/>
      <c r="M2045" s="8"/>
    </row>
    <row r="2046" spans="1:13" s="3" customFormat="1" ht="15" customHeight="1" x14ac:dyDescent="0.15">
      <c r="A2046" s="25"/>
      <c r="J2046" s="7"/>
      <c r="M2046" s="8"/>
    </row>
    <row r="2047" spans="1:13" s="3" customFormat="1" ht="15" customHeight="1" x14ac:dyDescent="0.15">
      <c r="A2047" s="25"/>
      <c r="J2047" s="7"/>
      <c r="M2047" s="8"/>
    </row>
    <row r="2048" spans="1:13" s="3" customFormat="1" ht="15" customHeight="1" x14ac:dyDescent="0.15">
      <c r="A2048" s="25"/>
      <c r="J2048" s="7"/>
      <c r="M2048" s="8"/>
    </row>
    <row r="2049" spans="1:13" s="3" customFormat="1" ht="15" customHeight="1" x14ac:dyDescent="0.15">
      <c r="A2049" s="25"/>
      <c r="J2049" s="7"/>
      <c r="M2049" s="8"/>
    </row>
    <row r="2050" spans="1:13" s="3" customFormat="1" ht="15" customHeight="1" x14ac:dyDescent="0.15">
      <c r="A2050" s="25"/>
      <c r="J2050" s="7"/>
      <c r="M2050" s="8"/>
    </row>
    <row r="2051" spans="1:13" s="3" customFormat="1" ht="15" customHeight="1" x14ac:dyDescent="0.15">
      <c r="A2051" s="25"/>
      <c r="J2051" s="7"/>
      <c r="M2051" s="8"/>
    </row>
    <row r="2052" spans="1:13" s="3" customFormat="1" ht="15" customHeight="1" x14ac:dyDescent="0.15">
      <c r="A2052" s="25"/>
      <c r="J2052" s="7"/>
      <c r="M2052" s="8"/>
    </row>
    <row r="2053" spans="1:13" s="3" customFormat="1" ht="15" customHeight="1" x14ac:dyDescent="0.15">
      <c r="A2053" s="25"/>
      <c r="J2053" s="7"/>
      <c r="M2053" s="8"/>
    </row>
    <row r="2054" spans="1:13" s="3" customFormat="1" ht="15" customHeight="1" x14ac:dyDescent="0.15">
      <c r="A2054" s="25"/>
      <c r="J2054" s="7"/>
      <c r="M2054" s="8"/>
    </row>
    <row r="2055" spans="1:13" s="3" customFormat="1" ht="15" customHeight="1" x14ac:dyDescent="0.15">
      <c r="A2055" s="25"/>
      <c r="J2055" s="7"/>
      <c r="M2055" s="8"/>
    </row>
    <row r="2056" spans="1:13" s="3" customFormat="1" ht="15" customHeight="1" x14ac:dyDescent="0.15">
      <c r="A2056" s="25"/>
      <c r="J2056" s="7"/>
      <c r="M2056" s="8"/>
    </row>
    <row r="2057" spans="1:13" s="3" customFormat="1" ht="15" customHeight="1" x14ac:dyDescent="0.15">
      <c r="A2057" s="25"/>
      <c r="J2057" s="7"/>
      <c r="M2057" s="8"/>
    </row>
    <row r="2058" spans="1:13" s="3" customFormat="1" ht="15" customHeight="1" x14ac:dyDescent="0.15">
      <c r="A2058" s="25"/>
      <c r="J2058" s="7"/>
      <c r="M2058" s="8"/>
    </row>
    <row r="2059" spans="1:13" s="3" customFormat="1" ht="15" customHeight="1" x14ac:dyDescent="0.15">
      <c r="A2059" s="25"/>
      <c r="J2059" s="7"/>
      <c r="M2059" s="8"/>
    </row>
    <row r="2060" spans="1:13" s="3" customFormat="1" ht="15" customHeight="1" x14ac:dyDescent="0.15">
      <c r="A2060" s="25"/>
      <c r="J2060" s="7"/>
      <c r="M2060" s="8"/>
    </row>
    <row r="2061" spans="1:13" s="3" customFormat="1" ht="15" customHeight="1" x14ac:dyDescent="0.15">
      <c r="A2061" s="25"/>
      <c r="J2061" s="7"/>
      <c r="M2061" s="8"/>
    </row>
    <row r="2062" spans="1:13" s="3" customFormat="1" ht="15" customHeight="1" x14ac:dyDescent="0.15">
      <c r="A2062" s="25"/>
      <c r="J2062" s="7"/>
      <c r="M2062" s="8"/>
    </row>
    <row r="2063" spans="1:13" s="3" customFormat="1" ht="15" customHeight="1" x14ac:dyDescent="0.15">
      <c r="A2063" s="25"/>
      <c r="J2063" s="7"/>
      <c r="M2063" s="8"/>
    </row>
    <row r="2064" spans="1:13" s="3" customFormat="1" ht="15" customHeight="1" x14ac:dyDescent="0.15">
      <c r="A2064" s="25"/>
      <c r="J2064" s="7"/>
      <c r="M2064" s="8"/>
    </row>
    <row r="2065" spans="1:13" s="3" customFormat="1" ht="15" customHeight="1" x14ac:dyDescent="0.15">
      <c r="A2065" s="25"/>
      <c r="J2065" s="7"/>
      <c r="M2065" s="8"/>
    </row>
    <row r="2066" spans="1:13" s="3" customFormat="1" ht="15" customHeight="1" x14ac:dyDescent="0.15">
      <c r="A2066" s="25"/>
      <c r="J2066" s="7"/>
      <c r="M2066" s="8"/>
    </row>
    <row r="2067" spans="1:13" s="3" customFormat="1" ht="15" customHeight="1" x14ac:dyDescent="0.15">
      <c r="A2067" s="25"/>
      <c r="J2067" s="7"/>
      <c r="M2067" s="8"/>
    </row>
    <row r="2068" spans="1:13" s="3" customFormat="1" ht="15" customHeight="1" x14ac:dyDescent="0.15">
      <c r="A2068" s="25"/>
      <c r="J2068" s="7"/>
      <c r="M2068" s="8"/>
    </row>
    <row r="2069" spans="1:13" s="3" customFormat="1" ht="15" customHeight="1" x14ac:dyDescent="0.15">
      <c r="A2069" s="25"/>
      <c r="J2069" s="7"/>
      <c r="M2069" s="8"/>
    </row>
    <row r="2070" spans="1:13" s="3" customFormat="1" ht="15" customHeight="1" x14ac:dyDescent="0.15">
      <c r="A2070" s="25"/>
      <c r="J2070" s="7"/>
      <c r="M2070" s="8"/>
    </row>
    <row r="2071" spans="1:13" s="3" customFormat="1" ht="15" customHeight="1" x14ac:dyDescent="0.15">
      <c r="A2071" s="25"/>
      <c r="J2071" s="7"/>
      <c r="M2071" s="8"/>
    </row>
    <row r="2072" spans="1:13" s="3" customFormat="1" ht="15" customHeight="1" x14ac:dyDescent="0.15">
      <c r="A2072" s="25"/>
      <c r="J2072" s="7"/>
      <c r="M2072" s="8"/>
    </row>
    <row r="2073" spans="1:13" s="3" customFormat="1" ht="15" customHeight="1" x14ac:dyDescent="0.15">
      <c r="A2073" s="25"/>
      <c r="J2073" s="7"/>
      <c r="M2073" s="8"/>
    </row>
    <row r="2074" spans="1:13" s="3" customFormat="1" ht="15" customHeight="1" x14ac:dyDescent="0.15">
      <c r="A2074" s="25"/>
      <c r="J2074" s="7"/>
      <c r="M2074" s="8"/>
    </row>
    <row r="2075" spans="1:13" s="3" customFormat="1" ht="15" customHeight="1" x14ac:dyDescent="0.15">
      <c r="A2075" s="25"/>
      <c r="J2075" s="7"/>
      <c r="M2075" s="8"/>
    </row>
    <row r="2076" spans="1:13" s="3" customFormat="1" ht="15" customHeight="1" x14ac:dyDescent="0.15">
      <c r="A2076" s="25"/>
      <c r="J2076" s="7"/>
      <c r="M2076" s="8"/>
    </row>
    <row r="2077" spans="1:13" s="3" customFormat="1" ht="15" customHeight="1" x14ac:dyDescent="0.15">
      <c r="A2077" s="25"/>
      <c r="J2077" s="7"/>
      <c r="M2077" s="8"/>
    </row>
    <row r="2078" spans="1:13" s="3" customFormat="1" ht="15" customHeight="1" x14ac:dyDescent="0.15">
      <c r="A2078" s="25"/>
      <c r="J2078" s="7"/>
      <c r="M2078" s="8"/>
    </row>
    <row r="2079" spans="1:13" s="3" customFormat="1" ht="15" customHeight="1" x14ac:dyDescent="0.15">
      <c r="A2079" s="25"/>
      <c r="J2079" s="7"/>
      <c r="M2079" s="8"/>
    </row>
    <row r="2080" spans="1:13" s="3" customFormat="1" ht="15" customHeight="1" x14ac:dyDescent="0.15">
      <c r="A2080" s="25"/>
      <c r="J2080" s="7"/>
      <c r="M2080" s="8"/>
    </row>
    <row r="2081" spans="1:13" s="3" customFormat="1" ht="15" customHeight="1" x14ac:dyDescent="0.15">
      <c r="A2081" s="25"/>
      <c r="J2081" s="7"/>
      <c r="M2081" s="8"/>
    </row>
    <row r="2082" spans="1:13" s="3" customFormat="1" ht="15" customHeight="1" x14ac:dyDescent="0.15">
      <c r="A2082" s="25"/>
      <c r="J2082" s="7"/>
      <c r="M2082" s="8"/>
    </row>
    <row r="2083" spans="1:13" s="3" customFormat="1" ht="15" customHeight="1" x14ac:dyDescent="0.15">
      <c r="A2083" s="25"/>
      <c r="J2083" s="7"/>
      <c r="M2083" s="8"/>
    </row>
    <row r="2084" spans="1:13" s="3" customFormat="1" ht="15" customHeight="1" x14ac:dyDescent="0.15">
      <c r="A2084" s="25"/>
      <c r="J2084" s="7"/>
      <c r="M2084" s="8"/>
    </row>
    <row r="2085" spans="1:13" s="3" customFormat="1" ht="15" customHeight="1" x14ac:dyDescent="0.15">
      <c r="A2085" s="25"/>
      <c r="J2085" s="7"/>
      <c r="M2085" s="8"/>
    </row>
    <row r="2086" spans="1:13" s="3" customFormat="1" ht="15" customHeight="1" x14ac:dyDescent="0.15">
      <c r="A2086" s="25"/>
      <c r="J2086" s="7"/>
      <c r="M2086" s="8"/>
    </row>
    <row r="2087" spans="1:13" s="3" customFormat="1" ht="15" customHeight="1" x14ac:dyDescent="0.15">
      <c r="A2087" s="25"/>
      <c r="J2087" s="7"/>
      <c r="M2087" s="8"/>
    </row>
    <row r="2088" spans="1:13" s="3" customFormat="1" ht="15" customHeight="1" x14ac:dyDescent="0.15">
      <c r="A2088" s="25"/>
      <c r="J2088" s="7"/>
      <c r="M2088" s="8"/>
    </row>
    <row r="2089" spans="1:13" s="3" customFormat="1" ht="15" customHeight="1" x14ac:dyDescent="0.15">
      <c r="A2089" s="25"/>
      <c r="J2089" s="7"/>
      <c r="M2089" s="8"/>
    </row>
    <row r="2090" spans="1:13" s="3" customFormat="1" ht="15" customHeight="1" x14ac:dyDescent="0.15">
      <c r="A2090" s="25"/>
      <c r="J2090" s="7"/>
      <c r="M2090" s="8"/>
    </row>
    <row r="2091" spans="1:13" s="3" customFormat="1" ht="15" customHeight="1" x14ac:dyDescent="0.15">
      <c r="A2091" s="25"/>
      <c r="J2091" s="7"/>
      <c r="M2091" s="8"/>
    </row>
    <row r="2092" spans="1:13" s="3" customFormat="1" ht="15" customHeight="1" x14ac:dyDescent="0.15">
      <c r="A2092" s="25"/>
      <c r="J2092" s="7"/>
      <c r="M2092" s="8"/>
    </row>
    <row r="2093" spans="1:13" s="3" customFormat="1" ht="15" customHeight="1" x14ac:dyDescent="0.15">
      <c r="A2093" s="25"/>
      <c r="J2093" s="7"/>
      <c r="M2093" s="8"/>
    </row>
    <row r="2094" spans="1:13" s="3" customFormat="1" ht="15" customHeight="1" x14ac:dyDescent="0.15">
      <c r="A2094" s="25"/>
      <c r="J2094" s="7"/>
      <c r="M2094" s="8"/>
    </row>
    <row r="2095" spans="1:13" s="3" customFormat="1" ht="15" customHeight="1" x14ac:dyDescent="0.15">
      <c r="A2095" s="25"/>
      <c r="J2095" s="7"/>
      <c r="M2095" s="8"/>
    </row>
    <row r="2096" spans="1:13" s="3" customFormat="1" ht="15" customHeight="1" x14ac:dyDescent="0.15">
      <c r="A2096" s="25"/>
      <c r="J2096" s="7"/>
      <c r="M2096" s="8"/>
    </row>
    <row r="2097" spans="1:13" s="3" customFormat="1" ht="15" customHeight="1" x14ac:dyDescent="0.15">
      <c r="A2097" s="25"/>
      <c r="J2097" s="7"/>
      <c r="M2097" s="8"/>
    </row>
    <row r="2098" spans="1:13" s="3" customFormat="1" ht="15" customHeight="1" x14ac:dyDescent="0.15">
      <c r="A2098" s="25"/>
      <c r="J2098" s="7"/>
      <c r="M2098" s="8"/>
    </row>
    <row r="2099" spans="1:13" s="3" customFormat="1" ht="15" customHeight="1" x14ac:dyDescent="0.15">
      <c r="A2099" s="25"/>
      <c r="J2099" s="7"/>
      <c r="M2099" s="8"/>
    </row>
    <row r="2100" spans="1:13" s="3" customFormat="1" ht="15" customHeight="1" x14ac:dyDescent="0.15">
      <c r="A2100" s="25"/>
      <c r="J2100" s="7"/>
      <c r="M2100" s="8"/>
    </row>
    <row r="2101" spans="1:13" s="3" customFormat="1" ht="15" customHeight="1" x14ac:dyDescent="0.15">
      <c r="A2101" s="25"/>
      <c r="J2101" s="7"/>
      <c r="M2101" s="8"/>
    </row>
    <row r="2102" spans="1:13" s="3" customFormat="1" ht="15" customHeight="1" x14ac:dyDescent="0.15">
      <c r="A2102" s="25"/>
      <c r="J2102" s="7"/>
      <c r="M2102" s="8"/>
    </row>
    <row r="2103" spans="1:13" s="3" customFormat="1" ht="15" customHeight="1" x14ac:dyDescent="0.15">
      <c r="A2103" s="25"/>
      <c r="J2103" s="7"/>
      <c r="M2103" s="8"/>
    </row>
    <row r="2104" spans="1:13" s="3" customFormat="1" ht="15" customHeight="1" x14ac:dyDescent="0.15">
      <c r="A2104" s="25"/>
      <c r="J2104" s="7"/>
      <c r="M2104" s="8"/>
    </row>
    <row r="2105" spans="1:13" s="3" customFormat="1" ht="15" customHeight="1" x14ac:dyDescent="0.15">
      <c r="A2105" s="25"/>
      <c r="J2105" s="7"/>
      <c r="M2105" s="8"/>
    </row>
    <row r="2106" spans="1:13" s="3" customFormat="1" ht="15" customHeight="1" x14ac:dyDescent="0.15">
      <c r="A2106" s="25"/>
      <c r="J2106" s="7"/>
      <c r="M2106" s="8"/>
    </row>
    <row r="2107" spans="1:13" s="3" customFormat="1" ht="15" customHeight="1" x14ac:dyDescent="0.15">
      <c r="A2107" s="25"/>
      <c r="J2107" s="7"/>
      <c r="M2107" s="8"/>
    </row>
    <row r="2108" spans="1:13" s="3" customFormat="1" ht="15" customHeight="1" x14ac:dyDescent="0.15">
      <c r="A2108" s="25"/>
      <c r="J2108" s="7"/>
      <c r="M2108" s="8"/>
    </row>
    <row r="2109" spans="1:13" s="3" customFormat="1" ht="15" customHeight="1" x14ac:dyDescent="0.15">
      <c r="A2109" s="25"/>
      <c r="J2109" s="7"/>
      <c r="M2109" s="8"/>
    </row>
    <row r="2110" spans="1:13" s="3" customFormat="1" ht="15" customHeight="1" x14ac:dyDescent="0.15">
      <c r="A2110" s="25"/>
      <c r="J2110" s="7"/>
      <c r="M2110" s="8"/>
    </row>
    <row r="2111" spans="1:13" s="3" customFormat="1" ht="15" customHeight="1" x14ac:dyDescent="0.15">
      <c r="A2111" s="25"/>
      <c r="J2111" s="7"/>
      <c r="M2111" s="8"/>
    </row>
    <row r="2112" spans="1:13" s="3" customFormat="1" ht="15" customHeight="1" x14ac:dyDescent="0.15">
      <c r="A2112" s="25"/>
      <c r="J2112" s="7"/>
      <c r="M2112" s="8"/>
    </row>
    <row r="2113" spans="1:13" s="3" customFormat="1" ht="15" customHeight="1" x14ac:dyDescent="0.15">
      <c r="A2113" s="25"/>
      <c r="J2113" s="7"/>
      <c r="M2113" s="8"/>
    </row>
    <row r="2114" spans="1:13" s="3" customFormat="1" ht="15" customHeight="1" x14ac:dyDescent="0.15">
      <c r="A2114" s="25"/>
      <c r="J2114" s="7"/>
      <c r="M2114" s="8"/>
    </row>
    <row r="2115" spans="1:13" s="3" customFormat="1" ht="15" customHeight="1" x14ac:dyDescent="0.15">
      <c r="A2115" s="25"/>
      <c r="J2115" s="7"/>
      <c r="M2115" s="8"/>
    </row>
    <row r="2116" spans="1:13" s="3" customFormat="1" ht="15" customHeight="1" x14ac:dyDescent="0.15">
      <c r="A2116" s="25"/>
      <c r="J2116" s="7"/>
      <c r="M2116" s="8"/>
    </row>
    <row r="2117" spans="1:13" s="3" customFormat="1" ht="15" customHeight="1" x14ac:dyDescent="0.15">
      <c r="A2117" s="25"/>
      <c r="J2117" s="7"/>
      <c r="M2117" s="8"/>
    </row>
    <row r="2118" spans="1:13" s="3" customFormat="1" ht="15" customHeight="1" x14ac:dyDescent="0.15">
      <c r="A2118" s="25"/>
      <c r="J2118" s="7"/>
      <c r="M2118" s="8"/>
    </row>
    <row r="2119" spans="1:13" s="3" customFormat="1" ht="15" customHeight="1" x14ac:dyDescent="0.15">
      <c r="A2119" s="25"/>
      <c r="J2119" s="7"/>
      <c r="M2119" s="8"/>
    </row>
    <row r="2120" spans="1:13" s="3" customFormat="1" ht="15" customHeight="1" x14ac:dyDescent="0.15">
      <c r="A2120" s="25"/>
      <c r="J2120" s="7"/>
      <c r="M2120" s="8"/>
    </row>
    <row r="2121" spans="1:13" s="3" customFormat="1" ht="15" customHeight="1" x14ac:dyDescent="0.15">
      <c r="A2121" s="25"/>
      <c r="J2121" s="7"/>
      <c r="M2121" s="8"/>
    </row>
    <row r="2122" spans="1:13" s="3" customFormat="1" ht="15" customHeight="1" x14ac:dyDescent="0.15">
      <c r="A2122" s="25"/>
      <c r="J2122" s="7"/>
      <c r="M2122" s="8"/>
    </row>
    <row r="2123" spans="1:13" s="3" customFormat="1" ht="15" customHeight="1" x14ac:dyDescent="0.15">
      <c r="A2123" s="25"/>
      <c r="J2123" s="7"/>
      <c r="M2123" s="8"/>
    </row>
    <row r="2124" spans="1:13" s="3" customFormat="1" ht="15" customHeight="1" x14ac:dyDescent="0.15">
      <c r="A2124" s="25"/>
      <c r="J2124" s="7"/>
      <c r="M2124" s="8"/>
    </row>
    <row r="2125" spans="1:13" s="3" customFormat="1" ht="15" customHeight="1" x14ac:dyDescent="0.15">
      <c r="A2125" s="25"/>
      <c r="J2125" s="7"/>
      <c r="M2125" s="8"/>
    </row>
    <row r="2126" spans="1:13" s="3" customFormat="1" ht="15" customHeight="1" x14ac:dyDescent="0.15">
      <c r="A2126" s="25"/>
      <c r="J2126" s="7"/>
      <c r="M2126" s="8"/>
    </row>
    <row r="2127" spans="1:13" s="3" customFormat="1" ht="15" customHeight="1" x14ac:dyDescent="0.15">
      <c r="A2127" s="25"/>
      <c r="J2127" s="7"/>
      <c r="M2127" s="8"/>
    </row>
    <row r="2128" spans="1:13" s="3" customFormat="1" ht="15" customHeight="1" x14ac:dyDescent="0.15">
      <c r="A2128" s="25"/>
      <c r="J2128" s="7"/>
      <c r="M2128" s="8"/>
    </row>
    <row r="2129" spans="1:13" s="3" customFormat="1" ht="15" customHeight="1" x14ac:dyDescent="0.15">
      <c r="A2129" s="25"/>
      <c r="J2129" s="7"/>
      <c r="M2129" s="8"/>
    </row>
    <row r="2130" spans="1:13" s="3" customFormat="1" ht="15" customHeight="1" x14ac:dyDescent="0.15">
      <c r="A2130" s="25"/>
      <c r="J2130" s="7"/>
      <c r="M2130" s="8"/>
    </row>
    <row r="2131" spans="1:13" s="3" customFormat="1" ht="15" customHeight="1" x14ac:dyDescent="0.15">
      <c r="A2131" s="25"/>
      <c r="J2131" s="7"/>
      <c r="M2131" s="8"/>
    </row>
    <row r="2132" spans="1:13" s="3" customFormat="1" ht="15" customHeight="1" x14ac:dyDescent="0.15">
      <c r="A2132" s="25"/>
      <c r="J2132" s="7"/>
      <c r="M2132" s="8"/>
    </row>
    <row r="2133" spans="1:13" s="3" customFormat="1" ht="15" customHeight="1" x14ac:dyDescent="0.15">
      <c r="A2133" s="25"/>
      <c r="J2133" s="7"/>
      <c r="M2133" s="8"/>
    </row>
    <row r="2134" spans="1:13" s="3" customFormat="1" ht="15" customHeight="1" x14ac:dyDescent="0.15">
      <c r="A2134" s="25"/>
      <c r="J2134" s="7"/>
      <c r="M2134" s="8"/>
    </row>
    <row r="2135" spans="1:13" s="3" customFormat="1" ht="15" customHeight="1" x14ac:dyDescent="0.15">
      <c r="A2135" s="25"/>
      <c r="J2135" s="7"/>
      <c r="M2135" s="8"/>
    </row>
    <row r="2136" spans="1:13" s="3" customFormat="1" ht="15" customHeight="1" x14ac:dyDescent="0.15">
      <c r="A2136" s="25"/>
      <c r="J2136" s="7"/>
      <c r="M2136" s="8"/>
    </row>
    <row r="2137" spans="1:13" s="3" customFormat="1" ht="15" customHeight="1" x14ac:dyDescent="0.15">
      <c r="A2137" s="25"/>
      <c r="J2137" s="7"/>
      <c r="M2137" s="8"/>
    </row>
    <row r="2138" spans="1:13" s="3" customFormat="1" ht="15" customHeight="1" x14ac:dyDescent="0.15">
      <c r="A2138" s="25"/>
      <c r="J2138" s="7"/>
      <c r="M2138" s="8"/>
    </row>
    <row r="2139" spans="1:13" s="3" customFormat="1" ht="15" customHeight="1" x14ac:dyDescent="0.15">
      <c r="A2139" s="25"/>
      <c r="J2139" s="7"/>
      <c r="M2139" s="8"/>
    </row>
    <row r="2140" spans="1:13" s="3" customFormat="1" ht="15" customHeight="1" x14ac:dyDescent="0.15">
      <c r="A2140" s="25"/>
      <c r="J2140" s="7"/>
      <c r="M2140" s="8"/>
    </row>
    <row r="2141" spans="1:13" s="3" customFormat="1" ht="15" customHeight="1" x14ac:dyDescent="0.15">
      <c r="A2141" s="25"/>
      <c r="J2141" s="7"/>
      <c r="M2141" s="8"/>
    </row>
    <row r="2142" spans="1:13" s="3" customFormat="1" ht="15" customHeight="1" x14ac:dyDescent="0.15">
      <c r="A2142" s="25"/>
      <c r="J2142" s="7"/>
      <c r="M2142" s="8"/>
    </row>
    <row r="2143" spans="1:13" s="3" customFormat="1" ht="15" customHeight="1" x14ac:dyDescent="0.15">
      <c r="A2143" s="25"/>
      <c r="J2143" s="7"/>
      <c r="M2143" s="8"/>
    </row>
    <row r="2144" spans="1:13" s="3" customFormat="1" ht="15" customHeight="1" x14ac:dyDescent="0.15">
      <c r="A2144" s="25"/>
      <c r="J2144" s="7"/>
      <c r="M2144" s="8"/>
    </row>
    <row r="2145" spans="1:13" s="3" customFormat="1" ht="15" customHeight="1" x14ac:dyDescent="0.15">
      <c r="A2145" s="25"/>
      <c r="J2145" s="7"/>
      <c r="M2145" s="8"/>
    </row>
    <row r="2146" spans="1:13" s="3" customFormat="1" ht="15" customHeight="1" x14ac:dyDescent="0.15">
      <c r="A2146" s="25"/>
      <c r="J2146" s="7"/>
      <c r="M2146" s="8"/>
    </row>
    <row r="2147" spans="1:13" s="3" customFormat="1" ht="15" customHeight="1" x14ac:dyDescent="0.15">
      <c r="A2147" s="25"/>
      <c r="J2147" s="7"/>
      <c r="M2147" s="8"/>
    </row>
    <row r="2148" spans="1:13" s="3" customFormat="1" ht="15" customHeight="1" x14ac:dyDescent="0.15">
      <c r="A2148" s="25"/>
      <c r="J2148" s="7"/>
      <c r="M2148" s="8"/>
    </row>
    <row r="2149" spans="1:13" s="3" customFormat="1" ht="15" customHeight="1" x14ac:dyDescent="0.15">
      <c r="A2149" s="25"/>
      <c r="J2149" s="7"/>
      <c r="M2149" s="8"/>
    </row>
    <row r="2150" spans="1:13" s="3" customFormat="1" ht="15" customHeight="1" x14ac:dyDescent="0.15">
      <c r="A2150" s="25"/>
      <c r="J2150" s="7"/>
      <c r="M2150" s="8"/>
    </row>
    <row r="2151" spans="1:13" s="3" customFormat="1" ht="15" customHeight="1" x14ac:dyDescent="0.15">
      <c r="A2151" s="25"/>
      <c r="J2151" s="7"/>
      <c r="M2151" s="8"/>
    </row>
    <row r="2152" spans="1:13" s="3" customFormat="1" ht="15" customHeight="1" x14ac:dyDescent="0.15">
      <c r="A2152" s="25"/>
      <c r="J2152" s="7"/>
      <c r="M2152" s="8"/>
    </row>
    <row r="2153" spans="1:13" s="3" customFormat="1" ht="15" customHeight="1" x14ac:dyDescent="0.15">
      <c r="A2153" s="25"/>
      <c r="J2153" s="7"/>
      <c r="M2153" s="8"/>
    </row>
    <row r="2154" spans="1:13" s="3" customFormat="1" ht="15" customHeight="1" x14ac:dyDescent="0.15">
      <c r="A2154" s="25"/>
      <c r="J2154" s="7"/>
      <c r="M2154" s="8"/>
    </row>
    <row r="2155" spans="1:13" s="3" customFormat="1" ht="15" customHeight="1" x14ac:dyDescent="0.15">
      <c r="A2155" s="25"/>
      <c r="J2155" s="7"/>
      <c r="M2155" s="8"/>
    </row>
    <row r="2156" spans="1:13" s="3" customFormat="1" ht="15" customHeight="1" x14ac:dyDescent="0.15">
      <c r="A2156" s="25"/>
      <c r="J2156" s="7"/>
      <c r="M2156" s="8"/>
    </row>
    <row r="2157" spans="1:13" s="3" customFormat="1" ht="15" customHeight="1" x14ac:dyDescent="0.15">
      <c r="A2157" s="25"/>
      <c r="J2157" s="7"/>
      <c r="M2157" s="8"/>
    </row>
    <row r="2158" spans="1:13" s="3" customFormat="1" ht="15" customHeight="1" x14ac:dyDescent="0.15">
      <c r="A2158" s="25"/>
      <c r="J2158" s="7"/>
      <c r="M2158" s="8"/>
    </row>
    <row r="2159" spans="1:13" s="3" customFormat="1" ht="15" customHeight="1" x14ac:dyDescent="0.15">
      <c r="A2159" s="25"/>
      <c r="J2159" s="7"/>
      <c r="M2159" s="8"/>
    </row>
    <row r="2160" spans="1:13" s="3" customFormat="1" ht="15" customHeight="1" x14ac:dyDescent="0.15">
      <c r="A2160" s="25"/>
      <c r="J2160" s="7"/>
      <c r="M2160" s="8"/>
    </row>
    <row r="2161" spans="1:13" s="3" customFormat="1" ht="15" customHeight="1" x14ac:dyDescent="0.15">
      <c r="A2161" s="25"/>
      <c r="J2161" s="7"/>
      <c r="M2161" s="8"/>
    </row>
    <row r="2162" spans="1:13" s="3" customFormat="1" ht="15" customHeight="1" x14ac:dyDescent="0.15">
      <c r="A2162" s="25"/>
      <c r="J2162" s="7"/>
      <c r="M2162" s="8"/>
    </row>
    <row r="2163" spans="1:13" s="3" customFormat="1" ht="15" customHeight="1" x14ac:dyDescent="0.15">
      <c r="A2163" s="25"/>
      <c r="J2163" s="7"/>
      <c r="M2163" s="8"/>
    </row>
    <row r="2164" spans="1:13" s="3" customFormat="1" ht="15" customHeight="1" x14ac:dyDescent="0.15">
      <c r="A2164" s="25"/>
      <c r="J2164" s="7"/>
      <c r="M2164" s="8"/>
    </row>
    <row r="2165" spans="1:13" s="3" customFormat="1" ht="15" customHeight="1" x14ac:dyDescent="0.15">
      <c r="A2165" s="25"/>
      <c r="J2165" s="7"/>
      <c r="M2165" s="8"/>
    </row>
    <row r="2166" spans="1:13" s="3" customFormat="1" ht="15" customHeight="1" x14ac:dyDescent="0.15">
      <c r="A2166" s="25"/>
      <c r="J2166" s="7"/>
      <c r="M2166" s="8"/>
    </row>
    <row r="2167" spans="1:13" s="3" customFormat="1" ht="15" customHeight="1" x14ac:dyDescent="0.15">
      <c r="A2167" s="25"/>
      <c r="J2167" s="7"/>
      <c r="M2167" s="8"/>
    </row>
    <row r="2168" spans="1:13" s="3" customFormat="1" ht="15" customHeight="1" x14ac:dyDescent="0.15">
      <c r="A2168" s="25"/>
      <c r="J2168" s="7"/>
      <c r="M2168" s="8"/>
    </row>
    <row r="2169" spans="1:13" s="3" customFormat="1" ht="15" customHeight="1" x14ac:dyDescent="0.15">
      <c r="A2169" s="25"/>
      <c r="J2169" s="7"/>
      <c r="M2169" s="8"/>
    </row>
    <row r="2170" spans="1:13" s="3" customFormat="1" ht="15" customHeight="1" x14ac:dyDescent="0.15">
      <c r="A2170" s="25"/>
      <c r="J2170" s="7"/>
      <c r="M2170" s="8"/>
    </row>
    <row r="2171" spans="1:13" s="3" customFormat="1" ht="15" customHeight="1" x14ac:dyDescent="0.15">
      <c r="A2171" s="25"/>
      <c r="J2171" s="7"/>
      <c r="M2171" s="8"/>
    </row>
    <row r="2172" spans="1:13" s="3" customFormat="1" ht="15" customHeight="1" x14ac:dyDescent="0.15">
      <c r="A2172" s="25"/>
      <c r="J2172" s="7"/>
      <c r="M2172" s="8"/>
    </row>
    <row r="2173" spans="1:13" s="3" customFormat="1" ht="15" customHeight="1" x14ac:dyDescent="0.15">
      <c r="A2173" s="25"/>
      <c r="J2173" s="7"/>
      <c r="M2173" s="8"/>
    </row>
    <row r="2174" spans="1:13" s="3" customFormat="1" ht="15" customHeight="1" x14ac:dyDescent="0.15">
      <c r="A2174" s="25"/>
      <c r="J2174" s="7"/>
      <c r="M2174" s="8"/>
    </row>
    <row r="2175" spans="1:13" s="3" customFormat="1" ht="15" customHeight="1" x14ac:dyDescent="0.15">
      <c r="A2175" s="25"/>
      <c r="J2175" s="7"/>
      <c r="M2175" s="8"/>
    </row>
    <row r="2176" spans="1:13" s="3" customFormat="1" ht="15" customHeight="1" x14ac:dyDescent="0.15">
      <c r="A2176" s="25"/>
      <c r="J2176" s="7"/>
      <c r="M2176" s="8"/>
    </row>
    <row r="2177" spans="1:13" s="3" customFormat="1" ht="15" customHeight="1" x14ac:dyDescent="0.15">
      <c r="A2177" s="25"/>
      <c r="J2177" s="7"/>
      <c r="M2177" s="8"/>
    </row>
    <row r="2178" spans="1:13" s="3" customFormat="1" ht="15" customHeight="1" x14ac:dyDescent="0.15">
      <c r="A2178" s="25"/>
      <c r="J2178" s="7"/>
      <c r="M2178" s="8"/>
    </row>
    <row r="2179" spans="1:13" s="3" customFormat="1" ht="15" customHeight="1" x14ac:dyDescent="0.15">
      <c r="A2179" s="25"/>
      <c r="J2179" s="7"/>
      <c r="M2179" s="8"/>
    </row>
    <row r="2180" spans="1:13" s="3" customFormat="1" ht="15" customHeight="1" x14ac:dyDescent="0.15">
      <c r="A2180" s="25"/>
      <c r="J2180" s="7"/>
      <c r="M2180" s="8"/>
    </row>
    <row r="2181" spans="1:13" s="3" customFormat="1" ht="15" customHeight="1" x14ac:dyDescent="0.15">
      <c r="A2181" s="25"/>
      <c r="J2181" s="7"/>
      <c r="M2181" s="8"/>
    </row>
    <row r="2182" spans="1:13" s="3" customFormat="1" ht="15" customHeight="1" x14ac:dyDescent="0.15">
      <c r="A2182" s="25"/>
      <c r="J2182" s="7"/>
      <c r="M2182" s="8"/>
    </row>
    <row r="2183" spans="1:13" s="3" customFormat="1" ht="15" customHeight="1" x14ac:dyDescent="0.15">
      <c r="A2183" s="25"/>
      <c r="J2183" s="7"/>
      <c r="M2183" s="8"/>
    </row>
    <row r="2184" spans="1:13" s="3" customFormat="1" ht="15" customHeight="1" x14ac:dyDescent="0.15">
      <c r="A2184" s="25"/>
      <c r="J2184" s="7"/>
      <c r="M2184" s="8"/>
    </row>
    <row r="2185" spans="1:13" s="3" customFormat="1" ht="15" customHeight="1" x14ac:dyDescent="0.15">
      <c r="A2185" s="25"/>
      <c r="J2185" s="7"/>
      <c r="M2185" s="8"/>
    </row>
    <row r="2186" spans="1:13" s="3" customFormat="1" ht="15" customHeight="1" x14ac:dyDescent="0.15">
      <c r="A2186" s="25"/>
      <c r="J2186" s="7"/>
      <c r="M2186" s="8"/>
    </row>
    <row r="2187" spans="1:13" s="3" customFormat="1" ht="15" customHeight="1" x14ac:dyDescent="0.15">
      <c r="A2187" s="25"/>
      <c r="J2187" s="7"/>
      <c r="M2187" s="8"/>
    </row>
    <row r="2188" spans="1:13" s="3" customFormat="1" ht="15" customHeight="1" x14ac:dyDescent="0.15">
      <c r="A2188" s="25"/>
      <c r="J2188" s="7"/>
      <c r="M2188" s="8"/>
    </row>
    <row r="2189" spans="1:13" s="3" customFormat="1" ht="15" customHeight="1" x14ac:dyDescent="0.15">
      <c r="A2189" s="25"/>
      <c r="J2189" s="7"/>
      <c r="M2189" s="8"/>
    </row>
    <row r="2190" spans="1:13" s="3" customFormat="1" ht="15" customHeight="1" x14ac:dyDescent="0.15">
      <c r="A2190" s="25"/>
      <c r="J2190" s="7"/>
      <c r="M2190" s="8"/>
    </row>
    <row r="2191" spans="1:13" s="3" customFormat="1" ht="15" customHeight="1" x14ac:dyDescent="0.15">
      <c r="A2191" s="25"/>
      <c r="J2191" s="7"/>
      <c r="M2191" s="8"/>
    </row>
    <row r="2192" spans="1:13" s="3" customFormat="1" ht="15" customHeight="1" x14ac:dyDescent="0.15">
      <c r="A2192" s="25"/>
      <c r="J2192" s="7"/>
      <c r="M2192" s="8"/>
    </row>
    <row r="2193" spans="1:13" s="3" customFormat="1" ht="15" customHeight="1" x14ac:dyDescent="0.15">
      <c r="A2193" s="25"/>
      <c r="J2193" s="7"/>
      <c r="M2193" s="8"/>
    </row>
    <row r="2194" spans="1:13" s="3" customFormat="1" ht="15" customHeight="1" x14ac:dyDescent="0.15">
      <c r="A2194" s="25"/>
      <c r="J2194" s="7"/>
      <c r="M2194" s="8"/>
    </row>
    <row r="2195" spans="1:13" s="3" customFormat="1" ht="15" customHeight="1" x14ac:dyDescent="0.15">
      <c r="A2195" s="25"/>
      <c r="J2195" s="7"/>
      <c r="M2195" s="8"/>
    </row>
    <row r="2196" spans="1:13" s="3" customFormat="1" ht="15" customHeight="1" x14ac:dyDescent="0.15">
      <c r="A2196" s="25"/>
      <c r="J2196" s="7"/>
      <c r="M2196" s="8"/>
    </row>
    <row r="2197" spans="1:13" s="3" customFormat="1" ht="15" customHeight="1" x14ac:dyDescent="0.15">
      <c r="A2197" s="25"/>
      <c r="J2197" s="7"/>
      <c r="M2197" s="8"/>
    </row>
    <row r="2198" spans="1:13" s="3" customFormat="1" ht="15" customHeight="1" x14ac:dyDescent="0.15">
      <c r="A2198" s="25"/>
      <c r="J2198" s="7"/>
      <c r="M2198" s="8"/>
    </row>
    <row r="2199" spans="1:13" s="3" customFormat="1" ht="15" customHeight="1" x14ac:dyDescent="0.15">
      <c r="A2199" s="25"/>
      <c r="J2199" s="7"/>
      <c r="M2199" s="8"/>
    </row>
    <row r="2200" spans="1:13" s="3" customFormat="1" ht="15" customHeight="1" x14ac:dyDescent="0.15">
      <c r="A2200" s="25"/>
      <c r="J2200" s="7"/>
      <c r="M2200" s="8"/>
    </row>
    <row r="2201" spans="1:13" s="3" customFormat="1" ht="15" customHeight="1" x14ac:dyDescent="0.15">
      <c r="A2201" s="25"/>
      <c r="J2201" s="7"/>
      <c r="M2201" s="8"/>
    </row>
    <row r="2202" spans="1:13" s="3" customFormat="1" ht="15" customHeight="1" x14ac:dyDescent="0.15">
      <c r="A2202" s="25"/>
      <c r="J2202" s="7"/>
      <c r="M2202" s="8"/>
    </row>
    <row r="2203" spans="1:13" s="3" customFormat="1" ht="15" customHeight="1" x14ac:dyDescent="0.15">
      <c r="A2203" s="25"/>
      <c r="J2203" s="7"/>
      <c r="M2203" s="8"/>
    </row>
    <row r="2204" spans="1:13" s="3" customFormat="1" ht="15" customHeight="1" x14ac:dyDescent="0.15">
      <c r="A2204" s="25"/>
      <c r="J2204" s="7"/>
      <c r="M2204" s="8"/>
    </row>
    <row r="2205" spans="1:13" s="3" customFormat="1" ht="15" customHeight="1" x14ac:dyDescent="0.15">
      <c r="A2205" s="25"/>
      <c r="J2205" s="7"/>
      <c r="M2205" s="8"/>
    </row>
    <row r="2206" spans="1:13" s="3" customFormat="1" ht="15" customHeight="1" x14ac:dyDescent="0.15">
      <c r="A2206" s="25"/>
      <c r="J2206" s="7"/>
      <c r="M2206" s="8"/>
    </row>
    <row r="2207" spans="1:13" s="3" customFormat="1" ht="15" customHeight="1" x14ac:dyDescent="0.15">
      <c r="A2207" s="25"/>
      <c r="J2207" s="7"/>
      <c r="M2207" s="8"/>
    </row>
    <row r="2208" spans="1:13" s="3" customFormat="1" ht="15" customHeight="1" x14ac:dyDescent="0.15">
      <c r="A2208" s="25"/>
      <c r="J2208" s="7"/>
      <c r="M2208" s="8"/>
    </row>
    <row r="2209" spans="1:13" s="3" customFormat="1" ht="15" customHeight="1" x14ac:dyDescent="0.15">
      <c r="A2209" s="25"/>
      <c r="J2209" s="7"/>
      <c r="M2209" s="8"/>
    </row>
    <row r="2210" spans="1:13" s="3" customFormat="1" ht="15" customHeight="1" x14ac:dyDescent="0.15">
      <c r="A2210" s="25"/>
      <c r="J2210" s="7"/>
      <c r="M2210" s="8"/>
    </row>
    <row r="2211" spans="1:13" s="3" customFormat="1" ht="15" customHeight="1" x14ac:dyDescent="0.15">
      <c r="A2211" s="25"/>
      <c r="J2211" s="7"/>
      <c r="M2211" s="8"/>
    </row>
    <row r="2212" spans="1:13" s="3" customFormat="1" ht="15" customHeight="1" x14ac:dyDescent="0.15">
      <c r="A2212" s="25"/>
      <c r="J2212" s="7"/>
      <c r="M2212" s="8"/>
    </row>
    <row r="2213" spans="1:13" s="3" customFormat="1" ht="15" customHeight="1" x14ac:dyDescent="0.15">
      <c r="A2213" s="25"/>
      <c r="J2213" s="7"/>
      <c r="M2213" s="8"/>
    </row>
    <row r="2214" spans="1:13" s="3" customFormat="1" ht="15" customHeight="1" x14ac:dyDescent="0.15">
      <c r="A2214" s="25"/>
      <c r="J2214" s="7"/>
      <c r="M2214" s="8"/>
    </row>
    <row r="2215" spans="1:13" s="3" customFormat="1" ht="15" customHeight="1" x14ac:dyDescent="0.15">
      <c r="A2215" s="25"/>
      <c r="J2215" s="7"/>
      <c r="M2215" s="8"/>
    </row>
    <row r="2216" spans="1:13" s="3" customFormat="1" ht="15" customHeight="1" x14ac:dyDescent="0.15">
      <c r="A2216" s="25"/>
      <c r="J2216" s="7"/>
      <c r="M2216" s="8"/>
    </row>
    <row r="2217" spans="1:13" s="3" customFormat="1" ht="15" customHeight="1" x14ac:dyDescent="0.15">
      <c r="A2217" s="25"/>
      <c r="J2217" s="7"/>
      <c r="M2217" s="8"/>
    </row>
    <row r="2218" spans="1:13" s="3" customFormat="1" ht="15" customHeight="1" x14ac:dyDescent="0.15">
      <c r="A2218" s="25"/>
      <c r="J2218" s="7"/>
      <c r="M2218" s="8"/>
    </row>
    <row r="2219" spans="1:13" s="3" customFormat="1" ht="15" customHeight="1" x14ac:dyDescent="0.15">
      <c r="A2219" s="25"/>
      <c r="J2219" s="7"/>
      <c r="M2219" s="8"/>
    </row>
    <row r="2220" spans="1:13" s="3" customFormat="1" ht="15" customHeight="1" x14ac:dyDescent="0.15">
      <c r="A2220" s="25"/>
      <c r="J2220" s="7"/>
      <c r="M2220" s="8"/>
    </row>
    <row r="2221" spans="1:13" s="3" customFormat="1" ht="15" customHeight="1" x14ac:dyDescent="0.15">
      <c r="A2221" s="25"/>
      <c r="J2221" s="7"/>
      <c r="M2221" s="8"/>
    </row>
    <row r="2222" spans="1:13" s="3" customFormat="1" ht="15" customHeight="1" x14ac:dyDescent="0.15">
      <c r="A2222" s="25"/>
      <c r="J2222" s="7"/>
      <c r="M2222" s="8"/>
    </row>
    <row r="2223" spans="1:13" s="3" customFormat="1" ht="15" customHeight="1" x14ac:dyDescent="0.15">
      <c r="A2223" s="25"/>
      <c r="J2223" s="7"/>
      <c r="M2223" s="8"/>
    </row>
    <row r="2224" spans="1:13" s="3" customFormat="1" ht="15" customHeight="1" x14ac:dyDescent="0.15">
      <c r="A2224" s="25"/>
      <c r="J2224" s="7"/>
      <c r="M2224" s="8"/>
    </row>
    <row r="2225" spans="1:13" s="3" customFormat="1" ht="15" customHeight="1" x14ac:dyDescent="0.15">
      <c r="A2225" s="25"/>
      <c r="J2225" s="7"/>
      <c r="M2225" s="8"/>
    </row>
    <row r="2226" spans="1:13" s="3" customFormat="1" ht="15" customHeight="1" x14ac:dyDescent="0.15">
      <c r="A2226" s="25"/>
      <c r="J2226" s="7"/>
      <c r="M2226" s="8"/>
    </row>
    <row r="2227" spans="1:13" s="3" customFormat="1" ht="15" customHeight="1" x14ac:dyDescent="0.15">
      <c r="A2227" s="25"/>
      <c r="J2227" s="7"/>
      <c r="M2227" s="8"/>
    </row>
    <row r="2228" spans="1:13" s="3" customFormat="1" ht="15" customHeight="1" x14ac:dyDescent="0.15">
      <c r="A2228" s="25"/>
      <c r="J2228" s="7"/>
      <c r="M2228" s="8"/>
    </row>
    <row r="2229" spans="1:13" s="3" customFormat="1" ht="15" customHeight="1" x14ac:dyDescent="0.15">
      <c r="A2229" s="25"/>
      <c r="J2229" s="7"/>
      <c r="M2229" s="8"/>
    </row>
    <row r="2230" spans="1:13" s="3" customFormat="1" ht="15" customHeight="1" x14ac:dyDescent="0.15">
      <c r="A2230" s="25"/>
      <c r="J2230" s="7"/>
      <c r="M2230" s="8"/>
    </row>
    <row r="2231" spans="1:13" s="3" customFormat="1" ht="15" customHeight="1" x14ac:dyDescent="0.15">
      <c r="A2231" s="25"/>
      <c r="J2231" s="7"/>
      <c r="M2231" s="8"/>
    </row>
    <row r="2232" spans="1:13" s="3" customFormat="1" ht="15" customHeight="1" x14ac:dyDescent="0.15">
      <c r="A2232" s="25"/>
      <c r="J2232" s="7"/>
      <c r="M2232" s="8"/>
    </row>
    <row r="2233" spans="1:13" s="3" customFormat="1" ht="15" customHeight="1" x14ac:dyDescent="0.15">
      <c r="A2233" s="25"/>
      <c r="J2233" s="7"/>
      <c r="M2233" s="8"/>
    </row>
    <row r="2234" spans="1:13" s="3" customFormat="1" ht="15" customHeight="1" x14ac:dyDescent="0.15">
      <c r="A2234" s="25"/>
      <c r="J2234" s="7"/>
      <c r="M2234" s="8"/>
    </row>
    <row r="2235" spans="1:13" s="3" customFormat="1" ht="15" customHeight="1" x14ac:dyDescent="0.15">
      <c r="A2235" s="25"/>
      <c r="J2235" s="7"/>
      <c r="M2235" s="8"/>
    </row>
    <row r="2236" spans="1:13" s="3" customFormat="1" ht="15" customHeight="1" x14ac:dyDescent="0.15">
      <c r="A2236" s="25"/>
      <c r="J2236" s="7"/>
      <c r="M2236" s="8"/>
    </row>
    <row r="2237" spans="1:13" s="3" customFormat="1" ht="15" customHeight="1" x14ac:dyDescent="0.15">
      <c r="A2237" s="25"/>
      <c r="J2237" s="7"/>
      <c r="M2237" s="8"/>
    </row>
    <row r="2238" spans="1:13" s="3" customFormat="1" ht="15" customHeight="1" x14ac:dyDescent="0.15">
      <c r="A2238" s="25"/>
      <c r="J2238" s="7"/>
      <c r="M2238" s="8"/>
    </row>
    <row r="2239" spans="1:13" s="3" customFormat="1" ht="15" customHeight="1" x14ac:dyDescent="0.15">
      <c r="A2239" s="25"/>
      <c r="J2239" s="7"/>
      <c r="M2239" s="8"/>
    </row>
    <row r="2240" spans="1:13" s="3" customFormat="1" ht="15" customHeight="1" x14ac:dyDescent="0.15">
      <c r="A2240" s="25"/>
      <c r="J2240" s="7"/>
      <c r="M2240" s="8"/>
    </row>
    <row r="2241" spans="1:13" s="3" customFormat="1" ht="15" customHeight="1" x14ac:dyDescent="0.15">
      <c r="A2241" s="25"/>
      <c r="J2241" s="7"/>
      <c r="M2241" s="8"/>
    </row>
    <row r="2242" spans="1:13" s="3" customFormat="1" ht="15" customHeight="1" x14ac:dyDescent="0.15">
      <c r="A2242" s="25"/>
      <c r="J2242" s="7"/>
      <c r="M2242" s="8"/>
    </row>
    <row r="2243" spans="1:13" s="3" customFormat="1" ht="15" customHeight="1" x14ac:dyDescent="0.15">
      <c r="A2243" s="25"/>
      <c r="J2243" s="7"/>
      <c r="M2243" s="8"/>
    </row>
    <row r="2244" spans="1:13" s="3" customFormat="1" ht="15" customHeight="1" x14ac:dyDescent="0.15">
      <c r="A2244" s="25"/>
      <c r="J2244" s="7"/>
      <c r="M2244" s="8"/>
    </row>
    <row r="2245" spans="1:13" s="3" customFormat="1" ht="15" customHeight="1" x14ac:dyDescent="0.15">
      <c r="A2245" s="25"/>
      <c r="J2245" s="7"/>
      <c r="M2245" s="8"/>
    </row>
    <row r="2246" spans="1:13" s="3" customFormat="1" ht="15" customHeight="1" x14ac:dyDescent="0.15">
      <c r="A2246" s="25"/>
      <c r="J2246" s="7"/>
      <c r="M2246" s="8"/>
    </row>
    <row r="2247" spans="1:13" s="3" customFormat="1" ht="15" customHeight="1" x14ac:dyDescent="0.15">
      <c r="A2247" s="25"/>
      <c r="J2247" s="7"/>
      <c r="M2247" s="8"/>
    </row>
    <row r="2248" spans="1:13" s="3" customFormat="1" ht="15" customHeight="1" x14ac:dyDescent="0.15">
      <c r="A2248" s="25"/>
      <c r="J2248" s="7"/>
      <c r="M2248" s="8"/>
    </row>
    <row r="2249" spans="1:13" s="3" customFormat="1" ht="15" customHeight="1" x14ac:dyDescent="0.15">
      <c r="A2249" s="25"/>
      <c r="J2249" s="7"/>
      <c r="M2249" s="8"/>
    </row>
    <row r="2250" spans="1:13" s="3" customFormat="1" ht="15" customHeight="1" x14ac:dyDescent="0.15">
      <c r="A2250" s="25"/>
      <c r="J2250" s="7"/>
      <c r="M2250" s="8"/>
    </row>
    <row r="2251" spans="1:13" s="3" customFormat="1" ht="15" customHeight="1" x14ac:dyDescent="0.15">
      <c r="A2251" s="25"/>
      <c r="J2251" s="7"/>
      <c r="M2251" s="8"/>
    </row>
    <row r="2252" spans="1:13" s="3" customFormat="1" ht="15" customHeight="1" x14ac:dyDescent="0.15">
      <c r="A2252" s="25"/>
      <c r="J2252" s="7"/>
      <c r="M2252" s="8"/>
    </row>
    <row r="2253" spans="1:13" s="3" customFormat="1" ht="15" customHeight="1" x14ac:dyDescent="0.15">
      <c r="A2253" s="25"/>
      <c r="J2253" s="7"/>
      <c r="M2253" s="8"/>
    </row>
    <row r="2254" spans="1:13" s="3" customFormat="1" ht="15" customHeight="1" x14ac:dyDescent="0.15">
      <c r="A2254" s="25"/>
      <c r="J2254" s="7"/>
      <c r="M2254" s="8"/>
    </row>
    <row r="2255" spans="1:13" s="3" customFormat="1" ht="15" customHeight="1" x14ac:dyDescent="0.15">
      <c r="A2255" s="25"/>
      <c r="J2255" s="7"/>
      <c r="M2255" s="8"/>
    </row>
    <row r="2256" spans="1:13" s="3" customFormat="1" ht="15" customHeight="1" x14ac:dyDescent="0.15">
      <c r="A2256" s="25"/>
      <c r="J2256" s="7"/>
      <c r="M2256" s="8"/>
    </row>
    <row r="2257" spans="1:13" s="3" customFormat="1" ht="15" customHeight="1" x14ac:dyDescent="0.15">
      <c r="A2257" s="25"/>
      <c r="J2257" s="7"/>
      <c r="M2257" s="8"/>
    </row>
    <row r="2258" spans="1:13" s="3" customFormat="1" ht="15" customHeight="1" x14ac:dyDescent="0.15">
      <c r="A2258" s="25"/>
      <c r="J2258" s="7"/>
      <c r="M2258" s="8"/>
    </row>
    <row r="2259" spans="1:13" s="3" customFormat="1" ht="15" customHeight="1" x14ac:dyDescent="0.15">
      <c r="A2259" s="25"/>
      <c r="J2259" s="7"/>
      <c r="M2259" s="8"/>
    </row>
    <row r="2260" spans="1:13" s="3" customFormat="1" ht="15" customHeight="1" x14ac:dyDescent="0.15">
      <c r="A2260" s="25"/>
      <c r="J2260" s="7"/>
      <c r="M2260" s="8"/>
    </row>
    <row r="2261" spans="1:13" s="3" customFormat="1" ht="15" customHeight="1" x14ac:dyDescent="0.15">
      <c r="A2261" s="25"/>
      <c r="J2261" s="7"/>
      <c r="M2261" s="8"/>
    </row>
    <row r="2262" spans="1:13" s="3" customFormat="1" ht="15" customHeight="1" x14ac:dyDescent="0.15">
      <c r="A2262" s="25"/>
      <c r="J2262" s="7"/>
      <c r="M2262" s="8"/>
    </row>
    <row r="2263" spans="1:13" s="3" customFormat="1" ht="15" customHeight="1" x14ac:dyDescent="0.15">
      <c r="A2263" s="25"/>
      <c r="J2263" s="7"/>
      <c r="M2263" s="8"/>
    </row>
    <row r="2264" spans="1:13" s="3" customFormat="1" ht="15" customHeight="1" x14ac:dyDescent="0.15">
      <c r="A2264" s="25"/>
      <c r="J2264" s="7"/>
      <c r="M2264" s="8"/>
    </row>
    <row r="2265" spans="1:13" s="3" customFormat="1" ht="15" customHeight="1" x14ac:dyDescent="0.15">
      <c r="A2265" s="25"/>
      <c r="J2265" s="7"/>
      <c r="M2265" s="8"/>
    </row>
    <row r="2266" spans="1:13" s="3" customFormat="1" ht="15" customHeight="1" x14ac:dyDescent="0.15">
      <c r="A2266" s="25"/>
      <c r="J2266" s="7"/>
      <c r="M2266" s="8"/>
    </row>
    <row r="2267" spans="1:13" s="3" customFormat="1" ht="15" customHeight="1" x14ac:dyDescent="0.15">
      <c r="A2267" s="25"/>
      <c r="J2267" s="7"/>
      <c r="M2267" s="8"/>
    </row>
    <row r="2268" spans="1:13" s="3" customFormat="1" ht="15" customHeight="1" x14ac:dyDescent="0.15">
      <c r="A2268" s="25"/>
      <c r="J2268" s="7"/>
      <c r="M2268" s="8"/>
    </row>
    <row r="2269" spans="1:13" s="3" customFormat="1" ht="15" customHeight="1" x14ac:dyDescent="0.15">
      <c r="A2269" s="25"/>
      <c r="J2269" s="7"/>
      <c r="M2269" s="8"/>
    </row>
    <row r="2270" spans="1:13" s="3" customFormat="1" ht="15" customHeight="1" x14ac:dyDescent="0.15">
      <c r="A2270" s="25"/>
      <c r="J2270" s="7"/>
      <c r="M2270" s="8"/>
    </row>
    <row r="2271" spans="1:13" s="3" customFormat="1" ht="15" customHeight="1" x14ac:dyDescent="0.15">
      <c r="A2271" s="25"/>
      <c r="J2271" s="7"/>
      <c r="M2271" s="8"/>
    </row>
    <row r="2272" spans="1:13" s="3" customFormat="1" ht="15" customHeight="1" x14ac:dyDescent="0.15">
      <c r="A2272" s="25"/>
      <c r="J2272" s="7"/>
      <c r="M2272" s="8"/>
    </row>
    <row r="2273" spans="1:13" s="3" customFormat="1" ht="15" customHeight="1" x14ac:dyDescent="0.15">
      <c r="A2273" s="25"/>
      <c r="J2273" s="7"/>
      <c r="M2273" s="8"/>
    </row>
    <row r="2274" spans="1:13" s="3" customFormat="1" ht="15" customHeight="1" x14ac:dyDescent="0.15">
      <c r="A2274" s="25"/>
      <c r="J2274" s="7"/>
      <c r="M2274" s="8"/>
    </row>
    <row r="2275" spans="1:13" s="3" customFormat="1" ht="15" customHeight="1" x14ac:dyDescent="0.15">
      <c r="A2275" s="25"/>
      <c r="J2275" s="7"/>
      <c r="M2275" s="8"/>
    </row>
    <row r="2276" spans="1:13" s="3" customFormat="1" ht="15" customHeight="1" x14ac:dyDescent="0.15">
      <c r="A2276" s="25"/>
      <c r="J2276" s="7"/>
      <c r="M2276" s="8"/>
    </row>
    <row r="2277" spans="1:13" s="3" customFormat="1" ht="15" customHeight="1" x14ac:dyDescent="0.15">
      <c r="A2277" s="25"/>
      <c r="J2277" s="7"/>
      <c r="M2277" s="8"/>
    </row>
    <row r="2278" spans="1:13" s="3" customFormat="1" ht="15" customHeight="1" x14ac:dyDescent="0.15">
      <c r="A2278" s="25"/>
      <c r="J2278" s="7"/>
      <c r="M2278" s="8"/>
    </row>
    <row r="2279" spans="1:13" s="3" customFormat="1" ht="15" customHeight="1" x14ac:dyDescent="0.15">
      <c r="A2279" s="25"/>
      <c r="J2279" s="7"/>
      <c r="M2279" s="8"/>
    </row>
    <row r="2280" spans="1:13" s="3" customFormat="1" ht="15" customHeight="1" x14ac:dyDescent="0.15">
      <c r="A2280" s="25"/>
      <c r="J2280" s="7"/>
      <c r="M2280" s="8"/>
    </row>
    <row r="2281" spans="1:13" s="3" customFormat="1" ht="15" customHeight="1" x14ac:dyDescent="0.15">
      <c r="A2281" s="25"/>
      <c r="J2281" s="7"/>
      <c r="M2281" s="8"/>
    </row>
    <row r="2282" spans="1:13" s="3" customFormat="1" ht="15" customHeight="1" x14ac:dyDescent="0.15">
      <c r="A2282" s="25"/>
      <c r="J2282" s="7"/>
      <c r="M2282" s="8"/>
    </row>
    <row r="2283" spans="1:13" s="3" customFormat="1" ht="15" customHeight="1" x14ac:dyDescent="0.15">
      <c r="A2283" s="25"/>
      <c r="J2283" s="7"/>
      <c r="M2283" s="8"/>
    </row>
    <row r="2284" spans="1:13" s="3" customFormat="1" ht="15" customHeight="1" x14ac:dyDescent="0.15">
      <c r="A2284" s="25"/>
      <c r="J2284" s="7"/>
      <c r="M2284" s="8"/>
    </row>
    <row r="2285" spans="1:13" s="3" customFormat="1" ht="15" customHeight="1" x14ac:dyDescent="0.15">
      <c r="A2285" s="25"/>
      <c r="J2285" s="7"/>
      <c r="M2285" s="8"/>
    </row>
    <row r="2286" spans="1:13" s="3" customFormat="1" ht="15" customHeight="1" x14ac:dyDescent="0.15">
      <c r="A2286" s="25"/>
      <c r="J2286" s="7"/>
      <c r="M2286" s="8"/>
    </row>
    <row r="2287" spans="1:13" s="3" customFormat="1" ht="15" customHeight="1" x14ac:dyDescent="0.15">
      <c r="A2287" s="25"/>
      <c r="J2287" s="7"/>
      <c r="M2287" s="8"/>
    </row>
    <row r="2288" spans="1:13" s="3" customFormat="1" ht="15" customHeight="1" x14ac:dyDescent="0.15">
      <c r="A2288" s="25"/>
      <c r="J2288" s="7"/>
      <c r="M2288" s="8"/>
    </row>
    <row r="2289" spans="1:13" s="3" customFormat="1" ht="15" customHeight="1" x14ac:dyDescent="0.15">
      <c r="A2289" s="25"/>
      <c r="J2289" s="7"/>
      <c r="M2289" s="8"/>
    </row>
    <row r="2290" spans="1:13" s="3" customFormat="1" ht="15" customHeight="1" x14ac:dyDescent="0.15">
      <c r="A2290" s="25"/>
      <c r="J2290" s="7"/>
      <c r="M2290" s="8"/>
    </row>
    <row r="2291" spans="1:13" s="3" customFormat="1" ht="15" customHeight="1" x14ac:dyDescent="0.15">
      <c r="A2291" s="25"/>
      <c r="J2291" s="7"/>
      <c r="M2291" s="8"/>
    </row>
    <row r="2292" spans="1:13" s="3" customFormat="1" ht="15" customHeight="1" x14ac:dyDescent="0.15">
      <c r="A2292" s="25"/>
      <c r="J2292" s="7"/>
      <c r="M2292" s="8"/>
    </row>
    <row r="2293" spans="1:13" s="3" customFormat="1" ht="15" customHeight="1" x14ac:dyDescent="0.15">
      <c r="A2293" s="25"/>
      <c r="J2293" s="7"/>
      <c r="M2293" s="8"/>
    </row>
    <row r="2294" spans="1:13" s="3" customFormat="1" ht="15" customHeight="1" x14ac:dyDescent="0.15">
      <c r="A2294" s="25"/>
      <c r="J2294" s="7"/>
      <c r="M2294" s="8"/>
    </row>
    <row r="2295" spans="1:13" s="3" customFormat="1" ht="15" customHeight="1" x14ac:dyDescent="0.15">
      <c r="A2295" s="25"/>
      <c r="J2295" s="7"/>
      <c r="M2295" s="8"/>
    </row>
    <row r="2296" spans="1:13" s="3" customFormat="1" ht="15" customHeight="1" x14ac:dyDescent="0.15">
      <c r="A2296" s="25"/>
      <c r="J2296" s="7"/>
      <c r="M2296" s="8"/>
    </row>
    <row r="2297" spans="1:13" s="3" customFormat="1" ht="15" customHeight="1" x14ac:dyDescent="0.15">
      <c r="A2297" s="25"/>
      <c r="J2297" s="7"/>
      <c r="M2297" s="8"/>
    </row>
    <row r="2298" spans="1:13" s="3" customFormat="1" ht="15" customHeight="1" x14ac:dyDescent="0.15">
      <c r="A2298" s="25"/>
      <c r="J2298" s="7"/>
      <c r="M2298" s="8"/>
    </row>
    <row r="2299" spans="1:13" s="3" customFormat="1" ht="15" customHeight="1" x14ac:dyDescent="0.15">
      <c r="A2299" s="25"/>
      <c r="J2299" s="7"/>
      <c r="M2299" s="8"/>
    </row>
    <row r="2300" spans="1:13" s="3" customFormat="1" ht="15" customHeight="1" x14ac:dyDescent="0.15">
      <c r="A2300" s="25"/>
      <c r="J2300" s="7"/>
      <c r="M2300" s="8"/>
    </row>
    <row r="2301" spans="1:13" s="3" customFormat="1" ht="15" customHeight="1" x14ac:dyDescent="0.15">
      <c r="A2301" s="25"/>
      <c r="J2301" s="7"/>
      <c r="M2301" s="8"/>
    </row>
    <row r="2302" spans="1:13" s="3" customFormat="1" ht="15" customHeight="1" x14ac:dyDescent="0.15">
      <c r="A2302" s="25"/>
      <c r="J2302" s="7"/>
      <c r="M2302" s="8"/>
    </row>
    <row r="2303" spans="1:13" s="3" customFormat="1" ht="15" customHeight="1" x14ac:dyDescent="0.15">
      <c r="A2303" s="25"/>
      <c r="J2303" s="7"/>
      <c r="M2303" s="8"/>
    </row>
    <row r="2304" spans="1:13" s="3" customFormat="1" ht="15" customHeight="1" x14ac:dyDescent="0.15">
      <c r="A2304" s="25"/>
      <c r="J2304" s="7"/>
      <c r="M2304" s="8"/>
    </row>
    <row r="2305" spans="1:13" s="3" customFormat="1" ht="15" customHeight="1" x14ac:dyDescent="0.15">
      <c r="A2305" s="25"/>
      <c r="J2305" s="7"/>
      <c r="M2305" s="8"/>
    </row>
    <row r="2306" spans="1:13" s="3" customFormat="1" ht="15" customHeight="1" x14ac:dyDescent="0.15">
      <c r="A2306" s="25"/>
      <c r="J2306" s="7"/>
      <c r="M2306" s="8"/>
    </row>
    <row r="2307" spans="1:13" s="3" customFormat="1" ht="15" customHeight="1" x14ac:dyDescent="0.15">
      <c r="A2307" s="25"/>
      <c r="J2307" s="7"/>
      <c r="M2307" s="8"/>
    </row>
    <row r="2308" spans="1:13" s="3" customFormat="1" ht="15" customHeight="1" x14ac:dyDescent="0.15">
      <c r="A2308" s="25"/>
      <c r="J2308" s="7"/>
      <c r="M2308" s="8"/>
    </row>
    <row r="2309" spans="1:13" s="3" customFormat="1" ht="15" customHeight="1" x14ac:dyDescent="0.15">
      <c r="A2309" s="25"/>
      <c r="J2309" s="7"/>
      <c r="M2309" s="8"/>
    </row>
    <row r="2310" spans="1:13" s="3" customFormat="1" ht="15" customHeight="1" x14ac:dyDescent="0.15">
      <c r="A2310" s="25"/>
      <c r="J2310" s="7"/>
      <c r="M2310" s="8"/>
    </row>
    <row r="2311" spans="1:13" s="3" customFormat="1" ht="15" customHeight="1" x14ac:dyDescent="0.15">
      <c r="A2311" s="25"/>
      <c r="J2311" s="7"/>
      <c r="M2311" s="8"/>
    </row>
    <row r="2312" spans="1:13" s="3" customFormat="1" ht="15" customHeight="1" x14ac:dyDescent="0.15">
      <c r="A2312" s="25"/>
      <c r="J2312" s="7"/>
      <c r="M2312" s="8"/>
    </row>
    <row r="2313" spans="1:13" s="3" customFormat="1" ht="15" customHeight="1" x14ac:dyDescent="0.15">
      <c r="A2313" s="25"/>
      <c r="J2313" s="7"/>
      <c r="M2313" s="8"/>
    </row>
    <row r="2314" spans="1:13" s="3" customFormat="1" ht="15" customHeight="1" x14ac:dyDescent="0.15">
      <c r="A2314" s="25"/>
      <c r="J2314" s="7"/>
      <c r="M2314" s="8"/>
    </row>
    <row r="2315" spans="1:13" s="3" customFormat="1" ht="15" customHeight="1" x14ac:dyDescent="0.15">
      <c r="A2315" s="25"/>
      <c r="J2315" s="7"/>
      <c r="M2315" s="8"/>
    </row>
    <row r="2316" spans="1:13" s="3" customFormat="1" ht="15" customHeight="1" x14ac:dyDescent="0.15">
      <c r="A2316" s="25"/>
      <c r="J2316" s="7"/>
      <c r="M2316" s="8"/>
    </row>
    <row r="2317" spans="1:13" s="3" customFormat="1" ht="15" customHeight="1" x14ac:dyDescent="0.15">
      <c r="A2317" s="25"/>
      <c r="J2317" s="7"/>
      <c r="M2317" s="8"/>
    </row>
    <row r="2318" spans="1:13" s="3" customFormat="1" ht="15" customHeight="1" x14ac:dyDescent="0.15">
      <c r="A2318" s="25"/>
      <c r="J2318" s="7"/>
      <c r="M2318" s="8"/>
    </row>
    <row r="2319" spans="1:13" s="3" customFormat="1" ht="15" customHeight="1" x14ac:dyDescent="0.15">
      <c r="A2319" s="25"/>
      <c r="J2319" s="7"/>
      <c r="M2319" s="8"/>
    </row>
    <row r="2320" spans="1:13" s="3" customFormat="1" ht="15" customHeight="1" x14ac:dyDescent="0.15">
      <c r="A2320" s="25"/>
      <c r="J2320" s="7"/>
      <c r="M2320" s="8"/>
    </row>
    <row r="2321" spans="1:13" s="3" customFormat="1" ht="15" customHeight="1" x14ac:dyDescent="0.15">
      <c r="A2321" s="25"/>
      <c r="J2321" s="7"/>
      <c r="M2321" s="8"/>
    </row>
    <row r="2322" spans="1:13" s="3" customFormat="1" ht="15" customHeight="1" x14ac:dyDescent="0.15">
      <c r="A2322" s="25"/>
      <c r="J2322" s="7"/>
      <c r="M2322" s="8"/>
    </row>
    <row r="2323" spans="1:13" s="3" customFormat="1" ht="15" customHeight="1" x14ac:dyDescent="0.15">
      <c r="A2323" s="25"/>
      <c r="J2323" s="7"/>
      <c r="M2323" s="8"/>
    </row>
    <row r="2324" spans="1:13" s="3" customFormat="1" ht="15" customHeight="1" x14ac:dyDescent="0.15">
      <c r="A2324" s="25"/>
      <c r="J2324" s="7"/>
      <c r="M2324" s="8"/>
    </row>
    <row r="2325" spans="1:13" s="3" customFormat="1" ht="15" customHeight="1" x14ac:dyDescent="0.15">
      <c r="A2325" s="25"/>
      <c r="J2325" s="7"/>
      <c r="M2325" s="8"/>
    </row>
    <row r="2326" spans="1:13" s="3" customFormat="1" ht="15" customHeight="1" x14ac:dyDescent="0.15">
      <c r="A2326" s="25"/>
      <c r="J2326" s="7"/>
      <c r="M2326" s="8"/>
    </row>
    <row r="2327" spans="1:13" s="3" customFormat="1" ht="15" customHeight="1" x14ac:dyDescent="0.15">
      <c r="A2327" s="25"/>
      <c r="J2327" s="7"/>
      <c r="M2327" s="8"/>
    </row>
    <row r="2328" spans="1:13" s="3" customFormat="1" ht="15" customHeight="1" x14ac:dyDescent="0.15">
      <c r="A2328" s="25"/>
      <c r="J2328" s="7"/>
      <c r="M2328" s="8"/>
    </row>
    <row r="2329" spans="1:13" s="3" customFormat="1" ht="15" customHeight="1" x14ac:dyDescent="0.15">
      <c r="A2329" s="25"/>
      <c r="J2329" s="7"/>
      <c r="M2329" s="8"/>
    </row>
    <row r="2330" spans="1:13" s="3" customFormat="1" ht="15" customHeight="1" x14ac:dyDescent="0.15">
      <c r="A2330" s="25"/>
      <c r="J2330" s="7"/>
      <c r="M2330" s="8"/>
    </row>
    <row r="2331" spans="1:13" s="3" customFormat="1" ht="15" customHeight="1" x14ac:dyDescent="0.15">
      <c r="A2331" s="25"/>
      <c r="J2331" s="7"/>
      <c r="M2331" s="8"/>
    </row>
    <row r="2332" spans="1:13" s="3" customFormat="1" ht="15" customHeight="1" x14ac:dyDescent="0.15">
      <c r="A2332" s="25"/>
      <c r="J2332" s="7"/>
      <c r="M2332" s="8"/>
    </row>
    <row r="2333" spans="1:13" s="3" customFormat="1" ht="15" customHeight="1" x14ac:dyDescent="0.15">
      <c r="A2333" s="25"/>
      <c r="J2333" s="7"/>
      <c r="M2333" s="8"/>
    </row>
    <row r="2334" spans="1:13" s="3" customFormat="1" ht="15" customHeight="1" x14ac:dyDescent="0.15">
      <c r="A2334" s="25"/>
      <c r="J2334" s="7"/>
      <c r="M2334" s="8"/>
    </row>
    <row r="2335" spans="1:13" s="3" customFormat="1" ht="15" customHeight="1" x14ac:dyDescent="0.15">
      <c r="A2335" s="25"/>
      <c r="J2335" s="7"/>
      <c r="M2335" s="8"/>
    </row>
    <row r="2336" spans="1:13" s="3" customFormat="1" ht="15" customHeight="1" x14ac:dyDescent="0.15">
      <c r="A2336" s="25"/>
      <c r="J2336" s="7"/>
      <c r="M2336" s="8"/>
    </row>
    <row r="2337" spans="1:13" s="3" customFormat="1" ht="15" customHeight="1" x14ac:dyDescent="0.15">
      <c r="A2337" s="25"/>
      <c r="J2337" s="7"/>
      <c r="M2337" s="8"/>
    </row>
    <row r="2338" spans="1:13" s="3" customFormat="1" ht="15" customHeight="1" x14ac:dyDescent="0.15">
      <c r="A2338" s="25"/>
      <c r="J2338" s="7"/>
      <c r="M2338" s="8"/>
    </row>
    <row r="2339" spans="1:13" s="3" customFormat="1" ht="15" customHeight="1" x14ac:dyDescent="0.15">
      <c r="A2339" s="25"/>
      <c r="J2339" s="7"/>
      <c r="M2339" s="8"/>
    </row>
    <row r="2340" spans="1:13" s="3" customFormat="1" ht="15" customHeight="1" x14ac:dyDescent="0.15">
      <c r="A2340" s="25"/>
      <c r="J2340" s="7"/>
      <c r="M2340" s="8"/>
    </row>
    <row r="2341" spans="1:13" s="3" customFormat="1" ht="15" customHeight="1" x14ac:dyDescent="0.15">
      <c r="A2341" s="25"/>
      <c r="J2341" s="7"/>
      <c r="M2341" s="8"/>
    </row>
    <row r="2342" spans="1:13" s="3" customFormat="1" ht="15" customHeight="1" x14ac:dyDescent="0.15">
      <c r="A2342" s="25"/>
      <c r="J2342" s="7"/>
      <c r="M2342" s="8"/>
    </row>
    <row r="2343" spans="1:13" s="3" customFormat="1" ht="15" customHeight="1" x14ac:dyDescent="0.15">
      <c r="A2343" s="25"/>
      <c r="J2343" s="7"/>
      <c r="M2343" s="8"/>
    </row>
    <row r="2344" spans="1:13" s="3" customFormat="1" ht="15" customHeight="1" x14ac:dyDescent="0.15">
      <c r="A2344" s="25"/>
      <c r="J2344" s="7"/>
      <c r="M2344" s="8"/>
    </row>
    <row r="2345" spans="1:13" s="3" customFormat="1" ht="15" customHeight="1" x14ac:dyDescent="0.15">
      <c r="A2345" s="25"/>
      <c r="J2345" s="7"/>
      <c r="M2345" s="8"/>
    </row>
    <row r="2346" spans="1:13" s="3" customFormat="1" ht="15" customHeight="1" x14ac:dyDescent="0.15">
      <c r="A2346" s="25"/>
      <c r="J2346" s="7"/>
      <c r="M2346" s="8"/>
    </row>
    <row r="2347" spans="1:13" s="3" customFormat="1" ht="15" customHeight="1" x14ac:dyDescent="0.15">
      <c r="A2347" s="25"/>
      <c r="J2347" s="7"/>
      <c r="M2347" s="8"/>
    </row>
    <row r="2348" spans="1:13" s="3" customFormat="1" ht="15" customHeight="1" x14ac:dyDescent="0.15">
      <c r="A2348" s="25"/>
      <c r="J2348" s="7"/>
      <c r="M2348" s="8"/>
    </row>
    <row r="2349" spans="1:13" s="3" customFormat="1" ht="15" customHeight="1" x14ac:dyDescent="0.15">
      <c r="A2349" s="25"/>
      <c r="J2349" s="7"/>
      <c r="M2349" s="8"/>
    </row>
    <row r="2350" spans="1:13" s="3" customFormat="1" ht="15" customHeight="1" x14ac:dyDescent="0.15">
      <c r="A2350" s="25"/>
      <c r="J2350" s="7"/>
      <c r="M2350" s="8"/>
    </row>
    <row r="2351" spans="1:13" s="3" customFormat="1" ht="15" customHeight="1" x14ac:dyDescent="0.15">
      <c r="A2351" s="25"/>
      <c r="J2351" s="7"/>
      <c r="M2351" s="8"/>
    </row>
    <row r="2352" spans="1:13" s="3" customFormat="1" ht="15" customHeight="1" x14ac:dyDescent="0.15">
      <c r="A2352" s="25"/>
      <c r="J2352" s="7"/>
      <c r="M2352" s="8"/>
    </row>
    <row r="2353" spans="1:13" s="3" customFormat="1" ht="15" customHeight="1" x14ac:dyDescent="0.15">
      <c r="A2353" s="25"/>
      <c r="J2353" s="7"/>
      <c r="M2353" s="8"/>
    </row>
    <row r="2354" spans="1:13" s="3" customFormat="1" ht="15" customHeight="1" x14ac:dyDescent="0.15">
      <c r="A2354" s="25"/>
      <c r="J2354" s="7"/>
      <c r="M2354" s="8"/>
    </row>
    <row r="2355" spans="1:13" s="3" customFormat="1" ht="15" customHeight="1" x14ac:dyDescent="0.15">
      <c r="A2355" s="25"/>
      <c r="J2355" s="7"/>
      <c r="M2355" s="8"/>
    </row>
    <row r="2356" spans="1:13" s="3" customFormat="1" ht="15" customHeight="1" x14ac:dyDescent="0.15">
      <c r="A2356" s="25"/>
      <c r="J2356" s="7"/>
      <c r="M2356" s="8"/>
    </row>
    <row r="2357" spans="1:13" s="3" customFormat="1" ht="15" customHeight="1" x14ac:dyDescent="0.15">
      <c r="A2357" s="25"/>
      <c r="J2357" s="7"/>
      <c r="M2357" s="8"/>
    </row>
    <row r="2358" spans="1:13" s="3" customFormat="1" ht="15" customHeight="1" x14ac:dyDescent="0.15">
      <c r="A2358" s="25"/>
      <c r="J2358" s="7"/>
      <c r="M2358" s="8"/>
    </row>
    <row r="2359" spans="1:13" s="3" customFormat="1" ht="15" customHeight="1" x14ac:dyDescent="0.15">
      <c r="A2359" s="25"/>
      <c r="J2359" s="7"/>
      <c r="M2359" s="8"/>
    </row>
    <row r="2360" spans="1:13" s="3" customFormat="1" ht="15" customHeight="1" x14ac:dyDescent="0.15">
      <c r="A2360" s="25"/>
      <c r="J2360" s="7"/>
      <c r="M2360" s="8"/>
    </row>
    <row r="2361" spans="1:13" s="3" customFormat="1" ht="15" customHeight="1" x14ac:dyDescent="0.15">
      <c r="A2361" s="25"/>
      <c r="J2361" s="7"/>
      <c r="M2361" s="8"/>
    </row>
    <row r="2362" spans="1:13" s="3" customFormat="1" ht="15" customHeight="1" x14ac:dyDescent="0.15">
      <c r="A2362" s="25"/>
      <c r="J2362" s="7"/>
      <c r="M2362" s="8"/>
    </row>
    <row r="2363" spans="1:13" s="3" customFormat="1" ht="15" customHeight="1" x14ac:dyDescent="0.15">
      <c r="A2363" s="25"/>
      <c r="J2363" s="7"/>
      <c r="M2363" s="8"/>
    </row>
    <row r="2364" spans="1:13" s="3" customFormat="1" ht="15" customHeight="1" x14ac:dyDescent="0.15">
      <c r="A2364" s="25"/>
      <c r="J2364" s="7"/>
      <c r="M2364" s="8"/>
    </row>
    <row r="2365" spans="1:13" s="3" customFormat="1" ht="15" customHeight="1" x14ac:dyDescent="0.15">
      <c r="A2365" s="25"/>
      <c r="J2365" s="7"/>
      <c r="M2365" s="8"/>
    </row>
    <row r="2366" spans="1:13" s="3" customFormat="1" ht="15" customHeight="1" x14ac:dyDescent="0.15">
      <c r="A2366" s="25"/>
      <c r="J2366" s="7"/>
      <c r="M2366" s="8"/>
    </row>
    <row r="2367" spans="1:13" s="3" customFormat="1" ht="15" customHeight="1" x14ac:dyDescent="0.15">
      <c r="A2367" s="25"/>
      <c r="J2367" s="7"/>
      <c r="M2367" s="8"/>
    </row>
    <row r="2368" spans="1:13" s="3" customFormat="1" ht="15" customHeight="1" x14ac:dyDescent="0.15">
      <c r="A2368" s="25"/>
      <c r="J2368" s="7"/>
      <c r="M2368" s="8"/>
    </row>
    <row r="2369" spans="1:13" s="3" customFormat="1" ht="15" customHeight="1" x14ac:dyDescent="0.15">
      <c r="A2369" s="25"/>
      <c r="J2369" s="7"/>
      <c r="M2369" s="8"/>
    </row>
    <row r="2370" spans="1:13" s="3" customFormat="1" ht="15" customHeight="1" x14ac:dyDescent="0.15">
      <c r="A2370" s="25"/>
      <c r="J2370" s="7"/>
      <c r="M2370" s="8"/>
    </row>
    <row r="2371" spans="1:13" s="3" customFormat="1" ht="15" customHeight="1" x14ac:dyDescent="0.15">
      <c r="A2371" s="25"/>
      <c r="J2371" s="7"/>
      <c r="M2371" s="8"/>
    </row>
    <row r="2372" spans="1:13" s="3" customFormat="1" ht="15" customHeight="1" x14ac:dyDescent="0.15">
      <c r="A2372" s="25"/>
      <c r="J2372" s="7"/>
      <c r="M2372" s="8"/>
    </row>
    <row r="2373" spans="1:13" s="3" customFormat="1" ht="15" customHeight="1" x14ac:dyDescent="0.15">
      <c r="A2373" s="25"/>
      <c r="J2373" s="7"/>
      <c r="M2373" s="8"/>
    </row>
    <row r="2374" spans="1:13" s="3" customFormat="1" ht="15" customHeight="1" x14ac:dyDescent="0.15">
      <c r="A2374" s="25"/>
      <c r="J2374" s="7"/>
      <c r="M2374" s="8"/>
    </row>
    <row r="2375" spans="1:13" s="3" customFormat="1" ht="15" customHeight="1" x14ac:dyDescent="0.15">
      <c r="A2375" s="25"/>
      <c r="J2375" s="7"/>
      <c r="M2375" s="8"/>
    </row>
    <row r="2376" spans="1:13" s="3" customFormat="1" ht="15" customHeight="1" x14ac:dyDescent="0.15">
      <c r="A2376" s="25"/>
      <c r="J2376" s="7"/>
      <c r="M2376" s="8"/>
    </row>
    <row r="2377" spans="1:13" s="3" customFormat="1" ht="15" customHeight="1" x14ac:dyDescent="0.15">
      <c r="A2377" s="25"/>
      <c r="J2377" s="7"/>
      <c r="M2377" s="8"/>
    </row>
    <row r="2378" spans="1:13" s="3" customFormat="1" ht="15" customHeight="1" x14ac:dyDescent="0.15">
      <c r="A2378" s="25"/>
      <c r="J2378" s="7"/>
      <c r="M2378" s="8"/>
    </row>
    <row r="2379" spans="1:13" s="3" customFormat="1" ht="15" customHeight="1" x14ac:dyDescent="0.15">
      <c r="A2379" s="25"/>
      <c r="J2379" s="7"/>
      <c r="M2379" s="8"/>
    </row>
    <row r="2380" spans="1:13" s="3" customFormat="1" ht="15" customHeight="1" x14ac:dyDescent="0.15">
      <c r="A2380" s="25"/>
      <c r="J2380" s="7"/>
      <c r="M2380" s="8"/>
    </row>
    <row r="2381" spans="1:13" s="3" customFormat="1" ht="15" customHeight="1" x14ac:dyDescent="0.15">
      <c r="A2381" s="25"/>
      <c r="J2381" s="7"/>
      <c r="M2381" s="8"/>
    </row>
    <row r="2382" spans="1:13" s="3" customFormat="1" ht="15" customHeight="1" x14ac:dyDescent="0.15">
      <c r="A2382" s="25"/>
      <c r="J2382" s="7"/>
      <c r="M2382" s="8"/>
    </row>
    <row r="2383" spans="1:13" s="3" customFormat="1" ht="15" customHeight="1" x14ac:dyDescent="0.15">
      <c r="A2383" s="25"/>
      <c r="J2383" s="7"/>
      <c r="M2383" s="8"/>
    </row>
    <row r="2384" spans="1:13" s="3" customFormat="1" ht="15" customHeight="1" x14ac:dyDescent="0.15">
      <c r="A2384" s="25"/>
      <c r="J2384" s="7"/>
      <c r="M2384" s="8"/>
    </row>
    <row r="2385" spans="1:13" s="3" customFormat="1" ht="15" customHeight="1" x14ac:dyDescent="0.15">
      <c r="A2385" s="25"/>
      <c r="J2385" s="7"/>
      <c r="M2385" s="8"/>
    </row>
    <row r="2386" spans="1:13" s="3" customFormat="1" ht="15" customHeight="1" x14ac:dyDescent="0.15">
      <c r="A2386" s="25"/>
      <c r="J2386" s="7"/>
      <c r="M2386" s="8"/>
    </row>
    <row r="2387" spans="1:13" s="3" customFormat="1" ht="15" customHeight="1" x14ac:dyDescent="0.15">
      <c r="A2387" s="25"/>
      <c r="J2387" s="7"/>
      <c r="M2387" s="8"/>
    </row>
    <row r="2388" spans="1:13" s="3" customFormat="1" ht="15" customHeight="1" x14ac:dyDescent="0.15">
      <c r="A2388" s="25"/>
      <c r="J2388" s="7"/>
      <c r="M2388" s="8"/>
    </row>
    <row r="2389" spans="1:13" s="3" customFormat="1" ht="15" customHeight="1" x14ac:dyDescent="0.15">
      <c r="A2389" s="25"/>
      <c r="J2389" s="7"/>
      <c r="M2389" s="8"/>
    </row>
    <row r="2390" spans="1:13" s="3" customFormat="1" ht="15" customHeight="1" x14ac:dyDescent="0.15">
      <c r="A2390" s="25"/>
      <c r="J2390" s="7"/>
      <c r="M2390" s="8"/>
    </row>
    <row r="2391" spans="1:13" s="3" customFormat="1" ht="15" customHeight="1" x14ac:dyDescent="0.15">
      <c r="A2391" s="25"/>
      <c r="J2391" s="7"/>
      <c r="M2391" s="8"/>
    </row>
    <row r="2392" spans="1:13" s="3" customFormat="1" ht="15" customHeight="1" x14ac:dyDescent="0.15">
      <c r="A2392" s="25"/>
      <c r="J2392" s="7"/>
      <c r="M2392" s="8"/>
    </row>
    <row r="2393" spans="1:13" s="3" customFormat="1" ht="15" customHeight="1" x14ac:dyDescent="0.15">
      <c r="A2393" s="25"/>
      <c r="J2393" s="7"/>
      <c r="M2393" s="8"/>
    </row>
    <row r="2394" spans="1:13" s="3" customFormat="1" ht="15" customHeight="1" x14ac:dyDescent="0.15">
      <c r="A2394" s="25"/>
      <c r="J2394" s="7"/>
      <c r="M2394" s="8"/>
    </row>
    <row r="2395" spans="1:13" s="3" customFormat="1" ht="15" customHeight="1" x14ac:dyDescent="0.15">
      <c r="A2395" s="25"/>
      <c r="J2395" s="7"/>
      <c r="M2395" s="8"/>
    </row>
    <row r="2396" spans="1:13" s="3" customFormat="1" ht="15" customHeight="1" x14ac:dyDescent="0.15">
      <c r="A2396" s="25"/>
      <c r="J2396" s="7"/>
      <c r="M2396" s="8"/>
    </row>
    <row r="2397" spans="1:13" s="3" customFormat="1" ht="15" customHeight="1" x14ac:dyDescent="0.15">
      <c r="A2397" s="25"/>
      <c r="J2397" s="7"/>
      <c r="M2397" s="8"/>
    </row>
    <row r="2398" spans="1:13" s="3" customFormat="1" ht="15" customHeight="1" x14ac:dyDescent="0.15">
      <c r="A2398" s="25"/>
      <c r="J2398" s="7"/>
      <c r="M2398" s="8"/>
    </row>
    <row r="2399" spans="1:13" s="3" customFormat="1" ht="15" customHeight="1" x14ac:dyDescent="0.15">
      <c r="A2399" s="25"/>
      <c r="J2399" s="7"/>
      <c r="M2399" s="8"/>
    </row>
    <row r="2400" spans="1:13" s="3" customFormat="1" ht="15" customHeight="1" x14ac:dyDescent="0.15">
      <c r="A2400" s="25"/>
      <c r="J2400" s="7"/>
      <c r="M2400" s="8"/>
    </row>
    <row r="2401" spans="1:13" s="3" customFormat="1" ht="15" customHeight="1" x14ac:dyDescent="0.15">
      <c r="A2401" s="25"/>
      <c r="J2401" s="7"/>
      <c r="M2401" s="8"/>
    </row>
    <row r="2402" spans="1:13" s="3" customFormat="1" ht="15" customHeight="1" x14ac:dyDescent="0.15">
      <c r="A2402" s="25"/>
      <c r="J2402" s="7"/>
      <c r="M2402" s="8"/>
    </row>
    <row r="2403" spans="1:13" s="3" customFormat="1" ht="15" customHeight="1" x14ac:dyDescent="0.15">
      <c r="A2403" s="25"/>
      <c r="J2403" s="7"/>
      <c r="M2403" s="8"/>
    </row>
    <row r="2404" spans="1:13" s="3" customFormat="1" ht="15" customHeight="1" x14ac:dyDescent="0.15">
      <c r="A2404" s="25"/>
      <c r="J2404" s="7"/>
      <c r="M2404" s="8"/>
    </row>
    <row r="2405" spans="1:13" s="3" customFormat="1" ht="15" customHeight="1" x14ac:dyDescent="0.15">
      <c r="A2405" s="25"/>
      <c r="J2405" s="7"/>
      <c r="M2405" s="8"/>
    </row>
    <row r="2406" spans="1:13" s="3" customFormat="1" ht="15" customHeight="1" x14ac:dyDescent="0.15">
      <c r="A2406" s="25"/>
      <c r="J2406" s="7"/>
      <c r="M2406" s="8"/>
    </row>
    <row r="2407" spans="1:13" s="3" customFormat="1" ht="15" customHeight="1" x14ac:dyDescent="0.15">
      <c r="A2407" s="25"/>
      <c r="J2407" s="7"/>
      <c r="M2407" s="8"/>
    </row>
    <row r="2408" spans="1:13" s="3" customFormat="1" ht="15" customHeight="1" x14ac:dyDescent="0.15">
      <c r="A2408" s="25"/>
      <c r="J2408" s="7"/>
      <c r="M2408" s="8"/>
    </row>
    <row r="2409" spans="1:13" s="3" customFormat="1" ht="15" customHeight="1" x14ac:dyDescent="0.15">
      <c r="A2409" s="25"/>
      <c r="J2409" s="7"/>
      <c r="M2409" s="8"/>
    </row>
    <row r="2410" spans="1:13" s="3" customFormat="1" ht="15" customHeight="1" x14ac:dyDescent="0.15">
      <c r="A2410" s="25"/>
      <c r="J2410" s="7"/>
      <c r="M2410" s="8"/>
    </row>
    <row r="2411" spans="1:13" s="3" customFormat="1" ht="15" customHeight="1" x14ac:dyDescent="0.15">
      <c r="A2411" s="25"/>
      <c r="J2411" s="7"/>
      <c r="M2411" s="8"/>
    </row>
    <row r="2412" spans="1:13" s="3" customFormat="1" ht="15" customHeight="1" x14ac:dyDescent="0.15">
      <c r="A2412" s="25"/>
      <c r="J2412" s="7"/>
      <c r="M2412" s="8"/>
    </row>
    <row r="2413" spans="1:13" s="3" customFormat="1" ht="15" customHeight="1" x14ac:dyDescent="0.15">
      <c r="A2413" s="25"/>
      <c r="J2413" s="7"/>
      <c r="M2413" s="8"/>
    </row>
    <row r="2414" spans="1:13" s="3" customFormat="1" ht="15" customHeight="1" x14ac:dyDescent="0.15">
      <c r="A2414" s="25"/>
      <c r="J2414" s="7"/>
      <c r="M2414" s="8"/>
    </row>
    <row r="2415" spans="1:13" s="3" customFormat="1" ht="15" customHeight="1" x14ac:dyDescent="0.15">
      <c r="A2415" s="25"/>
      <c r="J2415" s="7"/>
      <c r="M2415" s="8"/>
    </row>
    <row r="2416" spans="1:13" s="3" customFormat="1" ht="15" customHeight="1" x14ac:dyDescent="0.15">
      <c r="A2416" s="25"/>
      <c r="J2416" s="7"/>
      <c r="M2416" s="8"/>
    </row>
    <row r="2417" spans="1:13" s="3" customFormat="1" ht="15" customHeight="1" x14ac:dyDescent="0.15">
      <c r="A2417" s="25"/>
      <c r="J2417" s="7"/>
      <c r="M2417" s="8"/>
    </row>
    <row r="2418" spans="1:13" s="3" customFormat="1" ht="15" customHeight="1" x14ac:dyDescent="0.15">
      <c r="A2418" s="25"/>
      <c r="J2418" s="7"/>
      <c r="M2418" s="8"/>
    </row>
    <row r="2419" spans="1:13" s="3" customFormat="1" ht="15" customHeight="1" x14ac:dyDescent="0.15">
      <c r="A2419" s="25"/>
      <c r="J2419" s="7"/>
      <c r="M2419" s="8"/>
    </row>
    <row r="2420" spans="1:13" s="3" customFormat="1" ht="15" customHeight="1" x14ac:dyDescent="0.15">
      <c r="A2420" s="25"/>
      <c r="J2420" s="7"/>
      <c r="M2420" s="8"/>
    </row>
    <row r="2421" spans="1:13" s="3" customFormat="1" ht="15" customHeight="1" x14ac:dyDescent="0.15">
      <c r="A2421" s="25"/>
      <c r="J2421" s="7"/>
      <c r="M2421" s="8"/>
    </row>
    <row r="2422" spans="1:13" s="3" customFormat="1" ht="15" customHeight="1" x14ac:dyDescent="0.15">
      <c r="A2422" s="25"/>
      <c r="J2422" s="7"/>
      <c r="M2422" s="8"/>
    </row>
    <row r="2423" spans="1:13" s="3" customFormat="1" ht="15" customHeight="1" x14ac:dyDescent="0.15">
      <c r="A2423" s="25"/>
      <c r="J2423" s="7"/>
      <c r="M2423" s="8"/>
    </row>
    <row r="2424" spans="1:13" s="3" customFormat="1" ht="15" customHeight="1" x14ac:dyDescent="0.15">
      <c r="A2424" s="25"/>
      <c r="J2424" s="7"/>
      <c r="M2424" s="8"/>
    </row>
    <row r="2425" spans="1:13" s="3" customFormat="1" ht="15" customHeight="1" x14ac:dyDescent="0.15">
      <c r="A2425" s="25"/>
      <c r="J2425" s="7"/>
      <c r="M2425" s="8"/>
    </row>
    <row r="2426" spans="1:13" s="3" customFormat="1" ht="15" customHeight="1" x14ac:dyDescent="0.15">
      <c r="A2426" s="25"/>
      <c r="J2426" s="7"/>
      <c r="M2426" s="8"/>
    </row>
    <row r="2427" spans="1:13" s="3" customFormat="1" ht="15" customHeight="1" x14ac:dyDescent="0.15">
      <c r="A2427" s="25"/>
      <c r="J2427" s="7"/>
      <c r="M2427" s="8"/>
    </row>
    <row r="2428" spans="1:13" s="3" customFormat="1" ht="15" customHeight="1" x14ac:dyDescent="0.15">
      <c r="A2428" s="25"/>
      <c r="J2428" s="7"/>
      <c r="M2428" s="8"/>
    </row>
    <row r="3717" spans="11:11" ht="15" customHeight="1" x14ac:dyDescent="0.15">
      <c r="K3717" s="6"/>
    </row>
    <row r="3718" spans="11:11" ht="15" customHeight="1" x14ac:dyDescent="0.15">
      <c r="K3718" s="6"/>
    </row>
    <row r="3719" spans="11:11" ht="15" customHeight="1" x14ac:dyDescent="0.15">
      <c r="K3719" s="6"/>
    </row>
    <row r="3720" spans="11:11" ht="15" customHeight="1" x14ac:dyDescent="0.15">
      <c r="K3720" s="6"/>
    </row>
    <row r="3721" spans="11:11" ht="15" customHeight="1" x14ac:dyDescent="0.15">
      <c r="K3721" s="6"/>
    </row>
    <row r="3722" spans="11:11" ht="15" customHeight="1" x14ac:dyDescent="0.15">
      <c r="K3722" s="6"/>
    </row>
    <row r="3723" spans="11:11" ht="15" customHeight="1" x14ac:dyDescent="0.15">
      <c r="K3723" s="6"/>
    </row>
    <row r="3724" spans="11:11" ht="15" customHeight="1" x14ac:dyDescent="0.15">
      <c r="K3724" s="6"/>
    </row>
    <row r="3725" spans="11:11" ht="15" customHeight="1" x14ac:dyDescent="0.15">
      <c r="K3725" s="6"/>
    </row>
    <row r="3726" spans="11:11" ht="15" customHeight="1" x14ac:dyDescent="0.15">
      <c r="K3726" s="6"/>
    </row>
    <row r="3727" spans="11:11" ht="15" customHeight="1" x14ac:dyDescent="0.15">
      <c r="K3727" s="6"/>
    </row>
    <row r="3728" spans="11:11" ht="15" customHeight="1" x14ac:dyDescent="0.15">
      <c r="K3728" s="6"/>
    </row>
    <row r="3729" spans="11:11" ht="15" customHeight="1" x14ac:dyDescent="0.15">
      <c r="K3729" s="6"/>
    </row>
    <row r="3730" spans="11:11" ht="15" customHeight="1" x14ac:dyDescent="0.15">
      <c r="K3730" s="6"/>
    </row>
    <row r="3731" spans="11:11" ht="15" customHeight="1" x14ac:dyDescent="0.15">
      <c r="K3731" s="6"/>
    </row>
    <row r="3732" spans="11:11" ht="15" customHeight="1" x14ac:dyDescent="0.15">
      <c r="K3732" s="6"/>
    </row>
    <row r="3733" spans="11:11" ht="15" customHeight="1" x14ac:dyDescent="0.15">
      <c r="K3733" s="6"/>
    </row>
    <row r="3734" spans="11:11" ht="15" customHeight="1" x14ac:dyDescent="0.15">
      <c r="K3734" s="6"/>
    </row>
    <row r="3735" spans="11:11" ht="15" customHeight="1" x14ac:dyDescent="0.15">
      <c r="K3735" s="6"/>
    </row>
    <row r="3736" spans="11:11" ht="15" customHeight="1" x14ac:dyDescent="0.15">
      <c r="K3736" s="6"/>
    </row>
    <row r="3737" spans="11:11" ht="15" customHeight="1" x14ac:dyDescent="0.15">
      <c r="K3737" s="6"/>
    </row>
    <row r="3738" spans="11:11" ht="15" customHeight="1" x14ac:dyDescent="0.15">
      <c r="K3738" s="6"/>
    </row>
    <row r="3739" spans="11:11" ht="15" customHeight="1" x14ac:dyDescent="0.15">
      <c r="K3739" s="6"/>
    </row>
    <row r="3740" spans="11:11" ht="15" customHeight="1" x14ac:dyDescent="0.15">
      <c r="K3740" s="6"/>
    </row>
    <row r="3741" spans="11:11" ht="15" customHeight="1" x14ac:dyDescent="0.15">
      <c r="K3741" s="6"/>
    </row>
    <row r="3742" spans="11:11" ht="15" customHeight="1" x14ac:dyDescent="0.15">
      <c r="K3742" s="6"/>
    </row>
    <row r="3743" spans="11:11" ht="15" customHeight="1" x14ac:dyDescent="0.15">
      <c r="K3743" s="6"/>
    </row>
    <row r="3744" spans="11:11" ht="15" customHeight="1" x14ac:dyDescent="0.15">
      <c r="K3744" s="6"/>
    </row>
    <row r="3745" spans="11:11" ht="15" customHeight="1" x14ac:dyDescent="0.15">
      <c r="K3745" s="6"/>
    </row>
    <row r="3746" spans="11:11" ht="15" customHeight="1" x14ac:dyDescent="0.15">
      <c r="K3746" s="6"/>
    </row>
    <row r="3747" spans="11:11" ht="15" customHeight="1" x14ac:dyDescent="0.15">
      <c r="K3747" s="6"/>
    </row>
    <row r="3748" spans="11:11" ht="15" customHeight="1" x14ac:dyDescent="0.15">
      <c r="K3748" s="6"/>
    </row>
    <row r="3749" spans="11:11" ht="15" customHeight="1" x14ac:dyDescent="0.15">
      <c r="K3749" s="6"/>
    </row>
    <row r="3750" spans="11:11" ht="15" customHeight="1" x14ac:dyDescent="0.15">
      <c r="K3750" s="6"/>
    </row>
    <row r="3751" spans="11:11" ht="15" customHeight="1" x14ac:dyDescent="0.15">
      <c r="K3751" s="6"/>
    </row>
    <row r="3752" spans="11:11" ht="15" customHeight="1" x14ac:dyDescent="0.15">
      <c r="K3752" s="6"/>
    </row>
    <row r="3753" spans="11:11" ht="15" customHeight="1" x14ac:dyDescent="0.15">
      <c r="K3753" s="6"/>
    </row>
    <row r="3754" spans="11:11" ht="15" customHeight="1" x14ac:dyDescent="0.15">
      <c r="K3754" s="6"/>
    </row>
    <row r="3755" spans="11:11" ht="15" customHeight="1" x14ac:dyDescent="0.15">
      <c r="K3755" s="6"/>
    </row>
    <row r="3756" spans="11:11" ht="15" customHeight="1" x14ac:dyDescent="0.15">
      <c r="K3756" s="6"/>
    </row>
    <row r="3757" spans="11:11" ht="15" customHeight="1" x14ac:dyDescent="0.15">
      <c r="K3757" s="6"/>
    </row>
    <row r="3758" spans="11:11" ht="15" customHeight="1" x14ac:dyDescent="0.15">
      <c r="K3758" s="6"/>
    </row>
    <row r="3759" spans="11:11" ht="15" customHeight="1" x14ac:dyDescent="0.15">
      <c r="K3759" s="6"/>
    </row>
    <row r="3760" spans="11:11" ht="15" customHeight="1" x14ac:dyDescent="0.15">
      <c r="K3760" s="6"/>
    </row>
    <row r="3761" spans="11:11" ht="15" customHeight="1" x14ac:dyDescent="0.15">
      <c r="K3761" s="6"/>
    </row>
    <row r="3807" spans="11:11" ht="15" customHeight="1" x14ac:dyDescent="0.15">
      <c r="K3807" s="6"/>
    </row>
    <row r="3852" spans="11:11" ht="15" customHeight="1" x14ac:dyDescent="0.15">
      <c r="K3852" s="6"/>
    </row>
    <row r="3856" spans="11:11" ht="15" customHeight="1" x14ac:dyDescent="0.15">
      <c r="K3856" s="6"/>
    </row>
    <row r="3859" spans="11:11" ht="15" customHeight="1" x14ac:dyDescent="0.15">
      <c r="K3859" s="6"/>
    </row>
    <row r="3860" spans="11:11" ht="15" customHeight="1" x14ac:dyDescent="0.15">
      <c r="K3860" s="6"/>
    </row>
    <row r="3861" spans="11:11" ht="15" customHeight="1" x14ac:dyDescent="0.15">
      <c r="K3861" s="6"/>
    </row>
    <row r="3862" spans="11:11" ht="15" customHeight="1" x14ac:dyDescent="0.15">
      <c r="K3862" s="6"/>
    </row>
    <row r="3863" spans="11:11" ht="15" customHeight="1" x14ac:dyDescent="0.15">
      <c r="K3863" s="6"/>
    </row>
    <row r="3864" spans="11:11" ht="15" customHeight="1" x14ac:dyDescent="0.15">
      <c r="K3864" s="6"/>
    </row>
    <row r="3865" spans="11:11" ht="15" customHeight="1" x14ac:dyDescent="0.15">
      <c r="K3865" s="6"/>
    </row>
    <row r="3866" spans="11:11" ht="15" customHeight="1" x14ac:dyDescent="0.15">
      <c r="K3866" s="6"/>
    </row>
    <row r="3867" spans="11:11" ht="15" customHeight="1" x14ac:dyDescent="0.15">
      <c r="K3867" s="6"/>
    </row>
    <row r="3868" spans="11:11" ht="15" customHeight="1" x14ac:dyDescent="0.15">
      <c r="K3868" s="6"/>
    </row>
    <row r="3869" spans="11:11" ht="15" customHeight="1" x14ac:dyDescent="0.15">
      <c r="K3869" s="6"/>
    </row>
    <row r="3870" spans="11:11" ht="15" customHeight="1" x14ac:dyDescent="0.15">
      <c r="K3870" s="6"/>
    </row>
    <row r="3871" spans="11:11" ht="15" customHeight="1" x14ac:dyDescent="0.15">
      <c r="K3871" s="6"/>
    </row>
    <row r="3872" spans="11:11" ht="15" customHeight="1" x14ac:dyDescent="0.15">
      <c r="K3872" s="6"/>
    </row>
    <row r="3873" spans="11:11" ht="15" customHeight="1" x14ac:dyDescent="0.15">
      <c r="K3873" s="6"/>
    </row>
    <row r="3874" spans="11:11" ht="15" customHeight="1" x14ac:dyDescent="0.15">
      <c r="K3874" s="6"/>
    </row>
    <row r="3875" spans="11:11" ht="15" customHeight="1" x14ac:dyDescent="0.15">
      <c r="K3875" s="6"/>
    </row>
    <row r="3876" spans="11:11" ht="15" customHeight="1" x14ac:dyDescent="0.15">
      <c r="K3876" s="6"/>
    </row>
    <row r="3877" spans="11:11" ht="15" customHeight="1" x14ac:dyDescent="0.15">
      <c r="K3877" s="6"/>
    </row>
    <row r="3879" spans="11:11" ht="15" customHeight="1" x14ac:dyDescent="0.15">
      <c r="K3879" s="6"/>
    </row>
    <row r="3880" spans="11:11" ht="15" customHeight="1" x14ac:dyDescent="0.15">
      <c r="K3880" s="6"/>
    </row>
    <row r="3881" spans="11:11" ht="15" customHeight="1" x14ac:dyDescent="0.15">
      <c r="K3881" s="6"/>
    </row>
    <row r="3882" spans="11:11" ht="15" customHeight="1" x14ac:dyDescent="0.15">
      <c r="K3882" s="6"/>
    </row>
    <row r="3905" spans="4:12" ht="15" customHeight="1" x14ac:dyDescent="0.15">
      <c r="D3905" s="2"/>
      <c r="E3905" s="2"/>
      <c r="K3905" s="2"/>
      <c r="L3905" s="2"/>
    </row>
  </sheetData>
  <autoFilter ref="A2:O3905"/>
  <phoneticPr fontId="4"/>
  <conditionalFormatting sqref="K3906:K1048576 J3885 I3886:J3886 H3885:H3887 J3887:J3888 D3885:D3888 F3885:F3889 G3888:H3889 I3889:J3889 F3892:H3892 J3892 D3892 F3894:H3894 J3894 D3894 F3902:J3903 F3904:H3904 J3904 D3902:D3904 K7:K3904">
    <cfRule type="duplicateValues" dxfId="11" priority="33"/>
  </conditionalFormatting>
  <conditionalFormatting sqref="K3905">
    <cfRule type="duplicateValues" dxfId="10" priority="32"/>
  </conditionalFormatting>
  <conditionalFormatting sqref="D3905">
    <cfRule type="duplicateValues" dxfId="9" priority="31"/>
  </conditionalFormatting>
  <conditionalFormatting sqref="D4:D6">
    <cfRule type="duplicateValues" dxfId="8" priority="64"/>
  </conditionalFormatting>
  <conditionalFormatting sqref="E3885:E3888 E3892 E3894 E3902:E3904">
    <cfRule type="duplicateValues" dxfId="7" priority="21"/>
  </conditionalFormatting>
  <conditionalFormatting sqref="E3905">
    <cfRule type="duplicateValues" dxfId="6" priority="20"/>
  </conditionalFormatting>
  <conditionalFormatting sqref="E4:E6">
    <cfRule type="duplicateValues" dxfId="5" priority="22"/>
  </conditionalFormatting>
  <conditionalFormatting sqref="K4:K6">
    <cfRule type="duplicateValues" dxfId="4" priority="19"/>
  </conditionalFormatting>
  <conditionalFormatting sqref="L3885:L3888 L3892 L3894 L3902:L3904">
    <cfRule type="duplicateValues" dxfId="3" priority="17"/>
  </conditionalFormatting>
  <conditionalFormatting sqref="L3905">
    <cfRule type="duplicateValues" dxfId="2" priority="16"/>
  </conditionalFormatting>
  <conditionalFormatting sqref="L4:L6">
    <cfRule type="duplicateValues" dxfId="1" priority="18"/>
  </conditionalFormatting>
  <conditionalFormatting sqref="L2">
    <cfRule type="duplicateValues" dxfId="0" priority="15"/>
  </conditionalFormatting>
  <dataValidations count="2">
    <dataValidation imeMode="off" allowBlank="1" showInputMessage="1" showErrorMessage="1" sqref="F1:F1048576 M1:M1048576 J1:J1048576 A1:A1048576"/>
    <dataValidation imeMode="on" allowBlank="1" showInputMessage="1" showErrorMessage="1" sqref="B1:E1048576 G1:I1048576 K1:L1048576 N1:N1048576"/>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1.25" x14ac:dyDescent="0.1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8"/>
  <sheetViews>
    <sheetView view="pageBreakPreview" topLeftCell="A10" zoomScaleNormal="100" zoomScaleSheetLayoutView="100" workbookViewId="0">
      <selection activeCell="B5" sqref="B5:J5"/>
    </sheetView>
  </sheetViews>
  <sheetFormatPr defaultRowHeight="18" customHeight="1" x14ac:dyDescent="0.15"/>
  <cols>
    <col min="1" max="1" width="4.83203125" style="20" customWidth="1"/>
    <col min="2" max="3" width="17.83203125" style="20" customWidth="1"/>
    <col min="4" max="4" width="6.33203125" style="20" bestFit="1" customWidth="1"/>
    <col min="5" max="5" width="12.83203125" style="20" customWidth="1"/>
    <col min="6" max="6" width="14.83203125" style="20" customWidth="1"/>
    <col min="7" max="8" width="22.83203125" style="20" customWidth="1"/>
    <col min="9" max="9" width="15.83203125" style="20" customWidth="1"/>
    <col min="10" max="10" width="17.83203125" style="20" customWidth="1"/>
    <col min="11" max="11" width="15.83203125" style="20" customWidth="1"/>
    <col min="12" max="12" width="1.83203125" style="20" customWidth="1"/>
    <col min="13" max="13" width="54.1640625" style="20" bestFit="1" customWidth="1"/>
    <col min="14" max="16384" width="9.33203125" style="20"/>
  </cols>
  <sheetData>
    <row r="1" spans="1:12" s="12" customFormat="1" ht="15" customHeight="1" x14ac:dyDescent="0.15"/>
    <row r="2" spans="1:12" s="12" customFormat="1" ht="20.100000000000001" customHeight="1" x14ac:dyDescent="0.15">
      <c r="A2" s="45" t="s">
        <v>55</v>
      </c>
      <c r="B2" s="45"/>
      <c r="C2" s="45"/>
      <c r="D2" s="45"/>
      <c r="E2" s="45"/>
      <c r="F2" s="45"/>
      <c r="G2" s="45"/>
      <c r="H2" s="45"/>
      <c r="I2" s="45"/>
      <c r="J2" s="45"/>
      <c r="K2" s="45"/>
    </row>
    <row r="3" spans="1:12" s="12" customFormat="1" ht="20.100000000000001" customHeight="1" x14ac:dyDescent="0.15">
      <c r="A3" s="13"/>
      <c r="B3" s="14" t="s">
        <v>10</v>
      </c>
      <c r="C3" s="13"/>
      <c r="D3" s="13"/>
      <c r="E3" s="13"/>
      <c r="F3" s="13"/>
      <c r="G3" s="13"/>
      <c r="H3" s="13"/>
      <c r="I3" s="13"/>
      <c r="J3" s="13"/>
      <c r="K3" s="13"/>
    </row>
    <row r="4" spans="1:12" s="12" customFormat="1" ht="9.9499999999999993" customHeight="1" x14ac:dyDescent="0.15">
      <c r="A4" s="13"/>
      <c r="B4" s="14"/>
      <c r="C4" s="13"/>
      <c r="D4" s="13"/>
      <c r="E4" s="13"/>
      <c r="F4" s="13"/>
      <c r="G4" s="13"/>
      <c r="H4" s="13"/>
      <c r="I4" s="13"/>
      <c r="J4" s="13"/>
      <c r="K4" s="13"/>
    </row>
    <row r="5" spans="1:12" s="22" customFormat="1" ht="50.1" customHeight="1" x14ac:dyDescent="0.15">
      <c r="A5" s="21"/>
      <c r="B5" s="47" t="s">
        <v>56</v>
      </c>
      <c r="C5" s="47"/>
      <c r="D5" s="47"/>
      <c r="E5" s="47"/>
      <c r="F5" s="47"/>
      <c r="G5" s="47"/>
      <c r="H5" s="47"/>
      <c r="I5" s="47"/>
      <c r="J5" s="47"/>
      <c r="K5" s="21"/>
    </row>
    <row r="6" spans="1:12" s="12" customFormat="1" ht="20.100000000000001" customHeight="1" x14ac:dyDescent="0.15">
      <c r="A6" s="13"/>
      <c r="B6" s="14"/>
      <c r="C6" s="13"/>
      <c r="D6" s="13"/>
      <c r="E6" s="13"/>
      <c r="F6" s="13"/>
      <c r="G6" s="13"/>
      <c r="H6" s="13"/>
      <c r="I6" s="13"/>
      <c r="J6" s="13"/>
      <c r="K6" s="13"/>
    </row>
    <row r="7" spans="1:12" s="12" customFormat="1" ht="24.95" customHeight="1" x14ac:dyDescent="0.15">
      <c r="A7" s="13"/>
      <c r="B7" s="13"/>
      <c r="C7" s="13"/>
      <c r="D7" s="13"/>
      <c r="E7" s="13"/>
      <c r="F7" s="70" t="s">
        <v>57</v>
      </c>
      <c r="G7" s="70"/>
      <c r="H7" s="70"/>
      <c r="I7" s="29"/>
      <c r="J7" s="29"/>
      <c r="K7" s="29"/>
    </row>
    <row r="8" spans="1:12" s="12" customFormat="1" ht="24.95" customHeight="1" x14ac:dyDescent="0.15">
      <c r="F8" s="63" t="str">
        <f>IF(A19="","",VLOOKUP(A19,入力シート検索範囲,入力シート!B$1,0))</f>
        <v/>
      </c>
      <c r="G8" s="63"/>
      <c r="H8" s="63"/>
      <c r="I8" s="30" t="s">
        <v>11</v>
      </c>
      <c r="J8" s="31"/>
      <c r="K8" s="30" t="s">
        <v>12</v>
      </c>
    </row>
    <row r="9" spans="1:12" s="12" customFormat="1" ht="24.95" customHeight="1" x14ac:dyDescent="0.15">
      <c r="E9" s="42" t="s">
        <v>13</v>
      </c>
      <c r="F9" s="42"/>
      <c r="G9" s="40" t="str">
        <f>IF(A19="","",VLOOKUP(A19,入力シート検索範囲,入力シート!C$1,0))</f>
        <v/>
      </c>
      <c r="H9" s="40"/>
      <c r="I9" s="32" t="s">
        <v>14</v>
      </c>
      <c r="J9" s="32"/>
      <c r="K9" s="32"/>
    </row>
    <row r="10" spans="1:12" s="12" customFormat="1" ht="24.95" customHeight="1" x14ac:dyDescent="0.15">
      <c r="A10" s="14"/>
      <c r="B10" s="14"/>
      <c r="C10" s="14"/>
      <c r="D10" s="14"/>
      <c r="E10" s="42" t="s">
        <v>15</v>
      </c>
      <c r="F10" s="42"/>
      <c r="G10" s="41"/>
      <c r="H10" s="41"/>
      <c r="I10" s="32" t="s">
        <v>14</v>
      </c>
      <c r="J10" s="19"/>
      <c r="K10" s="19"/>
      <c r="L10" s="17"/>
    </row>
    <row r="11" spans="1:12" s="12" customFormat="1" ht="24.95" customHeight="1" x14ac:dyDescent="0.15">
      <c r="A11" s="14"/>
      <c r="B11" s="14"/>
      <c r="C11" s="14"/>
      <c r="D11" s="14"/>
      <c r="E11" s="42" t="s">
        <v>53</v>
      </c>
      <c r="F11" s="42"/>
      <c r="G11" s="41"/>
      <c r="H11" s="41"/>
      <c r="I11" s="32" t="s">
        <v>14</v>
      </c>
      <c r="J11" s="19"/>
      <c r="K11" s="19"/>
      <c r="L11" s="17"/>
    </row>
    <row r="12" spans="1:12" s="12" customFormat="1" ht="35.1" customHeight="1" x14ac:dyDescent="0.15">
      <c r="A12" s="46" t="s">
        <v>16</v>
      </c>
      <c r="B12" s="46"/>
      <c r="C12" s="46"/>
      <c r="D12" s="46"/>
      <c r="E12" s="46"/>
      <c r="F12" s="46"/>
      <c r="G12" s="46"/>
      <c r="H12" s="46"/>
      <c r="I12" s="46"/>
      <c r="J12" s="46"/>
      <c r="K12" s="46"/>
    </row>
    <row r="13" spans="1:12" s="12" customFormat="1" ht="20.100000000000001" customHeight="1" x14ac:dyDescent="0.15">
      <c r="A13" s="12">
        <v>1</v>
      </c>
      <c r="B13" s="12" t="s">
        <v>17</v>
      </c>
    </row>
    <row r="14" spans="1:12" s="12" customFormat="1" ht="20.100000000000001" customHeight="1" x14ac:dyDescent="0.15">
      <c r="B14" s="15" t="s">
        <v>18</v>
      </c>
      <c r="C14" s="15" t="s">
        <v>19</v>
      </c>
      <c r="D14" s="15" t="s">
        <v>20</v>
      </c>
      <c r="E14" s="15" t="s">
        <v>21</v>
      </c>
      <c r="F14" s="16"/>
    </row>
    <row r="15" spans="1:12" s="12" customFormat="1" ht="20.100000000000001" customHeight="1" x14ac:dyDescent="0.15"/>
    <row r="16" spans="1:12" s="17" customFormat="1" ht="20.100000000000001" customHeight="1" x14ac:dyDescent="0.15">
      <c r="A16" s="12">
        <v>2</v>
      </c>
      <c r="B16" s="12" t="s">
        <v>22</v>
      </c>
      <c r="C16" s="12"/>
      <c r="D16" s="12"/>
      <c r="E16" s="12"/>
      <c r="F16" s="12"/>
      <c r="G16" s="12"/>
      <c r="H16" s="12"/>
      <c r="I16" s="12"/>
      <c r="J16" s="12"/>
      <c r="K16" s="12"/>
    </row>
    <row r="17" spans="1:13" s="19" customFormat="1" ht="14.25" x14ac:dyDescent="0.15">
      <c r="A17" s="53" t="s">
        <v>8</v>
      </c>
      <c r="B17" s="55" t="s">
        <v>23</v>
      </c>
      <c r="C17" s="51" t="s">
        <v>36</v>
      </c>
      <c r="D17" s="52"/>
      <c r="E17" s="55" t="s">
        <v>5</v>
      </c>
      <c r="F17" s="57" t="s">
        <v>34</v>
      </c>
      <c r="G17" s="58"/>
      <c r="H17" s="59"/>
      <c r="I17" s="64" t="s">
        <v>1</v>
      </c>
      <c r="J17" s="66" t="s">
        <v>0</v>
      </c>
      <c r="K17" s="67"/>
    </row>
    <row r="18" spans="1:13" s="19" customFormat="1" ht="14.25" x14ac:dyDescent="0.15">
      <c r="A18" s="54"/>
      <c r="B18" s="56"/>
      <c r="C18" s="18" t="s">
        <v>37</v>
      </c>
      <c r="D18" s="18" t="s">
        <v>38</v>
      </c>
      <c r="E18" s="56"/>
      <c r="F18" s="60"/>
      <c r="G18" s="61"/>
      <c r="H18" s="62"/>
      <c r="I18" s="65"/>
      <c r="J18" s="68"/>
      <c r="K18" s="69"/>
    </row>
    <row r="19" spans="1:13" ht="18.95" customHeight="1" x14ac:dyDescent="0.15">
      <c r="A19" s="35" t="str">
        <f>IF(入力シート!A5="","",入力シート!A5)</f>
        <v/>
      </c>
      <c r="B19" s="33" t="str">
        <f>IF(A19="","",VLOOKUP(A19,入力シート検索範囲,入力シート!D$1,0))</f>
        <v/>
      </c>
      <c r="C19" s="33" t="str">
        <f>IF(A19="","",VLOOKUP(A19,入力シート検索範囲,入力シート!K$1,0))</f>
        <v/>
      </c>
      <c r="D19" s="33" t="str">
        <f>IF(A19="","",VLOOKUP(A19,入力シート検索範囲,入力シート!M$1,0))</f>
        <v/>
      </c>
      <c r="E19" s="34" t="str">
        <f>IF(A19="","",VLOOKUP(A19,入力シート検索範囲,入力シート!F$1,0))</f>
        <v/>
      </c>
      <c r="F19" s="48" t="str">
        <f t="shared" ref="F19:F82" si="0">IF(A19="","",M19)</f>
        <v/>
      </c>
      <c r="G19" s="49"/>
      <c r="H19" s="50"/>
      <c r="I19" s="34" t="str">
        <f>IF(A19="","",VLOOKUP(A19,入力シート検索範囲,入力シート!J$1,0))</f>
        <v/>
      </c>
      <c r="J19" s="43" t="str">
        <f>IF(A19="","",VLOOKUP(A19,入力シート検索範囲,入力シート!N$1,0))</f>
        <v/>
      </c>
      <c r="K19" s="44"/>
      <c r="M19" s="20" t="e">
        <f>IF(A19="","",VLOOKUP(A19,入力シート検索範囲,入力シート!G$1,0)&amp;VLOOKUP(A19,入力シート検索範囲,入力シート!H$1,0))&amp;"　"&amp;VLOOKUP(A19,入力シート検索範囲,入力シート!I$1,0)</f>
        <v>#N/A</v>
      </c>
    </row>
    <row r="20" spans="1:13" ht="18.95" customHeight="1" x14ac:dyDescent="0.15">
      <c r="A20" s="35" t="str">
        <f>IF(入力シート!A6="","",入力シート!A6)</f>
        <v/>
      </c>
      <c r="B20" s="33" t="str">
        <f>IF(A20="","",VLOOKUP(A20,入力シート検索範囲,入力シート!D$1,0))</f>
        <v/>
      </c>
      <c r="C20" s="33" t="str">
        <f>IF(A20="","",VLOOKUP(A20,入力シート検索範囲,入力シート!K$1,0))</f>
        <v/>
      </c>
      <c r="D20" s="33" t="str">
        <f>IF(A20="","",VLOOKUP(A20,入力シート検索範囲,入力シート!M$1,0))</f>
        <v/>
      </c>
      <c r="E20" s="34" t="str">
        <f>IF(A20="","",VLOOKUP(A20,入力シート検索範囲,入力シート!F$1,0))</f>
        <v/>
      </c>
      <c r="F20" s="48" t="str">
        <f t="shared" si="0"/>
        <v/>
      </c>
      <c r="G20" s="49"/>
      <c r="H20" s="50"/>
      <c r="I20" s="34" t="str">
        <f>IF(A20="","",VLOOKUP(A20,入力シート検索範囲,入力シート!J$1,0))</f>
        <v/>
      </c>
      <c r="J20" s="43" t="str">
        <f>IF(A20="","",VLOOKUP(A20,入力シート検索範囲,入力シート!N$1,0))</f>
        <v/>
      </c>
      <c r="K20" s="44"/>
      <c r="M20" s="20" t="e">
        <f>IF(A20="","",VLOOKUP(A20,入力シート検索範囲,入力シート!G$1,0)&amp;VLOOKUP(A20,入力シート検索範囲,入力シート!H$1,0))&amp;"　"&amp;VLOOKUP(A20,入力シート検索範囲,入力シート!I$1,0)</f>
        <v>#N/A</v>
      </c>
    </row>
    <row r="21" spans="1:13" ht="18.95" customHeight="1" x14ac:dyDescent="0.15">
      <c r="A21" s="35" t="str">
        <f>IF(入力シート!A7="","",入力シート!A7)</f>
        <v/>
      </c>
      <c r="B21" s="33" t="str">
        <f>IF(A21="","",VLOOKUP(A21,入力シート検索範囲,入力シート!D$1,0))</f>
        <v/>
      </c>
      <c r="C21" s="33" t="str">
        <f>IF(A21="","",VLOOKUP(A21,入力シート検索範囲,入力シート!K$1,0))</f>
        <v/>
      </c>
      <c r="D21" s="33" t="str">
        <f>IF(A21="","",VLOOKUP(A21,入力シート検索範囲,入力シート!M$1,0))</f>
        <v/>
      </c>
      <c r="E21" s="34" t="str">
        <f>IF(A21="","",VLOOKUP(A21,入力シート検索範囲,入力シート!F$1,0))</f>
        <v/>
      </c>
      <c r="F21" s="48" t="str">
        <f t="shared" si="0"/>
        <v/>
      </c>
      <c r="G21" s="49"/>
      <c r="H21" s="50"/>
      <c r="I21" s="34" t="str">
        <f>IF(A21="","",VLOOKUP(A21,入力シート検索範囲,入力シート!J$1,0))</f>
        <v/>
      </c>
      <c r="J21" s="43" t="str">
        <f>IF(A21="","",VLOOKUP(A21,入力シート検索範囲,入力シート!N$1,0))</f>
        <v/>
      </c>
      <c r="K21" s="44"/>
      <c r="M21" s="20" t="e">
        <f>IF(A21="","",VLOOKUP(A21,入力シート検索範囲,入力シート!G$1,0)&amp;VLOOKUP(A21,入力シート検索範囲,入力シート!H$1,0))&amp;"　"&amp;VLOOKUP(A21,入力シート検索範囲,入力シート!I$1,0)</f>
        <v>#N/A</v>
      </c>
    </row>
    <row r="22" spans="1:13" ht="18.95" customHeight="1" x14ac:dyDescent="0.15">
      <c r="A22" s="35" t="str">
        <f>IF(入力シート!A8="","",入力シート!A8)</f>
        <v/>
      </c>
      <c r="B22" s="33" t="str">
        <f>IF(A22="","",VLOOKUP(A22,入力シート検索範囲,入力シート!D$1,0))</f>
        <v/>
      </c>
      <c r="C22" s="33" t="str">
        <f>IF(A22="","",VLOOKUP(A22,入力シート検索範囲,入力シート!K$1,0))</f>
        <v/>
      </c>
      <c r="D22" s="33" t="str">
        <f>IF(A22="","",VLOOKUP(A22,入力シート検索範囲,入力シート!M$1,0))</f>
        <v/>
      </c>
      <c r="E22" s="34" t="str">
        <f>IF(A22="","",VLOOKUP(A22,入力シート検索範囲,入力シート!F$1,0))</f>
        <v/>
      </c>
      <c r="F22" s="48" t="str">
        <f t="shared" si="0"/>
        <v/>
      </c>
      <c r="G22" s="49"/>
      <c r="H22" s="50"/>
      <c r="I22" s="34" t="str">
        <f>IF(A22="","",VLOOKUP(A22,入力シート検索範囲,入力シート!J$1,0))</f>
        <v/>
      </c>
      <c r="J22" s="43" t="str">
        <f>IF(A22="","",VLOOKUP(A22,入力シート検索範囲,入力シート!N$1,0))</f>
        <v/>
      </c>
      <c r="K22" s="44"/>
      <c r="M22" s="20" t="e">
        <f>IF(A22="","",VLOOKUP(A22,入力シート検索範囲,入力シート!G$1,0)&amp;VLOOKUP(A22,入力シート検索範囲,入力シート!H$1,0))&amp;"　"&amp;VLOOKUP(A22,入力シート検索範囲,入力シート!I$1,0)</f>
        <v>#N/A</v>
      </c>
    </row>
    <row r="23" spans="1:13" ht="18.95" customHeight="1" x14ac:dyDescent="0.15">
      <c r="A23" s="35" t="str">
        <f>IF(入力シート!A9="","",入力シート!A9)</f>
        <v/>
      </c>
      <c r="B23" s="33" t="str">
        <f>IF(A23="","",VLOOKUP(A23,入力シート検索範囲,入力シート!D$1,0))</f>
        <v/>
      </c>
      <c r="C23" s="33" t="str">
        <f>IF(A23="","",VLOOKUP(A23,入力シート検索範囲,入力シート!K$1,0))</f>
        <v/>
      </c>
      <c r="D23" s="33" t="str">
        <f>IF(A23="","",VLOOKUP(A23,入力シート検索範囲,入力シート!M$1,0))</f>
        <v/>
      </c>
      <c r="E23" s="34" t="str">
        <f>IF(A23="","",VLOOKUP(A23,入力シート検索範囲,入力シート!F$1,0))</f>
        <v/>
      </c>
      <c r="F23" s="48" t="str">
        <f t="shared" si="0"/>
        <v/>
      </c>
      <c r="G23" s="49"/>
      <c r="H23" s="50"/>
      <c r="I23" s="34" t="str">
        <f>IF(A23="","",VLOOKUP(A23,入力シート検索範囲,入力シート!J$1,0))</f>
        <v/>
      </c>
      <c r="J23" s="43" t="str">
        <f>IF(A23="","",VLOOKUP(A23,入力シート検索範囲,入力シート!N$1,0))</f>
        <v/>
      </c>
      <c r="K23" s="44"/>
      <c r="M23" s="20" t="e">
        <f>IF(A23="","",VLOOKUP(A23,入力シート検索範囲,入力シート!G$1,0)&amp;VLOOKUP(A23,入力シート検索範囲,入力シート!H$1,0))&amp;"　"&amp;VLOOKUP(A23,入力シート検索範囲,入力シート!I$1,0)</f>
        <v>#N/A</v>
      </c>
    </row>
    <row r="24" spans="1:13" ht="18.95" customHeight="1" x14ac:dyDescent="0.15">
      <c r="A24" s="35" t="str">
        <f>IF(入力シート!A10="","",入力シート!A10)</f>
        <v/>
      </c>
      <c r="B24" s="33" t="str">
        <f>IF(A24="","",VLOOKUP(A24,入力シート検索範囲,入力シート!D$1,0))</f>
        <v/>
      </c>
      <c r="C24" s="33" t="str">
        <f>IF(A24="","",VLOOKUP(A24,入力シート検索範囲,入力シート!K$1,0))</f>
        <v/>
      </c>
      <c r="D24" s="33" t="str">
        <f>IF(A24="","",VLOOKUP(A24,入力シート検索範囲,入力シート!M$1,0))</f>
        <v/>
      </c>
      <c r="E24" s="34" t="str">
        <f>IF(A24="","",VLOOKUP(A24,入力シート検索範囲,入力シート!F$1,0))</f>
        <v/>
      </c>
      <c r="F24" s="48" t="str">
        <f t="shared" si="0"/>
        <v/>
      </c>
      <c r="G24" s="49"/>
      <c r="H24" s="50"/>
      <c r="I24" s="34" t="str">
        <f>IF(A24="","",VLOOKUP(A24,入力シート検索範囲,入力シート!J$1,0))</f>
        <v/>
      </c>
      <c r="J24" s="43" t="str">
        <f>IF(A24="","",VLOOKUP(A24,入力シート検索範囲,入力シート!N$1,0))</f>
        <v/>
      </c>
      <c r="K24" s="44"/>
      <c r="M24" s="20" t="e">
        <f>IF(A24="","",VLOOKUP(A24,入力シート検索範囲,入力シート!G$1,0)&amp;VLOOKUP(A24,入力シート検索範囲,入力シート!H$1,0))&amp;"　"&amp;VLOOKUP(A24,入力シート検索範囲,入力シート!I$1,0)</f>
        <v>#N/A</v>
      </c>
    </row>
    <row r="25" spans="1:13" ht="18.95" customHeight="1" x14ac:dyDescent="0.15">
      <c r="A25" s="35" t="str">
        <f>IF(入力シート!A11="","",入力シート!A11)</f>
        <v/>
      </c>
      <c r="B25" s="33" t="str">
        <f>IF(A25="","",VLOOKUP(A25,入力シート検索範囲,入力シート!D$1,0))</f>
        <v/>
      </c>
      <c r="C25" s="33" t="str">
        <f>IF(A25="","",VLOOKUP(A25,入力シート検索範囲,入力シート!K$1,0))</f>
        <v/>
      </c>
      <c r="D25" s="33" t="str">
        <f>IF(A25="","",VLOOKUP(A25,入力シート検索範囲,入力シート!M$1,0))</f>
        <v/>
      </c>
      <c r="E25" s="34" t="str">
        <f>IF(A25="","",VLOOKUP(A25,入力シート検索範囲,入力シート!F$1,0))</f>
        <v/>
      </c>
      <c r="F25" s="48" t="str">
        <f t="shared" si="0"/>
        <v/>
      </c>
      <c r="G25" s="49"/>
      <c r="H25" s="50"/>
      <c r="I25" s="34" t="str">
        <f>IF(A25="","",VLOOKUP(A25,入力シート検索範囲,入力シート!J$1,0))</f>
        <v/>
      </c>
      <c r="J25" s="43" t="str">
        <f>IF(A25="","",VLOOKUP(A25,入力シート検索範囲,入力シート!N$1,0))</f>
        <v/>
      </c>
      <c r="K25" s="44"/>
      <c r="M25" s="20" t="e">
        <f>IF(A25="","",VLOOKUP(A25,入力シート検索範囲,入力シート!G$1,0)&amp;VLOOKUP(A25,入力シート検索範囲,入力シート!H$1,0))&amp;"　"&amp;VLOOKUP(A25,入力シート検索範囲,入力シート!I$1,0)</f>
        <v>#N/A</v>
      </c>
    </row>
    <row r="26" spans="1:13" ht="18.95" customHeight="1" x14ac:dyDescent="0.15">
      <c r="A26" s="35" t="str">
        <f>IF(入力シート!A12="","",入力シート!A12)</f>
        <v/>
      </c>
      <c r="B26" s="33" t="str">
        <f>IF(A26="","",VLOOKUP(A26,入力シート検索範囲,入力シート!D$1,0))</f>
        <v/>
      </c>
      <c r="C26" s="33" t="str">
        <f>IF(A26="","",VLOOKUP(A26,入力シート検索範囲,入力シート!K$1,0))</f>
        <v/>
      </c>
      <c r="D26" s="33" t="str">
        <f>IF(A26="","",VLOOKUP(A26,入力シート検索範囲,入力シート!M$1,0))</f>
        <v/>
      </c>
      <c r="E26" s="34" t="str">
        <f>IF(A26="","",VLOOKUP(A26,入力シート検索範囲,入力シート!F$1,0))</f>
        <v/>
      </c>
      <c r="F26" s="48" t="str">
        <f t="shared" si="0"/>
        <v/>
      </c>
      <c r="G26" s="49"/>
      <c r="H26" s="50"/>
      <c r="I26" s="34" t="str">
        <f>IF(A26="","",VLOOKUP(A26,入力シート検索範囲,入力シート!J$1,0))</f>
        <v/>
      </c>
      <c r="J26" s="43" t="str">
        <f>IF(A26="","",VLOOKUP(A26,入力シート検索範囲,入力シート!N$1,0))</f>
        <v/>
      </c>
      <c r="K26" s="44"/>
      <c r="M26" s="20" t="e">
        <f>IF(A26="","",VLOOKUP(A26,入力シート検索範囲,入力シート!G$1,0)&amp;VLOOKUP(A26,入力シート検索範囲,入力シート!H$1,0))&amp;"　"&amp;VLOOKUP(A26,入力シート検索範囲,入力シート!I$1,0)</f>
        <v>#N/A</v>
      </c>
    </row>
    <row r="27" spans="1:13" ht="18.95" customHeight="1" x14ac:dyDescent="0.15">
      <c r="A27" s="35" t="str">
        <f>IF(入力シート!A13="","",入力シート!A13)</f>
        <v/>
      </c>
      <c r="B27" s="33" t="str">
        <f>IF(A27="","",VLOOKUP(A27,入力シート検索範囲,入力シート!D$1,0))</f>
        <v/>
      </c>
      <c r="C27" s="33" t="str">
        <f>IF(A27="","",VLOOKUP(A27,入力シート検索範囲,入力シート!K$1,0))</f>
        <v/>
      </c>
      <c r="D27" s="33" t="str">
        <f>IF(A27="","",VLOOKUP(A27,入力シート検索範囲,入力シート!M$1,0))</f>
        <v/>
      </c>
      <c r="E27" s="34" t="str">
        <f>IF(A27="","",VLOOKUP(A27,入力シート検索範囲,入力シート!F$1,0))</f>
        <v/>
      </c>
      <c r="F27" s="48" t="str">
        <f t="shared" si="0"/>
        <v/>
      </c>
      <c r="G27" s="49"/>
      <c r="H27" s="50"/>
      <c r="I27" s="34" t="str">
        <f>IF(A27="","",VLOOKUP(A27,入力シート検索範囲,入力シート!J$1,0))</f>
        <v/>
      </c>
      <c r="J27" s="43" t="str">
        <f>IF(A27="","",VLOOKUP(A27,入力シート検索範囲,入力シート!N$1,0))</f>
        <v/>
      </c>
      <c r="K27" s="44"/>
      <c r="M27" s="20" t="e">
        <f>IF(A27="","",VLOOKUP(A27,入力シート検索範囲,入力シート!G$1,0)&amp;VLOOKUP(A27,入力シート検索範囲,入力シート!H$1,0))&amp;"　"&amp;VLOOKUP(A27,入力シート検索範囲,入力シート!I$1,0)</f>
        <v>#N/A</v>
      </c>
    </row>
    <row r="28" spans="1:13" ht="18.95" customHeight="1" x14ac:dyDescent="0.15">
      <c r="A28" s="35" t="str">
        <f>IF(入力シート!A14="","",入力シート!A14)</f>
        <v/>
      </c>
      <c r="B28" s="33" t="str">
        <f>IF(A28="","",VLOOKUP(A28,入力シート検索範囲,入力シート!D$1,0))</f>
        <v/>
      </c>
      <c r="C28" s="33" t="str">
        <f>IF(A28="","",VLOOKUP(A28,入力シート検索範囲,入力シート!K$1,0))</f>
        <v/>
      </c>
      <c r="D28" s="33" t="str">
        <f>IF(A28="","",VLOOKUP(A28,入力シート検索範囲,入力シート!M$1,0))</f>
        <v/>
      </c>
      <c r="E28" s="34" t="str">
        <f>IF(A28="","",VLOOKUP(A28,入力シート検索範囲,入力シート!F$1,0))</f>
        <v/>
      </c>
      <c r="F28" s="48" t="str">
        <f t="shared" si="0"/>
        <v/>
      </c>
      <c r="G28" s="49"/>
      <c r="H28" s="50"/>
      <c r="I28" s="34" t="str">
        <f>IF(A28="","",VLOOKUP(A28,入力シート検索範囲,入力シート!J$1,0))</f>
        <v/>
      </c>
      <c r="J28" s="43" t="str">
        <f>IF(A28="","",VLOOKUP(A28,入力シート検索範囲,入力シート!N$1,0))</f>
        <v/>
      </c>
      <c r="K28" s="44"/>
      <c r="M28" s="20" t="e">
        <f>IF(A28="","",VLOOKUP(A28,入力シート検索範囲,入力シート!G$1,0)&amp;VLOOKUP(A28,入力シート検索範囲,入力シート!H$1,0))&amp;"　"&amp;VLOOKUP(A28,入力シート検索範囲,入力シート!I$1,0)</f>
        <v>#N/A</v>
      </c>
    </row>
    <row r="29" spans="1:13" ht="18.600000000000001" customHeight="1" x14ac:dyDescent="0.15">
      <c r="A29" s="35" t="str">
        <f>IF(入力シート!A15="","",入力シート!A15)</f>
        <v/>
      </c>
      <c r="B29" s="33" t="str">
        <f>IF(A29="","",VLOOKUP(A29,入力シート検索範囲,入力シート!D$1,0))</f>
        <v/>
      </c>
      <c r="C29" s="33" t="str">
        <f>IF(A29="","",VLOOKUP(A29,入力シート検索範囲,入力シート!K$1,0))</f>
        <v/>
      </c>
      <c r="D29" s="33" t="str">
        <f>IF(A29="","",VLOOKUP(A29,入力シート検索範囲,入力シート!M$1,0))</f>
        <v/>
      </c>
      <c r="E29" s="34" t="str">
        <f>IF(A29="","",VLOOKUP(A29,入力シート検索範囲,入力シート!F$1,0))</f>
        <v/>
      </c>
      <c r="F29" s="48" t="str">
        <f t="shared" si="0"/>
        <v/>
      </c>
      <c r="G29" s="49"/>
      <c r="H29" s="50"/>
      <c r="I29" s="34" t="str">
        <f>IF(A29="","",VLOOKUP(A29,入力シート検索範囲,入力シート!J$1,0))</f>
        <v/>
      </c>
      <c r="J29" s="43" t="str">
        <f>IF(A29="","",VLOOKUP(A29,入力シート検索範囲,入力シート!N$1,0))</f>
        <v/>
      </c>
      <c r="K29" s="44"/>
      <c r="M29" s="20" t="e">
        <f>IF(A29="","",VLOOKUP(A29,入力シート検索範囲,入力シート!G$1,0)&amp;VLOOKUP(A29,入力シート検索範囲,入力シート!H$1,0))&amp;"　"&amp;VLOOKUP(A29,入力シート検索範囲,入力シート!I$1,0)</f>
        <v>#N/A</v>
      </c>
    </row>
    <row r="30" spans="1:13" ht="18.600000000000001" customHeight="1" x14ac:dyDescent="0.15">
      <c r="A30" s="35" t="str">
        <f>IF(入力シート!A16="","",入力シート!A16)</f>
        <v/>
      </c>
      <c r="B30" s="33" t="str">
        <f>IF(A30="","",VLOOKUP(A30,入力シート検索範囲,入力シート!D$1,0))</f>
        <v/>
      </c>
      <c r="C30" s="33" t="str">
        <f>IF(A30="","",VLOOKUP(A30,入力シート検索範囲,入力シート!K$1,0))</f>
        <v/>
      </c>
      <c r="D30" s="33" t="str">
        <f>IF(A30="","",VLOOKUP(A30,入力シート検索範囲,入力シート!M$1,0))</f>
        <v/>
      </c>
      <c r="E30" s="34" t="str">
        <f>IF(A30="","",VLOOKUP(A30,入力シート検索範囲,入力シート!F$1,0))</f>
        <v/>
      </c>
      <c r="F30" s="48" t="str">
        <f t="shared" si="0"/>
        <v/>
      </c>
      <c r="G30" s="49"/>
      <c r="H30" s="50"/>
      <c r="I30" s="34" t="str">
        <f>IF(A30="","",VLOOKUP(A30,入力シート検索範囲,入力シート!J$1,0))</f>
        <v/>
      </c>
      <c r="J30" s="43" t="str">
        <f>IF(A30="","",VLOOKUP(A30,入力シート検索範囲,入力シート!N$1,0))</f>
        <v/>
      </c>
      <c r="K30" s="44"/>
      <c r="M30" s="20" t="e">
        <f>IF(A30="","",VLOOKUP(A30,入力シート検索範囲,入力シート!G$1,0)&amp;VLOOKUP(A30,入力シート検索範囲,入力シート!H$1,0))&amp;"　"&amp;VLOOKUP(A30,入力シート検索範囲,入力シート!I$1,0)</f>
        <v>#N/A</v>
      </c>
    </row>
    <row r="31" spans="1:13" ht="18.600000000000001" customHeight="1" x14ac:dyDescent="0.15">
      <c r="A31" s="35" t="str">
        <f>IF(入力シート!A17="","",入力シート!A17)</f>
        <v/>
      </c>
      <c r="B31" s="33" t="str">
        <f>IF(A31="","",VLOOKUP(A31,入力シート検索範囲,入力シート!D$1,0))</f>
        <v/>
      </c>
      <c r="C31" s="33" t="str">
        <f>IF(A31="","",VLOOKUP(A31,入力シート検索範囲,入力シート!K$1,0))</f>
        <v/>
      </c>
      <c r="D31" s="33" t="str">
        <f>IF(A31="","",VLOOKUP(A31,入力シート検索範囲,入力シート!M$1,0))</f>
        <v/>
      </c>
      <c r="E31" s="34" t="str">
        <f>IF(A31="","",VLOOKUP(A31,入力シート検索範囲,入力シート!F$1,0))</f>
        <v/>
      </c>
      <c r="F31" s="48" t="str">
        <f t="shared" si="0"/>
        <v/>
      </c>
      <c r="G31" s="49"/>
      <c r="H31" s="50"/>
      <c r="I31" s="34" t="str">
        <f>IF(A31="","",VLOOKUP(A31,入力シート検索範囲,入力シート!J$1,0))</f>
        <v/>
      </c>
      <c r="J31" s="43" t="str">
        <f>IF(A31="","",VLOOKUP(A31,入力シート検索範囲,入力シート!N$1,0))</f>
        <v/>
      </c>
      <c r="K31" s="44"/>
      <c r="M31" s="20" t="e">
        <f>IF(A31="","",VLOOKUP(A31,入力シート検索範囲,入力シート!G$1,0)&amp;VLOOKUP(A31,入力シート検索範囲,入力シート!H$1,0))&amp;"　"&amp;VLOOKUP(A31,入力シート検索範囲,入力シート!I$1,0)</f>
        <v>#N/A</v>
      </c>
    </row>
    <row r="32" spans="1:13" ht="18.600000000000001" customHeight="1" x14ac:dyDescent="0.15">
      <c r="A32" s="35" t="str">
        <f>IF(入力シート!A18="","",入力シート!A18)</f>
        <v/>
      </c>
      <c r="B32" s="33" t="str">
        <f>IF(A32="","",VLOOKUP(A32,入力シート検索範囲,入力シート!D$1,0))</f>
        <v/>
      </c>
      <c r="C32" s="33" t="str">
        <f>IF(A32="","",VLOOKUP(A32,入力シート検索範囲,入力シート!K$1,0))</f>
        <v/>
      </c>
      <c r="D32" s="33" t="str">
        <f>IF(A32="","",VLOOKUP(A32,入力シート検索範囲,入力シート!M$1,0))</f>
        <v/>
      </c>
      <c r="E32" s="34" t="str">
        <f>IF(A32="","",VLOOKUP(A32,入力シート検索範囲,入力シート!F$1,0))</f>
        <v/>
      </c>
      <c r="F32" s="48" t="str">
        <f t="shared" si="0"/>
        <v/>
      </c>
      <c r="G32" s="49"/>
      <c r="H32" s="50"/>
      <c r="I32" s="34" t="str">
        <f>IF(A32="","",VLOOKUP(A32,入力シート検索範囲,入力シート!J$1,0))</f>
        <v/>
      </c>
      <c r="J32" s="43" t="str">
        <f>IF(A32="","",VLOOKUP(A32,入力シート検索範囲,入力シート!N$1,0))</f>
        <v/>
      </c>
      <c r="K32" s="44"/>
      <c r="M32" s="20" t="e">
        <f>IF(A32="","",VLOOKUP(A32,入力シート検索範囲,入力シート!G$1,0)&amp;VLOOKUP(A32,入力シート検索範囲,入力シート!H$1,0))&amp;"　"&amp;VLOOKUP(A32,入力シート検索範囲,入力シート!I$1,0)</f>
        <v>#N/A</v>
      </c>
    </row>
    <row r="33" spans="1:13" ht="18.600000000000001" customHeight="1" x14ac:dyDescent="0.15">
      <c r="A33" s="35" t="str">
        <f>IF(入力シート!A19="","",入力シート!A19)</f>
        <v/>
      </c>
      <c r="B33" s="33" t="str">
        <f>IF(A33="","",VLOOKUP(A33,入力シート検索範囲,入力シート!D$1,0))</f>
        <v/>
      </c>
      <c r="C33" s="33" t="str">
        <f>IF(A33="","",VLOOKUP(A33,入力シート検索範囲,入力シート!K$1,0))</f>
        <v/>
      </c>
      <c r="D33" s="33" t="str">
        <f>IF(A33="","",VLOOKUP(A33,入力シート検索範囲,入力シート!M$1,0))</f>
        <v/>
      </c>
      <c r="E33" s="34" t="str">
        <f>IF(A33="","",VLOOKUP(A33,入力シート検索範囲,入力シート!F$1,0))</f>
        <v/>
      </c>
      <c r="F33" s="48" t="str">
        <f t="shared" si="0"/>
        <v/>
      </c>
      <c r="G33" s="49"/>
      <c r="H33" s="50"/>
      <c r="I33" s="34" t="str">
        <f>IF(A33="","",VLOOKUP(A33,入力シート検索範囲,入力シート!J$1,0))</f>
        <v/>
      </c>
      <c r="J33" s="43" t="str">
        <f>IF(A33="","",VLOOKUP(A33,入力シート検索範囲,入力シート!N$1,0))</f>
        <v/>
      </c>
      <c r="K33" s="44"/>
      <c r="M33" s="20" t="e">
        <f>IF(A33="","",VLOOKUP(A33,入力シート検索範囲,入力シート!G$1,0)&amp;VLOOKUP(A33,入力シート検索範囲,入力シート!H$1,0))&amp;"　"&amp;VLOOKUP(A33,入力シート検索範囲,入力シート!I$1,0)</f>
        <v>#N/A</v>
      </c>
    </row>
    <row r="34" spans="1:13" ht="18.600000000000001" customHeight="1" x14ac:dyDescent="0.15">
      <c r="A34" s="35" t="str">
        <f>IF(入力シート!A20="","",入力シート!A20)</f>
        <v/>
      </c>
      <c r="B34" s="33" t="str">
        <f>IF(A34="","",VLOOKUP(A34,入力シート検索範囲,入力シート!D$1,0))</f>
        <v/>
      </c>
      <c r="C34" s="33" t="str">
        <f>IF(A34="","",VLOOKUP(A34,入力シート検索範囲,入力シート!K$1,0))</f>
        <v/>
      </c>
      <c r="D34" s="33" t="str">
        <f>IF(A34="","",VLOOKUP(A34,入力シート検索範囲,入力シート!M$1,0))</f>
        <v/>
      </c>
      <c r="E34" s="34" t="str">
        <f>IF(A34="","",VLOOKUP(A34,入力シート検索範囲,入力シート!F$1,0))</f>
        <v/>
      </c>
      <c r="F34" s="48" t="str">
        <f t="shared" si="0"/>
        <v/>
      </c>
      <c r="G34" s="49"/>
      <c r="H34" s="50"/>
      <c r="I34" s="34" t="str">
        <f>IF(A34="","",VLOOKUP(A34,入力シート検索範囲,入力シート!J$1,0))</f>
        <v/>
      </c>
      <c r="J34" s="43" t="str">
        <f>IF(A34="","",VLOOKUP(A34,入力シート検索範囲,入力シート!N$1,0))</f>
        <v/>
      </c>
      <c r="K34" s="44"/>
      <c r="M34" s="20" t="e">
        <f>IF(A34="","",VLOOKUP(A34,入力シート検索範囲,入力シート!G$1,0)&amp;VLOOKUP(A34,入力シート検索範囲,入力シート!H$1,0))&amp;"　"&amp;VLOOKUP(A34,入力シート検索範囲,入力シート!I$1,0)</f>
        <v>#N/A</v>
      </c>
    </row>
    <row r="35" spans="1:13" ht="18.600000000000001" customHeight="1" x14ac:dyDescent="0.15">
      <c r="A35" s="35" t="str">
        <f>IF(入力シート!A21="","",入力シート!A21)</f>
        <v/>
      </c>
      <c r="B35" s="33" t="str">
        <f>IF(A35="","",VLOOKUP(A35,入力シート検索範囲,入力シート!D$1,0))</f>
        <v/>
      </c>
      <c r="C35" s="33" t="str">
        <f>IF(A35="","",VLOOKUP(A35,入力シート検索範囲,入力シート!K$1,0))</f>
        <v/>
      </c>
      <c r="D35" s="33" t="str">
        <f>IF(A35="","",VLOOKUP(A35,入力シート検索範囲,入力シート!M$1,0))</f>
        <v/>
      </c>
      <c r="E35" s="34" t="str">
        <f>IF(A35="","",VLOOKUP(A35,入力シート検索範囲,入力シート!F$1,0))</f>
        <v/>
      </c>
      <c r="F35" s="48" t="str">
        <f t="shared" si="0"/>
        <v/>
      </c>
      <c r="G35" s="49"/>
      <c r="H35" s="50"/>
      <c r="I35" s="34" t="str">
        <f>IF(A35="","",VLOOKUP(A35,入力シート検索範囲,入力シート!J$1,0))</f>
        <v/>
      </c>
      <c r="J35" s="43" t="str">
        <f>IF(A35="","",VLOOKUP(A35,入力シート検索範囲,入力シート!N$1,0))</f>
        <v/>
      </c>
      <c r="K35" s="44"/>
      <c r="M35" s="20" t="e">
        <f>IF(A35="","",VLOOKUP(A35,入力シート検索範囲,入力シート!G$1,0)&amp;VLOOKUP(A35,入力シート検索範囲,入力シート!H$1,0))&amp;"　"&amp;VLOOKUP(A35,入力シート検索範囲,入力シート!I$1,0)</f>
        <v>#N/A</v>
      </c>
    </row>
    <row r="36" spans="1:13" ht="18.600000000000001" customHeight="1" x14ac:dyDescent="0.15">
      <c r="A36" s="35" t="str">
        <f>IF(入力シート!A22="","",入力シート!A22)</f>
        <v/>
      </c>
      <c r="B36" s="33" t="str">
        <f>IF(A36="","",VLOOKUP(A36,入力シート検索範囲,入力シート!D$1,0))</f>
        <v/>
      </c>
      <c r="C36" s="33" t="str">
        <f>IF(A36="","",VLOOKUP(A36,入力シート検索範囲,入力シート!K$1,0))</f>
        <v/>
      </c>
      <c r="D36" s="33" t="str">
        <f>IF(A36="","",VLOOKUP(A36,入力シート検索範囲,入力シート!M$1,0))</f>
        <v/>
      </c>
      <c r="E36" s="34" t="str">
        <f>IF(A36="","",VLOOKUP(A36,入力シート検索範囲,入力シート!F$1,0))</f>
        <v/>
      </c>
      <c r="F36" s="48" t="str">
        <f t="shared" si="0"/>
        <v/>
      </c>
      <c r="G36" s="49"/>
      <c r="H36" s="50"/>
      <c r="I36" s="34" t="str">
        <f>IF(A36="","",VLOOKUP(A36,入力シート検索範囲,入力シート!J$1,0))</f>
        <v/>
      </c>
      <c r="J36" s="43" t="str">
        <f>IF(A36="","",VLOOKUP(A36,入力シート検索範囲,入力シート!N$1,0))</f>
        <v/>
      </c>
      <c r="K36" s="44"/>
      <c r="M36" s="20" t="e">
        <f>IF(A36="","",VLOOKUP(A36,入力シート検索範囲,入力シート!G$1,0)&amp;VLOOKUP(A36,入力シート検索範囲,入力シート!H$1,0))&amp;"　"&amp;VLOOKUP(A36,入力シート検索範囲,入力シート!I$1,0)</f>
        <v>#N/A</v>
      </c>
    </row>
    <row r="37" spans="1:13" ht="18.600000000000001" customHeight="1" x14ac:dyDescent="0.15">
      <c r="A37" s="35" t="str">
        <f>IF(入力シート!A23="","",入力シート!A23)</f>
        <v/>
      </c>
      <c r="B37" s="33" t="str">
        <f>IF(A37="","",VLOOKUP(A37,入力シート検索範囲,入力シート!D$1,0))</f>
        <v/>
      </c>
      <c r="C37" s="33" t="str">
        <f>IF(A37="","",VLOOKUP(A37,入力シート検索範囲,入力シート!K$1,0))</f>
        <v/>
      </c>
      <c r="D37" s="33" t="str">
        <f>IF(A37="","",VLOOKUP(A37,入力シート検索範囲,入力シート!M$1,0))</f>
        <v/>
      </c>
      <c r="E37" s="34" t="str">
        <f>IF(A37="","",VLOOKUP(A37,入力シート検索範囲,入力シート!F$1,0))</f>
        <v/>
      </c>
      <c r="F37" s="48" t="str">
        <f t="shared" si="0"/>
        <v/>
      </c>
      <c r="G37" s="49"/>
      <c r="H37" s="50"/>
      <c r="I37" s="34" t="str">
        <f>IF(A37="","",VLOOKUP(A37,入力シート検索範囲,入力シート!J$1,0))</f>
        <v/>
      </c>
      <c r="J37" s="43" t="str">
        <f>IF(A37="","",VLOOKUP(A37,入力シート検索範囲,入力シート!N$1,0))</f>
        <v/>
      </c>
      <c r="K37" s="44"/>
      <c r="M37" s="20" t="e">
        <f>IF(A37="","",VLOOKUP(A37,入力シート検索範囲,入力シート!G$1,0)&amp;VLOOKUP(A37,入力シート検索範囲,入力シート!H$1,0))&amp;"　"&amp;VLOOKUP(A37,入力シート検索範囲,入力シート!I$1,0)</f>
        <v>#N/A</v>
      </c>
    </row>
    <row r="38" spans="1:13" ht="18.600000000000001" customHeight="1" x14ac:dyDescent="0.15">
      <c r="A38" s="35" t="str">
        <f>IF(入力シート!A24="","",入力シート!A24)</f>
        <v/>
      </c>
      <c r="B38" s="33" t="str">
        <f>IF(A38="","",VLOOKUP(A38,入力シート検索範囲,入力シート!D$1,0))</f>
        <v/>
      </c>
      <c r="C38" s="33" t="str">
        <f>IF(A38="","",VLOOKUP(A38,入力シート検索範囲,入力シート!K$1,0))</f>
        <v/>
      </c>
      <c r="D38" s="33" t="str">
        <f>IF(A38="","",VLOOKUP(A38,入力シート検索範囲,入力シート!M$1,0))</f>
        <v/>
      </c>
      <c r="E38" s="34" t="str">
        <f>IF(A38="","",VLOOKUP(A38,入力シート検索範囲,入力シート!F$1,0))</f>
        <v/>
      </c>
      <c r="F38" s="48" t="str">
        <f t="shared" si="0"/>
        <v/>
      </c>
      <c r="G38" s="49"/>
      <c r="H38" s="50"/>
      <c r="I38" s="34" t="str">
        <f>IF(A38="","",VLOOKUP(A38,入力シート検索範囲,入力シート!J$1,0))</f>
        <v/>
      </c>
      <c r="J38" s="43" t="str">
        <f>IF(A38="","",VLOOKUP(A38,入力シート検索範囲,入力シート!N$1,0))</f>
        <v/>
      </c>
      <c r="K38" s="44"/>
      <c r="M38" s="20" t="e">
        <f>IF(A38="","",VLOOKUP(A38,入力シート検索範囲,入力シート!G$1,0)&amp;VLOOKUP(A38,入力シート検索範囲,入力シート!H$1,0))&amp;"　"&amp;VLOOKUP(A38,入力シート検索範囲,入力シート!I$1,0)</f>
        <v>#N/A</v>
      </c>
    </row>
    <row r="39" spans="1:13" ht="18.600000000000001" customHeight="1" x14ac:dyDescent="0.15">
      <c r="A39" s="35" t="str">
        <f>IF(入力シート!A25="","",入力シート!A25)</f>
        <v/>
      </c>
      <c r="B39" s="33" t="str">
        <f>IF(A39="","",VLOOKUP(A39,入力シート検索範囲,入力シート!D$1,0))</f>
        <v/>
      </c>
      <c r="C39" s="33" t="str">
        <f>IF(A39="","",VLOOKUP(A39,入力シート検索範囲,入力シート!K$1,0))</f>
        <v/>
      </c>
      <c r="D39" s="33" t="str">
        <f>IF(A39="","",VLOOKUP(A39,入力シート検索範囲,入力シート!M$1,0))</f>
        <v/>
      </c>
      <c r="E39" s="34" t="str">
        <f>IF(A39="","",VLOOKUP(A39,入力シート検索範囲,入力シート!F$1,0))</f>
        <v/>
      </c>
      <c r="F39" s="48" t="str">
        <f t="shared" si="0"/>
        <v/>
      </c>
      <c r="G39" s="49"/>
      <c r="H39" s="50"/>
      <c r="I39" s="34" t="str">
        <f>IF(A39="","",VLOOKUP(A39,入力シート検索範囲,入力シート!J$1,0))</f>
        <v/>
      </c>
      <c r="J39" s="43" t="str">
        <f>IF(A39="","",VLOOKUP(A39,入力シート検索範囲,入力シート!N$1,0))</f>
        <v/>
      </c>
      <c r="K39" s="44"/>
      <c r="M39" s="20" t="e">
        <f>IF(A39="","",VLOOKUP(A39,入力シート検索範囲,入力シート!G$1,0)&amp;VLOOKUP(A39,入力シート検索範囲,入力シート!H$1,0))&amp;"　"&amp;VLOOKUP(A39,入力シート検索範囲,入力シート!I$1,0)</f>
        <v>#N/A</v>
      </c>
    </row>
    <row r="40" spans="1:13" ht="18.600000000000001" customHeight="1" x14ac:dyDescent="0.15">
      <c r="A40" s="35" t="str">
        <f>IF(入力シート!A26="","",入力シート!A26)</f>
        <v/>
      </c>
      <c r="B40" s="33" t="str">
        <f>IF(A40="","",VLOOKUP(A40,入力シート検索範囲,入力シート!D$1,0))</f>
        <v/>
      </c>
      <c r="C40" s="33" t="str">
        <f>IF(A40="","",VLOOKUP(A40,入力シート検索範囲,入力シート!K$1,0))</f>
        <v/>
      </c>
      <c r="D40" s="33" t="str">
        <f>IF(A40="","",VLOOKUP(A40,入力シート検索範囲,入力シート!M$1,0))</f>
        <v/>
      </c>
      <c r="E40" s="34" t="str">
        <f>IF(A40="","",VLOOKUP(A40,入力シート検索範囲,入力シート!F$1,0))</f>
        <v/>
      </c>
      <c r="F40" s="48" t="str">
        <f t="shared" si="0"/>
        <v/>
      </c>
      <c r="G40" s="49"/>
      <c r="H40" s="50"/>
      <c r="I40" s="34" t="str">
        <f>IF(A40="","",VLOOKUP(A40,入力シート検索範囲,入力シート!J$1,0))</f>
        <v/>
      </c>
      <c r="J40" s="43" t="str">
        <f>IF(A40="","",VLOOKUP(A40,入力シート検索範囲,入力シート!N$1,0))</f>
        <v/>
      </c>
      <c r="K40" s="44"/>
      <c r="M40" s="20" t="e">
        <f>IF(A40="","",VLOOKUP(A40,入力シート検索範囲,入力シート!G$1,0)&amp;VLOOKUP(A40,入力シート検索範囲,入力シート!H$1,0))&amp;"　"&amp;VLOOKUP(A40,入力シート検索範囲,入力シート!I$1,0)</f>
        <v>#N/A</v>
      </c>
    </row>
    <row r="41" spans="1:13" ht="18.600000000000001" customHeight="1" x14ac:dyDescent="0.15">
      <c r="A41" s="35" t="str">
        <f>IF(入力シート!A27="","",入力シート!A27)</f>
        <v/>
      </c>
      <c r="B41" s="33" t="str">
        <f>IF(A41="","",VLOOKUP(A41,入力シート検索範囲,入力シート!D$1,0))</f>
        <v/>
      </c>
      <c r="C41" s="33" t="str">
        <f>IF(A41="","",VLOOKUP(A41,入力シート検索範囲,入力シート!K$1,0))</f>
        <v/>
      </c>
      <c r="D41" s="33" t="str">
        <f>IF(A41="","",VLOOKUP(A41,入力シート検索範囲,入力シート!M$1,0))</f>
        <v/>
      </c>
      <c r="E41" s="34" t="str">
        <f>IF(A41="","",VLOOKUP(A41,入力シート検索範囲,入力シート!F$1,0))</f>
        <v/>
      </c>
      <c r="F41" s="48" t="str">
        <f t="shared" si="0"/>
        <v/>
      </c>
      <c r="G41" s="49"/>
      <c r="H41" s="50"/>
      <c r="I41" s="34" t="str">
        <f>IF(A41="","",VLOOKUP(A41,入力シート検索範囲,入力シート!J$1,0))</f>
        <v/>
      </c>
      <c r="J41" s="43" t="str">
        <f>IF(A41="","",VLOOKUP(A41,入力シート検索範囲,入力シート!N$1,0))</f>
        <v/>
      </c>
      <c r="K41" s="44"/>
      <c r="M41" s="20" t="e">
        <f>IF(A41="","",VLOOKUP(A41,入力シート検索範囲,入力シート!G$1,0)&amp;VLOOKUP(A41,入力シート検索範囲,入力シート!H$1,0))&amp;"　"&amp;VLOOKUP(A41,入力シート検索範囲,入力シート!I$1,0)</f>
        <v>#N/A</v>
      </c>
    </row>
    <row r="42" spans="1:13" ht="18.600000000000001" customHeight="1" x14ac:dyDescent="0.15">
      <c r="A42" s="35" t="str">
        <f>IF(入力シート!A28="","",入力シート!A28)</f>
        <v/>
      </c>
      <c r="B42" s="33" t="str">
        <f>IF(A42="","",VLOOKUP(A42,入力シート検索範囲,入力シート!D$1,0))</f>
        <v/>
      </c>
      <c r="C42" s="33" t="str">
        <f>IF(A42="","",VLOOKUP(A42,入力シート検索範囲,入力シート!K$1,0))</f>
        <v/>
      </c>
      <c r="D42" s="33" t="str">
        <f>IF(A42="","",VLOOKUP(A42,入力シート検索範囲,入力シート!M$1,0))</f>
        <v/>
      </c>
      <c r="E42" s="34" t="str">
        <f>IF(A42="","",VLOOKUP(A42,入力シート検索範囲,入力シート!F$1,0))</f>
        <v/>
      </c>
      <c r="F42" s="48" t="str">
        <f t="shared" si="0"/>
        <v/>
      </c>
      <c r="G42" s="49"/>
      <c r="H42" s="50"/>
      <c r="I42" s="34" t="str">
        <f>IF(A42="","",VLOOKUP(A42,入力シート検索範囲,入力シート!J$1,0))</f>
        <v/>
      </c>
      <c r="J42" s="43" t="str">
        <f>IF(A42="","",VLOOKUP(A42,入力シート検索範囲,入力シート!N$1,0))</f>
        <v/>
      </c>
      <c r="K42" s="44"/>
      <c r="M42" s="20" t="e">
        <f>IF(A42="","",VLOOKUP(A42,入力シート検索範囲,入力シート!G$1,0)&amp;VLOOKUP(A42,入力シート検索範囲,入力シート!H$1,0))&amp;"　"&amp;VLOOKUP(A42,入力シート検索範囲,入力シート!I$1,0)</f>
        <v>#N/A</v>
      </c>
    </row>
    <row r="43" spans="1:13" ht="18.600000000000001" customHeight="1" x14ac:dyDescent="0.15">
      <c r="A43" s="35" t="str">
        <f>IF(入力シート!A29="","",入力シート!A29)</f>
        <v/>
      </c>
      <c r="B43" s="33" t="str">
        <f>IF(A43="","",VLOOKUP(A43,入力シート検索範囲,入力シート!D$1,0))</f>
        <v/>
      </c>
      <c r="C43" s="33" t="str">
        <f>IF(A43="","",VLOOKUP(A43,入力シート検索範囲,入力シート!K$1,0))</f>
        <v/>
      </c>
      <c r="D43" s="33" t="str">
        <f>IF(A43="","",VLOOKUP(A43,入力シート検索範囲,入力シート!M$1,0))</f>
        <v/>
      </c>
      <c r="E43" s="34" t="str">
        <f>IF(A43="","",VLOOKUP(A43,入力シート検索範囲,入力シート!F$1,0))</f>
        <v/>
      </c>
      <c r="F43" s="48" t="str">
        <f t="shared" si="0"/>
        <v/>
      </c>
      <c r="G43" s="49"/>
      <c r="H43" s="50"/>
      <c r="I43" s="34" t="str">
        <f>IF(A43="","",VLOOKUP(A43,入力シート検索範囲,入力シート!J$1,0))</f>
        <v/>
      </c>
      <c r="J43" s="43" t="str">
        <f>IF(A43="","",VLOOKUP(A43,入力シート検索範囲,入力シート!N$1,0))</f>
        <v/>
      </c>
      <c r="K43" s="44"/>
      <c r="M43" s="20" t="e">
        <f>IF(A43="","",VLOOKUP(A43,入力シート検索範囲,入力シート!G$1,0)&amp;VLOOKUP(A43,入力シート検索範囲,入力シート!H$1,0))&amp;"　"&amp;VLOOKUP(A43,入力シート検索範囲,入力シート!I$1,0)</f>
        <v>#N/A</v>
      </c>
    </row>
    <row r="44" spans="1:13" ht="18.600000000000001" customHeight="1" x14ac:dyDescent="0.15">
      <c r="A44" s="35" t="str">
        <f>IF(入力シート!A30="","",入力シート!A30)</f>
        <v/>
      </c>
      <c r="B44" s="33" t="str">
        <f>IF(A44="","",VLOOKUP(A44,入力シート検索範囲,入力シート!D$1,0))</f>
        <v/>
      </c>
      <c r="C44" s="33" t="str">
        <f>IF(A44="","",VLOOKUP(A44,入力シート検索範囲,入力シート!K$1,0))</f>
        <v/>
      </c>
      <c r="D44" s="33" t="str">
        <f>IF(A44="","",VLOOKUP(A44,入力シート検索範囲,入力シート!M$1,0))</f>
        <v/>
      </c>
      <c r="E44" s="34" t="str">
        <f>IF(A44="","",VLOOKUP(A44,入力シート検索範囲,入力シート!F$1,0))</f>
        <v/>
      </c>
      <c r="F44" s="48" t="str">
        <f t="shared" si="0"/>
        <v/>
      </c>
      <c r="G44" s="49"/>
      <c r="H44" s="50"/>
      <c r="I44" s="34" t="str">
        <f>IF(A44="","",VLOOKUP(A44,入力シート検索範囲,入力シート!J$1,0))</f>
        <v/>
      </c>
      <c r="J44" s="43" t="str">
        <f>IF(A44="","",VLOOKUP(A44,入力シート検索範囲,入力シート!N$1,0))</f>
        <v/>
      </c>
      <c r="K44" s="44"/>
      <c r="M44" s="20" t="e">
        <f>IF(A44="","",VLOOKUP(A44,入力シート検索範囲,入力シート!G$1,0)&amp;VLOOKUP(A44,入力シート検索範囲,入力シート!H$1,0))&amp;"　"&amp;VLOOKUP(A44,入力シート検索範囲,入力シート!I$1,0)</f>
        <v>#N/A</v>
      </c>
    </row>
    <row r="45" spans="1:13" ht="18.600000000000001" customHeight="1" x14ac:dyDescent="0.15">
      <c r="A45" s="35" t="str">
        <f>IF(入力シート!A31="","",入力シート!A31)</f>
        <v/>
      </c>
      <c r="B45" s="33" t="str">
        <f>IF(A45="","",VLOOKUP(A45,入力シート検索範囲,入力シート!D$1,0))</f>
        <v/>
      </c>
      <c r="C45" s="33" t="str">
        <f>IF(A45="","",VLOOKUP(A45,入力シート検索範囲,入力シート!K$1,0))</f>
        <v/>
      </c>
      <c r="D45" s="33" t="str">
        <f>IF(A45="","",VLOOKUP(A45,入力シート検索範囲,入力シート!M$1,0))</f>
        <v/>
      </c>
      <c r="E45" s="34" t="str">
        <f>IF(A45="","",VLOOKUP(A45,入力シート検索範囲,入力シート!F$1,0))</f>
        <v/>
      </c>
      <c r="F45" s="48" t="str">
        <f t="shared" si="0"/>
        <v/>
      </c>
      <c r="G45" s="49"/>
      <c r="H45" s="50"/>
      <c r="I45" s="34" t="str">
        <f>IF(A45="","",VLOOKUP(A45,入力シート検索範囲,入力シート!J$1,0))</f>
        <v/>
      </c>
      <c r="J45" s="43" t="str">
        <f>IF(A45="","",VLOOKUP(A45,入力シート検索範囲,入力シート!N$1,0))</f>
        <v/>
      </c>
      <c r="K45" s="44"/>
      <c r="M45" s="20" t="e">
        <f>IF(A45="","",VLOOKUP(A45,入力シート検索範囲,入力シート!G$1,0)&amp;VLOOKUP(A45,入力シート検索範囲,入力シート!H$1,0))&amp;"　"&amp;VLOOKUP(A45,入力シート検索範囲,入力シート!I$1,0)</f>
        <v>#N/A</v>
      </c>
    </row>
    <row r="46" spans="1:13" ht="18.600000000000001" customHeight="1" x14ac:dyDescent="0.15">
      <c r="A46" s="35" t="str">
        <f>IF(入力シート!A32="","",入力シート!A32)</f>
        <v/>
      </c>
      <c r="B46" s="33" t="str">
        <f>IF(A46="","",VLOOKUP(A46,入力シート検索範囲,入力シート!D$1,0))</f>
        <v/>
      </c>
      <c r="C46" s="33" t="str">
        <f>IF(A46="","",VLOOKUP(A46,入力シート検索範囲,入力シート!K$1,0))</f>
        <v/>
      </c>
      <c r="D46" s="33" t="str">
        <f>IF(A46="","",VLOOKUP(A46,入力シート検索範囲,入力シート!M$1,0))</f>
        <v/>
      </c>
      <c r="E46" s="34" t="str">
        <f>IF(A46="","",VLOOKUP(A46,入力シート検索範囲,入力シート!F$1,0))</f>
        <v/>
      </c>
      <c r="F46" s="48" t="str">
        <f t="shared" si="0"/>
        <v/>
      </c>
      <c r="G46" s="49"/>
      <c r="H46" s="50"/>
      <c r="I46" s="34" t="str">
        <f>IF(A46="","",VLOOKUP(A46,入力シート検索範囲,入力シート!J$1,0))</f>
        <v/>
      </c>
      <c r="J46" s="43" t="str">
        <f>IF(A46="","",VLOOKUP(A46,入力シート検索範囲,入力シート!N$1,0))</f>
        <v/>
      </c>
      <c r="K46" s="44"/>
      <c r="M46" s="20" t="e">
        <f>IF(A46="","",VLOOKUP(A46,入力シート検索範囲,入力シート!G$1,0)&amp;VLOOKUP(A46,入力シート検索範囲,入力シート!H$1,0))&amp;"　"&amp;VLOOKUP(A46,入力シート検索範囲,入力シート!I$1,0)</f>
        <v>#N/A</v>
      </c>
    </row>
    <row r="47" spans="1:13" ht="18.600000000000001" customHeight="1" x14ac:dyDescent="0.15">
      <c r="A47" s="35" t="str">
        <f>IF(入力シート!A33="","",入力シート!A33)</f>
        <v/>
      </c>
      <c r="B47" s="33" t="str">
        <f>IF(A47="","",VLOOKUP(A47,入力シート検索範囲,入力シート!D$1,0))</f>
        <v/>
      </c>
      <c r="C47" s="33" t="str">
        <f>IF(A47="","",VLOOKUP(A47,入力シート検索範囲,入力シート!K$1,0))</f>
        <v/>
      </c>
      <c r="D47" s="33" t="str">
        <f>IF(A47="","",VLOOKUP(A47,入力シート検索範囲,入力シート!M$1,0))</f>
        <v/>
      </c>
      <c r="E47" s="34" t="str">
        <f>IF(A47="","",VLOOKUP(A47,入力シート検索範囲,入力シート!F$1,0))</f>
        <v/>
      </c>
      <c r="F47" s="48" t="str">
        <f t="shared" si="0"/>
        <v/>
      </c>
      <c r="G47" s="49"/>
      <c r="H47" s="50"/>
      <c r="I47" s="34" t="str">
        <f>IF(A47="","",VLOOKUP(A47,入力シート検索範囲,入力シート!J$1,0))</f>
        <v/>
      </c>
      <c r="J47" s="43" t="str">
        <f>IF(A47="","",VLOOKUP(A47,入力シート検索範囲,入力シート!N$1,0))</f>
        <v/>
      </c>
      <c r="K47" s="44"/>
      <c r="M47" s="20" t="e">
        <f>IF(A47="","",VLOOKUP(A47,入力シート検索範囲,入力シート!G$1,0)&amp;VLOOKUP(A47,入力シート検索範囲,入力シート!H$1,0))&amp;"　"&amp;VLOOKUP(A47,入力シート検索範囲,入力シート!I$1,0)</f>
        <v>#N/A</v>
      </c>
    </row>
    <row r="48" spans="1:13" ht="18.600000000000001" customHeight="1" x14ac:dyDescent="0.15">
      <c r="A48" s="35" t="str">
        <f>IF(入力シート!A34="","",入力シート!A34)</f>
        <v/>
      </c>
      <c r="B48" s="33" t="str">
        <f>IF(A48="","",VLOOKUP(A48,入力シート検索範囲,入力シート!D$1,0))</f>
        <v/>
      </c>
      <c r="C48" s="33" t="str">
        <f>IF(A48="","",VLOOKUP(A48,入力シート検索範囲,入力シート!K$1,0))</f>
        <v/>
      </c>
      <c r="D48" s="33" t="str">
        <f>IF(A48="","",VLOOKUP(A48,入力シート検索範囲,入力シート!M$1,0))</f>
        <v/>
      </c>
      <c r="E48" s="34" t="str">
        <f>IF(A48="","",VLOOKUP(A48,入力シート検索範囲,入力シート!F$1,0))</f>
        <v/>
      </c>
      <c r="F48" s="48" t="str">
        <f t="shared" si="0"/>
        <v/>
      </c>
      <c r="G48" s="49"/>
      <c r="H48" s="50"/>
      <c r="I48" s="34" t="str">
        <f>IF(A48="","",VLOOKUP(A48,入力シート検索範囲,入力シート!J$1,0))</f>
        <v/>
      </c>
      <c r="J48" s="43" t="str">
        <f>IF(A48="","",VLOOKUP(A48,入力シート検索範囲,入力シート!N$1,0))</f>
        <v/>
      </c>
      <c r="K48" s="44"/>
      <c r="M48" s="20" t="e">
        <f>IF(A48="","",VLOOKUP(A48,入力シート検索範囲,入力シート!G$1,0)&amp;VLOOKUP(A48,入力シート検索範囲,入力シート!H$1,0))&amp;"　"&amp;VLOOKUP(A48,入力シート検索範囲,入力シート!I$1,0)</f>
        <v>#N/A</v>
      </c>
    </row>
    <row r="49" spans="1:13" ht="18.600000000000001" customHeight="1" x14ac:dyDescent="0.15">
      <c r="A49" s="35" t="str">
        <f>IF(入力シート!A35="","",入力シート!A35)</f>
        <v/>
      </c>
      <c r="B49" s="33" t="str">
        <f>IF(A49="","",VLOOKUP(A49,入力シート検索範囲,入力シート!D$1,0))</f>
        <v/>
      </c>
      <c r="C49" s="33" t="str">
        <f>IF(A49="","",VLOOKUP(A49,入力シート検索範囲,入力シート!K$1,0))</f>
        <v/>
      </c>
      <c r="D49" s="33" t="str">
        <f>IF(A49="","",VLOOKUP(A49,入力シート検索範囲,入力シート!M$1,0))</f>
        <v/>
      </c>
      <c r="E49" s="34" t="str">
        <f>IF(A49="","",VLOOKUP(A49,入力シート検索範囲,入力シート!F$1,0))</f>
        <v/>
      </c>
      <c r="F49" s="48" t="str">
        <f t="shared" si="0"/>
        <v/>
      </c>
      <c r="G49" s="49"/>
      <c r="H49" s="50"/>
      <c r="I49" s="34" t="str">
        <f>IF(A49="","",VLOOKUP(A49,入力シート検索範囲,入力シート!J$1,0))</f>
        <v/>
      </c>
      <c r="J49" s="43" t="str">
        <f>IF(A49="","",VLOOKUP(A49,入力シート検索範囲,入力シート!N$1,0))</f>
        <v/>
      </c>
      <c r="K49" s="44"/>
      <c r="M49" s="20" t="e">
        <f>IF(A49="","",VLOOKUP(A49,入力シート検索範囲,入力シート!G$1,0)&amp;VLOOKUP(A49,入力シート検索範囲,入力シート!H$1,0))&amp;"　"&amp;VLOOKUP(A49,入力シート検索範囲,入力シート!I$1,0)</f>
        <v>#N/A</v>
      </c>
    </row>
    <row r="50" spans="1:13" ht="18.600000000000001" customHeight="1" x14ac:dyDescent="0.15">
      <c r="A50" s="35" t="str">
        <f>IF(入力シート!A36="","",入力シート!A36)</f>
        <v/>
      </c>
      <c r="B50" s="33" t="str">
        <f>IF(A50="","",VLOOKUP(A50,入力シート検索範囲,入力シート!D$1,0))</f>
        <v/>
      </c>
      <c r="C50" s="33" t="str">
        <f>IF(A50="","",VLOOKUP(A50,入力シート検索範囲,入力シート!K$1,0))</f>
        <v/>
      </c>
      <c r="D50" s="33" t="str">
        <f>IF(A50="","",VLOOKUP(A50,入力シート検索範囲,入力シート!M$1,0))</f>
        <v/>
      </c>
      <c r="E50" s="34" t="str">
        <f>IF(A50="","",VLOOKUP(A50,入力シート検索範囲,入力シート!F$1,0))</f>
        <v/>
      </c>
      <c r="F50" s="48" t="str">
        <f t="shared" si="0"/>
        <v/>
      </c>
      <c r="G50" s="49"/>
      <c r="H50" s="50"/>
      <c r="I50" s="34" t="str">
        <f>IF(A50="","",VLOOKUP(A50,入力シート検索範囲,入力シート!J$1,0))</f>
        <v/>
      </c>
      <c r="J50" s="43" t="str">
        <f>IF(A50="","",VLOOKUP(A50,入力シート検索範囲,入力シート!N$1,0))</f>
        <v/>
      </c>
      <c r="K50" s="44"/>
      <c r="M50" s="20" t="e">
        <f>IF(A50="","",VLOOKUP(A50,入力シート検索範囲,入力シート!G$1,0)&amp;VLOOKUP(A50,入力シート検索範囲,入力シート!H$1,0))&amp;"　"&amp;VLOOKUP(A50,入力シート検索範囲,入力シート!I$1,0)</f>
        <v>#N/A</v>
      </c>
    </row>
    <row r="51" spans="1:13" ht="18.600000000000001" customHeight="1" x14ac:dyDescent="0.15">
      <c r="A51" s="35" t="str">
        <f>IF(入力シート!A37="","",入力シート!A37)</f>
        <v/>
      </c>
      <c r="B51" s="33" t="str">
        <f>IF(A51="","",VLOOKUP(A51,入力シート検索範囲,入力シート!D$1,0))</f>
        <v/>
      </c>
      <c r="C51" s="33" t="str">
        <f>IF(A51="","",VLOOKUP(A51,入力シート検索範囲,入力シート!K$1,0))</f>
        <v/>
      </c>
      <c r="D51" s="33" t="str">
        <f>IF(A51="","",VLOOKUP(A51,入力シート検索範囲,入力シート!M$1,0))</f>
        <v/>
      </c>
      <c r="E51" s="34" t="str">
        <f>IF(A51="","",VLOOKUP(A51,入力シート検索範囲,入力シート!F$1,0))</f>
        <v/>
      </c>
      <c r="F51" s="48" t="str">
        <f t="shared" si="0"/>
        <v/>
      </c>
      <c r="G51" s="49"/>
      <c r="H51" s="50"/>
      <c r="I51" s="34" t="str">
        <f>IF(A51="","",VLOOKUP(A51,入力シート検索範囲,入力シート!J$1,0))</f>
        <v/>
      </c>
      <c r="J51" s="43" t="str">
        <f>IF(A51="","",VLOOKUP(A51,入力シート検索範囲,入力シート!N$1,0))</f>
        <v/>
      </c>
      <c r="K51" s="44"/>
      <c r="M51" s="20" t="e">
        <f>IF(A51="","",VLOOKUP(A51,入力シート検索範囲,入力シート!G$1,0)&amp;VLOOKUP(A51,入力シート検索範囲,入力シート!H$1,0))&amp;"　"&amp;VLOOKUP(A51,入力シート検索範囲,入力シート!I$1,0)</f>
        <v>#N/A</v>
      </c>
    </row>
    <row r="52" spans="1:13" ht="18.600000000000001" customHeight="1" x14ac:dyDescent="0.15">
      <c r="A52" s="35" t="str">
        <f>IF(入力シート!A38="","",入力シート!A38)</f>
        <v/>
      </c>
      <c r="B52" s="33" t="str">
        <f>IF(A52="","",VLOOKUP(A52,入力シート検索範囲,入力シート!D$1,0))</f>
        <v/>
      </c>
      <c r="C52" s="33" t="str">
        <f>IF(A52="","",VLOOKUP(A52,入力シート検索範囲,入力シート!K$1,0))</f>
        <v/>
      </c>
      <c r="D52" s="33" t="str">
        <f>IF(A52="","",VLOOKUP(A52,入力シート検索範囲,入力シート!M$1,0))</f>
        <v/>
      </c>
      <c r="E52" s="34" t="str">
        <f>IF(A52="","",VLOOKUP(A52,入力シート検索範囲,入力シート!F$1,0))</f>
        <v/>
      </c>
      <c r="F52" s="48" t="str">
        <f t="shared" si="0"/>
        <v/>
      </c>
      <c r="G52" s="49"/>
      <c r="H52" s="50"/>
      <c r="I52" s="34" t="str">
        <f>IF(A52="","",VLOOKUP(A52,入力シート検索範囲,入力シート!J$1,0))</f>
        <v/>
      </c>
      <c r="J52" s="43" t="str">
        <f>IF(A52="","",VLOOKUP(A52,入力シート検索範囲,入力シート!N$1,0))</f>
        <v/>
      </c>
      <c r="K52" s="44"/>
      <c r="M52" s="20" t="e">
        <f>IF(A52="","",VLOOKUP(A52,入力シート検索範囲,入力シート!G$1,0)&amp;VLOOKUP(A52,入力シート検索範囲,入力シート!H$1,0))&amp;"　"&amp;VLOOKUP(A52,入力シート検索範囲,入力シート!I$1,0)</f>
        <v>#N/A</v>
      </c>
    </row>
    <row r="53" spans="1:13" ht="18.600000000000001" customHeight="1" x14ac:dyDescent="0.15">
      <c r="A53" s="35" t="str">
        <f>IF(入力シート!A39="","",入力シート!A39)</f>
        <v/>
      </c>
      <c r="B53" s="33" t="str">
        <f>IF(A53="","",VLOOKUP(A53,入力シート検索範囲,入力シート!D$1,0))</f>
        <v/>
      </c>
      <c r="C53" s="33" t="str">
        <f>IF(A53="","",VLOOKUP(A53,入力シート検索範囲,入力シート!K$1,0))</f>
        <v/>
      </c>
      <c r="D53" s="33" t="str">
        <f>IF(A53="","",VLOOKUP(A53,入力シート検索範囲,入力シート!M$1,0))</f>
        <v/>
      </c>
      <c r="E53" s="34" t="str">
        <f>IF(A53="","",VLOOKUP(A53,入力シート検索範囲,入力シート!F$1,0))</f>
        <v/>
      </c>
      <c r="F53" s="48" t="str">
        <f t="shared" si="0"/>
        <v/>
      </c>
      <c r="G53" s="49"/>
      <c r="H53" s="50"/>
      <c r="I53" s="34" t="str">
        <f>IF(A53="","",VLOOKUP(A53,入力シート検索範囲,入力シート!J$1,0))</f>
        <v/>
      </c>
      <c r="J53" s="43" t="str">
        <f>IF(A53="","",VLOOKUP(A53,入力シート検索範囲,入力シート!N$1,0))</f>
        <v/>
      </c>
      <c r="K53" s="44"/>
      <c r="M53" s="20" t="e">
        <f>IF(A53="","",VLOOKUP(A53,入力シート検索範囲,入力シート!G$1,0)&amp;VLOOKUP(A53,入力シート検索範囲,入力シート!H$1,0))&amp;"　"&amp;VLOOKUP(A53,入力シート検索範囲,入力シート!I$1,0)</f>
        <v>#N/A</v>
      </c>
    </row>
    <row r="54" spans="1:13" ht="18.600000000000001" customHeight="1" x14ac:dyDescent="0.15">
      <c r="A54" s="35" t="str">
        <f>IF(入力シート!A40="","",入力シート!A40)</f>
        <v/>
      </c>
      <c r="B54" s="33" t="str">
        <f>IF(A54="","",VLOOKUP(A54,入力シート検索範囲,入力シート!D$1,0))</f>
        <v/>
      </c>
      <c r="C54" s="33" t="str">
        <f>IF(A54="","",VLOOKUP(A54,入力シート検索範囲,入力シート!K$1,0))</f>
        <v/>
      </c>
      <c r="D54" s="33" t="str">
        <f>IF(A54="","",VLOOKUP(A54,入力シート検索範囲,入力シート!M$1,0))</f>
        <v/>
      </c>
      <c r="E54" s="34" t="str">
        <f>IF(A54="","",VLOOKUP(A54,入力シート検索範囲,入力シート!F$1,0))</f>
        <v/>
      </c>
      <c r="F54" s="48" t="str">
        <f t="shared" si="0"/>
        <v/>
      </c>
      <c r="G54" s="49"/>
      <c r="H54" s="50"/>
      <c r="I54" s="34" t="str">
        <f>IF(A54="","",VLOOKUP(A54,入力シート検索範囲,入力シート!J$1,0))</f>
        <v/>
      </c>
      <c r="J54" s="43" t="str">
        <f>IF(A54="","",VLOOKUP(A54,入力シート検索範囲,入力シート!N$1,0))</f>
        <v/>
      </c>
      <c r="K54" s="44"/>
      <c r="M54" s="20" t="e">
        <f>IF(A54="","",VLOOKUP(A54,入力シート検索範囲,入力シート!G$1,0)&amp;VLOOKUP(A54,入力シート検索範囲,入力シート!H$1,0))&amp;"　"&amp;VLOOKUP(A54,入力シート検索範囲,入力シート!I$1,0)</f>
        <v>#N/A</v>
      </c>
    </row>
    <row r="55" spans="1:13" ht="18.600000000000001" customHeight="1" x14ac:dyDescent="0.15">
      <c r="A55" s="35" t="str">
        <f>IF(入力シート!A41="","",入力シート!A41)</f>
        <v/>
      </c>
      <c r="B55" s="33" t="str">
        <f>IF(A55="","",VLOOKUP(A55,入力シート検索範囲,入力シート!D$1,0))</f>
        <v/>
      </c>
      <c r="C55" s="33" t="str">
        <f>IF(A55="","",VLOOKUP(A55,入力シート検索範囲,入力シート!K$1,0))</f>
        <v/>
      </c>
      <c r="D55" s="33" t="str">
        <f>IF(A55="","",VLOOKUP(A55,入力シート検索範囲,入力シート!M$1,0))</f>
        <v/>
      </c>
      <c r="E55" s="34" t="str">
        <f>IF(A55="","",VLOOKUP(A55,入力シート検索範囲,入力シート!F$1,0))</f>
        <v/>
      </c>
      <c r="F55" s="48" t="str">
        <f t="shared" si="0"/>
        <v/>
      </c>
      <c r="G55" s="49"/>
      <c r="H55" s="50"/>
      <c r="I55" s="34" t="str">
        <f>IF(A55="","",VLOOKUP(A55,入力シート検索範囲,入力シート!J$1,0))</f>
        <v/>
      </c>
      <c r="J55" s="43" t="str">
        <f>IF(A55="","",VLOOKUP(A55,入力シート検索範囲,入力シート!N$1,0))</f>
        <v/>
      </c>
      <c r="K55" s="44"/>
      <c r="M55" s="20" t="e">
        <f>IF(A55="","",VLOOKUP(A55,入力シート検索範囲,入力シート!G$1,0)&amp;VLOOKUP(A55,入力シート検索範囲,入力シート!H$1,0))&amp;"　"&amp;VLOOKUP(A55,入力シート検索範囲,入力シート!I$1,0)</f>
        <v>#N/A</v>
      </c>
    </row>
    <row r="56" spans="1:13" ht="18.600000000000001" customHeight="1" x14ac:dyDescent="0.15">
      <c r="A56" s="35" t="str">
        <f>IF(入力シート!A42="","",入力シート!A42)</f>
        <v/>
      </c>
      <c r="B56" s="33" t="str">
        <f>IF(A56="","",VLOOKUP(A56,入力シート検索範囲,入力シート!D$1,0))</f>
        <v/>
      </c>
      <c r="C56" s="33" t="str">
        <f>IF(A56="","",VLOOKUP(A56,入力シート検索範囲,入力シート!K$1,0))</f>
        <v/>
      </c>
      <c r="D56" s="33" t="str">
        <f>IF(A56="","",VLOOKUP(A56,入力シート検索範囲,入力シート!M$1,0))</f>
        <v/>
      </c>
      <c r="E56" s="34" t="str">
        <f>IF(A56="","",VLOOKUP(A56,入力シート検索範囲,入力シート!F$1,0))</f>
        <v/>
      </c>
      <c r="F56" s="48" t="str">
        <f t="shared" si="0"/>
        <v/>
      </c>
      <c r="G56" s="49"/>
      <c r="H56" s="50"/>
      <c r="I56" s="34" t="str">
        <f>IF(A56="","",VLOOKUP(A56,入力シート検索範囲,入力シート!J$1,0))</f>
        <v/>
      </c>
      <c r="J56" s="43" t="str">
        <f>IF(A56="","",VLOOKUP(A56,入力シート検索範囲,入力シート!N$1,0))</f>
        <v/>
      </c>
      <c r="K56" s="44"/>
      <c r="M56" s="20" t="e">
        <f>IF(A56="","",VLOOKUP(A56,入力シート検索範囲,入力シート!G$1,0)&amp;VLOOKUP(A56,入力シート検索範囲,入力シート!H$1,0))&amp;"　"&amp;VLOOKUP(A56,入力シート検索範囲,入力シート!I$1,0)</f>
        <v>#N/A</v>
      </c>
    </row>
    <row r="57" spans="1:13" ht="18.600000000000001" customHeight="1" x14ac:dyDescent="0.15">
      <c r="A57" s="35" t="str">
        <f>IF(入力シート!A43="","",入力シート!A43)</f>
        <v/>
      </c>
      <c r="B57" s="33" t="str">
        <f>IF(A57="","",VLOOKUP(A57,入力シート検索範囲,入力シート!D$1,0))</f>
        <v/>
      </c>
      <c r="C57" s="33" t="str">
        <f>IF(A57="","",VLOOKUP(A57,入力シート検索範囲,入力シート!K$1,0))</f>
        <v/>
      </c>
      <c r="D57" s="33" t="str">
        <f>IF(A57="","",VLOOKUP(A57,入力シート検索範囲,入力シート!M$1,0))</f>
        <v/>
      </c>
      <c r="E57" s="34" t="str">
        <f>IF(A57="","",VLOOKUP(A57,入力シート検索範囲,入力シート!F$1,0))</f>
        <v/>
      </c>
      <c r="F57" s="48" t="str">
        <f t="shared" si="0"/>
        <v/>
      </c>
      <c r="G57" s="49"/>
      <c r="H57" s="50"/>
      <c r="I57" s="34" t="str">
        <f>IF(A57="","",VLOOKUP(A57,入力シート検索範囲,入力シート!J$1,0))</f>
        <v/>
      </c>
      <c r="J57" s="43" t="str">
        <f>IF(A57="","",VLOOKUP(A57,入力シート検索範囲,入力シート!N$1,0))</f>
        <v/>
      </c>
      <c r="K57" s="44"/>
      <c r="M57" s="20" t="e">
        <f>IF(A57="","",VLOOKUP(A57,入力シート検索範囲,入力シート!G$1,0)&amp;VLOOKUP(A57,入力シート検索範囲,入力シート!H$1,0))&amp;"　"&amp;VLOOKUP(A57,入力シート検索範囲,入力シート!I$1,0)</f>
        <v>#N/A</v>
      </c>
    </row>
    <row r="58" spans="1:13" ht="18.600000000000001" customHeight="1" x14ac:dyDescent="0.15">
      <c r="A58" s="35" t="str">
        <f>IF(入力シート!A44="","",入力シート!A44)</f>
        <v/>
      </c>
      <c r="B58" s="33" t="str">
        <f>IF(A58="","",VLOOKUP(A58,入力シート検索範囲,入力シート!D$1,0))</f>
        <v/>
      </c>
      <c r="C58" s="33" t="str">
        <f>IF(A58="","",VLOOKUP(A58,入力シート検索範囲,入力シート!K$1,0))</f>
        <v/>
      </c>
      <c r="D58" s="33" t="str">
        <f>IF(A58="","",VLOOKUP(A58,入力シート検索範囲,入力シート!M$1,0))</f>
        <v/>
      </c>
      <c r="E58" s="34" t="str">
        <f>IF(A58="","",VLOOKUP(A58,入力シート検索範囲,入力シート!F$1,0))</f>
        <v/>
      </c>
      <c r="F58" s="48" t="str">
        <f t="shared" si="0"/>
        <v/>
      </c>
      <c r="G58" s="49"/>
      <c r="H58" s="50"/>
      <c r="I58" s="34" t="str">
        <f>IF(A58="","",VLOOKUP(A58,入力シート検索範囲,入力シート!J$1,0))</f>
        <v/>
      </c>
      <c r="J58" s="43" t="str">
        <f>IF(A58="","",VLOOKUP(A58,入力シート検索範囲,入力シート!N$1,0))</f>
        <v/>
      </c>
      <c r="K58" s="44"/>
      <c r="M58" s="20" t="e">
        <f>IF(A58="","",VLOOKUP(A58,入力シート検索範囲,入力シート!G$1,0)&amp;VLOOKUP(A58,入力シート検索範囲,入力シート!H$1,0))&amp;"　"&amp;VLOOKUP(A58,入力シート検索範囲,入力シート!I$1,0)</f>
        <v>#N/A</v>
      </c>
    </row>
    <row r="59" spans="1:13" ht="18.600000000000001" customHeight="1" x14ac:dyDescent="0.15">
      <c r="A59" s="35" t="str">
        <f>IF(入力シート!A45="","",入力シート!A45)</f>
        <v/>
      </c>
      <c r="B59" s="33" t="str">
        <f>IF(A59="","",VLOOKUP(A59,入力シート検索範囲,入力シート!D$1,0))</f>
        <v/>
      </c>
      <c r="C59" s="33" t="str">
        <f>IF(A59="","",VLOOKUP(A59,入力シート検索範囲,入力シート!K$1,0))</f>
        <v/>
      </c>
      <c r="D59" s="33" t="str">
        <f>IF(A59="","",VLOOKUP(A59,入力シート検索範囲,入力シート!M$1,0))</f>
        <v/>
      </c>
      <c r="E59" s="34" t="str">
        <f>IF(A59="","",VLOOKUP(A59,入力シート検索範囲,入力シート!F$1,0))</f>
        <v/>
      </c>
      <c r="F59" s="48" t="str">
        <f t="shared" si="0"/>
        <v/>
      </c>
      <c r="G59" s="49"/>
      <c r="H59" s="50"/>
      <c r="I59" s="34" t="str">
        <f>IF(A59="","",VLOOKUP(A59,入力シート検索範囲,入力シート!J$1,0))</f>
        <v/>
      </c>
      <c r="J59" s="43" t="str">
        <f>IF(A59="","",VLOOKUP(A59,入力シート検索範囲,入力シート!N$1,0))</f>
        <v/>
      </c>
      <c r="K59" s="44"/>
      <c r="M59" s="20" t="e">
        <f>IF(A59="","",VLOOKUP(A59,入力シート検索範囲,入力シート!G$1,0)&amp;VLOOKUP(A59,入力シート検索範囲,入力シート!H$1,0))&amp;"　"&amp;VLOOKUP(A59,入力シート検索範囲,入力シート!I$1,0)</f>
        <v>#N/A</v>
      </c>
    </row>
    <row r="60" spans="1:13" ht="18.600000000000001" customHeight="1" x14ac:dyDescent="0.15">
      <c r="A60" s="35" t="str">
        <f>IF(入力シート!A46="","",入力シート!A46)</f>
        <v/>
      </c>
      <c r="B60" s="33" t="str">
        <f>IF(A60="","",VLOOKUP(A60,入力シート検索範囲,入力シート!D$1,0))</f>
        <v/>
      </c>
      <c r="C60" s="33" t="str">
        <f>IF(A60="","",VLOOKUP(A60,入力シート検索範囲,入力シート!K$1,0))</f>
        <v/>
      </c>
      <c r="D60" s="33" t="str">
        <f>IF(A60="","",VLOOKUP(A60,入力シート検索範囲,入力シート!M$1,0))</f>
        <v/>
      </c>
      <c r="E60" s="34" t="str">
        <f>IF(A60="","",VLOOKUP(A60,入力シート検索範囲,入力シート!F$1,0))</f>
        <v/>
      </c>
      <c r="F60" s="48" t="str">
        <f t="shared" si="0"/>
        <v/>
      </c>
      <c r="G60" s="49"/>
      <c r="H60" s="50"/>
      <c r="I60" s="34" t="str">
        <f>IF(A60="","",VLOOKUP(A60,入力シート検索範囲,入力シート!J$1,0))</f>
        <v/>
      </c>
      <c r="J60" s="43" t="str">
        <f>IF(A60="","",VLOOKUP(A60,入力シート検索範囲,入力シート!N$1,0))</f>
        <v/>
      </c>
      <c r="K60" s="44"/>
      <c r="M60" s="20" t="e">
        <f>IF(A60="","",VLOOKUP(A60,入力シート検索範囲,入力シート!G$1,0)&amp;VLOOKUP(A60,入力シート検索範囲,入力シート!H$1,0))&amp;"　"&amp;VLOOKUP(A60,入力シート検索範囲,入力シート!I$1,0)</f>
        <v>#N/A</v>
      </c>
    </row>
    <row r="61" spans="1:13" ht="18.600000000000001" customHeight="1" x14ac:dyDescent="0.15">
      <c r="A61" s="35" t="str">
        <f>IF(入力シート!A47="","",入力シート!A47)</f>
        <v/>
      </c>
      <c r="B61" s="33" t="str">
        <f>IF(A61="","",VLOOKUP(A61,入力シート検索範囲,入力シート!D$1,0))</f>
        <v/>
      </c>
      <c r="C61" s="33" t="str">
        <f>IF(A61="","",VLOOKUP(A61,入力シート検索範囲,入力シート!K$1,0))</f>
        <v/>
      </c>
      <c r="D61" s="33" t="str">
        <f>IF(A61="","",VLOOKUP(A61,入力シート検索範囲,入力シート!M$1,0))</f>
        <v/>
      </c>
      <c r="E61" s="34" t="str">
        <f>IF(A61="","",VLOOKUP(A61,入力シート検索範囲,入力シート!F$1,0))</f>
        <v/>
      </c>
      <c r="F61" s="48" t="str">
        <f t="shared" si="0"/>
        <v/>
      </c>
      <c r="G61" s="49"/>
      <c r="H61" s="50"/>
      <c r="I61" s="34" t="str">
        <f>IF(A61="","",VLOOKUP(A61,入力シート検索範囲,入力シート!J$1,0))</f>
        <v/>
      </c>
      <c r="J61" s="43" t="str">
        <f>IF(A61="","",VLOOKUP(A61,入力シート検索範囲,入力シート!N$1,0))</f>
        <v/>
      </c>
      <c r="K61" s="44"/>
      <c r="M61" s="20" t="e">
        <f>IF(A61="","",VLOOKUP(A61,入力シート検索範囲,入力シート!G$1,0)&amp;VLOOKUP(A61,入力シート検索範囲,入力シート!H$1,0))&amp;"　"&amp;VLOOKUP(A61,入力シート検索範囲,入力シート!I$1,0)</f>
        <v>#N/A</v>
      </c>
    </row>
    <row r="62" spans="1:13" ht="18.600000000000001" customHeight="1" x14ac:dyDescent="0.15">
      <c r="A62" s="35" t="str">
        <f>IF(入力シート!A48="","",入力シート!A48)</f>
        <v/>
      </c>
      <c r="B62" s="33" t="str">
        <f>IF(A62="","",VLOOKUP(A62,入力シート検索範囲,入力シート!D$1,0))</f>
        <v/>
      </c>
      <c r="C62" s="33" t="str">
        <f>IF(A62="","",VLOOKUP(A62,入力シート検索範囲,入力シート!K$1,0))</f>
        <v/>
      </c>
      <c r="D62" s="33" t="str">
        <f>IF(A62="","",VLOOKUP(A62,入力シート検索範囲,入力シート!M$1,0))</f>
        <v/>
      </c>
      <c r="E62" s="34" t="str">
        <f>IF(A62="","",VLOOKUP(A62,入力シート検索範囲,入力シート!F$1,0))</f>
        <v/>
      </c>
      <c r="F62" s="48" t="str">
        <f t="shared" si="0"/>
        <v/>
      </c>
      <c r="G62" s="49"/>
      <c r="H62" s="50"/>
      <c r="I62" s="34" t="str">
        <f>IF(A62="","",VLOOKUP(A62,入力シート検索範囲,入力シート!J$1,0))</f>
        <v/>
      </c>
      <c r="J62" s="43" t="str">
        <f>IF(A62="","",VLOOKUP(A62,入力シート検索範囲,入力シート!N$1,0))</f>
        <v/>
      </c>
      <c r="K62" s="44"/>
      <c r="M62" s="20" t="e">
        <f>IF(A62="","",VLOOKUP(A62,入力シート検索範囲,入力シート!G$1,0)&amp;VLOOKUP(A62,入力シート検索範囲,入力シート!H$1,0))&amp;"　"&amp;VLOOKUP(A62,入力シート検索範囲,入力シート!I$1,0)</f>
        <v>#N/A</v>
      </c>
    </row>
    <row r="63" spans="1:13" ht="18.600000000000001" customHeight="1" x14ac:dyDescent="0.15">
      <c r="A63" s="35" t="str">
        <f>IF(入力シート!A49="","",入力シート!A49)</f>
        <v/>
      </c>
      <c r="B63" s="33" t="str">
        <f>IF(A63="","",VLOOKUP(A63,入力シート検索範囲,入力シート!D$1,0))</f>
        <v/>
      </c>
      <c r="C63" s="33" t="str">
        <f>IF(A63="","",VLOOKUP(A63,入力シート検索範囲,入力シート!K$1,0))</f>
        <v/>
      </c>
      <c r="D63" s="33" t="str">
        <f>IF(A63="","",VLOOKUP(A63,入力シート検索範囲,入力シート!M$1,0))</f>
        <v/>
      </c>
      <c r="E63" s="34" t="str">
        <f>IF(A63="","",VLOOKUP(A63,入力シート検索範囲,入力シート!F$1,0))</f>
        <v/>
      </c>
      <c r="F63" s="48" t="str">
        <f t="shared" si="0"/>
        <v/>
      </c>
      <c r="G63" s="49"/>
      <c r="H63" s="50"/>
      <c r="I63" s="34" t="str">
        <f>IF(A63="","",VLOOKUP(A63,入力シート検索範囲,入力シート!J$1,0))</f>
        <v/>
      </c>
      <c r="J63" s="43" t="str">
        <f>IF(A63="","",VLOOKUP(A63,入力シート検索範囲,入力シート!N$1,0))</f>
        <v/>
      </c>
      <c r="K63" s="44"/>
      <c r="M63" s="20" t="e">
        <f>IF(A63="","",VLOOKUP(A63,入力シート検索範囲,入力シート!G$1,0)&amp;VLOOKUP(A63,入力シート検索範囲,入力シート!H$1,0))&amp;"　"&amp;VLOOKUP(A63,入力シート検索範囲,入力シート!I$1,0)</f>
        <v>#N/A</v>
      </c>
    </row>
    <row r="64" spans="1:13" ht="18.600000000000001" customHeight="1" x14ac:dyDescent="0.15">
      <c r="A64" s="35" t="str">
        <f>IF(入力シート!A50="","",入力シート!A50)</f>
        <v/>
      </c>
      <c r="B64" s="33" t="str">
        <f>IF(A64="","",VLOOKUP(A64,入力シート検索範囲,入力シート!D$1,0))</f>
        <v/>
      </c>
      <c r="C64" s="33" t="str">
        <f>IF(A64="","",VLOOKUP(A64,入力シート検索範囲,入力シート!K$1,0))</f>
        <v/>
      </c>
      <c r="D64" s="33" t="str">
        <f>IF(A64="","",VLOOKUP(A64,入力シート検索範囲,入力シート!M$1,0))</f>
        <v/>
      </c>
      <c r="E64" s="34" t="str">
        <f>IF(A64="","",VLOOKUP(A64,入力シート検索範囲,入力シート!F$1,0))</f>
        <v/>
      </c>
      <c r="F64" s="48" t="str">
        <f t="shared" si="0"/>
        <v/>
      </c>
      <c r="G64" s="49"/>
      <c r="H64" s="50"/>
      <c r="I64" s="34" t="str">
        <f>IF(A64="","",VLOOKUP(A64,入力シート検索範囲,入力シート!J$1,0))</f>
        <v/>
      </c>
      <c r="J64" s="43" t="str">
        <f>IF(A64="","",VLOOKUP(A64,入力シート検索範囲,入力シート!N$1,0))</f>
        <v/>
      </c>
      <c r="K64" s="44"/>
      <c r="M64" s="20" t="e">
        <f>IF(A64="","",VLOOKUP(A64,入力シート検索範囲,入力シート!G$1,0)&amp;VLOOKUP(A64,入力シート検索範囲,入力シート!H$1,0))&amp;"　"&amp;VLOOKUP(A64,入力シート検索範囲,入力シート!I$1,0)</f>
        <v>#N/A</v>
      </c>
    </row>
    <row r="65" spans="1:13" ht="18.600000000000001" customHeight="1" x14ac:dyDescent="0.15">
      <c r="A65" s="35" t="str">
        <f>IF(入力シート!A51="","",入力シート!A51)</f>
        <v/>
      </c>
      <c r="B65" s="33" t="str">
        <f>IF(A65="","",VLOOKUP(A65,入力シート検索範囲,入力シート!D$1,0))</f>
        <v/>
      </c>
      <c r="C65" s="33" t="str">
        <f>IF(A65="","",VLOOKUP(A65,入力シート検索範囲,入力シート!K$1,0))</f>
        <v/>
      </c>
      <c r="D65" s="33" t="str">
        <f>IF(A65="","",VLOOKUP(A65,入力シート検索範囲,入力シート!M$1,0))</f>
        <v/>
      </c>
      <c r="E65" s="34" t="str">
        <f>IF(A65="","",VLOOKUP(A65,入力シート検索範囲,入力シート!F$1,0))</f>
        <v/>
      </c>
      <c r="F65" s="48" t="str">
        <f t="shared" si="0"/>
        <v/>
      </c>
      <c r="G65" s="49"/>
      <c r="H65" s="50"/>
      <c r="I65" s="34" t="str">
        <f>IF(A65="","",VLOOKUP(A65,入力シート検索範囲,入力シート!J$1,0))</f>
        <v/>
      </c>
      <c r="J65" s="43" t="str">
        <f>IF(A65="","",VLOOKUP(A65,入力シート検索範囲,入力シート!N$1,0))</f>
        <v/>
      </c>
      <c r="K65" s="44"/>
      <c r="M65" s="20" t="e">
        <f>IF(A65="","",VLOOKUP(A65,入力シート検索範囲,入力シート!G$1,0)&amp;VLOOKUP(A65,入力シート検索範囲,入力シート!H$1,0))&amp;"　"&amp;VLOOKUP(A65,入力シート検索範囲,入力シート!I$1,0)</f>
        <v>#N/A</v>
      </c>
    </row>
    <row r="66" spans="1:13" ht="18.600000000000001" customHeight="1" x14ac:dyDescent="0.15">
      <c r="A66" s="35" t="str">
        <f>IF(入力シート!A52="","",入力シート!A52)</f>
        <v/>
      </c>
      <c r="B66" s="33" t="str">
        <f>IF(A66="","",VLOOKUP(A66,入力シート検索範囲,入力シート!D$1,0))</f>
        <v/>
      </c>
      <c r="C66" s="33" t="str">
        <f>IF(A66="","",VLOOKUP(A66,入力シート検索範囲,入力シート!K$1,0))</f>
        <v/>
      </c>
      <c r="D66" s="33" t="str">
        <f>IF(A66="","",VLOOKUP(A66,入力シート検索範囲,入力シート!M$1,0))</f>
        <v/>
      </c>
      <c r="E66" s="34" t="str">
        <f>IF(A66="","",VLOOKUP(A66,入力シート検索範囲,入力シート!F$1,0))</f>
        <v/>
      </c>
      <c r="F66" s="48" t="str">
        <f t="shared" si="0"/>
        <v/>
      </c>
      <c r="G66" s="49"/>
      <c r="H66" s="50"/>
      <c r="I66" s="34" t="str">
        <f>IF(A66="","",VLOOKUP(A66,入力シート検索範囲,入力シート!J$1,0))</f>
        <v/>
      </c>
      <c r="J66" s="43" t="str">
        <f>IF(A66="","",VLOOKUP(A66,入力シート検索範囲,入力シート!N$1,0))</f>
        <v/>
      </c>
      <c r="K66" s="44"/>
      <c r="M66" s="20" t="e">
        <f>IF(A66="","",VLOOKUP(A66,入力シート検索範囲,入力シート!G$1,0)&amp;VLOOKUP(A66,入力シート検索範囲,入力シート!H$1,0))&amp;"　"&amp;VLOOKUP(A66,入力シート検索範囲,入力シート!I$1,0)</f>
        <v>#N/A</v>
      </c>
    </row>
    <row r="67" spans="1:13" ht="18.600000000000001" customHeight="1" x14ac:dyDescent="0.15">
      <c r="A67" s="35" t="str">
        <f>IF(入力シート!A53="","",入力シート!A53)</f>
        <v/>
      </c>
      <c r="B67" s="33" t="str">
        <f>IF(A67="","",VLOOKUP(A67,入力シート検索範囲,入力シート!D$1,0))</f>
        <v/>
      </c>
      <c r="C67" s="33" t="str">
        <f>IF(A67="","",VLOOKUP(A67,入力シート検索範囲,入力シート!K$1,0))</f>
        <v/>
      </c>
      <c r="D67" s="33" t="str">
        <f>IF(A67="","",VLOOKUP(A67,入力シート検索範囲,入力シート!M$1,0))</f>
        <v/>
      </c>
      <c r="E67" s="34" t="str">
        <f>IF(A67="","",VLOOKUP(A67,入力シート検索範囲,入力シート!F$1,0))</f>
        <v/>
      </c>
      <c r="F67" s="48" t="str">
        <f t="shared" si="0"/>
        <v/>
      </c>
      <c r="G67" s="49"/>
      <c r="H67" s="50"/>
      <c r="I67" s="34" t="str">
        <f>IF(A67="","",VLOOKUP(A67,入力シート検索範囲,入力シート!J$1,0))</f>
        <v/>
      </c>
      <c r="J67" s="43" t="str">
        <f>IF(A67="","",VLOOKUP(A67,入力シート検索範囲,入力シート!N$1,0))</f>
        <v/>
      </c>
      <c r="K67" s="44"/>
      <c r="M67" s="20" t="e">
        <f>IF(A67="","",VLOOKUP(A67,入力シート検索範囲,入力シート!G$1,0)&amp;VLOOKUP(A67,入力シート検索範囲,入力シート!H$1,0))&amp;"　"&amp;VLOOKUP(A67,入力シート検索範囲,入力シート!I$1,0)</f>
        <v>#N/A</v>
      </c>
    </row>
    <row r="68" spans="1:13" ht="18.600000000000001" customHeight="1" x14ac:dyDescent="0.15">
      <c r="A68" s="35" t="str">
        <f>IF(入力シート!A54="","",入力シート!A54)</f>
        <v/>
      </c>
      <c r="B68" s="33" t="str">
        <f>IF(A68="","",VLOOKUP(A68,入力シート検索範囲,入力シート!D$1,0))</f>
        <v/>
      </c>
      <c r="C68" s="33" t="str">
        <f>IF(A68="","",VLOOKUP(A68,入力シート検索範囲,入力シート!K$1,0))</f>
        <v/>
      </c>
      <c r="D68" s="33" t="str">
        <f>IF(A68="","",VLOOKUP(A68,入力シート検索範囲,入力シート!M$1,0))</f>
        <v/>
      </c>
      <c r="E68" s="34" t="str">
        <f>IF(A68="","",VLOOKUP(A68,入力シート検索範囲,入力シート!F$1,0))</f>
        <v/>
      </c>
      <c r="F68" s="48" t="str">
        <f t="shared" si="0"/>
        <v/>
      </c>
      <c r="G68" s="49"/>
      <c r="H68" s="50"/>
      <c r="I68" s="34" t="str">
        <f>IF(A68="","",VLOOKUP(A68,入力シート検索範囲,入力シート!J$1,0))</f>
        <v/>
      </c>
      <c r="J68" s="43" t="str">
        <f>IF(A68="","",VLOOKUP(A68,入力シート検索範囲,入力シート!N$1,0))</f>
        <v/>
      </c>
      <c r="K68" s="44"/>
      <c r="M68" s="20" t="e">
        <f>IF(A68="","",VLOOKUP(A68,入力シート検索範囲,入力シート!G$1,0)&amp;VLOOKUP(A68,入力シート検索範囲,入力シート!H$1,0))&amp;"　"&amp;VLOOKUP(A68,入力シート検索範囲,入力シート!I$1,0)</f>
        <v>#N/A</v>
      </c>
    </row>
    <row r="69" spans="1:13" ht="18.600000000000001" customHeight="1" x14ac:dyDescent="0.15">
      <c r="A69" s="35" t="str">
        <f>IF(入力シート!A55="","",入力シート!A55)</f>
        <v/>
      </c>
      <c r="B69" s="33" t="str">
        <f>IF(A69="","",VLOOKUP(A69,入力シート検索範囲,入力シート!D$1,0))</f>
        <v/>
      </c>
      <c r="C69" s="33" t="str">
        <f>IF(A69="","",VLOOKUP(A69,入力シート検索範囲,入力シート!K$1,0))</f>
        <v/>
      </c>
      <c r="D69" s="33" t="str">
        <f>IF(A69="","",VLOOKUP(A69,入力シート検索範囲,入力シート!M$1,0))</f>
        <v/>
      </c>
      <c r="E69" s="34" t="str">
        <f>IF(A69="","",VLOOKUP(A69,入力シート検索範囲,入力シート!F$1,0))</f>
        <v/>
      </c>
      <c r="F69" s="48" t="str">
        <f t="shared" si="0"/>
        <v/>
      </c>
      <c r="G69" s="49"/>
      <c r="H69" s="50"/>
      <c r="I69" s="34" t="str">
        <f>IF(A69="","",VLOOKUP(A69,入力シート検索範囲,入力シート!J$1,0))</f>
        <v/>
      </c>
      <c r="J69" s="43" t="str">
        <f>IF(A69="","",VLOOKUP(A69,入力シート検索範囲,入力シート!N$1,0))</f>
        <v/>
      </c>
      <c r="K69" s="44"/>
      <c r="M69" s="20" t="e">
        <f>IF(A69="","",VLOOKUP(A69,入力シート検索範囲,入力シート!G$1,0)&amp;VLOOKUP(A69,入力シート検索範囲,入力シート!H$1,0))&amp;"　"&amp;VLOOKUP(A69,入力シート検索範囲,入力シート!I$1,0)</f>
        <v>#N/A</v>
      </c>
    </row>
    <row r="70" spans="1:13" ht="18.600000000000001" customHeight="1" x14ac:dyDescent="0.15">
      <c r="A70" s="35" t="str">
        <f>IF(入力シート!A56="","",入力シート!A56)</f>
        <v/>
      </c>
      <c r="B70" s="33" t="str">
        <f>IF(A70="","",VLOOKUP(A70,入力シート検索範囲,入力シート!D$1,0))</f>
        <v/>
      </c>
      <c r="C70" s="33" t="str">
        <f>IF(A70="","",VLOOKUP(A70,入力シート検索範囲,入力シート!K$1,0))</f>
        <v/>
      </c>
      <c r="D70" s="33" t="str">
        <f>IF(A70="","",VLOOKUP(A70,入力シート検索範囲,入力シート!M$1,0))</f>
        <v/>
      </c>
      <c r="E70" s="34" t="str">
        <f>IF(A70="","",VLOOKUP(A70,入力シート検索範囲,入力シート!F$1,0))</f>
        <v/>
      </c>
      <c r="F70" s="48" t="str">
        <f t="shared" si="0"/>
        <v/>
      </c>
      <c r="G70" s="49"/>
      <c r="H70" s="50"/>
      <c r="I70" s="34" t="str">
        <f>IF(A70="","",VLOOKUP(A70,入力シート検索範囲,入力シート!J$1,0))</f>
        <v/>
      </c>
      <c r="J70" s="43" t="str">
        <f>IF(A70="","",VLOOKUP(A70,入力シート検索範囲,入力シート!N$1,0))</f>
        <v/>
      </c>
      <c r="K70" s="44"/>
      <c r="M70" s="20" t="e">
        <f>IF(A70="","",VLOOKUP(A70,入力シート検索範囲,入力シート!G$1,0)&amp;VLOOKUP(A70,入力シート検索範囲,入力シート!H$1,0))&amp;"　"&amp;VLOOKUP(A70,入力シート検索範囲,入力シート!I$1,0)</f>
        <v>#N/A</v>
      </c>
    </row>
    <row r="71" spans="1:13" ht="18.600000000000001" customHeight="1" x14ac:dyDescent="0.15">
      <c r="A71" s="35" t="str">
        <f>IF(入力シート!A57="","",入力シート!A57)</f>
        <v/>
      </c>
      <c r="B71" s="33" t="str">
        <f>IF(A71="","",VLOOKUP(A71,入力シート検索範囲,入力シート!D$1,0))</f>
        <v/>
      </c>
      <c r="C71" s="33" t="str">
        <f>IF(A71="","",VLOOKUP(A71,入力シート検索範囲,入力シート!K$1,0))</f>
        <v/>
      </c>
      <c r="D71" s="33" t="str">
        <f>IF(A71="","",VLOOKUP(A71,入力シート検索範囲,入力シート!M$1,0))</f>
        <v/>
      </c>
      <c r="E71" s="34" t="str">
        <f>IF(A71="","",VLOOKUP(A71,入力シート検索範囲,入力シート!F$1,0))</f>
        <v/>
      </c>
      <c r="F71" s="48" t="str">
        <f t="shared" si="0"/>
        <v/>
      </c>
      <c r="G71" s="49"/>
      <c r="H71" s="50"/>
      <c r="I71" s="34" t="str">
        <f>IF(A71="","",VLOOKUP(A71,入力シート検索範囲,入力シート!J$1,0))</f>
        <v/>
      </c>
      <c r="J71" s="43" t="str">
        <f>IF(A71="","",VLOOKUP(A71,入力シート検索範囲,入力シート!N$1,0))</f>
        <v/>
      </c>
      <c r="K71" s="44"/>
      <c r="M71" s="20" t="e">
        <f>IF(A71="","",VLOOKUP(A71,入力シート検索範囲,入力シート!G$1,0)&amp;VLOOKUP(A71,入力シート検索範囲,入力シート!H$1,0))&amp;"　"&amp;VLOOKUP(A71,入力シート検索範囲,入力シート!I$1,0)</f>
        <v>#N/A</v>
      </c>
    </row>
    <row r="72" spans="1:13" ht="18.600000000000001" customHeight="1" x14ac:dyDescent="0.15">
      <c r="A72" s="35" t="str">
        <f>IF(入力シート!A58="","",入力シート!A58)</f>
        <v/>
      </c>
      <c r="B72" s="33" t="str">
        <f>IF(A72="","",VLOOKUP(A72,入力シート検索範囲,入力シート!D$1,0))</f>
        <v/>
      </c>
      <c r="C72" s="33" t="str">
        <f>IF(A72="","",VLOOKUP(A72,入力シート検索範囲,入力シート!K$1,0))</f>
        <v/>
      </c>
      <c r="D72" s="33" t="str">
        <f>IF(A72="","",VLOOKUP(A72,入力シート検索範囲,入力シート!M$1,0))</f>
        <v/>
      </c>
      <c r="E72" s="34" t="str">
        <f>IF(A72="","",VLOOKUP(A72,入力シート検索範囲,入力シート!F$1,0))</f>
        <v/>
      </c>
      <c r="F72" s="48" t="str">
        <f t="shared" si="0"/>
        <v/>
      </c>
      <c r="G72" s="49"/>
      <c r="H72" s="50"/>
      <c r="I72" s="34" t="str">
        <f>IF(A72="","",VLOOKUP(A72,入力シート検索範囲,入力シート!J$1,0))</f>
        <v/>
      </c>
      <c r="J72" s="43" t="str">
        <f>IF(A72="","",VLOOKUP(A72,入力シート検索範囲,入力シート!N$1,0))</f>
        <v/>
      </c>
      <c r="K72" s="44"/>
      <c r="M72" s="20" t="e">
        <f>IF(A72="","",VLOOKUP(A72,入力シート検索範囲,入力シート!G$1,0)&amp;VLOOKUP(A72,入力シート検索範囲,入力シート!H$1,0))&amp;"　"&amp;VLOOKUP(A72,入力シート検索範囲,入力シート!I$1,0)</f>
        <v>#N/A</v>
      </c>
    </row>
    <row r="73" spans="1:13" ht="18.600000000000001" customHeight="1" x14ac:dyDescent="0.15">
      <c r="A73" s="35" t="str">
        <f>IF(入力シート!A59="","",入力シート!A59)</f>
        <v/>
      </c>
      <c r="B73" s="33" t="str">
        <f>IF(A73="","",VLOOKUP(A73,入力シート検索範囲,入力シート!D$1,0))</f>
        <v/>
      </c>
      <c r="C73" s="33" t="str">
        <f>IF(A73="","",VLOOKUP(A73,入力シート検索範囲,入力シート!K$1,0))</f>
        <v/>
      </c>
      <c r="D73" s="33" t="str">
        <f>IF(A73="","",VLOOKUP(A73,入力シート検索範囲,入力シート!M$1,0))</f>
        <v/>
      </c>
      <c r="E73" s="34" t="str">
        <f>IF(A73="","",VLOOKUP(A73,入力シート検索範囲,入力シート!F$1,0))</f>
        <v/>
      </c>
      <c r="F73" s="48" t="str">
        <f t="shared" si="0"/>
        <v/>
      </c>
      <c r="G73" s="49"/>
      <c r="H73" s="50"/>
      <c r="I73" s="34" t="str">
        <f>IF(A73="","",VLOOKUP(A73,入力シート検索範囲,入力シート!J$1,0))</f>
        <v/>
      </c>
      <c r="J73" s="43" t="str">
        <f>IF(A73="","",VLOOKUP(A73,入力シート検索範囲,入力シート!N$1,0))</f>
        <v/>
      </c>
      <c r="K73" s="44"/>
      <c r="M73" s="20" t="e">
        <f>IF(A73="","",VLOOKUP(A73,入力シート検索範囲,入力シート!G$1,0)&amp;VLOOKUP(A73,入力シート検索範囲,入力シート!H$1,0))&amp;"　"&amp;VLOOKUP(A73,入力シート検索範囲,入力シート!I$1,0)</f>
        <v>#N/A</v>
      </c>
    </row>
    <row r="74" spans="1:13" ht="18.600000000000001" customHeight="1" x14ac:dyDescent="0.15">
      <c r="A74" s="35" t="str">
        <f>IF(入力シート!A60="","",入力シート!A60)</f>
        <v/>
      </c>
      <c r="B74" s="33" t="str">
        <f>IF(A74="","",VLOOKUP(A74,入力シート検索範囲,入力シート!D$1,0))</f>
        <v/>
      </c>
      <c r="C74" s="33" t="str">
        <f>IF(A74="","",VLOOKUP(A74,入力シート検索範囲,入力シート!K$1,0))</f>
        <v/>
      </c>
      <c r="D74" s="33" t="str">
        <f>IF(A74="","",VLOOKUP(A74,入力シート検索範囲,入力シート!M$1,0))</f>
        <v/>
      </c>
      <c r="E74" s="34" t="str">
        <f>IF(A74="","",VLOOKUP(A74,入力シート検索範囲,入力シート!F$1,0))</f>
        <v/>
      </c>
      <c r="F74" s="48" t="str">
        <f t="shared" si="0"/>
        <v/>
      </c>
      <c r="G74" s="49"/>
      <c r="H74" s="50"/>
      <c r="I74" s="34" t="str">
        <f>IF(A74="","",VLOOKUP(A74,入力シート検索範囲,入力シート!J$1,0))</f>
        <v/>
      </c>
      <c r="J74" s="43" t="str">
        <f>IF(A74="","",VLOOKUP(A74,入力シート検索範囲,入力シート!N$1,0))</f>
        <v/>
      </c>
      <c r="K74" s="44"/>
      <c r="M74" s="20" t="e">
        <f>IF(A74="","",VLOOKUP(A74,入力シート検索範囲,入力シート!G$1,0)&amp;VLOOKUP(A74,入力シート検索範囲,入力シート!H$1,0))&amp;"　"&amp;VLOOKUP(A74,入力シート検索範囲,入力シート!I$1,0)</f>
        <v>#N/A</v>
      </c>
    </row>
    <row r="75" spans="1:13" ht="18.600000000000001" customHeight="1" x14ac:dyDescent="0.15">
      <c r="A75" s="35" t="str">
        <f>IF(入力シート!A61="","",入力シート!A61)</f>
        <v/>
      </c>
      <c r="B75" s="33" t="str">
        <f>IF(A75="","",VLOOKUP(A75,入力シート検索範囲,入力シート!D$1,0))</f>
        <v/>
      </c>
      <c r="C75" s="33" t="str">
        <f>IF(A75="","",VLOOKUP(A75,入力シート検索範囲,入力シート!K$1,0))</f>
        <v/>
      </c>
      <c r="D75" s="33" t="str">
        <f>IF(A75="","",VLOOKUP(A75,入力シート検索範囲,入力シート!M$1,0))</f>
        <v/>
      </c>
      <c r="E75" s="34" t="str">
        <f>IF(A75="","",VLOOKUP(A75,入力シート検索範囲,入力シート!F$1,0))</f>
        <v/>
      </c>
      <c r="F75" s="48" t="str">
        <f t="shared" si="0"/>
        <v/>
      </c>
      <c r="G75" s="49"/>
      <c r="H75" s="50"/>
      <c r="I75" s="34" t="str">
        <f>IF(A75="","",VLOOKUP(A75,入力シート検索範囲,入力シート!J$1,0))</f>
        <v/>
      </c>
      <c r="J75" s="43" t="str">
        <f>IF(A75="","",VLOOKUP(A75,入力シート検索範囲,入力シート!N$1,0))</f>
        <v/>
      </c>
      <c r="K75" s="44"/>
      <c r="M75" s="20" t="e">
        <f>IF(A75="","",VLOOKUP(A75,入力シート検索範囲,入力シート!G$1,0)&amp;VLOOKUP(A75,入力シート検索範囲,入力シート!H$1,0))&amp;"　"&amp;VLOOKUP(A75,入力シート検索範囲,入力シート!I$1,0)</f>
        <v>#N/A</v>
      </c>
    </row>
    <row r="76" spans="1:13" ht="18.600000000000001" customHeight="1" x14ac:dyDescent="0.15">
      <c r="A76" s="35" t="str">
        <f>IF(入力シート!A62="","",入力シート!A62)</f>
        <v/>
      </c>
      <c r="B76" s="33" t="str">
        <f>IF(A76="","",VLOOKUP(A76,入力シート検索範囲,入力シート!D$1,0))</f>
        <v/>
      </c>
      <c r="C76" s="33" t="str">
        <f>IF(A76="","",VLOOKUP(A76,入力シート検索範囲,入力シート!K$1,0))</f>
        <v/>
      </c>
      <c r="D76" s="33" t="str">
        <f>IF(A76="","",VLOOKUP(A76,入力シート検索範囲,入力シート!M$1,0))</f>
        <v/>
      </c>
      <c r="E76" s="34" t="str">
        <f>IF(A76="","",VLOOKUP(A76,入力シート検索範囲,入力シート!F$1,0))</f>
        <v/>
      </c>
      <c r="F76" s="48" t="str">
        <f t="shared" si="0"/>
        <v/>
      </c>
      <c r="G76" s="49"/>
      <c r="H76" s="50"/>
      <c r="I76" s="34" t="str">
        <f>IF(A76="","",VLOOKUP(A76,入力シート検索範囲,入力シート!J$1,0))</f>
        <v/>
      </c>
      <c r="J76" s="43" t="str">
        <f>IF(A76="","",VLOOKUP(A76,入力シート検索範囲,入力シート!N$1,0))</f>
        <v/>
      </c>
      <c r="K76" s="44"/>
      <c r="M76" s="20" t="e">
        <f>IF(A76="","",VLOOKUP(A76,入力シート検索範囲,入力シート!G$1,0)&amp;VLOOKUP(A76,入力シート検索範囲,入力シート!H$1,0))&amp;"　"&amp;VLOOKUP(A76,入力シート検索範囲,入力シート!I$1,0)</f>
        <v>#N/A</v>
      </c>
    </row>
    <row r="77" spans="1:13" ht="18.600000000000001" customHeight="1" x14ac:dyDescent="0.15">
      <c r="A77" s="35" t="str">
        <f>IF(入力シート!A63="","",入力シート!A63)</f>
        <v/>
      </c>
      <c r="B77" s="33" t="str">
        <f>IF(A77="","",VLOOKUP(A77,入力シート検索範囲,入力シート!D$1,0))</f>
        <v/>
      </c>
      <c r="C77" s="33" t="str">
        <f>IF(A77="","",VLOOKUP(A77,入力シート検索範囲,入力シート!K$1,0))</f>
        <v/>
      </c>
      <c r="D77" s="33" t="str">
        <f>IF(A77="","",VLOOKUP(A77,入力シート検索範囲,入力シート!M$1,0))</f>
        <v/>
      </c>
      <c r="E77" s="34" t="str">
        <f>IF(A77="","",VLOOKUP(A77,入力シート検索範囲,入力シート!F$1,0))</f>
        <v/>
      </c>
      <c r="F77" s="48" t="str">
        <f t="shared" si="0"/>
        <v/>
      </c>
      <c r="G77" s="49"/>
      <c r="H77" s="50"/>
      <c r="I77" s="34" t="str">
        <f>IF(A77="","",VLOOKUP(A77,入力シート検索範囲,入力シート!J$1,0))</f>
        <v/>
      </c>
      <c r="J77" s="43" t="str">
        <f>IF(A77="","",VLOOKUP(A77,入力シート検索範囲,入力シート!N$1,0))</f>
        <v/>
      </c>
      <c r="K77" s="44"/>
      <c r="M77" s="20" t="e">
        <f>IF(A77="","",VLOOKUP(A77,入力シート検索範囲,入力シート!G$1,0)&amp;VLOOKUP(A77,入力シート検索範囲,入力シート!H$1,0))&amp;"　"&amp;VLOOKUP(A77,入力シート検索範囲,入力シート!I$1,0)</f>
        <v>#N/A</v>
      </c>
    </row>
    <row r="78" spans="1:13" ht="18.600000000000001" customHeight="1" x14ac:dyDescent="0.15">
      <c r="A78" s="35" t="str">
        <f>IF(入力シート!A64="","",入力シート!A64)</f>
        <v/>
      </c>
      <c r="B78" s="33" t="str">
        <f>IF(A78="","",VLOOKUP(A78,入力シート検索範囲,入力シート!D$1,0))</f>
        <v/>
      </c>
      <c r="C78" s="33" t="str">
        <f>IF(A78="","",VLOOKUP(A78,入力シート検索範囲,入力シート!K$1,0))</f>
        <v/>
      </c>
      <c r="D78" s="33" t="str">
        <f>IF(A78="","",VLOOKUP(A78,入力シート検索範囲,入力シート!M$1,0))</f>
        <v/>
      </c>
      <c r="E78" s="34" t="str">
        <f>IF(A78="","",VLOOKUP(A78,入力シート検索範囲,入力シート!F$1,0))</f>
        <v/>
      </c>
      <c r="F78" s="48" t="str">
        <f t="shared" si="0"/>
        <v/>
      </c>
      <c r="G78" s="49"/>
      <c r="H78" s="50"/>
      <c r="I78" s="34" t="str">
        <f>IF(A78="","",VLOOKUP(A78,入力シート検索範囲,入力シート!J$1,0))</f>
        <v/>
      </c>
      <c r="J78" s="43" t="str">
        <f>IF(A78="","",VLOOKUP(A78,入力シート検索範囲,入力シート!N$1,0))</f>
        <v/>
      </c>
      <c r="K78" s="44"/>
      <c r="M78" s="20" t="e">
        <f>IF(A78="","",VLOOKUP(A78,入力シート検索範囲,入力シート!G$1,0)&amp;VLOOKUP(A78,入力シート検索範囲,入力シート!H$1,0))&amp;"　"&amp;VLOOKUP(A78,入力シート検索範囲,入力シート!I$1,0)</f>
        <v>#N/A</v>
      </c>
    </row>
    <row r="79" spans="1:13" ht="18.600000000000001" customHeight="1" x14ac:dyDescent="0.15">
      <c r="A79" s="35" t="str">
        <f>IF(入力シート!A65="","",入力シート!A65)</f>
        <v/>
      </c>
      <c r="B79" s="33" t="str">
        <f>IF(A79="","",VLOOKUP(A79,入力シート検索範囲,入力シート!D$1,0))</f>
        <v/>
      </c>
      <c r="C79" s="33" t="str">
        <f>IF(A79="","",VLOOKUP(A79,入力シート検索範囲,入力シート!K$1,0))</f>
        <v/>
      </c>
      <c r="D79" s="33" t="str">
        <f>IF(A79="","",VLOOKUP(A79,入力シート検索範囲,入力シート!M$1,0))</f>
        <v/>
      </c>
      <c r="E79" s="34" t="str">
        <f>IF(A79="","",VLOOKUP(A79,入力シート検索範囲,入力シート!F$1,0))</f>
        <v/>
      </c>
      <c r="F79" s="48" t="str">
        <f t="shared" si="0"/>
        <v/>
      </c>
      <c r="G79" s="49"/>
      <c r="H79" s="50"/>
      <c r="I79" s="34" t="str">
        <f>IF(A79="","",VLOOKUP(A79,入力シート検索範囲,入力シート!J$1,0))</f>
        <v/>
      </c>
      <c r="J79" s="43" t="str">
        <f>IF(A79="","",VLOOKUP(A79,入力シート検索範囲,入力シート!N$1,0))</f>
        <v/>
      </c>
      <c r="K79" s="44"/>
      <c r="M79" s="20" t="e">
        <f>IF(A79="","",VLOOKUP(A79,入力シート検索範囲,入力シート!G$1,0)&amp;VLOOKUP(A79,入力シート検索範囲,入力シート!H$1,0))&amp;"　"&amp;VLOOKUP(A79,入力シート検索範囲,入力シート!I$1,0)</f>
        <v>#N/A</v>
      </c>
    </row>
    <row r="80" spans="1:13" ht="18.600000000000001" customHeight="1" x14ac:dyDescent="0.15">
      <c r="A80" s="35" t="str">
        <f>IF(入力シート!A66="","",入力シート!A66)</f>
        <v/>
      </c>
      <c r="B80" s="33" t="str">
        <f>IF(A80="","",VLOOKUP(A80,入力シート検索範囲,入力シート!D$1,0))</f>
        <v/>
      </c>
      <c r="C80" s="33" t="str">
        <f>IF(A80="","",VLOOKUP(A80,入力シート検索範囲,入力シート!K$1,0))</f>
        <v/>
      </c>
      <c r="D80" s="33" t="str">
        <f>IF(A80="","",VLOOKUP(A80,入力シート検索範囲,入力シート!M$1,0))</f>
        <v/>
      </c>
      <c r="E80" s="34" t="str">
        <f>IF(A80="","",VLOOKUP(A80,入力シート検索範囲,入力シート!F$1,0))</f>
        <v/>
      </c>
      <c r="F80" s="48" t="str">
        <f t="shared" si="0"/>
        <v/>
      </c>
      <c r="G80" s="49"/>
      <c r="H80" s="50"/>
      <c r="I80" s="34" t="str">
        <f>IF(A80="","",VLOOKUP(A80,入力シート検索範囲,入力シート!J$1,0))</f>
        <v/>
      </c>
      <c r="J80" s="43" t="str">
        <f>IF(A80="","",VLOOKUP(A80,入力シート検索範囲,入力シート!N$1,0))</f>
        <v/>
      </c>
      <c r="K80" s="44"/>
      <c r="M80" s="20" t="e">
        <f>IF(A80="","",VLOOKUP(A80,入力シート検索範囲,入力シート!G$1,0)&amp;VLOOKUP(A80,入力シート検索範囲,入力シート!H$1,0))&amp;"　"&amp;VLOOKUP(A80,入力シート検索範囲,入力シート!I$1,0)</f>
        <v>#N/A</v>
      </c>
    </row>
    <row r="81" spans="1:13" ht="18.600000000000001" customHeight="1" x14ac:dyDescent="0.15">
      <c r="A81" s="35" t="str">
        <f>IF(入力シート!A67="","",入力シート!A67)</f>
        <v/>
      </c>
      <c r="B81" s="33" t="str">
        <f>IF(A81="","",VLOOKUP(A81,入力シート検索範囲,入力シート!D$1,0))</f>
        <v/>
      </c>
      <c r="C81" s="33" t="str">
        <f>IF(A81="","",VLOOKUP(A81,入力シート検索範囲,入力シート!K$1,0))</f>
        <v/>
      </c>
      <c r="D81" s="33" t="str">
        <f>IF(A81="","",VLOOKUP(A81,入力シート検索範囲,入力シート!M$1,0))</f>
        <v/>
      </c>
      <c r="E81" s="34" t="str">
        <f>IF(A81="","",VLOOKUP(A81,入力シート検索範囲,入力シート!F$1,0))</f>
        <v/>
      </c>
      <c r="F81" s="48" t="str">
        <f t="shared" si="0"/>
        <v/>
      </c>
      <c r="G81" s="49"/>
      <c r="H81" s="50"/>
      <c r="I81" s="34" t="str">
        <f>IF(A81="","",VLOOKUP(A81,入力シート検索範囲,入力シート!J$1,0))</f>
        <v/>
      </c>
      <c r="J81" s="43" t="str">
        <f>IF(A81="","",VLOOKUP(A81,入力シート検索範囲,入力シート!N$1,0))</f>
        <v/>
      </c>
      <c r="K81" s="44"/>
      <c r="M81" s="20" t="e">
        <f>IF(A81="","",VLOOKUP(A81,入力シート検索範囲,入力シート!G$1,0)&amp;VLOOKUP(A81,入力シート検索範囲,入力シート!H$1,0))&amp;"　"&amp;VLOOKUP(A81,入力シート検索範囲,入力シート!I$1,0)</f>
        <v>#N/A</v>
      </c>
    </row>
    <row r="82" spans="1:13" ht="18.600000000000001" customHeight="1" x14ac:dyDescent="0.15">
      <c r="A82" s="35" t="str">
        <f>IF(入力シート!A68="","",入力シート!A68)</f>
        <v/>
      </c>
      <c r="B82" s="33" t="str">
        <f>IF(A82="","",VLOOKUP(A82,入力シート検索範囲,入力シート!D$1,0))</f>
        <v/>
      </c>
      <c r="C82" s="33" t="str">
        <f>IF(A82="","",VLOOKUP(A82,入力シート検索範囲,入力シート!K$1,0))</f>
        <v/>
      </c>
      <c r="D82" s="33" t="str">
        <f>IF(A82="","",VLOOKUP(A82,入力シート検索範囲,入力シート!M$1,0))</f>
        <v/>
      </c>
      <c r="E82" s="34" t="str">
        <f>IF(A82="","",VLOOKUP(A82,入力シート検索範囲,入力シート!F$1,0))</f>
        <v/>
      </c>
      <c r="F82" s="48" t="str">
        <f t="shared" si="0"/>
        <v/>
      </c>
      <c r="G82" s="49"/>
      <c r="H82" s="50"/>
      <c r="I82" s="34" t="str">
        <f>IF(A82="","",VLOOKUP(A82,入力シート検索範囲,入力シート!J$1,0))</f>
        <v/>
      </c>
      <c r="J82" s="43" t="str">
        <f>IF(A82="","",VLOOKUP(A82,入力シート検索範囲,入力シート!N$1,0))</f>
        <v/>
      </c>
      <c r="K82" s="44"/>
      <c r="M82" s="20" t="e">
        <f>IF(A82="","",VLOOKUP(A82,入力シート検索範囲,入力シート!G$1,0)&amp;VLOOKUP(A82,入力シート検索範囲,入力シート!H$1,0))&amp;"　"&amp;VLOOKUP(A82,入力シート検索範囲,入力シート!I$1,0)</f>
        <v>#N/A</v>
      </c>
    </row>
    <row r="83" spans="1:13" ht="18.600000000000001" customHeight="1" x14ac:dyDescent="0.15">
      <c r="A83" s="35" t="str">
        <f>IF(入力シート!A69="","",入力シート!A69)</f>
        <v/>
      </c>
      <c r="B83" s="33" t="str">
        <f>IF(A83="","",VLOOKUP(A83,入力シート検索範囲,入力シート!D$1,0))</f>
        <v/>
      </c>
      <c r="C83" s="33" t="str">
        <f>IF(A83="","",VLOOKUP(A83,入力シート検索範囲,入力シート!K$1,0))</f>
        <v/>
      </c>
      <c r="D83" s="33" t="str">
        <f>IF(A83="","",VLOOKUP(A83,入力シート検索範囲,入力シート!M$1,0))</f>
        <v/>
      </c>
      <c r="E83" s="34" t="str">
        <f>IF(A83="","",VLOOKUP(A83,入力シート検索範囲,入力シート!F$1,0))</f>
        <v/>
      </c>
      <c r="F83" s="48" t="str">
        <f t="shared" ref="F83:F146" si="1">IF(A83="","",M83)</f>
        <v/>
      </c>
      <c r="G83" s="49"/>
      <c r="H83" s="50"/>
      <c r="I83" s="34" t="str">
        <f>IF(A83="","",VLOOKUP(A83,入力シート検索範囲,入力シート!J$1,0))</f>
        <v/>
      </c>
      <c r="J83" s="43" t="str">
        <f>IF(A83="","",VLOOKUP(A83,入力シート検索範囲,入力シート!N$1,0))</f>
        <v/>
      </c>
      <c r="K83" s="44"/>
      <c r="M83" s="20" t="e">
        <f>IF(A83="","",VLOOKUP(A83,入力シート検索範囲,入力シート!G$1,0)&amp;VLOOKUP(A83,入力シート検索範囲,入力シート!H$1,0))&amp;"　"&amp;VLOOKUP(A83,入力シート検索範囲,入力シート!I$1,0)</f>
        <v>#N/A</v>
      </c>
    </row>
    <row r="84" spans="1:13" ht="18.600000000000001" customHeight="1" x14ac:dyDescent="0.15">
      <c r="A84" s="35" t="str">
        <f>IF(入力シート!A70="","",入力シート!A70)</f>
        <v/>
      </c>
      <c r="B84" s="33" t="str">
        <f>IF(A84="","",VLOOKUP(A84,入力シート検索範囲,入力シート!D$1,0))</f>
        <v/>
      </c>
      <c r="C84" s="33" t="str">
        <f>IF(A84="","",VLOOKUP(A84,入力シート検索範囲,入力シート!K$1,0))</f>
        <v/>
      </c>
      <c r="D84" s="33" t="str">
        <f>IF(A84="","",VLOOKUP(A84,入力シート検索範囲,入力シート!M$1,0))</f>
        <v/>
      </c>
      <c r="E84" s="34" t="str">
        <f>IF(A84="","",VLOOKUP(A84,入力シート検索範囲,入力シート!F$1,0))</f>
        <v/>
      </c>
      <c r="F84" s="48" t="str">
        <f t="shared" si="1"/>
        <v/>
      </c>
      <c r="G84" s="49"/>
      <c r="H84" s="50"/>
      <c r="I84" s="34" t="str">
        <f>IF(A84="","",VLOOKUP(A84,入力シート検索範囲,入力シート!J$1,0))</f>
        <v/>
      </c>
      <c r="J84" s="43" t="str">
        <f>IF(A84="","",VLOOKUP(A84,入力シート検索範囲,入力シート!N$1,0))</f>
        <v/>
      </c>
      <c r="K84" s="44"/>
      <c r="M84" s="20" t="e">
        <f>IF(A84="","",VLOOKUP(A84,入力シート検索範囲,入力シート!G$1,0)&amp;VLOOKUP(A84,入力シート検索範囲,入力シート!H$1,0))&amp;"　"&amp;VLOOKUP(A84,入力シート検索範囲,入力シート!I$1,0)</f>
        <v>#N/A</v>
      </c>
    </row>
    <row r="85" spans="1:13" ht="18.600000000000001" customHeight="1" x14ac:dyDescent="0.15">
      <c r="A85" s="35" t="str">
        <f>IF(入力シート!A71="","",入力シート!A71)</f>
        <v/>
      </c>
      <c r="B85" s="33" t="str">
        <f>IF(A85="","",VLOOKUP(A85,入力シート検索範囲,入力シート!D$1,0))</f>
        <v/>
      </c>
      <c r="C85" s="33" t="str">
        <f>IF(A85="","",VLOOKUP(A85,入力シート検索範囲,入力シート!K$1,0))</f>
        <v/>
      </c>
      <c r="D85" s="33" t="str">
        <f>IF(A85="","",VLOOKUP(A85,入力シート検索範囲,入力シート!M$1,0))</f>
        <v/>
      </c>
      <c r="E85" s="34" t="str">
        <f>IF(A85="","",VLOOKUP(A85,入力シート検索範囲,入力シート!F$1,0))</f>
        <v/>
      </c>
      <c r="F85" s="48" t="str">
        <f t="shared" si="1"/>
        <v/>
      </c>
      <c r="G85" s="49"/>
      <c r="H85" s="50"/>
      <c r="I85" s="34" t="str">
        <f>IF(A85="","",VLOOKUP(A85,入力シート検索範囲,入力シート!J$1,0))</f>
        <v/>
      </c>
      <c r="J85" s="43" t="str">
        <f>IF(A85="","",VLOOKUP(A85,入力シート検索範囲,入力シート!N$1,0))</f>
        <v/>
      </c>
      <c r="K85" s="44"/>
      <c r="M85" s="20" t="e">
        <f>IF(A85="","",VLOOKUP(A85,入力シート検索範囲,入力シート!G$1,0)&amp;VLOOKUP(A85,入力シート検索範囲,入力シート!H$1,0))&amp;"　"&amp;VLOOKUP(A85,入力シート検索範囲,入力シート!I$1,0)</f>
        <v>#N/A</v>
      </c>
    </row>
    <row r="86" spans="1:13" ht="18.600000000000001" customHeight="1" x14ac:dyDescent="0.15">
      <c r="A86" s="35" t="str">
        <f>IF(入力シート!A72="","",入力シート!A72)</f>
        <v/>
      </c>
      <c r="B86" s="33" t="str">
        <f>IF(A86="","",VLOOKUP(A86,入力シート検索範囲,入力シート!D$1,0))</f>
        <v/>
      </c>
      <c r="C86" s="33" t="str">
        <f>IF(A86="","",VLOOKUP(A86,入力シート検索範囲,入力シート!K$1,0))</f>
        <v/>
      </c>
      <c r="D86" s="33" t="str">
        <f>IF(A86="","",VLOOKUP(A86,入力シート検索範囲,入力シート!M$1,0))</f>
        <v/>
      </c>
      <c r="E86" s="34" t="str">
        <f>IF(A86="","",VLOOKUP(A86,入力シート検索範囲,入力シート!F$1,0))</f>
        <v/>
      </c>
      <c r="F86" s="48" t="str">
        <f t="shared" si="1"/>
        <v/>
      </c>
      <c r="G86" s="49"/>
      <c r="H86" s="50"/>
      <c r="I86" s="34" t="str">
        <f>IF(A86="","",VLOOKUP(A86,入力シート検索範囲,入力シート!J$1,0))</f>
        <v/>
      </c>
      <c r="J86" s="43" t="str">
        <f>IF(A86="","",VLOOKUP(A86,入力シート検索範囲,入力シート!N$1,0))</f>
        <v/>
      </c>
      <c r="K86" s="44"/>
      <c r="M86" s="20" t="e">
        <f>IF(A86="","",VLOOKUP(A86,入力シート検索範囲,入力シート!G$1,0)&amp;VLOOKUP(A86,入力シート検索範囲,入力シート!H$1,0))&amp;"　"&amp;VLOOKUP(A86,入力シート検索範囲,入力シート!I$1,0)</f>
        <v>#N/A</v>
      </c>
    </row>
    <row r="87" spans="1:13" ht="18.600000000000001" customHeight="1" x14ac:dyDescent="0.15">
      <c r="A87" s="35" t="str">
        <f>IF(入力シート!A73="","",入力シート!A73)</f>
        <v/>
      </c>
      <c r="B87" s="33" t="str">
        <f>IF(A87="","",VLOOKUP(A87,入力シート検索範囲,入力シート!D$1,0))</f>
        <v/>
      </c>
      <c r="C87" s="33" t="str">
        <f>IF(A87="","",VLOOKUP(A87,入力シート検索範囲,入力シート!K$1,0))</f>
        <v/>
      </c>
      <c r="D87" s="33" t="str">
        <f>IF(A87="","",VLOOKUP(A87,入力シート検索範囲,入力シート!M$1,0))</f>
        <v/>
      </c>
      <c r="E87" s="34" t="str">
        <f>IF(A87="","",VLOOKUP(A87,入力シート検索範囲,入力シート!F$1,0))</f>
        <v/>
      </c>
      <c r="F87" s="48" t="str">
        <f t="shared" si="1"/>
        <v/>
      </c>
      <c r="G87" s="49"/>
      <c r="H87" s="50"/>
      <c r="I87" s="34" t="str">
        <f>IF(A87="","",VLOOKUP(A87,入力シート検索範囲,入力シート!J$1,0))</f>
        <v/>
      </c>
      <c r="J87" s="43" t="str">
        <f>IF(A87="","",VLOOKUP(A87,入力シート検索範囲,入力シート!N$1,0))</f>
        <v/>
      </c>
      <c r="K87" s="44"/>
      <c r="M87" s="20" t="e">
        <f>IF(A87="","",VLOOKUP(A87,入力シート検索範囲,入力シート!G$1,0)&amp;VLOOKUP(A87,入力シート検索範囲,入力シート!H$1,0))&amp;"　"&amp;VLOOKUP(A87,入力シート検索範囲,入力シート!I$1,0)</f>
        <v>#N/A</v>
      </c>
    </row>
    <row r="88" spans="1:13" ht="18.600000000000001" customHeight="1" x14ac:dyDescent="0.15">
      <c r="A88" s="35" t="str">
        <f>IF(入力シート!A74="","",入力シート!A74)</f>
        <v/>
      </c>
      <c r="B88" s="33" t="str">
        <f>IF(A88="","",VLOOKUP(A88,入力シート検索範囲,入力シート!D$1,0))</f>
        <v/>
      </c>
      <c r="C88" s="33" t="str">
        <f>IF(A88="","",VLOOKUP(A88,入力シート検索範囲,入力シート!K$1,0))</f>
        <v/>
      </c>
      <c r="D88" s="33" t="str">
        <f>IF(A88="","",VLOOKUP(A88,入力シート検索範囲,入力シート!M$1,0))</f>
        <v/>
      </c>
      <c r="E88" s="34" t="str">
        <f>IF(A88="","",VLOOKUP(A88,入力シート検索範囲,入力シート!F$1,0))</f>
        <v/>
      </c>
      <c r="F88" s="48" t="str">
        <f t="shared" si="1"/>
        <v/>
      </c>
      <c r="G88" s="49"/>
      <c r="H88" s="50"/>
      <c r="I88" s="34" t="str">
        <f>IF(A88="","",VLOOKUP(A88,入力シート検索範囲,入力シート!J$1,0))</f>
        <v/>
      </c>
      <c r="J88" s="43" t="str">
        <f>IF(A88="","",VLOOKUP(A88,入力シート検索範囲,入力シート!N$1,0))</f>
        <v/>
      </c>
      <c r="K88" s="44"/>
      <c r="M88" s="20" t="e">
        <f>IF(A88="","",VLOOKUP(A88,入力シート検索範囲,入力シート!G$1,0)&amp;VLOOKUP(A88,入力シート検索範囲,入力シート!H$1,0))&amp;"　"&amp;VLOOKUP(A88,入力シート検索範囲,入力シート!I$1,0)</f>
        <v>#N/A</v>
      </c>
    </row>
    <row r="89" spans="1:13" ht="18.600000000000001" customHeight="1" x14ac:dyDescent="0.15">
      <c r="A89" s="35" t="str">
        <f>IF(入力シート!A75="","",入力シート!A75)</f>
        <v/>
      </c>
      <c r="B89" s="33" t="str">
        <f>IF(A89="","",VLOOKUP(A89,入力シート検索範囲,入力シート!D$1,0))</f>
        <v/>
      </c>
      <c r="C89" s="33" t="str">
        <f>IF(A89="","",VLOOKUP(A89,入力シート検索範囲,入力シート!K$1,0))</f>
        <v/>
      </c>
      <c r="D89" s="33" t="str">
        <f>IF(A89="","",VLOOKUP(A89,入力シート検索範囲,入力シート!M$1,0))</f>
        <v/>
      </c>
      <c r="E89" s="34" t="str">
        <f>IF(A89="","",VLOOKUP(A89,入力シート検索範囲,入力シート!F$1,0))</f>
        <v/>
      </c>
      <c r="F89" s="48" t="str">
        <f t="shared" si="1"/>
        <v/>
      </c>
      <c r="G89" s="49"/>
      <c r="H89" s="50"/>
      <c r="I89" s="34" t="str">
        <f>IF(A89="","",VLOOKUP(A89,入力シート検索範囲,入力シート!J$1,0))</f>
        <v/>
      </c>
      <c r="J89" s="43" t="str">
        <f>IF(A89="","",VLOOKUP(A89,入力シート検索範囲,入力シート!N$1,0))</f>
        <v/>
      </c>
      <c r="K89" s="44"/>
      <c r="M89" s="20" t="e">
        <f>IF(A89="","",VLOOKUP(A89,入力シート検索範囲,入力シート!G$1,0)&amp;VLOOKUP(A89,入力シート検索範囲,入力シート!H$1,0))&amp;"　"&amp;VLOOKUP(A89,入力シート検索範囲,入力シート!I$1,0)</f>
        <v>#N/A</v>
      </c>
    </row>
    <row r="90" spans="1:13" ht="18.600000000000001" customHeight="1" x14ac:dyDescent="0.15">
      <c r="A90" s="35" t="str">
        <f>IF(入力シート!A76="","",入力シート!A76)</f>
        <v/>
      </c>
      <c r="B90" s="33" t="str">
        <f>IF(A90="","",VLOOKUP(A90,入力シート検索範囲,入力シート!D$1,0))</f>
        <v/>
      </c>
      <c r="C90" s="33" t="str">
        <f>IF(A90="","",VLOOKUP(A90,入力シート検索範囲,入力シート!K$1,0))</f>
        <v/>
      </c>
      <c r="D90" s="33" t="str">
        <f>IF(A90="","",VLOOKUP(A90,入力シート検索範囲,入力シート!M$1,0))</f>
        <v/>
      </c>
      <c r="E90" s="34" t="str">
        <f>IF(A90="","",VLOOKUP(A90,入力シート検索範囲,入力シート!F$1,0))</f>
        <v/>
      </c>
      <c r="F90" s="48" t="str">
        <f t="shared" si="1"/>
        <v/>
      </c>
      <c r="G90" s="49"/>
      <c r="H90" s="50"/>
      <c r="I90" s="34" t="str">
        <f>IF(A90="","",VLOOKUP(A90,入力シート検索範囲,入力シート!J$1,0))</f>
        <v/>
      </c>
      <c r="J90" s="43" t="str">
        <f>IF(A90="","",VLOOKUP(A90,入力シート検索範囲,入力シート!N$1,0))</f>
        <v/>
      </c>
      <c r="K90" s="44"/>
      <c r="M90" s="20" t="e">
        <f>IF(A90="","",VLOOKUP(A90,入力シート検索範囲,入力シート!G$1,0)&amp;VLOOKUP(A90,入力シート検索範囲,入力シート!H$1,0))&amp;"　"&amp;VLOOKUP(A90,入力シート検索範囲,入力シート!I$1,0)</f>
        <v>#N/A</v>
      </c>
    </row>
    <row r="91" spans="1:13" ht="18.600000000000001" customHeight="1" x14ac:dyDescent="0.15">
      <c r="A91" s="35" t="str">
        <f>IF(入力シート!A77="","",入力シート!A77)</f>
        <v/>
      </c>
      <c r="B91" s="33" t="str">
        <f>IF(A91="","",VLOOKUP(A91,入力シート検索範囲,入力シート!D$1,0))</f>
        <v/>
      </c>
      <c r="C91" s="33" t="str">
        <f>IF(A91="","",VLOOKUP(A91,入力シート検索範囲,入力シート!K$1,0))</f>
        <v/>
      </c>
      <c r="D91" s="33" t="str">
        <f>IF(A91="","",VLOOKUP(A91,入力シート検索範囲,入力シート!M$1,0))</f>
        <v/>
      </c>
      <c r="E91" s="34" t="str">
        <f>IF(A91="","",VLOOKUP(A91,入力シート検索範囲,入力シート!F$1,0))</f>
        <v/>
      </c>
      <c r="F91" s="48" t="str">
        <f t="shared" si="1"/>
        <v/>
      </c>
      <c r="G91" s="49"/>
      <c r="H91" s="50"/>
      <c r="I91" s="34" t="str">
        <f>IF(A91="","",VLOOKUP(A91,入力シート検索範囲,入力シート!J$1,0))</f>
        <v/>
      </c>
      <c r="J91" s="43" t="str">
        <f>IF(A91="","",VLOOKUP(A91,入力シート検索範囲,入力シート!N$1,0))</f>
        <v/>
      </c>
      <c r="K91" s="44"/>
      <c r="M91" s="20" t="e">
        <f>IF(A91="","",VLOOKUP(A91,入力シート検索範囲,入力シート!G$1,0)&amp;VLOOKUP(A91,入力シート検索範囲,入力シート!H$1,0))&amp;"　"&amp;VLOOKUP(A91,入力シート検索範囲,入力シート!I$1,0)</f>
        <v>#N/A</v>
      </c>
    </row>
    <row r="92" spans="1:13" ht="18.600000000000001" customHeight="1" x14ac:dyDescent="0.15">
      <c r="A92" s="35" t="str">
        <f>IF(入力シート!A78="","",入力シート!A78)</f>
        <v/>
      </c>
      <c r="B92" s="33" t="str">
        <f>IF(A92="","",VLOOKUP(A92,入力シート検索範囲,入力シート!D$1,0))</f>
        <v/>
      </c>
      <c r="C92" s="33" t="str">
        <f>IF(A92="","",VLOOKUP(A92,入力シート検索範囲,入力シート!K$1,0))</f>
        <v/>
      </c>
      <c r="D92" s="33" t="str">
        <f>IF(A92="","",VLOOKUP(A92,入力シート検索範囲,入力シート!M$1,0))</f>
        <v/>
      </c>
      <c r="E92" s="34" t="str">
        <f>IF(A92="","",VLOOKUP(A92,入力シート検索範囲,入力シート!F$1,0))</f>
        <v/>
      </c>
      <c r="F92" s="48" t="str">
        <f t="shared" si="1"/>
        <v/>
      </c>
      <c r="G92" s="49"/>
      <c r="H92" s="50"/>
      <c r="I92" s="34" t="str">
        <f>IF(A92="","",VLOOKUP(A92,入力シート検索範囲,入力シート!J$1,0))</f>
        <v/>
      </c>
      <c r="J92" s="43" t="str">
        <f>IF(A92="","",VLOOKUP(A92,入力シート検索範囲,入力シート!N$1,0))</f>
        <v/>
      </c>
      <c r="K92" s="44"/>
      <c r="M92" s="20" t="e">
        <f>IF(A92="","",VLOOKUP(A92,入力シート検索範囲,入力シート!G$1,0)&amp;VLOOKUP(A92,入力シート検索範囲,入力シート!H$1,0))&amp;"　"&amp;VLOOKUP(A92,入力シート検索範囲,入力シート!I$1,0)</f>
        <v>#N/A</v>
      </c>
    </row>
    <row r="93" spans="1:13" ht="18.600000000000001" customHeight="1" x14ac:dyDescent="0.15">
      <c r="A93" s="35" t="str">
        <f>IF(入力シート!A79="","",入力シート!A79)</f>
        <v/>
      </c>
      <c r="B93" s="33" t="str">
        <f>IF(A93="","",VLOOKUP(A93,入力シート検索範囲,入力シート!D$1,0))</f>
        <v/>
      </c>
      <c r="C93" s="33" t="str">
        <f>IF(A93="","",VLOOKUP(A93,入力シート検索範囲,入力シート!K$1,0))</f>
        <v/>
      </c>
      <c r="D93" s="33" t="str">
        <f>IF(A93="","",VLOOKUP(A93,入力シート検索範囲,入力シート!M$1,0))</f>
        <v/>
      </c>
      <c r="E93" s="34" t="str">
        <f>IF(A93="","",VLOOKUP(A93,入力シート検索範囲,入力シート!F$1,0))</f>
        <v/>
      </c>
      <c r="F93" s="48" t="str">
        <f t="shared" si="1"/>
        <v/>
      </c>
      <c r="G93" s="49"/>
      <c r="H93" s="50"/>
      <c r="I93" s="34" t="str">
        <f>IF(A93="","",VLOOKUP(A93,入力シート検索範囲,入力シート!J$1,0))</f>
        <v/>
      </c>
      <c r="J93" s="43" t="str">
        <f>IF(A93="","",VLOOKUP(A93,入力シート検索範囲,入力シート!N$1,0))</f>
        <v/>
      </c>
      <c r="K93" s="44"/>
      <c r="M93" s="20" t="e">
        <f>IF(A93="","",VLOOKUP(A93,入力シート検索範囲,入力シート!G$1,0)&amp;VLOOKUP(A93,入力シート検索範囲,入力シート!H$1,0))&amp;"　"&amp;VLOOKUP(A93,入力シート検索範囲,入力シート!I$1,0)</f>
        <v>#N/A</v>
      </c>
    </row>
    <row r="94" spans="1:13" ht="18.600000000000001" customHeight="1" x14ac:dyDescent="0.15">
      <c r="A94" s="35" t="str">
        <f>IF(入力シート!A80="","",入力シート!A80)</f>
        <v/>
      </c>
      <c r="B94" s="33" t="str">
        <f>IF(A94="","",VLOOKUP(A94,入力シート検索範囲,入力シート!D$1,0))</f>
        <v/>
      </c>
      <c r="C94" s="33" t="str">
        <f>IF(A94="","",VLOOKUP(A94,入力シート検索範囲,入力シート!K$1,0))</f>
        <v/>
      </c>
      <c r="D94" s="33" t="str">
        <f>IF(A94="","",VLOOKUP(A94,入力シート検索範囲,入力シート!M$1,0))</f>
        <v/>
      </c>
      <c r="E94" s="34" t="str">
        <f>IF(A94="","",VLOOKUP(A94,入力シート検索範囲,入力シート!F$1,0))</f>
        <v/>
      </c>
      <c r="F94" s="48" t="str">
        <f t="shared" si="1"/>
        <v/>
      </c>
      <c r="G94" s="49"/>
      <c r="H94" s="50"/>
      <c r="I94" s="34" t="str">
        <f>IF(A94="","",VLOOKUP(A94,入力シート検索範囲,入力シート!J$1,0))</f>
        <v/>
      </c>
      <c r="J94" s="43" t="str">
        <f>IF(A94="","",VLOOKUP(A94,入力シート検索範囲,入力シート!N$1,0))</f>
        <v/>
      </c>
      <c r="K94" s="44"/>
      <c r="M94" s="20" t="e">
        <f>IF(A94="","",VLOOKUP(A94,入力シート検索範囲,入力シート!G$1,0)&amp;VLOOKUP(A94,入力シート検索範囲,入力シート!H$1,0))&amp;"　"&amp;VLOOKUP(A94,入力シート検索範囲,入力シート!I$1,0)</f>
        <v>#N/A</v>
      </c>
    </row>
    <row r="95" spans="1:13" ht="18.600000000000001" customHeight="1" x14ac:dyDescent="0.15">
      <c r="A95" s="35" t="str">
        <f>IF(入力シート!A81="","",入力シート!A81)</f>
        <v/>
      </c>
      <c r="B95" s="33" t="str">
        <f>IF(A95="","",VLOOKUP(A95,入力シート検索範囲,入力シート!D$1,0))</f>
        <v/>
      </c>
      <c r="C95" s="33" t="str">
        <f>IF(A95="","",VLOOKUP(A95,入力シート検索範囲,入力シート!K$1,0))</f>
        <v/>
      </c>
      <c r="D95" s="33" t="str">
        <f>IF(A95="","",VLOOKUP(A95,入力シート検索範囲,入力シート!M$1,0))</f>
        <v/>
      </c>
      <c r="E95" s="34" t="str">
        <f>IF(A95="","",VLOOKUP(A95,入力シート検索範囲,入力シート!F$1,0))</f>
        <v/>
      </c>
      <c r="F95" s="48" t="str">
        <f t="shared" si="1"/>
        <v/>
      </c>
      <c r="G95" s="49"/>
      <c r="H95" s="50"/>
      <c r="I95" s="34" t="str">
        <f>IF(A95="","",VLOOKUP(A95,入力シート検索範囲,入力シート!J$1,0))</f>
        <v/>
      </c>
      <c r="J95" s="43" t="str">
        <f>IF(A95="","",VLOOKUP(A95,入力シート検索範囲,入力シート!N$1,0))</f>
        <v/>
      </c>
      <c r="K95" s="44"/>
      <c r="M95" s="20" t="e">
        <f>IF(A95="","",VLOOKUP(A95,入力シート検索範囲,入力シート!G$1,0)&amp;VLOOKUP(A95,入力シート検索範囲,入力シート!H$1,0))&amp;"　"&amp;VLOOKUP(A95,入力シート検索範囲,入力シート!I$1,0)</f>
        <v>#N/A</v>
      </c>
    </row>
    <row r="96" spans="1:13" ht="18.600000000000001" customHeight="1" x14ac:dyDescent="0.15">
      <c r="A96" s="35" t="str">
        <f>IF(入力シート!A82="","",入力シート!A82)</f>
        <v/>
      </c>
      <c r="B96" s="33" t="str">
        <f>IF(A96="","",VLOOKUP(A96,入力シート検索範囲,入力シート!D$1,0))</f>
        <v/>
      </c>
      <c r="C96" s="33" t="str">
        <f>IF(A96="","",VLOOKUP(A96,入力シート検索範囲,入力シート!K$1,0))</f>
        <v/>
      </c>
      <c r="D96" s="33" t="str">
        <f>IF(A96="","",VLOOKUP(A96,入力シート検索範囲,入力シート!M$1,0))</f>
        <v/>
      </c>
      <c r="E96" s="34" t="str">
        <f>IF(A96="","",VLOOKUP(A96,入力シート検索範囲,入力シート!F$1,0))</f>
        <v/>
      </c>
      <c r="F96" s="48" t="str">
        <f t="shared" si="1"/>
        <v/>
      </c>
      <c r="G96" s="49"/>
      <c r="H96" s="50"/>
      <c r="I96" s="34" t="str">
        <f>IF(A96="","",VLOOKUP(A96,入力シート検索範囲,入力シート!J$1,0))</f>
        <v/>
      </c>
      <c r="J96" s="43" t="str">
        <f>IF(A96="","",VLOOKUP(A96,入力シート検索範囲,入力シート!N$1,0))</f>
        <v/>
      </c>
      <c r="K96" s="44"/>
      <c r="M96" s="20" t="e">
        <f>IF(A96="","",VLOOKUP(A96,入力シート検索範囲,入力シート!G$1,0)&amp;VLOOKUP(A96,入力シート検索範囲,入力シート!H$1,0))&amp;"　"&amp;VLOOKUP(A96,入力シート検索範囲,入力シート!I$1,0)</f>
        <v>#N/A</v>
      </c>
    </row>
    <row r="97" spans="1:13" ht="18.600000000000001" customHeight="1" x14ac:dyDescent="0.15">
      <c r="A97" s="35" t="str">
        <f>IF(入力シート!A83="","",入力シート!A83)</f>
        <v/>
      </c>
      <c r="B97" s="33" t="str">
        <f>IF(A97="","",VLOOKUP(A97,入力シート検索範囲,入力シート!D$1,0))</f>
        <v/>
      </c>
      <c r="C97" s="33" t="str">
        <f>IF(A97="","",VLOOKUP(A97,入力シート検索範囲,入力シート!K$1,0))</f>
        <v/>
      </c>
      <c r="D97" s="33" t="str">
        <f>IF(A97="","",VLOOKUP(A97,入力シート検索範囲,入力シート!M$1,0))</f>
        <v/>
      </c>
      <c r="E97" s="34" t="str">
        <f>IF(A97="","",VLOOKUP(A97,入力シート検索範囲,入力シート!F$1,0))</f>
        <v/>
      </c>
      <c r="F97" s="48" t="str">
        <f t="shared" si="1"/>
        <v/>
      </c>
      <c r="G97" s="49"/>
      <c r="H97" s="50"/>
      <c r="I97" s="34" t="str">
        <f>IF(A97="","",VLOOKUP(A97,入力シート検索範囲,入力シート!J$1,0))</f>
        <v/>
      </c>
      <c r="J97" s="43" t="str">
        <f>IF(A97="","",VLOOKUP(A97,入力シート検索範囲,入力シート!N$1,0))</f>
        <v/>
      </c>
      <c r="K97" s="44"/>
      <c r="M97" s="20" t="e">
        <f>IF(A97="","",VLOOKUP(A97,入力シート検索範囲,入力シート!G$1,0)&amp;VLOOKUP(A97,入力シート検索範囲,入力シート!H$1,0))&amp;"　"&amp;VLOOKUP(A97,入力シート検索範囲,入力シート!I$1,0)</f>
        <v>#N/A</v>
      </c>
    </row>
    <row r="98" spans="1:13" ht="18.600000000000001" customHeight="1" x14ac:dyDescent="0.15">
      <c r="A98" s="35" t="str">
        <f>IF(入力シート!A84="","",入力シート!A84)</f>
        <v/>
      </c>
      <c r="B98" s="33" t="str">
        <f>IF(A98="","",VLOOKUP(A98,入力シート検索範囲,入力シート!D$1,0))</f>
        <v/>
      </c>
      <c r="C98" s="33" t="str">
        <f>IF(A98="","",VLOOKUP(A98,入力シート検索範囲,入力シート!K$1,0))</f>
        <v/>
      </c>
      <c r="D98" s="33" t="str">
        <f>IF(A98="","",VLOOKUP(A98,入力シート検索範囲,入力シート!M$1,0))</f>
        <v/>
      </c>
      <c r="E98" s="34" t="str">
        <f>IF(A98="","",VLOOKUP(A98,入力シート検索範囲,入力シート!F$1,0))</f>
        <v/>
      </c>
      <c r="F98" s="48" t="str">
        <f t="shared" si="1"/>
        <v/>
      </c>
      <c r="G98" s="49"/>
      <c r="H98" s="50"/>
      <c r="I98" s="34" t="str">
        <f>IF(A98="","",VLOOKUP(A98,入力シート検索範囲,入力シート!J$1,0))</f>
        <v/>
      </c>
      <c r="J98" s="43" t="str">
        <f>IF(A98="","",VLOOKUP(A98,入力シート検索範囲,入力シート!N$1,0))</f>
        <v/>
      </c>
      <c r="K98" s="44"/>
      <c r="M98" s="20" t="e">
        <f>IF(A98="","",VLOOKUP(A98,入力シート検索範囲,入力シート!G$1,0)&amp;VLOOKUP(A98,入力シート検索範囲,入力シート!H$1,0))&amp;"　"&amp;VLOOKUP(A98,入力シート検索範囲,入力シート!I$1,0)</f>
        <v>#N/A</v>
      </c>
    </row>
    <row r="99" spans="1:13" ht="18.600000000000001" customHeight="1" x14ac:dyDescent="0.15">
      <c r="A99" s="35" t="str">
        <f>IF(入力シート!A85="","",入力シート!A85)</f>
        <v/>
      </c>
      <c r="B99" s="33" t="str">
        <f>IF(A99="","",VLOOKUP(A99,入力シート検索範囲,入力シート!D$1,0))</f>
        <v/>
      </c>
      <c r="C99" s="33" t="str">
        <f>IF(A99="","",VLOOKUP(A99,入力シート検索範囲,入力シート!K$1,0))</f>
        <v/>
      </c>
      <c r="D99" s="33" t="str">
        <f>IF(A99="","",VLOOKUP(A99,入力シート検索範囲,入力シート!M$1,0))</f>
        <v/>
      </c>
      <c r="E99" s="34" t="str">
        <f>IF(A99="","",VLOOKUP(A99,入力シート検索範囲,入力シート!F$1,0))</f>
        <v/>
      </c>
      <c r="F99" s="48" t="str">
        <f t="shared" si="1"/>
        <v/>
      </c>
      <c r="G99" s="49"/>
      <c r="H99" s="50"/>
      <c r="I99" s="34" t="str">
        <f>IF(A99="","",VLOOKUP(A99,入力シート検索範囲,入力シート!J$1,0))</f>
        <v/>
      </c>
      <c r="J99" s="43" t="str">
        <f>IF(A99="","",VLOOKUP(A99,入力シート検索範囲,入力シート!N$1,0))</f>
        <v/>
      </c>
      <c r="K99" s="44"/>
      <c r="M99" s="20" t="e">
        <f>IF(A99="","",VLOOKUP(A99,入力シート検索範囲,入力シート!G$1,0)&amp;VLOOKUP(A99,入力シート検索範囲,入力シート!H$1,0))&amp;"　"&amp;VLOOKUP(A99,入力シート検索範囲,入力シート!I$1,0)</f>
        <v>#N/A</v>
      </c>
    </row>
    <row r="100" spans="1:13" ht="18.600000000000001" customHeight="1" x14ac:dyDescent="0.15">
      <c r="A100" s="35" t="str">
        <f>IF(入力シート!A86="","",入力シート!A86)</f>
        <v/>
      </c>
      <c r="B100" s="33" t="str">
        <f>IF(A100="","",VLOOKUP(A100,入力シート検索範囲,入力シート!D$1,0))</f>
        <v/>
      </c>
      <c r="C100" s="33" t="str">
        <f>IF(A100="","",VLOOKUP(A100,入力シート検索範囲,入力シート!K$1,0))</f>
        <v/>
      </c>
      <c r="D100" s="33" t="str">
        <f>IF(A100="","",VLOOKUP(A100,入力シート検索範囲,入力シート!M$1,0))</f>
        <v/>
      </c>
      <c r="E100" s="34" t="str">
        <f>IF(A100="","",VLOOKUP(A100,入力シート検索範囲,入力シート!F$1,0))</f>
        <v/>
      </c>
      <c r="F100" s="48" t="str">
        <f t="shared" si="1"/>
        <v/>
      </c>
      <c r="G100" s="49"/>
      <c r="H100" s="50"/>
      <c r="I100" s="34" t="str">
        <f>IF(A100="","",VLOOKUP(A100,入力シート検索範囲,入力シート!J$1,0))</f>
        <v/>
      </c>
      <c r="J100" s="43" t="str">
        <f>IF(A100="","",VLOOKUP(A100,入力シート検索範囲,入力シート!N$1,0))</f>
        <v/>
      </c>
      <c r="K100" s="44"/>
      <c r="M100" s="20" t="e">
        <f>IF(A100="","",VLOOKUP(A100,入力シート検索範囲,入力シート!G$1,0)&amp;VLOOKUP(A100,入力シート検索範囲,入力シート!H$1,0))&amp;"　"&amp;VLOOKUP(A100,入力シート検索範囲,入力シート!I$1,0)</f>
        <v>#N/A</v>
      </c>
    </row>
    <row r="101" spans="1:13" ht="18.600000000000001" customHeight="1" x14ac:dyDescent="0.15">
      <c r="A101" s="35" t="str">
        <f>IF(入力シート!A87="","",入力シート!A87)</f>
        <v/>
      </c>
      <c r="B101" s="33" t="str">
        <f>IF(A101="","",VLOOKUP(A101,入力シート検索範囲,入力シート!D$1,0))</f>
        <v/>
      </c>
      <c r="C101" s="33" t="str">
        <f>IF(A101="","",VLOOKUP(A101,入力シート検索範囲,入力シート!K$1,0))</f>
        <v/>
      </c>
      <c r="D101" s="33" t="str">
        <f>IF(A101="","",VLOOKUP(A101,入力シート検索範囲,入力シート!M$1,0))</f>
        <v/>
      </c>
      <c r="E101" s="34" t="str">
        <f>IF(A101="","",VLOOKUP(A101,入力シート検索範囲,入力シート!F$1,0))</f>
        <v/>
      </c>
      <c r="F101" s="48" t="str">
        <f t="shared" si="1"/>
        <v/>
      </c>
      <c r="G101" s="49"/>
      <c r="H101" s="50"/>
      <c r="I101" s="34" t="str">
        <f>IF(A101="","",VLOOKUP(A101,入力シート検索範囲,入力シート!J$1,0))</f>
        <v/>
      </c>
      <c r="J101" s="43" t="str">
        <f>IF(A101="","",VLOOKUP(A101,入力シート検索範囲,入力シート!N$1,0))</f>
        <v/>
      </c>
      <c r="K101" s="44"/>
      <c r="M101" s="20" t="e">
        <f>IF(A101="","",VLOOKUP(A101,入力シート検索範囲,入力シート!G$1,0)&amp;VLOOKUP(A101,入力シート検索範囲,入力シート!H$1,0))&amp;"　"&amp;VLOOKUP(A101,入力シート検索範囲,入力シート!I$1,0)</f>
        <v>#N/A</v>
      </c>
    </row>
    <row r="102" spans="1:13" ht="18.600000000000001" customHeight="1" x14ac:dyDescent="0.15">
      <c r="A102" s="35" t="str">
        <f>IF(入力シート!A88="","",入力シート!A88)</f>
        <v/>
      </c>
      <c r="B102" s="33" t="str">
        <f>IF(A102="","",VLOOKUP(A102,入力シート検索範囲,入力シート!D$1,0))</f>
        <v/>
      </c>
      <c r="C102" s="33" t="str">
        <f>IF(A102="","",VLOOKUP(A102,入力シート検索範囲,入力シート!K$1,0))</f>
        <v/>
      </c>
      <c r="D102" s="33" t="str">
        <f>IF(A102="","",VLOOKUP(A102,入力シート検索範囲,入力シート!M$1,0))</f>
        <v/>
      </c>
      <c r="E102" s="34" t="str">
        <f>IF(A102="","",VLOOKUP(A102,入力シート検索範囲,入力シート!F$1,0))</f>
        <v/>
      </c>
      <c r="F102" s="48" t="str">
        <f t="shared" si="1"/>
        <v/>
      </c>
      <c r="G102" s="49"/>
      <c r="H102" s="50"/>
      <c r="I102" s="34" t="str">
        <f>IF(A102="","",VLOOKUP(A102,入力シート検索範囲,入力シート!J$1,0))</f>
        <v/>
      </c>
      <c r="J102" s="43" t="str">
        <f>IF(A102="","",VLOOKUP(A102,入力シート検索範囲,入力シート!N$1,0))</f>
        <v/>
      </c>
      <c r="K102" s="44"/>
      <c r="M102" s="20" t="e">
        <f>IF(A102="","",VLOOKUP(A102,入力シート検索範囲,入力シート!G$1,0)&amp;VLOOKUP(A102,入力シート検索範囲,入力シート!H$1,0))&amp;"　"&amp;VLOOKUP(A102,入力シート検索範囲,入力シート!I$1,0)</f>
        <v>#N/A</v>
      </c>
    </row>
    <row r="103" spans="1:13" ht="18.600000000000001" customHeight="1" x14ac:dyDescent="0.15">
      <c r="A103" s="35" t="str">
        <f>IF(入力シート!A89="","",入力シート!A89)</f>
        <v/>
      </c>
      <c r="B103" s="33" t="str">
        <f>IF(A103="","",VLOOKUP(A103,入力シート検索範囲,入力シート!D$1,0))</f>
        <v/>
      </c>
      <c r="C103" s="33" t="str">
        <f>IF(A103="","",VLOOKUP(A103,入力シート検索範囲,入力シート!K$1,0))</f>
        <v/>
      </c>
      <c r="D103" s="33" t="str">
        <f>IF(A103="","",VLOOKUP(A103,入力シート検索範囲,入力シート!M$1,0))</f>
        <v/>
      </c>
      <c r="E103" s="34" t="str">
        <f>IF(A103="","",VLOOKUP(A103,入力シート検索範囲,入力シート!F$1,0))</f>
        <v/>
      </c>
      <c r="F103" s="48" t="str">
        <f t="shared" si="1"/>
        <v/>
      </c>
      <c r="G103" s="49"/>
      <c r="H103" s="50"/>
      <c r="I103" s="34" t="str">
        <f>IF(A103="","",VLOOKUP(A103,入力シート検索範囲,入力シート!J$1,0))</f>
        <v/>
      </c>
      <c r="J103" s="43" t="str">
        <f>IF(A103="","",VLOOKUP(A103,入力シート検索範囲,入力シート!N$1,0))</f>
        <v/>
      </c>
      <c r="K103" s="44"/>
      <c r="M103" s="20" t="e">
        <f>IF(A103="","",VLOOKUP(A103,入力シート検索範囲,入力シート!G$1,0)&amp;VLOOKUP(A103,入力シート検索範囲,入力シート!H$1,0))&amp;"　"&amp;VLOOKUP(A103,入力シート検索範囲,入力シート!I$1,0)</f>
        <v>#N/A</v>
      </c>
    </row>
    <row r="104" spans="1:13" ht="18.600000000000001" customHeight="1" x14ac:dyDescent="0.15">
      <c r="A104" s="35" t="str">
        <f>IF(入力シート!A90="","",入力シート!A90)</f>
        <v/>
      </c>
      <c r="B104" s="33" t="str">
        <f>IF(A104="","",VLOOKUP(A104,入力シート検索範囲,入力シート!D$1,0))</f>
        <v/>
      </c>
      <c r="C104" s="33" t="str">
        <f>IF(A104="","",VLOOKUP(A104,入力シート検索範囲,入力シート!K$1,0))</f>
        <v/>
      </c>
      <c r="D104" s="33" t="str">
        <f>IF(A104="","",VLOOKUP(A104,入力シート検索範囲,入力シート!M$1,0))</f>
        <v/>
      </c>
      <c r="E104" s="34" t="str">
        <f>IF(A104="","",VLOOKUP(A104,入力シート検索範囲,入力シート!F$1,0))</f>
        <v/>
      </c>
      <c r="F104" s="48" t="str">
        <f t="shared" si="1"/>
        <v/>
      </c>
      <c r="G104" s="49"/>
      <c r="H104" s="50"/>
      <c r="I104" s="34" t="str">
        <f>IF(A104="","",VLOOKUP(A104,入力シート検索範囲,入力シート!J$1,0))</f>
        <v/>
      </c>
      <c r="J104" s="43" t="str">
        <f>IF(A104="","",VLOOKUP(A104,入力シート検索範囲,入力シート!N$1,0))</f>
        <v/>
      </c>
      <c r="K104" s="44"/>
      <c r="M104" s="20" t="e">
        <f>IF(A104="","",VLOOKUP(A104,入力シート検索範囲,入力シート!G$1,0)&amp;VLOOKUP(A104,入力シート検索範囲,入力シート!H$1,0))&amp;"　"&amp;VLOOKUP(A104,入力シート検索範囲,入力シート!I$1,0)</f>
        <v>#N/A</v>
      </c>
    </row>
    <row r="105" spans="1:13" ht="18.600000000000001" customHeight="1" x14ac:dyDescent="0.15">
      <c r="A105" s="35" t="str">
        <f>IF(入力シート!A91="","",入力シート!A91)</f>
        <v/>
      </c>
      <c r="B105" s="33" t="str">
        <f>IF(A105="","",VLOOKUP(A105,入力シート検索範囲,入力シート!D$1,0))</f>
        <v/>
      </c>
      <c r="C105" s="33" t="str">
        <f>IF(A105="","",VLOOKUP(A105,入力シート検索範囲,入力シート!K$1,0))</f>
        <v/>
      </c>
      <c r="D105" s="33" t="str">
        <f>IF(A105="","",VLOOKUP(A105,入力シート検索範囲,入力シート!M$1,0))</f>
        <v/>
      </c>
      <c r="E105" s="34" t="str">
        <f>IF(A105="","",VLOOKUP(A105,入力シート検索範囲,入力シート!F$1,0))</f>
        <v/>
      </c>
      <c r="F105" s="48" t="str">
        <f t="shared" si="1"/>
        <v/>
      </c>
      <c r="G105" s="49"/>
      <c r="H105" s="50"/>
      <c r="I105" s="34" t="str">
        <f>IF(A105="","",VLOOKUP(A105,入力シート検索範囲,入力シート!J$1,0))</f>
        <v/>
      </c>
      <c r="J105" s="43" t="str">
        <f>IF(A105="","",VLOOKUP(A105,入力シート検索範囲,入力シート!N$1,0))</f>
        <v/>
      </c>
      <c r="K105" s="44"/>
      <c r="M105" s="20" t="e">
        <f>IF(A105="","",VLOOKUP(A105,入力シート検索範囲,入力シート!G$1,0)&amp;VLOOKUP(A105,入力シート検索範囲,入力シート!H$1,0))&amp;"　"&amp;VLOOKUP(A105,入力シート検索範囲,入力シート!I$1,0)</f>
        <v>#N/A</v>
      </c>
    </row>
    <row r="106" spans="1:13" ht="18.600000000000001" customHeight="1" x14ac:dyDescent="0.15">
      <c r="A106" s="35" t="str">
        <f>IF(入力シート!A92="","",入力シート!A92)</f>
        <v/>
      </c>
      <c r="B106" s="33" t="str">
        <f>IF(A106="","",VLOOKUP(A106,入力シート検索範囲,入力シート!D$1,0))</f>
        <v/>
      </c>
      <c r="C106" s="33" t="str">
        <f>IF(A106="","",VLOOKUP(A106,入力シート検索範囲,入力シート!K$1,0))</f>
        <v/>
      </c>
      <c r="D106" s="33" t="str">
        <f>IF(A106="","",VLOOKUP(A106,入力シート検索範囲,入力シート!M$1,0))</f>
        <v/>
      </c>
      <c r="E106" s="34" t="str">
        <f>IF(A106="","",VLOOKUP(A106,入力シート検索範囲,入力シート!F$1,0))</f>
        <v/>
      </c>
      <c r="F106" s="48" t="str">
        <f t="shared" si="1"/>
        <v/>
      </c>
      <c r="G106" s="49"/>
      <c r="H106" s="50"/>
      <c r="I106" s="34" t="str">
        <f>IF(A106="","",VLOOKUP(A106,入力シート検索範囲,入力シート!J$1,0))</f>
        <v/>
      </c>
      <c r="J106" s="43" t="str">
        <f>IF(A106="","",VLOOKUP(A106,入力シート検索範囲,入力シート!N$1,0))</f>
        <v/>
      </c>
      <c r="K106" s="44"/>
      <c r="M106" s="20" t="e">
        <f>IF(A106="","",VLOOKUP(A106,入力シート検索範囲,入力シート!G$1,0)&amp;VLOOKUP(A106,入力シート検索範囲,入力シート!H$1,0))&amp;"　"&amp;VLOOKUP(A106,入力シート検索範囲,入力シート!I$1,0)</f>
        <v>#N/A</v>
      </c>
    </row>
    <row r="107" spans="1:13" ht="18.600000000000001" customHeight="1" x14ac:dyDescent="0.15">
      <c r="A107" s="35" t="str">
        <f>IF(入力シート!A93="","",入力シート!A93)</f>
        <v/>
      </c>
      <c r="B107" s="33" t="str">
        <f>IF(A107="","",VLOOKUP(A107,入力シート検索範囲,入力シート!D$1,0))</f>
        <v/>
      </c>
      <c r="C107" s="33" t="str">
        <f>IF(A107="","",VLOOKUP(A107,入力シート検索範囲,入力シート!K$1,0))</f>
        <v/>
      </c>
      <c r="D107" s="33" t="str">
        <f>IF(A107="","",VLOOKUP(A107,入力シート検索範囲,入力シート!M$1,0))</f>
        <v/>
      </c>
      <c r="E107" s="34" t="str">
        <f>IF(A107="","",VLOOKUP(A107,入力シート検索範囲,入力シート!F$1,0))</f>
        <v/>
      </c>
      <c r="F107" s="48" t="str">
        <f t="shared" si="1"/>
        <v/>
      </c>
      <c r="G107" s="49"/>
      <c r="H107" s="50"/>
      <c r="I107" s="34" t="str">
        <f>IF(A107="","",VLOOKUP(A107,入力シート検索範囲,入力シート!J$1,0))</f>
        <v/>
      </c>
      <c r="J107" s="43" t="str">
        <f>IF(A107="","",VLOOKUP(A107,入力シート検索範囲,入力シート!N$1,0))</f>
        <v/>
      </c>
      <c r="K107" s="44"/>
      <c r="M107" s="20" t="e">
        <f>IF(A107="","",VLOOKUP(A107,入力シート検索範囲,入力シート!G$1,0)&amp;VLOOKUP(A107,入力シート検索範囲,入力シート!H$1,0))&amp;"　"&amp;VLOOKUP(A107,入力シート検索範囲,入力シート!I$1,0)</f>
        <v>#N/A</v>
      </c>
    </row>
    <row r="108" spans="1:13" ht="18.600000000000001" customHeight="1" x14ac:dyDescent="0.15">
      <c r="A108" s="35" t="str">
        <f>IF(入力シート!A94="","",入力シート!A94)</f>
        <v/>
      </c>
      <c r="B108" s="33" t="str">
        <f>IF(A108="","",VLOOKUP(A108,入力シート検索範囲,入力シート!D$1,0))</f>
        <v/>
      </c>
      <c r="C108" s="33" t="str">
        <f>IF(A108="","",VLOOKUP(A108,入力シート検索範囲,入力シート!K$1,0))</f>
        <v/>
      </c>
      <c r="D108" s="33" t="str">
        <f>IF(A108="","",VLOOKUP(A108,入力シート検索範囲,入力シート!M$1,0))</f>
        <v/>
      </c>
      <c r="E108" s="34" t="str">
        <f>IF(A108="","",VLOOKUP(A108,入力シート検索範囲,入力シート!F$1,0))</f>
        <v/>
      </c>
      <c r="F108" s="48" t="str">
        <f t="shared" si="1"/>
        <v/>
      </c>
      <c r="G108" s="49"/>
      <c r="H108" s="50"/>
      <c r="I108" s="34" t="str">
        <f>IF(A108="","",VLOOKUP(A108,入力シート検索範囲,入力シート!J$1,0))</f>
        <v/>
      </c>
      <c r="J108" s="43" t="str">
        <f>IF(A108="","",VLOOKUP(A108,入力シート検索範囲,入力シート!N$1,0))</f>
        <v/>
      </c>
      <c r="K108" s="44"/>
      <c r="M108" s="20" t="e">
        <f>IF(A108="","",VLOOKUP(A108,入力シート検索範囲,入力シート!G$1,0)&amp;VLOOKUP(A108,入力シート検索範囲,入力シート!H$1,0))&amp;"　"&amp;VLOOKUP(A108,入力シート検索範囲,入力シート!I$1,0)</f>
        <v>#N/A</v>
      </c>
    </row>
    <row r="109" spans="1:13" ht="18.600000000000001" customHeight="1" x14ac:dyDescent="0.15">
      <c r="A109" s="35" t="str">
        <f>IF(入力シート!A95="","",入力シート!A95)</f>
        <v/>
      </c>
      <c r="B109" s="33" t="str">
        <f>IF(A109="","",VLOOKUP(A109,入力シート検索範囲,入力シート!D$1,0))</f>
        <v/>
      </c>
      <c r="C109" s="33" t="str">
        <f>IF(A109="","",VLOOKUP(A109,入力シート検索範囲,入力シート!K$1,0))</f>
        <v/>
      </c>
      <c r="D109" s="33" t="str">
        <f>IF(A109="","",VLOOKUP(A109,入力シート検索範囲,入力シート!M$1,0))</f>
        <v/>
      </c>
      <c r="E109" s="34" t="str">
        <f>IF(A109="","",VLOOKUP(A109,入力シート検索範囲,入力シート!F$1,0))</f>
        <v/>
      </c>
      <c r="F109" s="48" t="str">
        <f t="shared" si="1"/>
        <v/>
      </c>
      <c r="G109" s="49"/>
      <c r="H109" s="50"/>
      <c r="I109" s="34" t="str">
        <f>IF(A109="","",VLOOKUP(A109,入力シート検索範囲,入力シート!J$1,0))</f>
        <v/>
      </c>
      <c r="J109" s="43" t="str">
        <f>IF(A109="","",VLOOKUP(A109,入力シート検索範囲,入力シート!N$1,0))</f>
        <v/>
      </c>
      <c r="K109" s="44"/>
      <c r="M109" s="20" t="e">
        <f>IF(A109="","",VLOOKUP(A109,入力シート検索範囲,入力シート!G$1,0)&amp;VLOOKUP(A109,入力シート検索範囲,入力シート!H$1,0))&amp;"　"&amp;VLOOKUP(A109,入力シート検索範囲,入力シート!I$1,0)</f>
        <v>#N/A</v>
      </c>
    </row>
    <row r="110" spans="1:13" ht="18.600000000000001" customHeight="1" x14ac:dyDescent="0.15">
      <c r="A110" s="35" t="str">
        <f>IF(入力シート!A96="","",入力シート!A96)</f>
        <v/>
      </c>
      <c r="B110" s="33" t="str">
        <f>IF(A110="","",VLOOKUP(A110,入力シート検索範囲,入力シート!D$1,0))</f>
        <v/>
      </c>
      <c r="C110" s="33" t="str">
        <f>IF(A110="","",VLOOKUP(A110,入力シート検索範囲,入力シート!K$1,0))</f>
        <v/>
      </c>
      <c r="D110" s="33" t="str">
        <f>IF(A110="","",VLOOKUP(A110,入力シート検索範囲,入力シート!M$1,0))</f>
        <v/>
      </c>
      <c r="E110" s="34" t="str">
        <f>IF(A110="","",VLOOKUP(A110,入力シート検索範囲,入力シート!F$1,0))</f>
        <v/>
      </c>
      <c r="F110" s="48" t="str">
        <f t="shared" si="1"/>
        <v/>
      </c>
      <c r="G110" s="49"/>
      <c r="H110" s="50"/>
      <c r="I110" s="34" t="str">
        <f>IF(A110="","",VLOOKUP(A110,入力シート検索範囲,入力シート!J$1,0))</f>
        <v/>
      </c>
      <c r="J110" s="43" t="str">
        <f>IF(A110="","",VLOOKUP(A110,入力シート検索範囲,入力シート!N$1,0))</f>
        <v/>
      </c>
      <c r="K110" s="44"/>
      <c r="M110" s="20" t="e">
        <f>IF(A110="","",VLOOKUP(A110,入力シート検索範囲,入力シート!G$1,0)&amp;VLOOKUP(A110,入力シート検索範囲,入力シート!H$1,0))&amp;"　"&amp;VLOOKUP(A110,入力シート検索範囲,入力シート!I$1,0)</f>
        <v>#N/A</v>
      </c>
    </row>
    <row r="111" spans="1:13" ht="18.600000000000001" customHeight="1" x14ac:dyDescent="0.15">
      <c r="A111" s="35" t="str">
        <f>IF(入力シート!A97="","",入力シート!A97)</f>
        <v/>
      </c>
      <c r="B111" s="33" t="str">
        <f>IF(A111="","",VLOOKUP(A111,入力シート検索範囲,入力シート!D$1,0))</f>
        <v/>
      </c>
      <c r="C111" s="33" t="str">
        <f>IF(A111="","",VLOOKUP(A111,入力シート検索範囲,入力シート!K$1,0))</f>
        <v/>
      </c>
      <c r="D111" s="33" t="str">
        <f>IF(A111="","",VLOOKUP(A111,入力シート検索範囲,入力シート!M$1,0))</f>
        <v/>
      </c>
      <c r="E111" s="34" t="str">
        <f>IF(A111="","",VLOOKUP(A111,入力シート検索範囲,入力シート!F$1,0))</f>
        <v/>
      </c>
      <c r="F111" s="48" t="str">
        <f t="shared" si="1"/>
        <v/>
      </c>
      <c r="G111" s="49"/>
      <c r="H111" s="50"/>
      <c r="I111" s="34" t="str">
        <f>IF(A111="","",VLOOKUP(A111,入力シート検索範囲,入力シート!J$1,0))</f>
        <v/>
      </c>
      <c r="J111" s="43" t="str">
        <f>IF(A111="","",VLOOKUP(A111,入力シート検索範囲,入力シート!N$1,0))</f>
        <v/>
      </c>
      <c r="K111" s="44"/>
      <c r="M111" s="20" t="e">
        <f>IF(A111="","",VLOOKUP(A111,入力シート検索範囲,入力シート!G$1,0)&amp;VLOOKUP(A111,入力シート検索範囲,入力シート!H$1,0))&amp;"　"&amp;VLOOKUP(A111,入力シート検索範囲,入力シート!I$1,0)</f>
        <v>#N/A</v>
      </c>
    </row>
    <row r="112" spans="1:13" ht="18.600000000000001" customHeight="1" x14ac:dyDescent="0.15">
      <c r="A112" s="35" t="str">
        <f>IF(入力シート!A98="","",入力シート!A98)</f>
        <v/>
      </c>
      <c r="B112" s="33" t="str">
        <f>IF(A112="","",VLOOKUP(A112,入力シート検索範囲,入力シート!D$1,0))</f>
        <v/>
      </c>
      <c r="C112" s="33" t="str">
        <f>IF(A112="","",VLOOKUP(A112,入力シート検索範囲,入力シート!K$1,0))</f>
        <v/>
      </c>
      <c r="D112" s="33" t="str">
        <f>IF(A112="","",VLOOKUP(A112,入力シート検索範囲,入力シート!M$1,0))</f>
        <v/>
      </c>
      <c r="E112" s="34" t="str">
        <f>IF(A112="","",VLOOKUP(A112,入力シート検索範囲,入力シート!F$1,0))</f>
        <v/>
      </c>
      <c r="F112" s="48" t="str">
        <f t="shared" si="1"/>
        <v/>
      </c>
      <c r="G112" s="49"/>
      <c r="H112" s="50"/>
      <c r="I112" s="34" t="str">
        <f>IF(A112="","",VLOOKUP(A112,入力シート検索範囲,入力シート!J$1,0))</f>
        <v/>
      </c>
      <c r="J112" s="43" t="str">
        <f>IF(A112="","",VLOOKUP(A112,入力シート検索範囲,入力シート!N$1,0))</f>
        <v/>
      </c>
      <c r="K112" s="44"/>
      <c r="M112" s="20" t="e">
        <f>IF(A112="","",VLOOKUP(A112,入力シート検索範囲,入力シート!G$1,0)&amp;VLOOKUP(A112,入力シート検索範囲,入力シート!H$1,0))&amp;"　"&amp;VLOOKUP(A112,入力シート検索範囲,入力シート!I$1,0)</f>
        <v>#N/A</v>
      </c>
    </row>
    <row r="113" spans="1:13" ht="18.600000000000001" customHeight="1" x14ac:dyDescent="0.15">
      <c r="A113" s="35" t="str">
        <f>IF(入力シート!A99="","",入力シート!A99)</f>
        <v/>
      </c>
      <c r="B113" s="33" t="str">
        <f>IF(A113="","",VLOOKUP(A113,入力シート検索範囲,入力シート!D$1,0))</f>
        <v/>
      </c>
      <c r="C113" s="33" t="str">
        <f>IF(A113="","",VLOOKUP(A113,入力シート検索範囲,入力シート!K$1,0))</f>
        <v/>
      </c>
      <c r="D113" s="33" t="str">
        <f>IF(A113="","",VLOOKUP(A113,入力シート検索範囲,入力シート!M$1,0))</f>
        <v/>
      </c>
      <c r="E113" s="34" t="str">
        <f>IF(A113="","",VLOOKUP(A113,入力シート検索範囲,入力シート!F$1,0))</f>
        <v/>
      </c>
      <c r="F113" s="48" t="str">
        <f t="shared" si="1"/>
        <v/>
      </c>
      <c r="G113" s="49"/>
      <c r="H113" s="50"/>
      <c r="I113" s="34" t="str">
        <f>IF(A113="","",VLOOKUP(A113,入力シート検索範囲,入力シート!J$1,0))</f>
        <v/>
      </c>
      <c r="J113" s="43" t="str">
        <f>IF(A113="","",VLOOKUP(A113,入力シート検索範囲,入力シート!N$1,0))</f>
        <v/>
      </c>
      <c r="K113" s="44"/>
      <c r="M113" s="20" t="e">
        <f>IF(A113="","",VLOOKUP(A113,入力シート検索範囲,入力シート!G$1,0)&amp;VLOOKUP(A113,入力シート検索範囲,入力シート!H$1,0))&amp;"　"&amp;VLOOKUP(A113,入力シート検索範囲,入力シート!I$1,0)</f>
        <v>#N/A</v>
      </c>
    </row>
    <row r="114" spans="1:13" ht="18.600000000000001" customHeight="1" x14ac:dyDescent="0.15">
      <c r="A114" s="35" t="str">
        <f>IF(入力シート!A100="","",入力シート!A100)</f>
        <v/>
      </c>
      <c r="B114" s="33" t="str">
        <f>IF(A114="","",VLOOKUP(A114,入力シート検索範囲,入力シート!D$1,0))</f>
        <v/>
      </c>
      <c r="C114" s="33" t="str">
        <f>IF(A114="","",VLOOKUP(A114,入力シート検索範囲,入力シート!K$1,0))</f>
        <v/>
      </c>
      <c r="D114" s="33" t="str">
        <f>IF(A114="","",VLOOKUP(A114,入力シート検索範囲,入力シート!M$1,0))</f>
        <v/>
      </c>
      <c r="E114" s="34" t="str">
        <f>IF(A114="","",VLOOKUP(A114,入力シート検索範囲,入力シート!F$1,0))</f>
        <v/>
      </c>
      <c r="F114" s="48" t="str">
        <f t="shared" si="1"/>
        <v/>
      </c>
      <c r="G114" s="49"/>
      <c r="H114" s="50"/>
      <c r="I114" s="34" t="str">
        <f>IF(A114="","",VLOOKUP(A114,入力シート検索範囲,入力シート!J$1,0))</f>
        <v/>
      </c>
      <c r="J114" s="43" t="str">
        <f>IF(A114="","",VLOOKUP(A114,入力シート検索範囲,入力シート!N$1,0))</f>
        <v/>
      </c>
      <c r="K114" s="44"/>
      <c r="M114" s="20" t="e">
        <f>IF(A114="","",VLOOKUP(A114,入力シート検索範囲,入力シート!G$1,0)&amp;VLOOKUP(A114,入力シート検索範囲,入力シート!H$1,0))&amp;"　"&amp;VLOOKUP(A114,入力シート検索範囲,入力シート!I$1,0)</f>
        <v>#N/A</v>
      </c>
    </row>
    <row r="115" spans="1:13" ht="18.600000000000001" customHeight="1" x14ac:dyDescent="0.15">
      <c r="A115" s="35" t="str">
        <f>IF(入力シート!A101="","",入力シート!A101)</f>
        <v/>
      </c>
      <c r="B115" s="33" t="str">
        <f>IF(A115="","",VLOOKUP(A115,入力シート検索範囲,入力シート!D$1,0))</f>
        <v/>
      </c>
      <c r="C115" s="33" t="str">
        <f>IF(A115="","",VLOOKUP(A115,入力シート検索範囲,入力シート!K$1,0))</f>
        <v/>
      </c>
      <c r="D115" s="33" t="str">
        <f>IF(A115="","",VLOOKUP(A115,入力シート検索範囲,入力シート!M$1,0))</f>
        <v/>
      </c>
      <c r="E115" s="34" t="str">
        <f>IF(A115="","",VLOOKUP(A115,入力シート検索範囲,入力シート!F$1,0))</f>
        <v/>
      </c>
      <c r="F115" s="48" t="str">
        <f t="shared" si="1"/>
        <v/>
      </c>
      <c r="G115" s="49"/>
      <c r="H115" s="50"/>
      <c r="I115" s="34" t="str">
        <f>IF(A115="","",VLOOKUP(A115,入力シート検索範囲,入力シート!J$1,0))</f>
        <v/>
      </c>
      <c r="J115" s="43" t="str">
        <f>IF(A115="","",VLOOKUP(A115,入力シート検索範囲,入力シート!N$1,0))</f>
        <v/>
      </c>
      <c r="K115" s="44"/>
      <c r="M115" s="20" t="e">
        <f>IF(A115="","",VLOOKUP(A115,入力シート検索範囲,入力シート!G$1,0)&amp;VLOOKUP(A115,入力シート検索範囲,入力シート!H$1,0))&amp;"　"&amp;VLOOKUP(A115,入力シート検索範囲,入力シート!I$1,0)</f>
        <v>#N/A</v>
      </c>
    </row>
    <row r="116" spans="1:13" ht="18.600000000000001" customHeight="1" x14ac:dyDescent="0.15">
      <c r="A116" s="35" t="str">
        <f>IF(入力シート!A102="","",入力シート!A102)</f>
        <v/>
      </c>
      <c r="B116" s="33" t="str">
        <f>IF(A116="","",VLOOKUP(A116,入力シート検索範囲,入力シート!D$1,0))</f>
        <v/>
      </c>
      <c r="C116" s="33" t="str">
        <f>IF(A116="","",VLOOKUP(A116,入力シート検索範囲,入力シート!K$1,0))</f>
        <v/>
      </c>
      <c r="D116" s="33" t="str">
        <f>IF(A116="","",VLOOKUP(A116,入力シート検索範囲,入力シート!M$1,0))</f>
        <v/>
      </c>
      <c r="E116" s="34" t="str">
        <f>IF(A116="","",VLOOKUP(A116,入力シート検索範囲,入力シート!F$1,0))</f>
        <v/>
      </c>
      <c r="F116" s="48" t="str">
        <f t="shared" si="1"/>
        <v/>
      </c>
      <c r="G116" s="49"/>
      <c r="H116" s="50"/>
      <c r="I116" s="34" t="str">
        <f>IF(A116="","",VLOOKUP(A116,入力シート検索範囲,入力シート!J$1,0))</f>
        <v/>
      </c>
      <c r="J116" s="43" t="str">
        <f>IF(A116="","",VLOOKUP(A116,入力シート検索範囲,入力シート!N$1,0))</f>
        <v/>
      </c>
      <c r="K116" s="44"/>
      <c r="M116" s="20" t="e">
        <f>IF(A116="","",VLOOKUP(A116,入力シート検索範囲,入力シート!G$1,0)&amp;VLOOKUP(A116,入力シート検索範囲,入力シート!H$1,0))&amp;"　"&amp;VLOOKUP(A116,入力シート検索範囲,入力シート!I$1,0)</f>
        <v>#N/A</v>
      </c>
    </row>
    <row r="117" spans="1:13" ht="18.600000000000001" customHeight="1" x14ac:dyDescent="0.15">
      <c r="A117" s="35" t="str">
        <f>IF(入力シート!A103="","",入力シート!A103)</f>
        <v/>
      </c>
      <c r="B117" s="33" t="str">
        <f>IF(A117="","",VLOOKUP(A117,入力シート検索範囲,入力シート!D$1,0))</f>
        <v/>
      </c>
      <c r="C117" s="33" t="str">
        <f>IF(A117="","",VLOOKUP(A117,入力シート検索範囲,入力シート!K$1,0))</f>
        <v/>
      </c>
      <c r="D117" s="33" t="str">
        <f>IF(A117="","",VLOOKUP(A117,入力シート検索範囲,入力シート!M$1,0))</f>
        <v/>
      </c>
      <c r="E117" s="34" t="str">
        <f>IF(A117="","",VLOOKUP(A117,入力シート検索範囲,入力シート!F$1,0))</f>
        <v/>
      </c>
      <c r="F117" s="48" t="str">
        <f t="shared" si="1"/>
        <v/>
      </c>
      <c r="G117" s="49"/>
      <c r="H117" s="50"/>
      <c r="I117" s="34" t="str">
        <f>IF(A117="","",VLOOKUP(A117,入力シート検索範囲,入力シート!J$1,0))</f>
        <v/>
      </c>
      <c r="J117" s="43" t="str">
        <f>IF(A117="","",VLOOKUP(A117,入力シート検索範囲,入力シート!N$1,0))</f>
        <v/>
      </c>
      <c r="K117" s="44"/>
      <c r="M117" s="20" t="e">
        <f>IF(A117="","",VLOOKUP(A117,入力シート検索範囲,入力シート!G$1,0)&amp;VLOOKUP(A117,入力シート検索範囲,入力シート!H$1,0))&amp;"　"&amp;VLOOKUP(A117,入力シート検索範囲,入力シート!I$1,0)</f>
        <v>#N/A</v>
      </c>
    </row>
    <row r="118" spans="1:13" ht="18.600000000000001" customHeight="1" x14ac:dyDescent="0.15">
      <c r="A118" s="35" t="str">
        <f>IF(入力シート!A104="","",入力シート!A104)</f>
        <v/>
      </c>
      <c r="B118" s="33" t="str">
        <f>IF(A118="","",VLOOKUP(A118,入力シート検索範囲,入力シート!D$1,0))</f>
        <v/>
      </c>
      <c r="C118" s="33" t="str">
        <f>IF(A118="","",VLOOKUP(A118,入力シート検索範囲,入力シート!K$1,0))</f>
        <v/>
      </c>
      <c r="D118" s="33" t="str">
        <f>IF(A118="","",VLOOKUP(A118,入力シート検索範囲,入力シート!M$1,0))</f>
        <v/>
      </c>
      <c r="E118" s="34" t="str">
        <f>IF(A118="","",VLOOKUP(A118,入力シート検索範囲,入力シート!F$1,0))</f>
        <v/>
      </c>
      <c r="F118" s="48" t="str">
        <f t="shared" si="1"/>
        <v/>
      </c>
      <c r="G118" s="49"/>
      <c r="H118" s="50"/>
      <c r="I118" s="34" t="str">
        <f>IF(A118="","",VLOOKUP(A118,入力シート検索範囲,入力シート!J$1,0))</f>
        <v/>
      </c>
      <c r="J118" s="43" t="str">
        <f>IF(A118="","",VLOOKUP(A118,入力シート検索範囲,入力シート!N$1,0))</f>
        <v/>
      </c>
      <c r="K118" s="44"/>
      <c r="M118" s="20" t="e">
        <f>IF(A118="","",VLOOKUP(A118,入力シート検索範囲,入力シート!G$1,0)&amp;VLOOKUP(A118,入力シート検索範囲,入力シート!H$1,0))&amp;"　"&amp;VLOOKUP(A118,入力シート検索範囲,入力シート!I$1,0)</f>
        <v>#N/A</v>
      </c>
    </row>
    <row r="119" spans="1:13" ht="18.600000000000001" customHeight="1" x14ac:dyDescent="0.15">
      <c r="A119" s="35" t="str">
        <f>IF(入力シート!A105="","",入力シート!A105)</f>
        <v/>
      </c>
      <c r="B119" s="33" t="str">
        <f>IF(A119="","",VLOOKUP(A119,入力シート検索範囲,入力シート!D$1,0))</f>
        <v/>
      </c>
      <c r="C119" s="33" t="str">
        <f>IF(A119="","",VLOOKUP(A119,入力シート検索範囲,入力シート!K$1,0))</f>
        <v/>
      </c>
      <c r="D119" s="33" t="str">
        <f>IF(A119="","",VLOOKUP(A119,入力シート検索範囲,入力シート!M$1,0))</f>
        <v/>
      </c>
      <c r="E119" s="34" t="str">
        <f>IF(A119="","",VLOOKUP(A119,入力シート検索範囲,入力シート!F$1,0))</f>
        <v/>
      </c>
      <c r="F119" s="48" t="str">
        <f t="shared" si="1"/>
        <v/>
      </c>
      <c r="G119" s="49"/>
      <c r="H119" s="50"/>
      <c r="I119" s="34" t="str">
        <f>IF(A119="","",VLOOKUP(A119,入力シート検索範囲,入力シート!J$1,0))</f>
        <v/>
      </c>
      <c r="J119" s="43" t="str">
        <f>IF(A119="","",VLOOKUP(A119,入力シート検索範囲,入力シート!N$1,0))</f>
        <v/>
      </c>
      <c r="K119" s="44"/>
      <c r="M119" s="20" t="e">
        <f>IF(A119="","",VLOOKUP(A119,入力シート検索範囲,入力シート!G$1,0)&amp;VLOOKUP(A119,入力シート検索範囲,入力シート!H$1,0))&amp;"　"&amp;VLOOKUP(A119,入力シート検索範囲,入力シート!I$1,0)</f>
        <v>#N/A</v>
      </c>
    </row>
    <row r="120" spans="1:13" ht="18.600000000000001" customHeight="1" x14ac:dyDescent="0.15">
      <c r="A120" s="35" t="str">
        <f>IF(入力シート!A106="","",入力シート!A106)</f>
        <v/>
      </c>
      <c r="B120" s="33" t="str">
        <f>IF(A120="","",VLOOKUP(A120,入力シート検索範囲,入力シート!D$1,0))</f>
        <v/>
      </c>
      <c r="C120" s="33" t="str">
        <f>IF(A120="","",VLOOKUP(A120,入力シート検索範囲,入力シート!K$1,0))</f>
        <v/>
      </c>
      <c r="D120" s="33" t="str">
        <f>IF(A120="","",VLOOKUP(A120,入力シート検索範囲,入力シート!M$1,0))</f>
        <v/>
      </c>
      <c r="E120" s="34" t="str">
        <f>IF(A120="","",VLOOKUP(A120,入力シート検索範囲,入力シート!F$1,0))</f>
        <v/>
      </c>
      <c r="F120" s="48" t="str">
        <f t="shared" si="1"/>
        <v/>
      </c>
      <c r="G120" s="49"/>
      <c r="H120" s="50"/>
      <c r="I120" s="34" t="str">
        <f>IF(A120="","",VLOOKUP(A120,入力シート検索範囲,入力シート!J$1,0))</f>
        <v/>
      </c>
      <c r="J120" s="43" t="str">
        <f>IF(A120="","",VLOOKUP(A120,入力シート検索範囲,入力シート!N$1,0))</f>
        <v/>
      </c>
      <c r="K120" s="44"/>
      <c r="M120" s="20" t="e">
        <f>IF(A120="","",VLOOKUP(A120,入力シート検索範囲,入力シート!G$1,0)&amp;VLOOKUP(A120,入力シート検索範囲,入力シート!H$1,0))&amp;"　"&amp;VLOOKUP(A120,入力シート検索範囲,入力シート!I$1,0)</f>
        <v>#N/A</v>
      </c>
    </row>
    <row r="121" spans="1:13" ht="18.600000000000001" customHeight="1" x14ac:dyDescent="0.15">
      <c r="A121" s="35" t="str">
        <f>IF(入力シート!A107="","",入力シート!A107)</f>
        <v/>
      </c>
      <c r="B121" s="33" t="str">
        <f>IF(A121="","",VLOOKUP(A121,入力シート検索範囲,入力シート!D$1,0))</f>
        <v/>
      </c>
      <c r="C121" s="33" t="str">
        <f>IF(A121="","",VLOOKUP(A121,入力シート検索範囲,入力シート!K$1,0))</f>
        <v/>
      </c>
      <c r="D121" s="33" t="str">
        <f>IF(A121="","",VLOOKUP(A121,入力シート検索範囲,入力シート!M$1,0))</f>
        <v/>
      </c>
      <c r="E121" s="34" t="str">
        <f>IF(A121="","",VLOOKUP(A121,入力シート検索範囲,入力シート!F$1,0))</f>
        <v/>
      </c>
      <c r="F121" s="48" t="str">
        <f t="shared" si="1"/>
        <v/>
      </c>
      <c r="G121" s="49"/>
      <c r="H121" s="50"/>
      <c r="I121" s="34" t="str">
        <f>IF(A121="","",VLOOKUP(A121,入力シート検索範囲,入力シート!J$1,0))</f>
        <v/>
      </c>
      <c r="J121" s="43" t="str">
        <f>IF(A121="","",VLOOKUP(A121,入力シート検索範囲,入力シート!N$1,0))</f>
        <v/>
      </c>
      <c r="K121" s="44"/>
      <c r="M121" s="20" t="e">
        <f>IF(A121="","",VLOOKUP(A121,入力シート検索範囲,入力シート!G$1,0)&amp;VLOOKUP(A121,入力シート検索範囲,入力シート!H$1,0))&amp;"　"&amp;VLOOKUP(A121,入力シート検索範囲,入力シート!I$1,0)</f>
        <v>#N/A</v>
      </c>
    </row>
    <row r="122" spans="1:13" ht="18.600000000000001" customHeight="1" x14ac:dyDescent="0.15">
      <c r="A122" s="35" t="str">
        <f>IF(入力シート!A108="","",入力シート!A108)</f>
        <v/>
      </c>
      <c r="B122" s="33" t="str">
        <f>IF(A122="","",VLOOKUP(A122,入力シート検索範囲,入力シート!D$1,0))</f>
        <v/>
      </c>
      <c r="C122" s="33" t="str">
        <f>IF(A122="","",VLOOKUP(A122,入力シート検索範囲,入力シート!K$1,0))</f>
        <v/>
      </c>
      <c r="D122" s="33" t="str">
        <f>IF(A122="","",VLOOKUP(A122,入力シート検索範囲,入力シート!M$1,0))</f>
        <v/>
      </c>
      <c r="E122" s="34" t="str">
        <f>IF(A122="","",VLOOKUP(A122,入力シート検索範囲,入力シート!F$1,0))</f>
        <v/>
      </c>
      <c r="F122" s="48" t="str">
        <f t="shared" si="1"/>
        <v/>
      </c>
      <c r="G122" s="49"/>
      <c r="H122" s="50"/>
      <c r="I122" s="34" t="str">
        <f>IF(A122="","",VLOOKUP(A122,入力シート検索範囲,入力シート!J$1,0))</f>
        <v/>
      </c>
      <c r="J122" s="43" t="str">
        <f>IF(A122="","",VLOOKUP(A122,入力シート検索範囲,入力シート!N$1,0))</f>
        <v/>
      </c>
      <c r="K122" s="44"/>
      <c r="M122" s="20" t="e">
        <f>IF(A122="","",VLOOKUP(A122,入力シート検索範囲,入力シート!G$1,0)&amp;VLOOKUP(A122,入力シート検索範囲,入力シート!H$1,0))&amp;"　"&amp;VLOOKUP(A122,入力シート検索範囲,入力シート!I$1,0)</f>
        <v>#N/A</v>
      </c>
    </row>
    <row r="123" spans="1:13" ht="18.600000000000001" customHeight="1" x14ac:dyDescent="0.15">
      <c r="A123" s="35" t="str">
        <f>IF(入力シート!A109="","",入力シート!A109)</f>
        <v/>
      </c>
      <c r="B123" s="33" t="str">
        <f>IF(A123="","",VLOOKUP(A123,入力シート検索範囲,入力シート!D$1,0))</f>
        <v/>
      </c>
      <c r="C123" s="33" t="str">
        <f>IF(A123="","",VLOOKUP(A123,入力シート検索範囲,入力シート!K$1,0))</f>
        <v/>
      </c>
      <c r="D123" s="33" t="str">
        <f>IF(A123="","",VLOOKUP(A123,入力シート検索範囲,入力シート!M$1,0))</f>
        <v/>
      </c>
      <c r="E123" s="34" t="str">
        <f>IF(A123="","",VLOOKUP(A123,入力シート検索範囲,入力シート!F$1,0))</f>
        <v/>
      </c>
      <c r="F123" s="48" t="str">
        <f t="shared" si="1"/>
        <v/>
      </c>
      <c r="G123" s="49"/>
      <c r="H123" s="50"/>
      <c r="I123" s="34" t="str">
        <f>IF(A123="","",VLOOKUP(A123,入力シート検索範囲,入力シート!J$1,0))</f>
        <v/>
      </c>
      <c r="J123" s="43" t="str">
        <f>IF(A123="","",VLOOKUP(A123,入力シート検索範囲,入力シート!N$1,0))</f>
        <v/>
      </c>
      <c r="K123" s="44"/>
      <c r="M123" s="20" t="e">
        <f>IF(A123="","",VLOOKUP(A123,入力シート検索範囲,入力シート!G$1,0)&amp;VLOOKUP(A123,入力シート検索範囲,入力シート!H$1,0))&amp;"　"&amp;VLOOKUP(A123,入力シート検索範囲,入力シート!I$1,0)</f>
        <v>#N/A</v>
      </c>
    </row>
    <row r="124" spans="1:13" ht="18.600000000000001" customHeight="1" x14ac:dyDescent="0.15">
      <c r="A124" s="35" t="str">
        <f>IF(入力シート!A110="","",入力シート!A110)</f>
        <v/>
      </c>
      <c r="B124" s="33" t="str">
        <f>IF(A124="","",VLOOKUP(A124,入力シート検索範囲,入力シート!D$1,0))</f>
        <v/>
      </c>
      <c r="C124" s="33" t="str">
        <f>IF(A124="","",VLOOKUP(A124,入力シート検索範囲,入力シート!K$1,0))</f>
        <v/>
      </c>
      <c r="D124" s="33" t="str">
        <f>IF(A124="","",VLOOKUP(A124,入力シート検索範囲,入力シート!M$1,0))</f>
        <v/>
      </c>
      <c r="E124" s="34" t="str">
        <f>IF(A124="","",VLOOKUP(A124,入力シート検索範囲,入力シート!F$1,0))</f>
        <v/>
      </c>
      <c r="F124" s="48" t="str">
        <f t="shared" si="1"/>
        <v/>
      </c>
      <c r="G124" s="49"/>
      <c r="H124" s="50"/>
      <c r="I124" s="34" t="str">
        <f>IF(A124="","",VLOOKUP(A124,入力シート検索範囲,入力シート!J$1,0))</f>
        <v/>
      </c>
      <c r="J124" s="43" t="str">
        <f>IF(A124="","",VLOOKUP(A124,入力シート検索範囲,入力シート!N$1,0))</f>
        <v/>
      </c>
      <c r="K124" s="44"/>
      <c r="M124" s="20" t="e">
        <f>IF(A124="","",VLOOKUP(A124,入力シート検索範囲,入力シート!G$1,0)&amp;VLOOKUP(A124,入力シート検索範囲,入力シート!H$1,0))&amp;"　"&amp;VLOOKUP(A124,入力シート検索範囲,入力シート!I$1,0)</f>
        <v>#N/A</v>
      </c>
    </row>
    <row r="125" spans="1:13" ht="18.600000000000001" customHeight="1" x14ac:dyDescent="0.15">
      <c r="A125" s="35" t="str">
        <f>IF(入力シート!A111="","",入力シート!A111)</f>
        <v/>
      </c>
      <c r="B125" s="33" t="str">
        <f>IF(A125="","",VLOOKUP(A125,入力シート検索範囲,入力シート!D$1,0))</f>
        <v/>
      </c>
      <c r="C125" s="33" t="str">
        <f>IF(A125="","",VLOOKUP(A125,入力シート検索範囲,入力シート!K$1,0))</f>
        <v/>
      </c>
      <c r="D125" s="33" t="str">
        <f>IF(A125="","",VLOOKUP(A125,入力シート検索範囲,入力シート!M$1,0))</f>
        <v/>
      </c>
      <c r="E125" s="34" t="str">
        <f>IF(A125="","",VLOOKUP(A125,入力シート検索範囲,入力シート!F$1,0))</f>
        <v/>
      </c>
      <c r="F125" s="48" t="str">
        <f t="shared" si="1"/>
        <v/>
      </c>
      <c r="G125" s="49"/>
      <c r="H125" s="50"/>
      <c r="I125" s="34" t="str">
        <f>IF(A125="","",VLOOKUP(A125,入力シート検索範囲,入力シート!J$1,0))</f>
        <v/>
      </c>
      <c r="J125" s="43" t="str">
        <f>IF(A125="","",VLOOKUP(A125,入力シート検索範囲,入力シート!N$1,0))</f>
        <v/>
      </c>
      <c r="K125" s="44"/>
      <c r="M125" s="20" t="e">
        <f>IF(A125="","",VLOOKUP(A125,入力シート検索範囲,入力シート!G$1,0)&amp;VLOOKUP(A125,入力シート検索範囲,入力シート!H$1,0))&amp;"　"&amp;VLOOKUP(A125,入力シート検索範囲,入力シート!I$1,0)</f>
        <v>#N/A</v>
      </c>
    </row>
    <row r="126" spans="1:13" ht="18.600000000000001" customHeight="1" x14ac:dyDescent="0.15">
      <c r="A126" s="35" t="str">
        <f>IF(入力シート!A112="","",入力シート!A112)</f>
        <v/>
      </c>
      <c r="B126" s="33" t="str">
        <f>IF(A126="","",VLOOKUP(A126,入力シート検索範囲,入力シート!D$1,0))</f>
        <v/>
      </c>
      <c r="C126" s="33" t="str">
        <f>IF(A126="","",VLOOKUP(A126,入力シート検索範囲,入力シート!K$1,0))</f>
        <v/>
      </c>
      <c r="D126" s="33" t="str">
        <f>IF(A126="","",VLOOKUP(A126,入力シート検索範囲,入力シート!M$1,0))</f>
        <v/>
      </c>
      <c r="E126" s="34" t="str">
        <f>IF(A126="","",VLOOKUP(A126,入力シート検索範囲,入力シート!F$1,0))</f>
        <v/>
      </c>
      <c r="F126" s="48" t="str">
        <f t="shared" si="1"/>
        <v/>
      </c>
      <c r="G126" s="49"/>
      <c r="H126" s="50"/>
      <c r="I126" s="34" t="str">
        <f>IF(A126="","",VLOOKUP(A126,入力シート検索範囲,入力シート!J$1,0))</f>
        <v/>
      </c>
      <c r="J126" s="43" t="str">
        <f>IF(A126="","",VLOOKUP(A126,入力シート検索範囲,入力シート!N$1,0))</f>
        <v/>
      </c>
      <c r="K126" s="44"/>
      <c r="M126" s="20" t="e">
        <f>IF(A126="","",VLOOKUP(A126,入力シート検索範囲,入力シート!G$1,0)&amp;VLOOKUP(A126,入力シート検索範囲,入力シート!H$1,0))&amp;"　"&amp;VLOOKUP(A126,入力シート検索範囲,入力シート!I$1,0)</f>
        <v>#N/A</v>
      </c>
    </row>
    <row r="127" spans="1:13" ht="18.600000000000001" customHeight="1" x14ac:dyDescent="0.15">
      <c r="A127" s="35" t="str">
        <f>IF(入力シート!A113="","",入力シート!A113)</f>
        <v/>
      </c>
      <c r="B127" s="33" t="str">
        <f>IF(A127="","",VLOOKUP(A127,入力シート検索範囲,入力シート!D$1,0))</f>
        <v/>
      </c>
      <c r="C127" s="33" t="str">
        <f>IF(A127="","",VLOOKUP(A127,入力シート検索範囲,入力シート!K$1,0))</f>
        <v/>
      </c>
      <c r="D127" s="33" t="str">
        <f>IF(A127="","",VLOOKUP(A127,入力シート検索範囲,入力シート!M$1,0))</f>
        <v/>
      </c>
      <c r="E127" s="34" t="str">
        <f>IF(A127="","",VLOOKUP(A127,入力シート検索範囲,入力シート!F$1,0))</f>
        <v/>
      </c>
      <c r="F127" s="48" t="str">
        <f t="shared" si="1"/>
        <v/>
      </c>
      <c r="G127" s="49"/>
      <c r="H127" s="50"/>
      <c r="I127" s="34" t="str">
        <f>IF(A127="","",VLOOKUP(A127,入力シート検索範囲,入力シート!J$1,0))</f>
        <v/>
      </c>
      <c r="J127" s="43" t="str">
        <f>IF(A127="","",VLOOKUP(A127,入力シート検索範囲,入力シート!N$1,0))</f>
        <v/>
      </c>
      <c r="K127" s="44"/>
      <c r="M127" s="20" t="e">
        <f>IF(A127="","",VLOOKUP(A127,入力シート検索範囲,入力シート!G$1,0)&amp;VLOOKUP(A127,入力シート検索範囲,入力シート!H$1,0))&amp;"　"&amp;VLOOKUP(A127,入力シート検索範囲,入力シート!I$1,0)</f>
        <v>#N/A</v>
      </c>
    </row>
    <row r="128" spans="1:13" ht="18.600000000000001" customHeight="1" x14ac:dyDescent="0.15">
      <c r="A128" s="35" t="str">
        <f>IF(入力シート!A114="","",入力シート!A114)</f>
        <v/>
      </c>
      <c r="B128" s="33" t="str">
        <f>IF(A128="","",VLOOKUP(A128,入力シート検索範囲,入力シート!D$1,0))</f>
        <v/>
      </c>
      <c r="C128" s="33" t="str">
        <f>IF(A128="","",VLOOKUP(A128,入力シート検索範囲,入力シート!K$1,0))</f>
        <v/>
      </c>
      <c r="D128" s="33" t="str">
        <f>IF(A128="","",VLOOKUP(A128,入力シート検索範囲,入力シート!M$1,0))</f>
        <v/>
      </c>
      <c r="E128" s="34" t="str">
        <f>IF(A128="","",VLOOKUP(A128,入力シート検索範囲,入力シート!F$1,0))</f>
        <v/>
      </c>
      <c r="F128" s="48" t="str">
        <f t="shared" si="1"/>
        <v/>
      </c>
      <c r="G128" s="49"/>
      <c r="H128" s="50"/>
      <c r="I128" s="34" t="str">
        <f>IF(A128="","",VLOOKUP(A128,入力シート検索範囲,入力シート!J$1,0))</f>
        <v/>
      </c>
      <c r="J128" s="43" t="str">
        <f>IF(A128="","",VLOOKUP(A128,入力シート検索範囲,入力シート!N$1,0))</f>
        <v/>
      </c>
      <c r="K128" s="44"/>
      <c r="M128" s="20" t="e">
        <f>IF(A128="","",VLOOKUP(A128,入力シート検索範囲,入力シート!G$1,0)&amp;VLOOKUP(A128,入力シート検索範囲,入力シート!H$1,0))&amp;"　"&amp;VLOOKUP(A128,入力シート検索範囲,入力シート!I$1,0)</f>
        <v>#N/A</v>
      </c>
    </row>
    <row r="129" spans="1:13" ht="18.600000000000001" customHeight="1" x14ac:dyDescent="0.15">
      <c r="A129" s="35" t="str">
        <f>IF(入力シート!A115="","",入力シート!A115)</f>
        <v/>
      </c>
      <c r="B129" s="33" t="str">
        <f>IF(A129="","",VLOOKUP(A129,入力シート検索範囲,入力シート!D$1,0))</f>
        <v/>
      </c>
      <c r="C129" s="33" t="str">
        <f>IF(A129="","",VLOOKUP(A129,入力シート検索範囲,入力シート!K$1,0))</f>
        <v/>
      </c>
      <c r="D129" s="33" t="str">
        <f>IF(A129="","",VLOOKUP(A129,入力シート検索範囲,入力シート!M$1,0))</f>
        <v/>
      </c>
      <c r="E129" s="34" t="str">
        <f>IF(A129="","",VLOOKUP(A129,入力シート検索範囲,入力シート!F$1,0))</f>
        <v/>
      </c>
      <c r="F129" s="48" t="str">
        <f t="shared" si="1"/>
        <v/>
      </c>
      <c r="G129" s="49"/>
      <c r="H129" s="50"/>
      <c r="I129" s="34" t="str">
        <f>IF(A129="","",VLOOKUP(A129,入力シート検索範囲,入力シート!J$1,0))</f>
        <v/>
      </c>
      <c r="J129" s="43" t="str">
        <f>IF(A129="","",VLOOKUP(A129,入力シート検索範囲,入力シート!N$1,0))</f>
        <v/>
      </c>
      <c r="K129" s="44"/>
      <c r="M129" s="20" t="e">
        <f>IF(A129="","",VLOOKUP(A129,入力シート検索範囲,入力シート!G$1,0)&amp;VLOOKUP(A129,入力シート検索範囲,入力シート!H$1,0))&amp;"　"&amp;VLOOKUP(A129,入力シート検索範囲,入力シート!I$1,0)</f>
        <v>#N/A</v>
      </c>
    </row>
    <row r="130" spans="1:13" ht="18.600000000000001" customHeight="1" x14ac:dyDescent="0.15">
      <c r="A130" s="35" t="str">
        <f>IF(入力シート!A116="","",入力シート!A116)</f>
        <v/>
      </c>
      <c r="B130" s="33" t="str">
        <f>IF(A130="","",VLOOKUP(A130,入力シート検索範囲,入力シート!D$1,0))</f>
        <v/>
      </c>
      <c r="C130" s="33" t="str">
        <f>IF(A130="","",VLOOKUP(A130,入力シート検索範囲,入力シート!K$1,0))</f>
        <v/>
      </c>
      <c r="D130" s="33" t="str">
        <f>IF(A130="","",VLOOKUP(A130,入力シート検索範囲,入力シート!M$1,0))</f>
        <v/>
      </c>
      <c r="E130" s="34" t="str">
        <f>IF(A130="","",VLOOKUP(A130,入力シート検索範囲,入力シート!F$1,0))</f>
        <v/>
      </c>
      <c r="F130" s="48" t="str">
        <f t="shared" si="1"/>
        <v/>
      </c>
      <c r="G130" s="49"/>
      <c r="H130" s="50"/>
      <c r="I130" s="34" t="str">
        <f>IF(A130="","",VLOOKUP(A130,入力シート検索範囲,入力シート!J$1,0))</f>
        <v/>
      </c>
      <c r="J130" s="43" t="str">
        <f>IF(A130="","",VLOOKUP(A130,入力シート検索範囲,入力シート!N$1,0))</f>
        <v/>
      </c>
      <c r="K130" s="44"/>
      <c r="M130" s="20" t="e">
        <f>IF(A130="","",VLOOKUP(A130,入力シート検索範囲,入力シート!G$1,0)&amp;VLOOKUP(A130,入力シート検索範囲,入力シート!H$1,0))&amp;"　"&amp;VLOOKUP(A130,入力シート検索範囲,入力シート!I$1,0)</f>
        <v>#N/A</v>
      </c>
    </row>
    <row r="131" spans="1:13" ht="18.600000000000001" customHeight="1" x14ac:dyDescent="0.15">
      <c r="A131" s="35" t="str">
        <f>IF(入力シート!A117="","",入力シート!A117)</f>
        <v/>
      </c>
      <c r="B131" s="33" t="str">
        <f>IF(A131="","",VLOOKUP(A131,入力シート検索範囲,入力シート!D$1,0))</f>
        <v/>
      </c>
      <c r="C131" s="33" t="str">
        <f>IF(A131="","",VLOOKUP(A131,入力シート検索範囲,入力シート!K$1,0))</f>
        <v/>
      </c>
      <c r="D131" s="33" t="str">
        <f>IF(A131="","",VLOOKUP(A131,入力シート検索範囲,入力シート!M$1,0))</f>
        <v/>
      </c>
      <c r="E131" s="34" t="str">
        <f>IF(A131="","",VLOOKUP(A131,入力シート検索範囲,入力シート!F$1,0))</f>
        <v/>
      </c>
      <c r="F131" s="48" t="str">
        <f t="shared" si="1"/>
        <v/>
      </c>
      <c r="G131" s="49"/>
      <c r="H131" s="50"/>
      <c r="I131" s="34" t="str">
        <f>IF(A131="","",VLOOKUP(A131,入力シート検索範囲,入力シート!J$1,0))</f>
        <v/>
      </c>
      <c r="J131" s="43" t="str">
        <f>IF(A131="","",VLOOKUP(A131,入力シート検索範囲,入力シート!N$1,0))</f>
        <v/>
      </c>
      <c r="K131" s="44"/>
      <c r="M131" s="20" t="e">
        <f>IF(A131="","",VLOOKUP(A131,入力シート検索範囲,入力シート!G$1,0)&amp;VLOOKUP(A131,入力シート検索範囲,入力シート!H$1,0))&amp;"　"&amp;VLOOKUP(A131,入力シート検索範囲,入力シート!I$1,0)</f>
        <v>#N/A</v>
      </c>
    </row>
    <row r="132" spans="1:13" ht="18.600000000000001" customHeight="1" x14ac:dyDescent="0.15">
      <c r="A132" s="35" t="str">
        <f>IF(入力シート!A118="","",入力シート!A118)</f>
        <v/>
      </c>
      <c r="B132" s="33" t="str">
        <f>IF(A132="","",VLOOKUP(A132,入力シート検索範囲,入力シート!D$1,0))</f>
        <v/>
      </c>
      <c r="C132" s="33" t="str">
        <f>IF(A132="","",VLOOKUP(A132,入力シート検索範囲,入力シート!K$1,0))</f>
        <v/>
      </c>
      <c r="D132" s="33" t="str">
        <f>IF(A132="","",VLOOKUP(A132,入力シート検索範囲,入力シート!M$1,0))</f>
        <v/>
      </c>
      <c r="E132" s="34" t="str">
        <f>IF(A132="","",VLOOKUP(A132,入力シート検索範囲,入力シート!F$1,0))</f>
        <v/>
      </c>
      <c r="F132" s="48" t="str">
        <f t="shared" si="1"/>
        <v/>
      </c>
      <c r="G132" s="49"/>
      <c r="H132" s="50"/>
      <c r="I132" s="34" t="str">
        <f>IF(A132="","",VLOOKUP(A132,入力シート検索範囲,入力シート!J$1,0))</f>
        <v/>
      </c>
      <c r="J132" s="43" t="str">
        <f>IF(A132="","",VLOOKUP(A132,入力シート検索範囲,入力シート!N$1,0))</f>
        <v/>
      </c>
      <c r="K132" s="44"/>
      <c r="M132" s="20" t="e">
        <f>IF(A132="","",VLOOKUP(A132,入力シート検索範囲,入力シート!G$1,0)&amp;VLOOKUP(A132,入力シート検索範囲,入力シート!H$1,0))&amp;"　"&amp;VLOOKUP(A132,入力シート検索範囲,入力シート!I$1,0)</f>
        <v>#N/A</v>
      </c>
    </row>
    <row r="133" spans="1:13" ht="18.600000000000001" customHeight="1" x14ac:dyDescent="0.15">
      <c r="A133" s="35" t="str">
        <f>IF(入力シート!A119="","",入力シート!A119)</f>
        <v/>
      </c>
      <c r="B133" s="33" t="str">
        <f>IF(A133="","",VLOOKUP(A133,入力シート検索範囲,入力シート!D$1,0))</f>
        <v/>
      </c>
      <c r="C133" s="33" t="str">
        <f>IF(A133="","",VLOOKUP(A133,入力シート検索範囲,入力シート!K$1,0))</f>
        <v/>
      </c>
      <c r="D133" s="33" t="str">
        <f>IF(A133="","",VLOOKUP(A133,入力シート検索範囲,入力シート!M$1,0))</f>
        <v/>
      </c>
      <c r="E133" s="34" t="str">
        <f>IF(A133="","",VLOOKUP(A133,入力シート検索範囲,入力シート!F$1,0))</f>
        <v/>
      </c>
      <c r="F133" s="48" t="str">
        <f t="shared" si="1"/>
        <v/>
      </c>
      <c r="G133" s="49"/>
      <c r="H133" s="50"/>
      <c r="I133" s="34" t="str">
        <f>IF(A133="","",VLOOKUP(A133,入力シート検索範囲,入力シート!J$1,0))</f>
        <v/>
      </c>
      <c r="J133" s="43" t="str">
        <f>IF(A133="","",VLOOKUP(A133,入力シート検索範囲,入力シート!N$1,0))</f>
        <v/>
      </c>
      <c r="K133" s="44"/>
      <c r="M133" s="20" t="e">
        <f>IF(A133="","",VLOOKUP(A133,入力シート検索範囲,入力シート!G$1,0)&amp;VLOOKUP(A133,入力シート検索範囲,入力シート!H$1,0))&amp;"　"&amp;VLOOKUP(A133,入力シート検索範囲,入力シート!I$1,0)</f>
        <v>#N/A</v>
      </c>
    </row>
    <row r="134" spans="1:13" ht="18.600000000000001" customHeight="1" x14ac:dyDescent="0.15">
      <c r="A134" s="35" t="str">
        <f>IF(入力シート!A120="","",入力シート!A120)</f>
        <v/>
      </c>
      <c r="B134" s="33" t="str">
        <f>IF(A134="","",VLOOKUP(A134,入力シート検索範囲,入力シート!D$1,0))</f>
        <v/>
      </c>
      <c r="C134" s="33" t="str">
        <f>IF(A134="","",VLOOKUP(A134,入力シート検索範囲,入力シート!K$1,0))</f>
        <v/>
      </c>
      <c r="D134" s="33" t="str">
        <f>IF(A134="","",VLOOKUP(A134,入力シート検索範囲,入力シート!M$1,0))</f>
        <v/>
      </c>
      <c r="E134" s="34" t="str">
        <f>IF(A134="","",VLOOKUP(A134,入力シート検索範囲,入力シート!F$1,0))</f>
        <v/>
      </c>
      <c r="F134" s="48" t="str">
        <f t="shared" si="1"/>
        <v/>
      </c>
      <c r="G134" s="49"/>
      <c r="H134" s="50"/>
      <c r="I134" s="34" t="str">
        <f>IF(A134="","",VLOOKUP(A134,入力シート検索範囲,入力シート!J$1,0))</f>
        <v/>
      </c>
      <c r="J134" s="43" t="str">
        <f>IF(A134="","",VLOOKUP(A134,入力シート検索範囲,入力シート!N$1,0))</f>
        <v/>
      </c>
      <c r="K134" s="44"/>
      <c r="M134" s="20" t="e">
        <f>IF(A134="","",VLOOKUP(A134,入力シート検索範囲,入力シート!G$1,0)&amp;VLOOKUP(A134,入力シート検索範囲,入力シート!H$1,0))&amp;"　"&amp;VLOOKUP(A134,入力シート検索範囲,入力シート!I$1,0)</f>
        <v>#N/A</v>
      </c>
    </row>
    <row r="135" spans="1:13" ht="18.600000000000001" customHeight="1" x14ac:dyDescent="0.15">
      <c r="A135" s="35" t="str">
        <f>IF(入力シート!A121="","",入力シート!A121)</f>
        <v/>
      </c>
      <c r="B135" s="33" t="str">
        <f>IF(A135="","",VLOOKUP(A135,入力シート検索範囲,入力シート!D$1,0))</f>
        <v/>
      </c>
      <c r="C135" s="33" t="str">
        <f>IF(A135="","",VLOOKUP(A135,入力シート検索範囲,入力シート!K$1,0))</f>
        <v/>
      </c>
      <c r="D135" s="33" t="str">
        <f>IF(A135="","",VLOOKUP(A135,入力シート検索範囲,入力シート!M$1,0))</f>
        <v/>
      </c>
      <c r="E135" s="34" t="str">
        <f>IF(A135="","",VLOOKUP(A135,入力シート検索範囲,入力シート!F$1,0))</f>
        <v/>
      </c>
      <c r="F135" s="48" t="str">
        <f t="shared" si="1"/>
        <v/>
      </c>
      <c r="G135" s="49"/>
      <c r="H135" s="50"/>
      <c r="I135" s="34" t="str">
        <f>IF(A135="","",VLOOKUP(A135,入力シート検索範囲,入力シート!J$1,0))</f>
        <v/>
      </c>
      <c r="J135" s="43" t="str">
        <f>IF(A135="","",VLOOKUP(A135,入力シート検索範囲,入力シート!N$1,0))</f>
        <v/>
      </c>
      <c r="K135" s="44"/>
      <c r="M135" s="20" t="e">
        <f>IF(A135="","",VLOOKUP(A135,入力シート検索範囲,入力シート!G$1,0)&amp;VLOOKUP(A135,入力シート検索範囲,入力シート!H$1,0))&amp;"　"&amp;VLOOKUP(A135,入力シート検索範囲,入力シート!I$1,0)</f>
        <v>#N/A</v>
      </c>
    </row>
    <row r="136" spans="1:13" ht="18.600000000000001" customHeight="1" x14ac:dyDescent="0.15">
      <c r="A136" s="35" t="str">
        <f>IF(入力シート!A122="","",入力シート!A122)</f>
        <v/>
      </c>
      <c r="B136" s="33" t="str">
        <f>IF(A136="","",VLOOKUP(A136,入力シート検索範囲,入力シート!D$1,0))</f>
        <v/>
      </c>
      <c r="C136" s="33" t="str">
        <f>IF(A136="","",VLOOKUP(A136,入力シート検索範囲,入力シート!K$1,0))</f>
        <v/>
      </c>
      <c r="D136" s="33" t="str">
        <f>IF(A136="","",VLOOKUP(A136,入力シート検索範囲,入力シート!M$1,0))</f>
        <v/>
      </c>
      <c r="E136" s="34" t="str">
        <f>IF(A136="","",VLOOKUP(A136,入力シート検索範囲,入力シート!F$1,0))</f>
        <v/>
      </c>
      <c r="F136" s="48" t="str">
        <f t="shared" si="1"/>
        <v/>
      </c>
      <c r="G136" s="49"/>
      <c r="H136" s="50"/>
      <c r="I136" s="34" t="str">
        <f>IF(A136="","",VLOOKUP(A136,入力シート検索範囲,入力シート!J$1,0))</f>
        <v/>
      </c>
      <c r="J136" s="43" t="str">
        <f>IF(A136="","",VLOOKUP(A136,入力シート検索範囲,入力シート!N$1,0))</f>
        <v/>
      </c>
      <c r="K136" s="44"/>
      <c r="M136" s="20" t="e">
        <f>IF(A136="","",VLOOKUP(A136,入力シート検索範囲,入力シート!G$1,0)&amp;VLOOKUP(A136,入力シート検索範囲,入力シート!H$1,0))&amp;"　"&amp;VLOOKUP(A136,入力シート検索範囲,入力シート!I$1,0)</f>
        <v>#N/A</v>
      </c>
    </row>
    <row r="137" spans="1:13" ht="18.600000000000001" customHeight="1" x14ac:dyDescent="0.15">
      <c r="A137" s="35" t="str">
        <f>IF(入力シート!A123="","",入力シート!A123)</f>
        <v/>
      </c>
      <c r="B137" s="33" t="str">
        <f>IF(A137="","",VLOOKUP(A137,入力シート検索範囲,入力シート!D$1,0))</f>
        <v/>
      </c>
      <c r="C137" s="33" t="str">
        <f>IF(A137="","",VLOOKUP(A137,入力シート検索範囲,入力シート!K$1,0))</f>
        <v/>
      </c>
      <c r="D137" s="33" t="str">
        <f>IF(A137="","",VLOOKUP(A137,入力シート検索範囲,入力シート!M$1,0))</f>
        <v/>
      </c>
      <c r="E137" s="34" t="str">
        <f>IF(A137="","",VLOOKUP(A137,入力シート検索範囲,入力シート!F$1,0))</f>
        <v/>
      </c>
      <c r="F137" s="48" t="str">
        <f t="shared" si="1"/>
        <v/>
      </c>
      <c r="G137" s="49"/>
      <c r="H137" s="50"/>
      <c r="I137" s="34" t="str">
        <f>IF(A137="","",VLOOKUP(A137,入力シート検索範囲,入力シート!J$1,0))</f>
        <v/>
      </c>
      <c r="J137" s="43" t="str">
        <f>IF(A137="","",VLOOKUP(A137,入力シート検索範囲,入力シート!N$1,0))</f>
        <v/>
      </c>
      <c r="K137" s="44"/>
      <c r="M137" s="20" t="e">
        <f>IF(A137="","",VLOOKUP(A137,入力シート検索範囲,入力シート!G$1,0)&amp;VLOOKUP(A137,入力シート検索範囲,入力シート!H$1,0))&amp;"　"&amp;VLOOKUP(A137,入力シート検索範囲,入力シート!I$1,0)</f>
        <v>#N/A</v>
      </c>
    </row>
    <row r="138" spans="1:13" ht="18.600000000000001" customHeight="1" x14ac:dyDescent="0.15">
      <c r="A138" s="35" t="str">
        <f>IF(入力シート!A124="","",入力シート!A124)</f>
        <v/>
      </c>
      <c r="B138" s="33" t="str">
        <f>IF(A138="","",VLOOKUP(A138,入力シート検索範囲,入力シート!D$1,0))</f>
        <v/>
      </c>
      <c r="C138" s="33" t="str">
        <f>IF(A138="","",VLOOKUP(A138,入力シート検索範囲,入力シート!K$1,0))</f>
        <v/>
      </c>
      <c r="D138" s="33" t="str">
        <f>IF(A138="","",VLOOKUP(A138,入力シート検索範囲,入力シート!M$1,0))</f>
        <v/>
      </c>
      <c r="E138" s="34" t="str">
        <f>IF(A138="","",VLOOKUP(A138,入力シート検索範囲,入力シート!F$1,0))</f>
        <v/>
      </c>
      <c r="F138" s="48" t="str">
        <f t="shared" si="1"/>
        <v/>
      </c>
      <c r="G138" s="49"/>
      <c r="H138" s="50"/>
      <c r="I138" s="34" t="str">
        <f>IF(A138="","",VLOOKUP(A138,入力シート検索範囲,入力シート!J$1,0))</f>
        <v/>
      </c>
      <c r="J138" s="43" t="str">
        <f>IF(A138="","",VLOOKUP(A138,入力シート検索範囲,入力シート!N$1,0))</f>
        <v/>
      </c>
      <c r="K138" s="44"/>
      <c r="M138" s="20" t="e">
        <f>IF(A138="","",VLOOKUP(A138,入力シート検索範囲,入力シート!G$1,0)&amp;VLOOKUP(A138,入力シート検索範囲,入力シート!H$1,0))&amp;"　"&amp;VLOOKUP(A138,入力シート検索範囲,入力シート!I$1,0)</f>
        <v>#N/A</v>
      </c>
    </row>
    <row r="139" spans="1:13" ht="18.600000000000001" customHeight="1" x14ac:dyDescent="0.15">
      <c r="A139" s="35" t="str">
        <f>IF(入力シート!A125="","",入力シート!A125)</f>
        <v/>
      </c>
      <c r="B139" s="33" t="str">
        <f>IF(A139="","",VLOOKUP(A139,入力シート検索範囲,入力シート!D$1,0))</f>
        <v/>
      </c>
      <c r="C139" s="33" t="str">
        <f>IF(A139="","",VLOOKUP(A139,入力シート検索範囲,入力シート!K$1,0))</f>
        <v/>
      </c>
      <c r="D139" s="33" t="str">
        <f>IF(A139="","",VLOOKUP(A139,入力シート検索範囲,入力シート!M$1,0))</f>
        <v/>
      </c>
      <c r="E139" s="34" t="str">
        <f>IF(A139="","",VLOOKUP(A139,入力シート検索範囲,入力シート!F$1,0))</f>
        <v/>
      </c>
      <c r="F139" s="48" t="str">
        <f t="shared" si="1"/>
        <v/>
      </c>
      <c r="G139" s="49"/>
      <c r="H139" s="50"/>
      <c r="I139" s="34" t="str">
        <f>IF(A139="","",VLOOKUP(A139,入力シート検索範囲,入力シート!J$1,0))</f>
        <v/>
      </c>
      <c r="J139" s="43" t="str">
        <f>IF(A139="","",VLOOKUP(A139,入力シート検索範囲,入力シート!N$1,0))</f>
        <v/>
      </c>
      <c r="K139" s="44"/>
      <c r="M139" s="20" t="e">
        <f>IF(A139="","",VLOOKUP(A139,入力シート検索範囲,入力シート!G$1,0)&amp;VLOOKUP(A139,入力シート検索範囲,入力シート!H$1,0))&amp;"　"&amp;VLOOKUP(A139,入力シート検索範囲,入力シート!I$1,0)</f>
        <v>#N/A</v>
      </c>
    </row>
    <row r="140" spans="1:13" ht="18.600000000000001" customHeight="1" x14ac:dyDescent="0.15">
      <c r="A140" s="35" t="str">
        <f>IF(入力シート!A126="","",入力シート!A126)</f>
        <v/>
      </c>
      <c r="B140" s="33" t="str">
        <f>IF(A140="","",VLOOKUP(A140,入力シート検索範囲,入力シート!D$1,0))</f>
        <v/>
      </c>
      <c r="C140" s="33" t="str">
        <f>IF(A140="","",VLOOKUP(A140,入力シート検索範囲,入力シート!K$1,0))</f>
        <v/>
      </c>
      <c r="D140" s="33" t="str">
        <f>IF(A140="","",VLOOKUP(A140,入力シート検索範囲,入力シート!M$1,0))</f>
        <v/>
      </c>
      <c r="E140" s="34" t="str">
        <f>IF(A140="","",VLOOKUP(A140,入力シート検索範囲,入力シート!F$1,0))</f>
        <v/>
      </c>
      <c r="F140" s="48" t="str">
        <f t="shared" si="1"/>
        <v/>
      </c>
      <c r="G140" s="49"/>
      <c r="H140" s="50"/>
      <c r="I140" s="34" t="str">
        <f>IF(A140="","",VLOOKUP(A140,入力シート検索範囲,入力シート!J$1,0))</f>
        <v/>
      </c>
      <c r="J140" s="43" t="str">
        <f>IF(A140="","",VLOOKUP(A140,入力シート検索範囲,入力シート!N$1,0))</f>
        <v/>
      </c>
      <c r="K140" s="44"/>
      <c r="M140" s="20" t="e">
        <f>IF(A140="","",VLOOKUP(A140,入力シート検索範囲,入力シート!G$1,0)&amp;VLOOKUP(A140,入力シート検索範囲,入力シート!H$1,0))&amp;"　"&amp;VLOOKUP(A140,入力シート検索範囲,入力シート!I$1,0)</f>
        <v>#N/A</v>
      </c>
    </row>
    <row r="141" spans="1:13" ht="18.600000000000001" customHeight="1" x14ac:dyDescent="0.15">
      <c r="A141" s="35" t="str">
        <f>IF(入力シート!A127="","",入力シート!A127)</f>
        <v/>
      </c>
      <c r="B141" s="33" t="str">
        <f>IF(A141="","",VLOOKUP(A141,入力シート検索範囲,入力シート!D$1,0))</f>
        <v/>
      </c>
      <c r="C141" s="33" t="str">
        <f>IF(A141="","",VLOOKUP(A141,入力シート検索範囲,入力シート!K$1,0))</f>
        <v/>
      </c>
      <c r="D141" s="33" t="str">
        <f>IF(A141="","",VLOOKUP(A141,入力シート検索範囲,入力シート!M$1,0))</f>
        <v/>
      </c>
      <c r="E141" s="34" t="str">
        <f>IF(A141="","",VLOOKUP(A141,入力シート検索範囲,入力シート!F$1,0))</f>
        <v/>
      </c>
      <c r="F141" s="48" t="str">
        <f t="shared" si="1"/>
        <v/>
      </c>
      <c r="G141" s="49"/>
      <c r="H141" s="50"/>
      <c r="I141" s="34" t="str">
        <f>IF(A141="","",VLOOKUP(A141,入力シート検索範囲,入力シート!J$1,0))</f>
        <v/>
      </c>
      <c r="J141" s="43" t="str">
        <f>IF(A141="","",VLOOKUP(A141,入力シート検索範囲,入力シート!N$1,0))</f>
        <v/>
      </c>
      <c r="K141" s="44"/>
      <c r="M141" s="20" t="e">
        <f>IF(A141="","",VLOOKUP(A141,入力シート検索範囲,入力シート!G$1,0)&amp;VLOOKUP(A141,入力シート検索範囲,入力シート!H$1,0))&amp;"　"&amp;VLOOKUP(A141,入力シート検索範囲,入力シート!I$1,0)</f>
        <v>#N/A</v>
      </c>
    </row>
    <row r="142" spans="1:13" ht="18.600000000000001" customHeight="1" x14ac:dyDescent="0.15">
      <c r="A142" s="35" t="str">
        <f>IF(入力シート!A128="","",入力シート!A128)</f>
        <v/>
      </c>
      <c r="B142" s="33" t="str">
        <f>IF(A142="","",VLOOKUP(A142,入力シート検索範囲,入力シート!D$1,0))</f>
        <v/>
      </c>
      <c r="C142" s="33" t="str">
        <f>IF(A142="","",VLOOKUP(A142,入力シート検索範囲,入力シート!K$1,0))</f>
        <v/>
      </c>
      <c r="D142" s="33" t="str">
        <f>IF(A142="","",VLOOKUP(A142,入力シート検索範囲,入力シート!M$1,0))</f>
        <v/>
      </c>
      <c r="E142" s="34" t="str">
        <f>IF(A142="","",VLOOKUP(A142,入力シート検索範囲,入力シート!F$1,0))</f>
        <v/>
      </c>
      <c r="F142" s="48" t="str">
        <f t="shared" si="1"/>
        <v/>
      </c>
      <c r="G142" s="49"/>
      <c r="H142" s="50"/>
      <c r="I142" s="34" t="str">
        <f>IF(A142="","",VLOOKUP(A142,入力シート検索範囲,入力シート!J$1,0))</f>
        <v/>
      </c>
      <c r="J142" s="43" t="str">
        <f>IF(A142="","",VLOOKUP(A142,入力シート検索範囲,入力シート!N$1,0))</f>
        <v/>
      </c>
      <c r="K142" s="44"/>
      <c r="M142" s="20" t="e">
        <f>IF(A142="","",VLOOKUP(A142,入力シート検索範囲,入力シート!G$1,0)&amp;VLOOKUP(A142,入力シート検索範囲,入力シート!H$1,0))&amp;"　"&amp;VLOOKUP(A142,入力シート検索範囲,入力シート!I$1,0)</f>
        <v>#N/A</v>
      </c>
    </row>
    <row r="143" spans="1:13" ht="18.600000000000001" customHeight="1" x14ac:dyDescent="0.15">
      <c r="A143" s="35" t="str">
        <f>IF(入力シート!A129="","",入力シート!A129)</f>
        <v/>
      </c>
      <c r="B143" s="33" t="str">
        <f>IF(A143="","",VLOOKUP(A143,入力シート検索範囲,入力シート!D$1,0))</f>
        <v/>
      </c>
      <c r="C143" s="33" t="str">
        <f>IF(A143="","",VLOOKUP(A143,入力シート検索範囲,入力シート!K$1,0))</f>
        <v/>
      </c>
      <c r="D143" s="33" t="str">
        <f>IF(A143="","",VLOOKUP(A143,入力シート検索範囲,入力シート!M$1,0))</f>
        <v/>
      </c>
      <c r="E143" s="34" t="str">
        <f>IF(A143="","",VLOOKUP(A143,入力シート検索範囲,入力シート!F$1,0))</f>
        <v/>
      </c>
      <c r="F143" s="48" t="str">
        <f t="shared" si="1"/>
        <v/>
      </c>
      <c r="G143" s="49"/>
      <c r="H143" s="50"/>
      <c r="I143" s="34" t="str">
        <f>IF(A143="","",VLOOKUP(A143,入力シート検索範囲,入力シート!J$1,0))</f>
        <v/>
      </c>
      <c r="J143" s="43" t="str">
        <f>IF(A143="","",VLOOKUP(A143,入力シート検索範囲,入力シート!N$1,0))</f>
        <v/>
      </c>
      <c r="K143" s="44"/>
      <c r="M143" s="20" t="e">
        <f>IF(A143="","",VLOOKUP(A143,入力シート検索範囲,入力シート!G$1,0)&amp;VLOOKUP(A143,入力シート検索範囲,入力シート!H$1,0))&amp;"　"&amp;VLOOKUP(A143,入力シート検索範囲,入力シート!I$1,0)</f>
        <v>#N/A</v>
      </c>
    </row>
    <row r="144" spans="1:13" ht="18.600000000000001" customHeight="1" x14ac:dyDescent="0.15">
      <c r="A144" s="35" t="str">
        <f>IF(入力シート!A130="","",入力シート!A130)</f>
        <v/>
      </c>
      <c r="B144" s="33" t="str">
        <f>IF(A144="","",VLOOKUP(A144,入力シート検索範囲,入力シート!D$1,0))</f>
        <v/>
      </c>
      <c r="C144" s="33" t="str">
        <f>IF(A144="","",VLOOKUP(A144,入力シート検索範囲,入力シート!K$1,0))</f>
        <v/>
      </c>
      <c r="D144" s="33" t="str">
        <f>IF(A144="","",VLOOKUP(A144,入力シート検索範囲,入力シート!M$1,0))</f>
        <v/>
      </c>
      <c r="E144" s="34" t="str">
        <f>IF(A144="","",VLOOKUP(A144,入力シート検索範囲,入力シート!F$1,0))</f>
        <v/>
      </c>
      <c r="F144" s="48" t="str">
        <f t="shared" si="1"/>
        <v/>
      </c>
      <c r="G144" s="49"/>
      <c r="H144" s="50"/>
      <c r="I144" s="34" t="str">
        <f>IF(A144="","",VLOOKUP(A144,入力シート検索範囲,入力シート!J$1,0))</f>
        <v/>
      </c>
      <c r="J144" s="43" t="str">
        <f>IF(A144="","",VLOOKUP(A144,入力シート検索範囲,入力シート!N$1,0))</f>
        <v/>
      </c>
      <c r="K144" s="44"/>
      <c r="M144" s="20" t="e">
        <f>IF(A144="","",VLOOKUP(A144,入力シート検索範囲,入力シート!G$1,0)&amp;VLOOKUP(A144,入力シート検索範囲,入力シート!H$1,0))&amp;"　"&amp;VLOOKUP(A144,入力シート検索範囲,入力シート!I$1,0)</f>
        <v>#N/A</v>
      </c>
    </row>
    <row r="145" spans="1:13" ht="18.600000000000001" customHeight="1" x14ac:dyDescent="0.15">
      <c r="A145" s="35" t="str">
        <f>IF(入力シート!A131="","",入力シート!A131)</f>
        <v/>
      </c>
      <c r="B145" s="33" t="str">
        <f>IF(A145="","",VLOOKUP(A145,入力シート検索範囲,入力シート!D$1,0))</f>
        <v/>
      </c>
      <c r="C145" s="33" t="str">
        <f>IF(A145="","",VLOOKUP(A145,入力シート検索範囲,入力シート!K$1,0))</f>
        <v/>
      </c>
      <c r="D145" s="33" t="str">
        <f>IF(A145="","",VLOOKUP(A145,入力シート検索範囲,入力シート!M$1,0))</f>
        <v/>
      </c>
      <c r="E145" s="34" t="str">
        <f>IF(A145="","",VLOOKUP(A145,入力シート検索範囲,入力シート!F$1,0))</f>
        <v/>
      </c>
      <c r="F145" s="48" t="str">
        <f t="shared" si="1"/>
        <v/>
      </c>
      <c r="G145" s="49"/>
      <c r="H145" s="50"/>
      <c r="I145" s="34" t="str">
        <f>IF(A145="","",VLOOKUP(A145,入力シート検索範囲,入力シート!J$1,0))</f>
        <v/>
      </c>
      <c r="J145" s="43" t="str">
        <f>IF(A145="","",VLOOKUP(A145,入力シート検索範囲,入力シート!N$1,0))</f>
        <v/>
      </c>
      <c r="K145" s="44"/>
      <c r="M145" s="20" t="e">
        <f>IF(A145="","",VLOOKUP(A145,入力シート検索範囲,入力シート!G$1,0)&amp;VLOOKUP(A145,入力シート検索範囲,入力シート!H$1,0))&amp;"　"&amp;VLOOKUP(A145,入力シート検索範囲,入力シート!I$1,0)</f>
        <v>#N/A</v>
      </c>
    </row>
    <row r="146" spans="1:13" ht="18.600000000000001" customHeight="1" x14ac:dyDescent="0.15">
      <c r="A146" s="35" t="str">
        <f>IF(入力シート!A132="","",入力シート!A132)</f>
        <v/>
      </c>
      <c r="B146" s="33" t="str">
        <f>IF(A146="","",VLOOKUP(A146,入力シート検索範囲,入力シート!D$1,0))</f>
        <v/>
      </c>
      <c r="C146" s="33" t="str">
        <f>IF(A146="","",VLOOKUP(A146,入力シート検索範囲,入力シート!K$1,0))</f>
        <v/>
      </c>
      <c r="D146" s="33" t="str">
        <f>IF(A146="","",VLOOKUP(A146,入力シート検索範囲,入力シート!M$1,0))</f>
        <v/>
      </c>
      <c r="E146" s="34" t="str">
        <f>IF(A146="","",VLOOKUP(A146,入力シート検索範囲,入力シート!F$1,0))</f>
        <v/>
      </c>
      <c r="F146" s="48" t="str">
        <f t="shared" si="1"/>
        <v/>
      </c>
      <c r="G146" s="49"/>
      <c r="H146" s="50"/>
      <c r="I146" s="34" t="str">
        <f>IF(A146="","",VLOOKUP(A146,入力シート検索範囲,入力シート!J$1,0))</f>
        <v/>
      </c>
      <c r="J146" s="43" t="str">
        <f>IF(A146="","",VLOOKUP(A146,入力シート検索範囲,入力シート!N$1,0))</f>
        <v/>
      </c>
      <c r="K146" s="44"/>
      <c r="M146" s="20" t="e">
        <f>IF(A146="","",VLOOKUP(A146,入力シート検索範囲,入力シート!G$1,0)&amp;VLOOKUP(A146,入力シート検索範囲,入力シート!H$1,0))&amp;"　"&amp;VLOOKUP(A146,入力シート検索範囲,入力シート!I$1,0)</f>
        <v>#N/A</v>
      </c>
    </row>
    <row r="147" spans="1:13" ht="18.600000000000001" customHeight="1" x14ac:dyDescent="0.15">
      <c r="A147" s="35" t="str">
        <f>IF(入力シート!A133="","",入力シート!A133)</f>
        <v/>
      </c>
      <c r="B147" s="33" t="str">
        <f>IF(A147="","",VLOOKUP(A147,入力シート検索範囲,入力シート!D$1,0))</f>
        <v/>
      </c>
      <c r="C147" s="33" t="str">
        <f>IF(A147="","",VLOOKUP(A147,入力シート検索範囲,入力シート!K$1,0))</f>
        <v/>
      </c>
      <c r="D147" s="33" t="str">
        <f>IF(A147="","",VLOOKUP(A147,入力シート検索範囲,入力シート!M$1,0))</f>
        <v/>
      </c>
      <c r="E147" s="34" t="str">
        <f>IF(A147="","",VLOOKUP(A147,入力シート検索範囲,入力シート!F$1,0))</f>
        <v/>
      </c>
      <c r="F147" s="48" t="str">
        <f t="shared" ref="F147:F210" si="2">IF(A147="","",M147)</f>
        <v/>
      </c>
      <c r="G147" s="49"/>
      <c r="H147" s="50"/>
      <c r="I147" s="34" t="str">
        <f>IF(A147="","",VLOOKUP(A147,入力シート検索範囲,入力シート!J$1,0))</f>
        <v/>
      </c>
      <c r="J147" s="43" t="str">
        <f>IF(A147="","",VLOOKUP(A147,入力シート検索範囲,入力シート!N$1,0))</f>
        <v/>
      </c>
      <c r="K147" s="44"/>
      <c r="M147" s="20" t="e">
        <f>IF(A147="","",VLOOKUP(A147,入力シート検索範囲,入力シート!G$1,0)&amp;VLOOKUP(A147,入力シート検索範囲,入力シート!H$1,0))&amp;"　"&amp;VLOOKUP(A147,入力シート検索範囲,入力シート!I$1,0)</f>
        <v>#N/A</v>
      </c>
    </row>
    <row r="148" spans="1:13" ht="18.600000000000001" customHeight="1" x14ac:dyDescent="0.15">
      <c r="A148" s="35" t="str">
        <f>IF(入力シート!A134="","",入力シート!A134)</f>
        <v/>
      </c>
      <c r="B148" s="33" t="str">
        <f>IF(A148="","",VLOOKUP(A148,入力シート検索範囲,入力シート!D$1,0))</f>
        <v/>
      </c>
      <c r="C148" s="33" t="str">
        <f>IF(A148="","",VLOOKUP(A148,入力シート検索範囲,入力シート!K$1,0))</f>
        <v/>
      </c>
      <c r="D148" s="33" t="str">
        <f>IF(A148="","",VLOOKUP(A148,入力シート検索範囲,入力シート!M$1,0))</f>
        <v/>
      </c>
      <c r="E148" s="34" t="str">
        <f>IF(A148="","",VLOOKUP(A148,入力シート検索範囲,入力シート!F$1,0))</f>
        <v/>
      </c>
      <c r="F148" s="48" t="str">
        <f t="shared" si="2"/>
        <v/>
      </c>
      <c r="G148" s="49"/>
      <c r="H148" s="50"/>
      <c r="I148" s="34" t="str">
        <f>IF(A148="","",VLOOKUP(A148,入力シート検索範囲,入力シート!J$1,0))</f>
        <v/>
      </c>
      <c r="J148" s="43" t="str">
        <f>IF(A148="","",VLOOKUP(A148,入力シート検索範囲,入力シート!N$1,0))</f>
        <v/>
      </c>
      <c r="K148" s="44"/>
      <c r="M148" s="20" t="e">
        <f>IF(A148="","",VLOOKUP(A148,入力シート検索範囲,入力シート!G$1,0)&amp;VLOOKUP(A148,入力シート検索範囲,入力シート!H$1,0))&amp;"　"&amp;VLOOKUP(A148,入力シート検索範囲,入力シート!I$1,0)</f>
        <v>#N/A</v>
      </c>
    </row>
    <row r="149" spans="1:13" ht="18.600000000000001" customHeight="1" x14ac:dyDescent="0.15">
      <c r="A149" s="35" t="str">
        <f>IF(入力シート!A135="","",入力シート!A135)</f>
        <v/>
      </c>
      <c r="B149" s="33" t="str">
        <f>IF(A149="","",VLOOKUP(A149,入力シート検索範囲,入力シート!D$1,0))</f>
        <v/>
      </c>
      <c r="C149" s="33" t="str">
        <f>IF(A149="","",VLOOKUP(A149,入力シート検索範囲,入力シート!K$1,0))</f>
        <v/>
      </c>
      <c r="D149" s="33" t="str">
        <f>IF(A149="","",VLOOKUP(A149,入力シート検索範囲,入力シート!M$1,0))</f>
        <v/>
      </c>
      <c r="E149" s="34" t="str">
        <f>IF(A149="","",VLOOKUP(A149,入力シート検索範囲,入力シート!F$1,0))</f>
        <v/>
      </c>
      <c r="F149" s="48" t="str">
        <f t="shared" si="2"/>
        <v/>
      </c>
      <c r="G149" s="49"/>
      <c r="H149" s="50"/>
      <c r="I149" s="34" t="str">
        <f>IF(A149="","",VLOOKUP(A149,入力シート検索範囲,入力シート!J$1,0))</f>
        <v/>
      </c>
      <c r="J149" s="43" t="str">
        <f>IF(A149="","",VLOOKUP(A149,入力シート検索範囲,入力シート!N$1,0))</f>
        <v/>
      </c>
      <c r="K149" s="44"/>
      <c r="M149" s="20" t="e">
        <f>IF(A149="","",VLOOKUP(A149,入力シート検索範囲,入力シート!G$1,0)&amp;VLOOKUP(A149,入力シート検索範囲,入力シート!H$1,0))&amp;"　"&amp;VLOOKUP(A149,入力シート検索範囲,入力シート!I$1,0)</f>
        <v>#N/A</v>
      </c>
    </row>
    <row r="150" spans="1:13" ht="18.600000000000001" customHeight="1" x14ac:dyDescent="0.15">
      <c r="A150" s="35" t="str">
        <f>IF(入力シート!A136="","",入力シート!A136)</f>
        <v/>
      </c>
      <c r="B150" s="33" t="str">
        <f>IF(A150="","",VLOOKUP(A150,入力シート検索範囲,入力シート!D$1,0))</f>
        <v/>
      </c>
      <c r="C150" s="33" t="str">
        <f>IF(A150="","",VLOOKUP(A150,入力シート検索範囲,入力シート!K$1,0))</f>
        <v/>
      </c>
      <c r="D150" s="33" t="str">
        <f>IF(A150="","",VLOOKUP(A150,入力シート検索範囲,入力シート!M$1,0))</f>
        <v/>
      </c>
      <c r="E150" s="34" t="str">
        <f>IF(A150="","",VLOOKUP(A150,入力シート検索範囲,入力シート!F$1,0))</f>
        <v/>
      </c>
      <c r="F150" s="48" t="str">
        <f t="shared" si="2"/>
        <v/>
      </c>
      <c r="G150" s="49"/>
      <c r="H150" s="50"/>
      <c r="I150" s="34" t="str">
        <f>IF(A150="","",VLOOKUP(A150,入力シート検索範囲,入力シート!J$1,0))</f>
        <v/>
      </c>
      <c r="J150" s="43" t="str">
        <f>IF(A150="","",VLOOKUP(A150,入力シート検索範囲,入力シート!N$1,0))</f>
        <v/>
      </c>
      <c r="K150" s="44"/>
      <c r="M150" s="20" t="e">
        <f>IF(A150="","",VLOOKUP(A150,入力シート検索範囲,入力シート!G$1,0)&amp;VLOOKUP(A150,入力シート検索範囲,入力シート!H$1,0))&amp;"　"&amp;VLOOKUP(A150,入力シート検索範囲,入力シート!I$1,0)</f>
        <v>#N/A</v>
      </c>
    </row>
    <row r="151" spans="1:13" ht="18.600000000000001" customHeight="1" x14ac:dyDescent="0.15">
      <c r="A151" s="35" t="str">
        <f>IF(入力シート!A137="","",入力シート!A137)</f>
        <v/>
      </c>
      <c r="B151" s="33" t="str">
        <f>IF(A151="","",VLOOKUP(A151,入力シート検索範囲,入力シート!D$1,0))</f>
        <v/>
      </c>
      <c r="C151" s="33" t="str">
        <f>IF(A151="","",VLOOKUP(A151,入力シート検索範囲,入力シート!K$1,0))</f>
        <v/>
      </c>
      <c r="D151" s="33" t="str">
        <f>IF(A151="","",VLOOKUP(A151,入力シート検索範囲,入力シート!M$1,0))</f>
        <v/>
      </c>
      <c r="E151" s="34" t="str">
        <f>IF(A151="","",VLOOKUP(A151,入力シート検索範囲,入力シート!F$1,0))</f>
        <v/>
      </c>
      <c r="F151" s="48" t="str">
        <f t="shared" si="2"/>
        <v/>
      </c>
      <c r="G151" s="49"/>
      <c r="H151" s="50"/>
      <c r="I151" s="34" t="str">
        <f>IF(A151="","",VLOOKUP(A151,入力シート検索範囲,入力シート!J$1,0))</f>
        <v/>
      </c>
      <c r="J151" s="43" t="str">
        <f>IF(A151="","",VLOOKUP(A151,入力シート検索範囲,入力シート!N$1,0))</f>
        <v/>
      </c>
      <c r="K151" s="44"/>
      <c r="M151" s="20" t="e">
        <f>IF(A151="","",VLOOKUP(A151,入力シート検索範囲,入力シート!G$1,0)&amp;VLOOKUP(A151,入力シート検索範囲,入力シート!H$1,0))&amp;"　"&amp;VLOOKUP(A151,入力シート検索範囲,入力シート!I$1,0)</f>
        <v>#N/A</v>
      </c>
    </row>
    <row r="152" spans="1:13" ht="18.600000000000001" customHeight="1" x14ac:dyDescent="0.15">
      <c r="A152" s="35" t="str">
        <f>IF(入力シート!A138="","",入力シート!A138)</f>
        <v/>
      </c>
      <c r="B152" s="33" t="str">
        <f>IF(A152="","",VLOOKUP(A152,入力シート検索範囲,入力シート!D$1,0))</f>
        <v/>
      </c>
      <c r="C152" s="33" t="str">
        <f>IF(A152="","",VLOOKUP(A152,入力シート検索範囲,入力シート!K$1,0))</f>
        <v/>
      </c>
      <c r="D152" s="33" t="str">
        <f>IF(A152="","",VLOOKUP(A152,入力シート検索範囲,入力シート!M$1,0))</f>
        <v/>
      </c>
      <c r="E152" s="34" t="str">
        <f>IF(A152="","",VLOOKUP(A152,入力シート検索範囲,入力シート!F$1,0))</f>
        <v/>
      </c>
      <c r="F152" s="48" t="str">
        <f t="shared" si="2"/>
        <v/>
      </c>
      <c r="G152" s="49"/>
      <c r="H152" s="50"/>
      <c r="I152" s="34" t="str">
        <f>IF(A152="","",VLOOKUP(A152,入力シート検索範囲,入力シート!J$1,0))</f>
        <v/>
      </c>
      <c r="J152" s="43" t="str">
        <f>IF(A152="","",VLOOKUP(A152,入力シート検索範囲,入力シート!N$1,0))</f>
        <v/>
      </c>
      <c r="K152" s="44"/>
      <c r="M152" s="20" t="e">
        <f>IF(A152="","",VLOOKUP(A152,入力シート検索範囲,入力シート!G$1,0)&amp;VLOOKUP(A152,入力シート検索範囲,入力シート!H$1,0))&amp;"　"&amp;VLOOKUP(A152,入力シート検索範囲,入力シート!I$1,0)</f>
        <v>#N/A</v>
      </c>
    </row>
    <row r="153" spans="1:13" ht="18.600000000000001" customHeight="1" x14ac:dyDescent="0.15">
      <c r="A153" s="35" t="str">
        <f>IF(入力シート!A139="","",入力シート!A139)</f>
        <v/>
      </c>
      <c r="B153" s="33" t="str">
        <f>IF(A153="","",VLOOKUP(A153,入力シート検索範囲,入力シート!D$1,0))</f>
        <v/>
      </c>
      <c r="C153" s="33" t="str">
        <f>IF(A153="","",VLOOKUP(A153,入力シート検索範囲,入力シート!K$1,0))</f>
        <v/>
      </c>
      <c r="D153" s="33" t="str">
        <f>IF(A153="","",VLOOKUP(A153,入力シート検索範囲,入力シート!M$1,0))</f>
        <v/>
      </c>
      <c r="E153" s="34" t="str">
        <f>IF(A153="","",VLOOKUP(A153,入力シート検索範囲,入力シート!F$1,0))</f>
        <v/>
      </c>
      <c r="F153" s="48" t="str">
        <f t="shared" si="2"/>
        <v/>
      </c>
      <c r="G153" s="49"/>
      <c r="H153" s="50"/>
      <c r="I153" s="34" t="str">
        <f>IF(A153="","",VLOOKUP(A153,入力シート検索範囲,入力シート!J$1,0))</f>
        <v/>
      </c>
      <c r="J153" s="43" t="str">
        <f>IF(A153="","",VLOOKUP(A153,入力シート検索範囲,入力シート!N$1,0))</f>
        <v/>
      </c>
      <c r="K153" s="44"/>
      <c r="M153" s="20" t="e">
        <f>IF(A153="","",VLOOKUP(A153,入力シート検索範囲,入力シート!G$1,0)&amp;VLOOKUP(A153,入力シート検索範囲,入力シート!H$1,0))&amp;"　"&amp;VLOOKUP(A153,入力シート検索範囲,入力シート!I$1,0)</f>
        <v>#N/A</v>
      </c>
    </row>
    <row r="154" spans="1:13" ht="18.600000000000001" customHeight="1" x14ac:dyDescent="0.15">
      <c r="A154" s="35" t="str">
        <f>IF(入力シート!A140="","",入力シート!A140)</f>
        <v/>
      </c>
      <c r="B154" s="33" t="str">
        <f>IF(A154="","",VLOOKUP(A154,入力シート検索範囲,入力シート!D$1,0))</f>
        <v/>
      </c>
      <c r="C154" s="33" t="str">
        <f>IF(A154="","",VLOOKUP(A154,入力シート検索範囲,入力シート!K$1,0))</f>
        <v/>
      </c>
      <c r="D154" s="33" t="str">
        <f>IF(A154="","",VLOOKUP(A154,入力シート検索範囲,入力シート!M$1,0))</f>
        <v/>
      </c>
      <c r="E154" s="34" t="str">
        <f>IF(A154="","",VLOOKUP(A154,入力シート検索範囲,入力シート!F$1,0))</f>
        <v/>
      </c>
      <c r="F154" s="48" t="str">
        <f t="shared" si="2"/>
        <v/>
      </c>
      <c r="G154" s="49"/>
      <c r="H154" s="50"/>
      <c r="I154" s="34" t="str">
        <f>IF(A154="","",VLOOKUP(A154,入力シート検索範囲,入力シート!J$1,0))</f>
        <v/>
      </c>
      <c r="J154" s="43" t="str">
        <f>IF(A154="","",VLOOKUP(A154,入力シート検索範囲,入力シート!N$1,0))</f>
        <v/>
      </c>
      <c r="K154" s="44"/>
      <c r="M154" s="20" t="e">
        <f>IF(A154="","",VLOOKUP(A154,入力シート検索範囲,入力シート!G$1,0)&amp;VLOOKUP(A154,入力シート検索範囲,入力シート!H$1,0))&amp;"　"&amp;VLOOKUP(A154,入力シート検索範囲,入力シート!I$1,0)</f>
        <v>#N/A</v>
      </c>
    </row>
    <row r="155" spans="1:13" ht="18.600000000000001" customHeight="1" x14ac:dyDescent="0.15">
      <c r="A155" s="35" t="str">
        <f>IF(入力シート!A141="","",入力シート!A141)</f>
        <v/>
      </c>
      <c r="B155" s="33" t="str">
        <f>IF(A155="","",VLOOKUP(A155,入力シート検索範囲,入力シート!D$1,0))</f>
        <v/>
      </c>
      <c r="C155" s="33" t="str">
        <f>IF(A155="","",VLOOKUP(A155,入力シート検索範囲,入力シート!K$1,0))</f>
        <v/>
      </c>
      <c r="D155" s="33" t="str">
        <f>IF(A155="","",VLOOKUP(A155,入力シート検索範囲,入力シート!M$1,0))</f>
        <v/>
      </c>
      <c r="E155" s="34" t="str">
        <f>IF(A155="","",VLOOKUP(A155,入力シート検索範囲,入力シート!F$1,0))</f>
        <v/>
      </c>
      <c r="F155" s="48" t="str">
        <f t="shared" si="2"/>
        <v/>
      </c>
      <c r="G155" s="49"/>
      <c r="H155" s="50"/>
      <c r="I155" s="34" t="str">
        <f>IF(A155="","",VLOOKUP(A155,入力シート検索範囲,入力シート!J$1,0))</f>
        <v/>
      </c>
      <c r="J155" s="43" t="str">
        <f>IF(A155="","",VLOOKUP(A155,入力シート検索範囲,入力シート!N$1,0))</f>
        <v/>
      </c>
      <c r="K155" s="44"/>
      <c r="M155" s="20" t="e">
        <f>IF(A155="","",VLOOKUP(A155,入力シート検索範囲,入力シート!G$1,0)&amp;VLOOKUP(A155,入力シート検索範囲,入力シート!H$1,0))&amp;"　"&amp;VLOOKUP(A155,入力シート検索範囲,入力シート!I$1,0)</f>
        <v>#N/A</v>
      </c>
    </row>
    <row r="156" spans="1:13" ht="18.600000000000001" customHeight="1" x14ac:dyDescent="0.15">
      <c r="A156" s="35" t="str">
        <f>IF(入力シート!A142="","",入力シート!A142)</f>
        <v/>
      </c>
      <c r="B156" s="33" t="str">
        <f>IF(A156="","",VLOOKUP(A156,入力シート検索範囲,入力シート!D$1,0))</f>
        <v/>
      </c>
      <c r="C156" s="33" t="str">
        <f>IF(A156="","",VLOOKUP(A156,入力シート検索範囲,入力シート!K$1,0))</f>
        <v/>
      </c>
      <c r="D156" s="33" t="str">
        <f>IF(A156="","",VLOOKUP(A156,入力シート検索範囲,入力シート!M$1,0))</f>
        <v/>
      </c>
      <c r="E156" s="34" t="str">
        <f>IF(A156="","",VLOOKUP(A156,入力シート検索範囲,入力シート!F$1,0))</f>
        <v/>
      </c>
      <c r="F156" s="48" t="str">
        <f t="shared" si="2"/>
        <v/>
      </c>
      <c r="G156" s="49"/>
      <c r="H156" s="50"/>
      <c r="I156" s="34" t="str">
        <f>IF(A156="","",VLOOKUP(A156,入力シート検索範囲,入力シート!J$1,0))</f>
        <v/>
      </c>
      <c r="J156" s="43" t="str">
        <f>IF(A156="","",VLOOKUP(A156,入力シート検索範囲,入力シート!N$1,0))</f>
        <v/>
      </c>
      <c r="K156" s="44"/>
      <c r="M156" s="20" t="e">
        <f>IF(A156="","",VLOOKUP(A156,入力シート検索範囲,入力シート!G$1,0)&amp;VLOOKUP(A156,入力シート検索範囲,入力シート!H$1,0))&amp;"　"&amp;VLOOKUP(A156,入力シート検索範囲,入力シート!I$1,0)</f>
        <v>#N/A</v>
      </c>
    </row>
    <row r="157" spans="1:13" ht="18.600000000000001" customHeight="1" x14ac:dyDescent="0.15">
      <c r="A157" s="35" t="str">
        <f>IF(入力シート!A143="","",入力シート!A143)</f>
        <v/>
      </c>
      <c r="B157" s="33" t="str">
        <f>IF(A157="","",VLOOKUP(A157,入力シート検索範囲,入力シート!D$1,0))</f>
        <v/>
      </c>
      <c r="C157" s="33" t="str">
        <f>IF(A157="","",VLOOKUP(A157,入力シート検索範囲,入力シート!K$1,0))</f>
        <v/>
      </c>
      <c r="D157" s="33" t="str">
        <f>IF(A157="","",VLOOKUP(A157,入力シート検索範囲,入力シート!M$1,0))</f>
        <v/>
      </c>
      <c r="E157" s="34" t="str">
        <f>IF(A157="","",VLOOKUP(A157,入力シート検索範囲,入力シート!F$1,0))</f>
        <v/>
      </c>
      <c r="F157" s="48" t="str">
        <f t="shared" si="2"/>
        <v/>
      </c>
      <c r="G157" s="49"/>
      <c r="H157" s="50"/>
      <c r="I157" s="34" t="str">
        <f>IF(A157="","",VLOOKUP(A157,入力シート検索範囲,入力シート!J$1,0))</f>
        <v/>
      </c>
      <c r="J157" s="43" t="str">
        <f>IF(A157="","",VLOOKUP(A157,入力シート検索範囲,入力シート!N$1,0))</f>
        <v/>
      </c>
      <c r="K157" s="44"/>
      <c r="M157" s="20" t="e">
        <f>IF(A157="","",VLOOKUP(A157,入力シート検索範囲,入力シート!G$1,0)&amp;VLOOKUP(A157,入力シート検索範囲,入力シート!H$1,0))&amp;"　"&amp;VLOOKUP(A157,入力シート検索範囲,入力シート!I$1,0)</f>
        <v>#N/A</v>
      </c>
    </row>
    <row r="158" spans="1:13" ht="18.600000000000001" customHeight="1" x14ac:dyDescent="0.15">
      <c r="A158" s="35" t="str">
        <f>IF(入力シート!A144="","",入力シート!A144)</f>
        <v/>
      </c>
      <c r="B158" s="33" t="str">
        <f>IF(A158="","",VLOOKUP(A158,入力シート検索範囲,入力シート!D$1,0))</f>
        <v/>
      </c>
      <c r="C158" s="33" t="str">
        <f>IF(A158="","",VLOOKUP(A158,入力シート検索範囲,入力シート!K$1,0))</f>
        <v/>
      </c>
      <c r="D158" s="33" t="str">
        <f>IF(A158="","",VLOOKUP(A158,入力シート検索範囲,入力シート!M$1,0))</f>
        <v/>
      </c>
      <c r="E158" s="34" t="str">
        <f>IF(A158="","",VLOOKUP(A158,入力シート検索範囲,入力シート!F$1,0))</f>
        <v/>
      </c>
      <c r="F158" s="48" t="str">
        <f t="shared" si="2"/>
        <v/>
      </c>
      <c r="G158" s="49"/>
      <c r="H158" s="50"/>
      <c r="I158" s="34" t="str">
        <f>IF(A158="","",VLOOKUP(A158,入力シート検索範囲,入力シート!J$1,0))</f>
        <v/>
      </c>
      <c r="J158" s="43" t="str">
        <f>IF(A158="","",VLOOKUP(A158,入力シート検索範囲,入力シート!N$1,0))</f>
        <v/>
      </c>
      <c r="K158" s="44"/>
      <c r="M158" s="20" t="e">
        <f>IF(A158="","",VLOOKUP(A158,入力シート検索範囲,入力シート!G$1,0)&amp;VLOOKUP(A158,入力シート検索範囲,入力シート!H$1,0))&amp;"　"&amp;VLOOKUP(A158,入力シート検索範囲,入力シート!I$1,0)</f>
        <v>#N/A</v>
      </c>
    </row>
    <row r="159" spans="1:13" ht="18.600000000000001" customHeight="1" x14ac:dyDescent="0.15">
      <c r="A159" s="35" t="str">
        <f>IF(入力シート!A145="","",入力シート!A145)</f>
        <v/>
      </c>
      <c r="B159" s="33" t="str">
        <f>IF(A159="","",VLOOKUP(A159,入力シート検索範囲,入力シート!D$1,0))</f>
        <v/>
      </c>
      <c r="C159" s="33" t="str">
        <f>IF(A159="","",VLOOKUP(A159,入力シート検索範囲,入力シート!K$1,0))</f>
        <v/>
      </c>
      <c r="D159" s="33" t="str">
        <f>IF(A159="","",VLOOKUP(A159,入力シート検索範囲,入力シート!M$1,0))</f>
        <v/>
      </c>
      <c r="E159" s="34" t="str">
        <f>IF(A159="","",VLOOKUP(A159,入力シート検索範囲,入力シート!F$1,0))</f>
        <v/>
      </c>
      <c r="F159" s="48" t="str">
        <f t="shared" si="2"/>
        <v/>
      </c>
      <c r="G159" s="49"/>
      <c r="H159" s="50"/>
      <c r="I159" s="34" t="str">
        <f>IF(A159="","",VLOOKUP(A159,入力シート検索範囲,入力シート!J$1,0))</f>
        <v/>
      </c>
      <c r="J159" s="43" t="str">
        <f>IF(A159="","",VLOOKUP(A159,入力シート検索範囲,入力シート!N$1,0))</f>
        <v/>
      </c>
      <c r="K159" s="44"/>
      <c r="M159" s="20" t="e">
        <f>IF(A159="","",VLOOKUP(A159,入力シート検索範囲,入力シート!G$1,0)&amp;VLOOKUP(A159,入力シート検索範囲,入力シート!H$1,0))&amp;"　"&amp;VLOOKUP(A159,入力シート検索範囲,入力シート!I$1,0)</f>
        <v>#N/A</v>
      </c>
    </row>
    <row r="160" spans="1:13" ht="18.600000000000001" customHeight="1" x14ac:dyDescent="0.15">
      <c r="A160" s="35" t="str">
        <f>IF(入力シート!A146="","",入力シート!A146)</f>
        <v/>
      </c>
      <c r="B160" s="33" t="str">
        <f>IF(A160="","",VLOOKUP(A160,入力シート検索範囲,入力シート!D$1,0))</f>
        <v/>
      </c>
      <c r="C160" s="33" t="str">
        <f>IF(A160="","",VLOOKUP(A160,入力シート検索範囲,入力シート!K$1,0))</f>
        <v/>
      </c>
      <c r="D160" s="33" t="str">
        <f>IF(A160="","",VLOOKUP(A160,入力シート検索範囲,入力シート!M$1,0))</f>
        <v/>
      </c>
      <c r="E160" s="34" t="str">
        <f>IF(A160="","",VLOOKUP(A160,入力シート検索範囲,入力シート!F$1,0))</f>
        <v/>
      </c>
      <c r="F160" s="48" t="str">
        <f t="shared" si="2"/>
        <v/>
      </c>
      <c r="G160" s="49"/>
      <c r="H160" s="50"/>
      <c r="I160" s="34" t="str">
        <f>IF(A160="","",VLOOKUP(A160,入力シート検索範囲,入力シート!J$1,0))</f>
        <v/>
      </c>
      <c r="J160" s="43" t="str">
        <f>IF(A160="","",VLOOKUP(A160,入力シート検索範囲,入力シート!N$1,0))</f>
        <v/>
      </c>
      <c r="K160" s="44"/>
      <c r="M160" s="20" t="e">
        <f>IF(A160="","",VLOOKUP(A160,入力シート検索範囲,入力シート!G$1,0)&amp;VLOOKUP(A160,入力シート検索範囲,入力シート!H$1,0))&amp;"　"&amp;VLOOKUP(A160,入力シート検索範囲,入力シート!I$1,0)</f>
        <v>#N/A</v>
      </c>
    </row>
    <row r="161" spans="1:13" ht="18.600000000000001" customHeight="1" x14ac:dyDescent="0.15">
      <c r="A161" s="35" t="str">
        <f>IF(入力シート!A147="","",入力シート!A147)</f>
        <v/>
      </c>
      <c r="B161" s="33" t="str">
        <f>IF(A161="","",VLOOKUP(A161,入力シート検索範囲,入力シート!D$1,0))</f>
        <v/>
      </c>
      <c r="C161" s="33" t="str">
        <f>IF(A161="","",VLOOKUP(A161,入力シート検索範囲,入力シート!K$1,0))</f>
        <v/>
      </c>
      <c r="D161" s="33" t="str">
        <f>IF(A161="","",VLOOKUP(A161,入力シート検索範囲,入力シート!M$1,0))</f>
        <v/>
      </c>
      <c r="E161" s="34" t="str">
        <f>IF(A161="","",VLOOKUP(A161,入力シート検索範囲,入力シート!F$1,0))</f>
        <v/>
      </c>
      <c r="F161" s="48" t="str">
        <f t="shared" si="2"/>
        <v/>
      </c>
      <c r="G161" s="49"/>
      <c r="H161" s="50"/>
      <c r="I161" s="34" t="str">
        <f>IF(A161="","",VLOOKUP(A161,入力シート検索範囲,入力シート!J$1,0))</f>
        <v/>
      </c>
      <c r="J161" s="43" t="str">
        <f>IF(A161="","",VLOOKUP(A161,入力シート検索範囲,入力シート!N$1,0))</f>
        <v/>
      </c>
      <c r="K161" s="44"/>
      <c r="M161" s="20" t="e">
        <f>IF(A161="","",VLOOKUP(A161,入力シート検索範囲,入力シート!G$1,0)&amp;VLOOKUP(A161,入力シート検索範囲,入力シート!H$1,0))&amp;"　"&amp;VLOOKUP(A161,入力シート検索範囲,入力シート!I$1,0)</f>
        <v>#N/A</v>
      </c>
    </row>
    <row r="162" spans="1:13" ht="18.600000000000001" customHeight="1" x14ac:dyDescent="0.15">
      <c r="A162" s="35" t="str">
        <f>IF(入力シート!A148="","",入力シート!A148)</f>
        <v/>
      </c>
      <c r="B162" s="33" t="str">
        <f>IF(A162="","",VLOOKUP(A162,入力シート検索範囲,入力シート!D$1,0))</f>
        <v/>
      </c>
      <c r="C162" s="33" t="str">
        <f>IF(A162="","",VLOOKUP(A162,入力シート検索範囲,入力シート!K$1,0))</f>
        <v/>
      </c>
      <c r="D162" s="33" t="str">
        <f>IF(A162="","",VLOOKUP(A162,入力シート検索範囲,入力シート!M$1,0))</f>
        <v/>
      </c>
      <c r="E162" s="34" t="str">
        <f>IF(A162="","",VLOOKUP(A162,入力シート検索範囲,入力シート!F$1,0))</f>
        <v/>
      </c>
      <c r="F162" s="48" t="str">
        <f t="shared" si="2"/>
        <v/>
      </c>
      <c r="G162" s="49"/>
      <c r="H162" s="50"/>
      <c r="I162" s="34" t="str">
        <f>IF(A162="","",VLOOKUP(A162,入力シート検索範囲,入力シート!J$1,0))</f>
        <v/>
      </c>
      <c r="J162" s="43" t="str">
        <f>IF(A162="","",VLOOKUP(A162,入力シート検索範囲,入力シート!N$1,0))</f>
        <v/>
      </c>
      <c r="K162" s="44"/>
      <c r="M162" s="20" t="e">
        <f>IF(A162="","",VLOOKUP(A162,入力シート検索範囲,入力シート!G$1,0)&amp;VLOOKUP(A162,入力シート検索範囲,入力シート!H$1,0))&amp;"　"&amp;VLOOKUP(A162,入力シート検索範囲,入力シート!I$1,0)</f>
        <v>#N/A</v>
      </c>
    </row>
    <row r="163" spans="1:13" ht="18.600000000000001" customHeight="1" x14ac:dyDescent="0.15">
      <c r="A163" s="35" t="str">
        <f>IF(入力シート!A149="","",入力シート!A149)</f>
        <v/>
      </c>
      <c r="B163" s="33" t="str">
        <f>IF(A163="","",VLOOKUP(A163,入力シート検索範囲,入力シート!D$1,0))</f>
        <v/>
      </c>
      <c r="C163" s="33" t="str">
        <f>IF(A163="","",VLOOKUP(A163,入力シート検索範囲,入力シート!K$1,0))</f>
        <v/>
      </c>
      <c r="D163" s="33" t="str">
        <f>IF(A163="","",VLOOKUP(A163,入力シート検索範囲,入力シート!M$1,0))</f>
        <v/>
      </c>
      <c r="E163" s="34" t="str">
        <f>IF(A163="","",VLOOKUP(A163,入力シート検索範囲,入力シート!F$1,0))</f>
        <v/>
      </c>
      <c r="F163" s="48" t="str">
        <f t="shared" si="2"/>
        <v/>
      </c>
      <c r="G163" s="49"/>
      <c r="H163" s="50"/>
      <c r="I163" s="34" t="str">
        <f>IF(A163="","",VLOOKUP(A163,入力シート検索範囲,入力シート!J$1,0))</f>
        <v/>
      </c>
      <c r="J163" s="43" t="str">
        <f>IF(A163="","",VLOOKUP(A163,入力シート検索範囲,入力シート!N$1,0))</f>
        <v/>
      </c>
      <c r="K163" s="44"/>
      <c r="M163" s="20" t="e">
        <f>IF(A163="","",VLOOKUP(A163,入力シート検索範囲,入力シート!G$1,0)&amp;VLOOKUP(A163,入力シート検索範囲,入力シート!H$1,0))&amp;"　"&amp;VLOOKUP(A163,入力シート検索範囲,入力シート!I$1,0)</f>
        <v>#N/A</v>
      </c>
    </row>
    <row r="164" spans="1:13" ht="18.600000000000001" customHeight="1" x14ac:dyDescent="0.15">
      <c r="A164" s="35" t="str">
        <f>IF(入力シート!A150="","",入力シート!A150)</f>
        <v/>
      </c>
      <c r="B164" s="33" t="str">
        <f>IF(A164="","",VLOOKUP(A164,入力シート検索範囲,入力シート!D$1,0))</f>
        <v/>
      </c>
      <c r="C164" s="33" t="str">
        <f>IF(A164="","",VLOOKUP(A164,入力シート検索範囲,入力シート!K$1,0))</f>
        <v/>
      </c>
      <c r="D164" s="33" t="str">
        <f>IF(A164="","",VLOOKUP(A164,入力シート検索範囲,入力シート!M$1,0))</f>
        <v/>
      </c>
      <c r="E164" s="34" t="str">
        <f>IF(A164="","",VLOOKUP(A164,入力シート検索範囲,入力シート!F$1,0))</f>
        <v/>
      </c>
      <c r="F164" s="48" t="str">
        <f t="shared" si="2"/>
        <v/>
      </c>
      <c r="G164" s="49"/>
      <c r="H164" s="50"/>
      <c r="I164" s="34" t="str">
        <f>IF(A164="","",VLOOKUP(A164,入力シート検索範囲,入力シート!J$1,0))</f>
        <v/>
      </c>
      <c r="J164" s="43" t="str">
        <f>IF(A164="","",VLOOKUP(A164,入力シート検索範囲,入力シート!N$1,0))</f>
        <v/>
      </c>
      <c r="K164" s="44"/>
      <c r="M164" s="20" t="e">
        <f>IF(A164="","",VLOOKUP(A164,入力シート検索範囲,入力シート!G$1,0)&amp;VLOOKUP(A164,入力シート検索範囲,入力シート!H$1,0))&amp;"　"&amp;VLOOKUP(A164,入力シート検索範囲,入力シート!I$1,0)</f>
        <v>#N/A</v>
      </c>
    </row>
    <row r="165" spans="1:13" ht="18.600000000000001" customHeight="1" x14ac:dyDescent="0.15">
      <c r="A165" s="35" t="str">
        <f>IF(入力シート!A151="","",入力シート!A151)</f>
        <v/>
      </c>
      <c r="B165" s="33" t="str">
        <f>IF(A165="","",VLOOKUP(A165,入力シート検索範囲,入力シート!D$1,0))</f>
        <v/>
      </c>
      <c r="C165" s="33" t="str">
        <f>IF(A165="","",VLOOKUP(A165,入力シート検索範囲,入力シート!K$1,0))</f>
        <v/>
      </c>
      <c r="D165" s="33" t="str">
        <f>IF(A165="","",VLOOKUP(A165,入力シート検索範囲,入力シート!M$1,0))</f>
        <v/>
      </c>
      <c r="E165" s="34" t="str">
        <f>IF(A165="","",VLOOKUP(A165,入力シート検索範囲,入力シート!F$1,0))</f>
        <v/>
      </c>
      <c r="F165" s="48" t="str">
        <f t="shared" si="2"/>
        <v/>
      </c>
      <c r="G165" s="49"/>
      <c r="H165" s="50"/>
      <c r="I165" s="34" t="str">
        <f>IF(A165="","",VLOOKUP(A165,入力シート検索範囲,入力シート!J$1,0))</f>
        <v/>
      </c>
      <c r="J165" s="43" t="str">
        <f>IF(A165="","",VLOOKUP(A165,入力シート検索範囲,入力シート!N$1,0))</f>
        <v/>
      </c>
      <c r="K165" s="44"/>
      <c r="M165" s="20" t="e">
        <f>IF(A165="","",VLOOKUP(A165,入力シート検索範囲,入力シート!G$1,0)&amp;VLOOKUP(A165,入力シート検索範囲,入力シート!H$1,0))&amp;"　"&amp;VLOOKUP(A165,入力シート検索範囲,入力シート!I$1,0)</f>
        <v>#N/A</v>
      </c>
    </row>
    <row r="166" spans="1:13" ht="18.600000000000001" customHeight="1" x14ac:dyDescent="0.15">
      <c r="A166" s="35" t="str">
        <f>IF(入力シート!A152="","",入力シート!A152)</f>
        <v/>
      </c>
      <c r="B166" s="33" t="str">
        <f>IF(A166="","",VLOOKUP(A166,入力シート検索範囲,入力シート!D$1,0))</f>
        <v/>
      </c>
      <c r="C166" s="33" t="str">
        <f>IF(A166="","",VLOOKUP(A166,入力シート検索範囲,入力シート!K$1,0))</f>
        <v/>
      </c>
      <c r="D166" s="33" t="str">
        <f>IF(A166="","",VLOOKUP(A166,入力シート検索範囲,入力シート!M$1,0))</f>
        <v/>
      </c>
      <c r="E166" s="34" t="str">
        <f>IF(A166="","",VLOOKUP(A166,入力シート検索範囲,入力シート!F$1,0))</f>
        <v/>
      </c>
      <c r="F166" s="48" t="str">
        <f t="shared" si="2"/>
        <v/>
      </c>
      <c r="G166" s="49"/>
      <c r="H166" s="50"/>
      <c r="I166" s="34" t="str">
        <f>IF(A166="","",VLOOKUP(A166,入力シート検索範囲,入力シート!J$1,0))</f>
        <v/>
      </c>
      <c r="J166" s="43" t="str">
        <f>IF(A166="","",VLOOKUP(A166,入力シート検索範囲,入力シート!N$1,0))</f>
        <v/>
      </c>
      <c r="K166" s="44"/>
      <c r="M166" s="20" t="e">
        <f>IF(A166="","",VLOOKUP(A166,入力シート検索範囲,入力シート!G$1,0)&amp;VLOOKUP(A166,入力シート検索範囲,入力シート!H$1,0))&amp;"　"&amp;VLOOKUP(A166,入力シート検索範囲,入力シート!I$1,0)</f>
        <v>#N/A</v>
      </c>
    </row>
    <row r="167" spans="1:13" ht="18.600000000000001" customHeight="1" x14ac:dyDescent="0.15">
      <c r="A167" s="35" t="str">
        <f>IF(入力シート!A153="","",入力シート!A153)</f>
        <v/>
      </c>
      <c r="B167" s="33" t="str">
        <f>IF(A167="","",VLOOKUP(A167,入力シート検索範囲,入力シート!D$1,0))</f>
        <v/>
      </c>
      <c r="C167" s="33" t="str">
        <f>IF(A167="","",VLOOKUP(A167,入力シート検索範囲,入力シート!K$1,0))</f>
        <v/>
      </c>
      <c r="D167" s="33" t="str">
        <f>IF(A167="","",VLOOKUP(A167,入力シート検索範囲,入力シート!M$1,0))</f>
        <v/>
      </c>
      <c r="E167" s="34" t="str">
        <f>IF(A167="","",VLOOKUP(A167,入力シート検索範囲,入力シート!F$1,0))</f>
        <v/>
      </c>
      <c r="F167" s="48" t="str">
        <f t="shared" si="2"/>
        <v/>
      </c>
      <c r="G167" s="49"/>
      <c r="H167" s="50"/>
      <c r="I167" s="34" t="str">
        <f>IF(A167="","",VLOOKUP(A167,入力シート検索範囲,入力シート!J$1,0))</f>
        <v/>
      </c>
      <c r="J167" s="43" t="str">
        <f>IF(A167="","",VLOOKUP(A167,入力シート検索範囲,入力シート!N$1,0))</f>
        <v/>
      </c>
      <c r="K167" s="44"/>
      <c r="M167" s="20" t="e">
        <f>IF(A167="","",VLOOKUP(A167,入力シート検索範囲,入力シート!G$1,0)&amp;VLOOKUP(A167,入力シート検索範囲,入力シート!H$1,0))&amp;"　"&amp;VLOOKUP(A167,入力シート検索範囲,入力シート!I$1,0)</f>
        <v>#N/A</v>
      </c>
    </row>
    <row r="168" spans="1:13" ht="18.600000000000001" customHeight="1" x14ac:dyDescent="0.15">
      <c r="A168" s="35" t="str">
        <f>IF(入力シート!A154="","",入力シート!A154)</f>
        <v/>
      </c>
      <c r="B168" s="33" t="str">
        <f>IF(A168="","",VLOOKUP(A168,入力シート検索範囲,入力シート!D$1,0))</f>
        <v/>
      </c>
      <c r="C168" s="33" t="str">
        <f>IF(A168="","",VLOOKUP(A168,入力シート検索範囲,入力シート!K$1,0))</f>
        <v/>
      </c>
      <c r="D168" s="33" t="str">
        <f>IF(A168="","",VLOOKUP(A168,入力シート検索範囲,入力シート!M$1,0))</f>
        <v/>
      </c>
      <c r="E168" s="34" t="str">
        <f>IF(A168="","",VLOOKUP(A168,入力シート検索範囲,入力シート!F$1,0))</f>
        <v/>
      </c>
      <c r="F168" s="48" t="str">
        <f t="shared" si="2"/>
        <v/>
      </c>
      <c r="G168" s="49"/>
      <c r="H168" s="50"/>
      <c r="I168" s="34" t="str">
        <f>IF(A168="","",VLOOKUP(A168,入力シート検索範囲,入力シート!J$1,0))</f>
        <v/>
      </c>
      <c r="J168" s="43" t="str">
        <f>IF(A168="","",VLOOKUP(A168,入力シート検索範囲,入力シート!N$1,0))</f>
        <v/>
      </c>
      <c r="K168" s="44"/>
      <c r="M168" s="20" t="e">
        <f>IF(A168="","",VLOOKUP(A168,入力シート検索範囲,入力シート!G$1,0)&amp;VLOOKUP(A168,入力シート検索範囲,入力シート!H$1,0))&amp;"　"&amp;VLOOKUP(A168,入力シート検索範囲,入力シート!I$1,0)</f>
        <v>#N/A</v>
      </c>
    </row>
    <row r="169" spans="1:13" ht="18.600000000000001" customHeight="1" x14ac:dyDescent="0.15">
      <c r="A169" s="35" t="str">
        <f>IF(入力シート!A155="","",入力シート!A155)</f>
        <v/>
      </c>
      <c r="B169" s="33" t="str">
        <f>IF(A169="","",VLOOKUP(A169,入力シート検索範囲,入力シート!D$1,0))</f>
        <v/>
      </c>
      <c r="C169" s="33" t="str">
        <f>IF(A169="","",VLOOKUP(A169,入力シート検索範囲,入力シート!K$1,0))</f>
        <v/>
      </c>
      <c r="D169" s="33" t="str">
        <f>IF(A169="","",VLOOKUP(A169,入力シート検索範囲,入力シート!M$1,0))</f>
        <v/>
      </c>
      <c r="E169" s="34" t="str">
        <f>IF(A169="","",VLOOKUP(A169,入力シート検索範囲,入力シート!F$1,0))</f>
        <v/>
      </c>
      <c r="F169" s="48" t="str">
        <f t="shared" si="2"/>
        <v/>
      </c>
      <c r="G169" s="49"/>
      <c r="H169" s="50"/>
      <c r="I169" s="34" t="str">
        <f>IF(A169="","",VLOOKUP(A169,入力シート検索範囲,入力シート!J$1,0))</f>
        <v/>
      </c>
      <c r="J169" s="43" t="str">
        <f>IF(A169="","",VLOOKUP(A169,入力シート検索範囲,入力シート!N$1,0))</f>
        <v/>
      </c>
      <c r="K169" s="44"/>
      <c r="M169" s="20" t="e">
        <f>IF(A169="","",VLOOKUP(A169,入力シート検索範囲,入力シート!G$1,0)&amp;VLOOKUP(A169,入力シート検索範囲,入力シート!H$1,0))&amp;"　"&amp;VLOOKUP(A169,入力シート検索範囲,入力シート!I$1,0)</f>
        <v>#N/A</v>
      </c>
    </row>
    <row r="170" spans="1:13" ht="18.600000000000001" customHeight="1" x14ac:dyDescent="0.15">
      <c r="A170" s="35" t="str">
        <f>IF(入力シート!A156="","",入力シート!A156)</f>
        <v/>
      </c>
      <c r="B170" s="33" t="str">
        <f>IF(A170="","",VLOOKUP(A170,入力シート検索範囲,入力シート!D$1,0))</f>
        <v/>
      </c>
      <c r="C170" s="33" t="str">
        <f>IF(A170="","",VLOOKUP(A170,入力シート検索範囲,入力シート!K$1,0))</f>
        <v/>
      </c>
      <c r="D170" s="33" t="str">
        <f>IF(A170="","",VLOOKUP(A170,入力シート検索範囲,入力シート!M$1,0))</f>
        <v/>
      </c>
      <c r="E170" s="34" t="str">
        <f>IF(A170="","",VLOOKUP(A170,入力シート検索範囲,入力シート!F$1,0))</f>
        <v/>
      </c>
      <c r="F170" s="48" t="str">
        <f t="shared" si="2"/>
        <v/>
      </c>
      <c r="G170" s="49"/>
      <c r="H170" s="50"/>
      <c r="I170" s="34" t="str">
        <f>IF(A170="","",VLOOKUP(A170,入力シート検索範囲,入力シート!J$1,0))</f>
        <v/>
      </c>
      <c r="J170" s="43" t="str">
        <f>IF(A170="","",VLOOKUP(A170,入力シート検索範囲,入力シート!N$1,0))</f>
        <v/>
      </c>
      <c r="K170" s="44"/>
      <c r="M170" s="20" t="e">
        <f>IF(A170="","",VLOOKUP(A170,入力シート検索範囲,入力シート!G$1,0)&amp;VLOOKUP(A170,入力シート検索範囲,入力シート!H$1,0))&amp;"　"&amp;VLOOKUP(A170,入力シート検索範囲,入力シート!I$1,0)</f>
        <v>#N/A</v>
      </c>
    </row>
    <row r="171" spans="1:13" ht="18.600000000000001" customHeight="1" x14ac:dyDescent="0.15">
      <c r="A171" s="35" t="str">
        <f>IF(入力シート!A157="","",入力シート!A157)</f>
        <v/>
      </c>
      <c r="B171" s="33" t="str">
        <f>IF(A171="","",VLOOKUP(A171,入力シート検索範囲,入力シート!D$1,0))</f>
        <v/>
      </c>
      <c r="C171" s="33" t="str">
        <f>IF(A171="","",VLOOKUP(A171,入力シート検索範囲,入力シート!K$1,0))</f>
        <v/>
      </c>
      <c r="D171" s="33" t="str">
        <f>IF(A171="","",VLOOKUP(A171,入力シート検索範囲,入力シート!M$1,0))</f>
        <v/>
      </c>
      <c r="E171" s="34" t="str">
        <f>IF(A171="","",VLOOKUP(A171,入力シート検索範囲,入力シート!F$1,0))</f>
        <v/>
      </c>
      <c r="F171" s="48" t="str">
        <f t="shared" si="2"/>
        <v/>
      </c>
      <c r="G171" s="49"/>
      <c r="H171" s="50"/>
      <c r="I171" s="34" t="str">
        <f>IF(A171="","",VLOOKUP(A171,入力シート検索範囲,入力シート!J$1,0))</f>
        <v/>
      </c>
      <c r="J171" s="43" t="str">
        <f>IF(A171="","",VLOOKUP(A171,入力シート検索範囲,入力シート!N$1,0))</f>
        <v/>
      </c>
      <c r="K171" s="44"/>
      <c r="M171" s="20" t="e">
        <f>IF(A171="","",VLOOKUP(A171,入力シート検索範囲,入力シート!G$1,0)&amp;VLOOKUP(A171,入力シート検索範囲,入力シート!H$1,0))&amp;"　"&amp;VLOOKUP(A171,入力シート検索範囲,入力シート!I$1,0)</f>
        <v>#N/A</v>
      </c>
    </row>
    <row r="172" spans="1:13" ht="18.600000000000001" customHeight="1" x14ac:dyDescent="0.15">
      <c r="A172" s="35" t="str">
        <f>IF(入力シート!A158="","",入力シート!A158)</f>
        <v/>
      </c>
      <c r="B172" s="33" t="str">
        <f>IF(A172="","",VLOOKUP(A172,入力シート検索範囲,入力シート!D$1,0))</f>
        <v/>
      </c>
      <c r="C172" s="33" t="str">
        <f>IF(A172="","",VLOOKUP(A172,入力シート検索範囲,入力シート!K$1,0))</f>
        <v/>
      </c>
      <c r="D172" s="33" t="str">
        <f>IF(A172="","",VLOOKUP(A172,入力シート検索範囲,入力シート!M$1,0))</f>
        <v/>
      </c>
      <c r="E172" s="34" t="str">
        <f>IF(A172="","",VLOOKUP(A172,入力シート検索範囲,入力シート!F$1,0))</f>
        <v/>
      </c>
      <c r="F172" s="48" t="str">
        <f t="shared" si="2"/>
        <v/>
      </c>
      <c r="G172" s="49"/>
      <c r="H172" s="50"/>
      <c r="I172" s="34" t="str">
        <f>IF(A172="","",VLOOKUP(A172,入力シート検索範囲,入力シート!J$1,0))</f>
        <v/>
      </c>
      <c r="J172" s="43" t="str">
        <f>IF(A172="","",VLOOKUP(A172,入力シート検索範囲,入力シート!N$1,0))</f>
        <v/>
      </c>
      <c r="K172" s="44"/>
      <c r="M172" s="20" t="e">
        <f>IF(A172="","",VLOOKUP(A172,入力シート検索範囲,入力シート!G$1,0)&amp;VLOOKUP(A172,入力シート検索範囲,入力シート!H$1,0))&amp;"　"&amp;VLOOKUP(A172,入力シート検索範囲,入力シート!I$1,0)</f>
        <v>#N/A</v>
      </c>
    </row>
    <row r="173" spans="1:13" ht="18.600000000000001" customHeight="1" x14ac:dyDescent="0.15">
      <c r="A173" s="35" t="str">
        <f>IF(入力シート!A159="","",入力シート!A159)</f>
        <v/>
      </c>
      <c r="B173" s="33" t="str">
        <f>IF(A173="","",VLOOKUP(A173,入力シート検索範囲,入力シート!D$1,0))</f>
        <v/>
      </c>
      <c r="C173" s="33" t="str">
        <f>IF(A173="","",VLOOKUP(A173,入力シート検索範囲,入力シート!K$1,0))</f>
        <v/>
      </c>
      <c r="D173" s="33" t="str">
        <f>IF(A173="","",VLOOKUP(A173,入力シート検索範囲,入力シート!M$1,0))</f>
        <v/>
      </c>
      <c r="E173" s="34" t="str">
        <f>IF(A173="","",VLOOKUP(A173,入力シート検索範囲,入力シート!F$1,0))</f>
        <v/>
      </c>
      <c r="F173" s="48" t="str">
        <f t="shared" si="2"/>
        <v/>
      </c>
      <c r="G173" s="49"/>
      <c r="H173" s="50"/>
      <c r="I173" s="34" t="str">
        <f>IF(A173="","",VLOOKUP(A173,入力シート検索範囲,入力シート!J$1,0))</f>
        <v/>
      </c>
      <c r="J173" s="43" t="str">
        <f>IF(A173="","",VLOOKUP(A173,入力シート検索範囲,入力シート!N$1,0))</f>
        <v/>
      </c>
      <c r="K173" s="44"/>
      <c r="M173" s="20" t="e">
        <f>IF(A173="","",VLOOKUP(A173,入力シート検索範囲,入力シート!G$1,0)&amp;VLOOKUP(A173,入力シート検索範囲,入力シート!H$1,0))&amp;"　"&amp;VLOOKUP(A173,入力シート検索範囲,入力シート!I$1,0)</f>
        <v>#N/A</v>
      </c>
    </row>
    <row r="174" spans="1:13" ht="18.600000000000001" customHeight="1" x14ac:dyDescent="0.15">
      <c r="A174" s="35" t="str">
        <f>IF(入力シート!A160="","",入力シート!A160)</f>
        <v/>
      </c>
      <c r="B174" s="33" t="str">
        <f>IF(A174="","",VLOOKUP(A174,入力シート検索範囲,入力シート!D$1,0))</f>
        <v/>
      </c>
      <c r="C174" s="33" t="str">
        <f>IF(A174="","",VLOOKUP(A174,入力シート検索範囲,入力シート!K$1,0))</f>
        <v/>
      </c>
      <c r="D174" s="33" t="str">
        <f>IF(A174="","",VLOOKUP(A174,入力シート検索範囲,入力シート!M$1,0))</f>
        <v/>
      </c>
      <c r="E174" s="34" t="str">
        <f>IF(A174="","",VLOOKUP(A174,入力シート検索範囲,入力シート!F$1,0))</f>
        <v/>
      </c>
      <c r="F174" s="48" t="str">
        <f t="shared" si="2"/>
        <v/>
      </c>
      <c r="G174" s="49"/>
      <c r="H174" s="50"/>
      <c r="I174" s="34" t="str">
        <f>IF(A174="","",VLOOKUP(A174,入力シート検索範囲,入力シート!J$1,0))</f>
        <v/>
      </c>
      <c r="J174" s="43" t="str">
        <f>IF(A174="","",VLOOKUP(A174,入力シート検索範囲,入力シート!N$1,0))</f>
        <v/>
      </c>
      <c r="K174" s="44"/>
      <c r="M174" s="20" t="e">
        <f>IF(A174="","",VLOOKUP(A174,入力シート検索範囲,入力シート!G$1,0)&amp;VLOOKUP(A174,入力シート検索範囲,入力シート!H$1,0))&amp;"　"&amp;VLOOKUP(A174,入力シート検索範囲,入力シート!I$1,0)</f>
        <v>#N/A</v>
      </c>
    </row>
    <row r="175" spans="1:13" ht="18.600000000000001" customHeight="1" x14ac:dyDescent="0.15">
      <c r="A175" s="35" t="str">
        <f>IF(入力シート!A161="","",入力シート!A161)</f>
        <v/>
      </c>
      <c r="B175" s="33" t="str">
        <f>IF(A175="","",VLOOKUP(A175,入力シート検索範囲,入力シート!D$1,0))</f>
        <v/>
      </c>
      <c r="C175" s="33" t="str">
        <f>IF(A175="","",VLOOKUP(A175,入力シート検索範囲,入力シート!K$1,0))</f>
        <v/>
      </c>
      <c r="D175" s="33" t="str">
        <f>IF(A175="","",VLOOKUP(A175,入力シート検索範囲,入力シート!M$1,0))</f>
        <v/>
      </c>
      <c r="E175" s="34" t="str">
        <f>IF(A175="","",VLOOKUP(A175,入力シート検索範囲,入力シート!F$1,0))</f>
        <v/>
      </c>
      <c r="F175" s="48" t="str">
        <f t="shared" si="2"/>
        <v/>
      </c>
      <c r="G175" s="49"/>
      <c r="H175" s="50"/>
      <c r="I175" s="34" t="str">
        <f>IF(A175="","",VLOOKUP(A175,入力シート検索範囲,入力シート!J$1,0))</f>
        <v/>
      </c>
      <c r="J175" s="43" t="str">
        <f>IF(A175="","",VLOOKUP(A175,入力シート検索範囲,入力シート!N$1,0))</f>
        <v/>
      </c>
      <c r="K175" s="44"/>
      <c r="M175" s="20" t="e">
        <f>IF(A175="","",VLOOKUP(A175,入力シート検索範囲,入力シート!G$1,0)&amp;VLOOKUP(A175,入力シート検索範囲,入力シート!H$1,0))&amp;"　"&amp;VLOOKUP(A175,入力シート検索範囲,入力シート!I$1,0)</f>
        <v>#N/A</v>
      </c>
    </row>
    <row r="176" spans="1:13" ht="18.600000000000001" customHeight="1" x14ac:dyDescent="0.15">
      <c r="A176" s="35" t="str">
        <f>IF(入力シート!A162="","",入力シート!A162)</f>
        <v/>
      </c>
      <c r="B176" s="33" t="str">
        <f>IF(A176="","",VLOOKUP(A176,入力シート検索範囲,入力シート!D$1,0))</f>
        <v/>
      </c>
      <c r="C176" s="33" t="str">
        <f>IF(A176="","",VLOOKUP(A176,入力シート検索範囲,入力シート!K$1,0))</f>
        <v/>
      </c>
      <c r="D176" s="33" t="str">
        <f>IF(A176="","",VLOOKUP(A176,入力シート検索範囲,入力シート!M$1,0))</f>
        <v/>
      </c>
      <c r="E176" s="34" t="str">
        <f>IF(A176="","",VLOOKUP(A176,入力シート検索範囲,入力シート!F$1,0))</f>
        <v/>
      </c>
      <c r="F176" s="48" t="str">
        <f t="shared" si="2"/>
        <v/>
      </c>
      <c r="G176" s="49"/>
      <c r="H176" s="50"/>
      <c r="I176" s="34" t="str">
        <f>IF(A176="","",VLOOKUP(A176,入力シート検索範囲,入力シート!J$1,0))</f>
        <v/>
      </c>
      <c r="J176" s="43" t="str">
        <f>IF(A176="","",VLOOKUP(A176,入力シート検索範囲,入力シート!N$1,0))</f>
        <v/>
      </c>
      <c r="K176" s="44"/>
      <c r="M176" s="20" t="e">
        <f>IF(A176="","",VLOOKUP(A176,入力シート検索範囲,入力シート!G$1,0)&amp;VLOOKUP(A176,入力シート検索範囲,入力シート!H$1,0))&amp;"　"&amp;VLOOKUP(A176,入力シート検索範囲,入力シート!I$1,0)</f>
        <v>#N/A</v>
      </c>
    </row>
    <row r="177" spans="1:13" ht="18.600000000000001" customHeight="1" x14ac:dyDescent="0.15">
      <c r="A177" s="35" t="str">
        <f>IF(入力シート!A163="","",入力シート!A163)</f>
        <v/>
      </c>
      <c r="B177" s="33" t="str">
        <f>IF(A177="","",VLOOKUP(A177,入力シート検索範囲,入力シート!D$1,0))</f>
        <v/>
      </c>
      <c r="C177" s="33" t="str">
        <f>IF(A177="","",VLOOKUP(A177,入力シート検索範囲,入力シート!K$1,0))</f>
        <v/>
      </c>
      <c r="D177" s="33" t="str">
        <f>IF(A177="","",VLOOKUP(A177,入力シート検索範囲,入力シート!M$1,0))</f>
        <v/>
      </c>
      <c r="E177" s="34" t="str">
        <f>IF(A177="","",VLOOKUP(A177,入力シート検索範囲,入力シート!F$1,0))</f>
        <v/>
      </c>
      <c r="F177" s="48" t="str">
        <f t="shared" si="2"/>
        <v/>
      </c>
      <c r="G177" s="49"/>
      <c r="H177" s="50"/>
      <c r="I177" s="34" t="str">
        <f>IF(A177="","",VLOOKUP(A177,入力シート検索範囲,入力シート!J$1,0))</f>
        <v/>
      </c>
      <c r="J177" s="43" t="str">
        <f>IF(A177="","",VLOOKUP(A177,入力シート検索範囲,入力シート!N$1,0))</f>
        <v/>
      </c>
      <c r="K177" s="44"/>
      <c r="M177" s="20" t="e">
        <f>IF(A177="","",VLOOKUP(A177,入力シート検索範囲,入力シート!G$1,0)&amp;VLOOKUP(A177,入力シート検索範囲,入力シート!H$1,0))&amp;"　"&amp;VLOOKUP(A177,入力シート検索範囲,入力シート!I$1,0)</f>
        <v>#N/A</v>
      </c>
    </row>
    <row r="178" spans="1:13" ht="18.600000000000001" customHeight="1" x14ac:dyDescent="0.15">
      <c r="A178" s="35" t="str">
        <f>IF(入力シート!A164="","",入力シート!A164)</f>
        <v/>
      </c>
      <c r="B178" s="33" t="str">
        <f>IF(A178="","",VLOOKUP(A178,入力シート検索範囲,入力シート!D$1,0))</f>
        <v/>
      </c>
      <c r="C178" s="33" t="str">
        <f>IF(A178="","",VLOOKUP(A178,入力シート検索範囲,入力シート!K$1,0))</f>
        <v/>
      </c>
      <c r="D178" s="33" t="str">
        <f>IF(A178="","",VLOOKUP(A178,入力シート検索範囲,入力シート!M$1,0))</f>
        <v/>
      </c>
      <c r="E178" s="34" t="str">
        <f>IF(A178="","",VLOOKUP(A178,入力シート検索範囲,入力シート!F$1,0))</f>
        <v/>
      </c>
      <c r="F178" s="48" t="str">
        <f t="shared" si="2"/>
        <v/>
      </c>
      <c r="G178" s="49"/>
      <c r="H178" s="50"/>
      <c r="I178" s="34" t="str">
        <f>IF(A178="","",VLOOKUP(A178,入力シート検索範囲,入力シート!J$1,0))</f>
        <v/>
      </c>
      <c r="J178" s="43" t="str">
        <f>IF(A178="","",VLOOKUP(A178,入力シート検索範囲,入力シート!N$1,0))</f>
        <v/>
      </c>
      <c r="K178" s="44"/>
      <c r="M178" s="20" t="e">
        <f>IF(A178="","",VLOOKUP(A178,入力シート検索範囲,入力シート!G$1,0)&amp;VLOOKUP(A178,入力シート検索範囲,入力シート!H$1,0))&amp;"　"&amp;VLOOKUP(A178,入力シート検索範囲,入力シート!I$1,0)</f>
        <v>#N/A</v>
      </c>
    </row>
    <row r="179" spans="1:13" ht="18.600000000000001" customHeight="1" x14ac:dyDescent="0.15">
      <c r="A179" s="35" t="str">
        <f>IF(入力シート!A165="","",入力シート!A165)</f>
        <v/>
      </c>
      <c r="B179" s="33" t="str">
        <f>IF(A179="","",VLOOKUP(A179,入力シート検索範囲,入力シート!D$1,0))</f>
        <v/>
      </c>
      <c r="C179" s="33" t="str">
        <f>IF(A179="","",VLOOKUP(A179,入力シート検索範囲,入力シート!K$1,0))</f>
        <v/>
      </c>
      <c r="D179" s="33" t="str">
        <f>IF(A179="","",VLOOKUP(A179,入力シート検索範囲,入力シート!M$1,0))</f>
        <v/>
      </c>
      <c r="E179" s="34" t="str">
        <f>IF(A179="","",VLOOKUP(A179,入力シート検索範囲,入力シート!F$1,0))</f>
        <v/>
      </c>
      <c r="F179" s="48" t="str">
        <f t="shared" si="2"/>
        <v/>
      </c>
      <c r="G179" s="49"/>
      <c r="H179" s="50"/>
      <c r="I179" s="34" t="str">
        <f>IF(A179="","",VLOOKUP(A179,入力シート検索範囲,入力シート!J$1,0))</f>
        <v/>
      </c>
      <c r="J179" s="43" t="str">
        <f>IF(A179="","",VLOOKUP(A179,入力シート検索範囲,入力シート!N$1,0))</f>
        <v/>
      </c>
      <c r="K179" s="44"/>
      <c r="M179" s="20" t="e">
        <f>IF(A179="","",VLOOKUP(A179,入力シート検索範囲,入力シート!G$1,0)&amp;VLOOKUP(A179,入力シート検索範囲,入力シート!H$1,0))&amp;"　"&amp;VLOOKUP(A179,入力シート検索範囲,入力シート!I$1,0)</f>
        <v>#N/A</v>
      </c>
    </row>
    <row r="180" spans="1:13" ht="18.600000000000001" customHeight="1" x14ac:dyDescent="0.15">
      <c r="A180" s="35" t="str">
        <f>IF(入力シート!A166="","",入力シート!A166)</f>
        <v/>
      </c>
      <c r="B180" s="33" t="str">
        <f>IF(A180="","",VLOOKUP(A180,入力シート検索範囲,入力シート!D$1,0))</f>
        <v/>
      </c>
      <c r="C180" s="33" t="str">
        <f>IF(A180="","",VLOOKUP(A180,入力シート検索範囲,入力シート!K$1,0))</f>
        <v/>
      </c>
      <c r="D180" s="33" t="str">
        <f>IF(A180="","",VLOOKUP(A180,入力シート検索範囲,入力シート!M$1,0))</f>
        <v/>
      </c>
      <c r="E180" s="34" t="str">
        <f>IF(A180="","",VLOOKUP(A180,入力シート検索範囲,入力シート!F$1,0))</f>
        <v/>
      </c>
      <c r="F180" s="48" t="str">
        <f t="shared" si="2"/>
        <v/>
      </c>
      <c r="G180" s="49"/>
      <c r="H180" s="50"/>
      <c r="I180" s="34" t="str">
        <f>IF(A180="","",VLOOKUP(A180,入力シート検索範囲,入力シート!J$1,0))</f>
        <v/>
      </c>
      <c r="J180" s="43" t="str">
        <f>IF(A180="","",VLOOKUP(A180,入力シート検索範囲,入力シート!N$1,0))</f>
        <v/>
      </c>
      <c r="K180" s="44"/>
      <c r="M180" s="20" t="e">
        <f>IF(A180="","",VLOOKUP(A180,入力シート検索範囲,入力シート!G$1,0)&amp;VLOOKUP(A180,入力シート検索範囲,入力シート!H$1,0))&amp;"　"&amp;VLOOKUP(A180,入力シート検索範囲,入力シート!I$1,0)</f>
        <v>#N/A</v>
      </c>
    </row>
    <row r="181" spans="1:13" ht="18.600000000000001" customHeight="1" x14ac:dyDescent="0.15">
      <c r="A181" s="35" t="str">
        <f>IF(入力シート!A167="","",入力シート!A167)</f>
        <v/>
      </c>
      <c r="B181" s="33" t="str">
        <f>IF(A181="","",VLOOKUP(A181,入力シート検索範囲,入力シート!D$1,0))</f>
        <v/>
      </c>
      <c r="C181" s="33" t="str">
        <f>IF(A181="","",VLOOKUP(A181,入力シート検索範囲,入力シート!K$1,0))</f>
        <v/>
      </c>
      <c r="D181" s="33" t="str">
        <f>IF(A181="","",VLOOKUP(A181,入力シート検索範囲,入力シート!M$1,0))</f>
        <v/>
      </c>
      <c r="E181" s="34" t="str">
        <f>IF(A181="","",VLOOKUP(A181,入力シート検索範囲,入力シート!F$1,0))</f>
        <v/>
      </c>
      <c r="F181" s="48" t="str">
        <f t="shared" si="2"/>
        <v/>
      </c>
      <c r="G181" s="49"/>
      <c r="H181" s="50"/>
      <c r="I181" s="34" t="str">
        <f>IF(A181="","",VLOOKUP(A181,入力シート検索範囲,入力シート!J$1,0))</f>
        <v/>
      </c>
      <c r="J181" s="43" t="str">
        <f>IF(A181="","",VLOOKUP(A181,入力シート検索範囲,入力シート!N$1,0))</f>
        <v/>
      </c>
      <c r="K181" s="44"/>
      <c r="M181" s="20" t="e">
        <f>IF(A181="","",VLOOKUP(A181,入力シート検索範囲,入力シート!G$1,0)&amp;VLOOKUP(A181,入力シート検索範囲,入力シート!H$1,0))&amp;"　"&amp;VLOOKUP(A181,入力シート検索範囲,入力シート!I$1,0)</f>
        <v>#N/A</v>
      </c>
    </row>
    <row r="182" spans="1:13" ht="18.600000000000001" customHeight="1" x14ac:dyDescent="0.15">
      <c r="A182" s="35" t="str">
        <f>IF(入力シート!A168="","",入力シート!A168)</f>
        <v/>
      </c>
      <c r="B182" s="33" t="str">
        <f>IF(A182="","",VLOOKUP(A182,入力シート検索範囲,入力シート!D$1,0))</f>
        <v/>
      </c>
      <c r="C182" s="33" t="str">
        <f>IF(A182="","",VLOOKUP(A182,入力シート検索範囲,入力シート!K$1,0))</f>
        <v/>
      </c>
      <c r="D182" s="33" t="str">
        <f>IF(A182="","",VLOOKUP(A182,入力シート検索範囲,入力シート!M$1,0))</f>
        <v/>
      </c>
      <c r="E182" s="34" t="str">
        <f>IF(A182="","",VLOOKUP(A182,入力シート検索範囲,入力シート!F$1,0))</f>
        <v/>
      </c>
      <c r="F182" s="48" t="str">
        <f t="shared" si="2"/>
        <v/>
      </c>
      <c r="G182" s="49"/>
      <c r="H182" s="50"/>
      <c r="I182" s="34" t="str">
        <f>IF(A182="","",VLOOKUP(A182,入力シート検索範囲,入力シート!J$1,0))</f>
        <v/>
      </c>
      <c r="J182" s="43" t="str">
        <f>IF(A182="","",VLOOKUP(A182,入力シート検索範囲,入力シート!N$1,0))</f>
        <v/>
      </c>
      <c r="K182" s="44"/>
      <c r="M182" s="20" t="e">
        <f>IF(A182="","",VLOOKUP(A182,入力シート検索範囲,入力シート!G$1,0)&amp;VLOOKUP(A182,入力シート検索範囲,入力シート!H$1,0))&amp;"　"&amp;VLOOKUP(A182,入力シート検索範囲,入力シート!I$1,0)</f>
        <v>#N/A</v>
      </c>
    </row>
    <row r="183" spans="1:13" ht="18.600000000000001" customHeight="1" x14ac:dyDescent="0.15">
      <c r="A183" s="35" t="str">
        <f>IF(入力シート!A169="","",入力シート!A169)</f>
        <v/>
      </c>
      <c r="B183" s="33" t="str">
        <f>IF(A183="","",VLOOKUP(A183,入力シート検索範囲,入力シート!D$1,0))</f>
        <v/>
      </c>
      <c r="C183" s="33" t="str">
        <f>IF(A183="","",VLOOKUP(A183,入力シート検索範囲,入力シート!K$1,0))</f>
        <v/>
      </c>
      <c r="D183" s="33" t="str">
        <f>IF(A183="","",VLOOKUP(A183,入力シート検索範囲,入力シート!M$1,0))</f>
        <v/>
      </c>
      <c r="E183" s="34" t="str">
        <f>IF(A183="","",VLOOKUP(A183,入力シート検索範囲,入力シート!F$1,0))</f>
        <v/>
      </c>
      <c r="F183" s="48" t="str">
        <f t="shared" si="2"/>
        <v/>
      </c>
      <c r="G183" s="49"/>
      <c r="H183" s="50"/>
      <c r="I183" s="34" t="str">
        <f>IF(A183="","",VLOOKUP(A183,入力シート検索範囲,入力シート!J$1,0))</f>
        <v/>
      </c>
      <c r="J183" s="43" t="str">
        <f>IF(A183="","",VLOOKUP(A183,入力シート検索範囲,入力シート!N$1,0))</f>
        <v/>
      </c>
      <c r="K183" s="44"/>
      <c r="M183" s="20" t="e">
        <f>IF(A183="","",VLOOKUP(A183,入力シート検索範囲,入力シート!G$1,0)&amp;VLOOKUP(A183,入力シート検索範囲,入力シート!H$1,0))&amp;"　"&amp;VLOOKUP(A183,入力シート検索範囲,入力シート!I$1,0)</f>
        <v>#N/A</v>
      </c>
    </row>
    <row r="184" spans="1:13" ht="18.600000000000001" customHeight="1" x14ac:dyDescent="0.15">
      <c r="A184" s="35" t="str">
        <f>IF(入力シート!A170="","",入力シート!A170)</f>
        <v/>
      </c>
      <c r="B184" s="33" t="str">
        <f>IF(A184="","",VLOOKUP(A184,入力シート検索範囲,入力シート!D$1,0))</f>
        <v/>
      </c>
      <c r="C184" s="33" t="str">
        <f>IF(A184="","",VLOOKUP(A184,入力シート検索範囲,入力シート!K$1,0))</f>
        <v/>
      </c>
      <c r="D184" s="33" t="str">
        <f>IF(A184="","",VLOOKUP(A184,入力シート検索範囲,入力シート!M$1,0))</f>
        <v/>
      </c>
      <c r="E184" s="34" t="str">
        <f>IF(A184="","",VLOOKUP(A184,入力シート検索範囲,入力シート!F$1,0))</f>
        <v/>
      </c>
      <c r="F184" s="48" t="str">
        <f t="shared" si="2"/>
        <v/>
      </c>
      <c r="G184" s="49"/>
      <c r="H184" s="50"/>
      <c r="I184" s="34" t="str">
        <f>IF(A184="","",VLOOKUP(A184,入力シート検索範囲,入力シート!J$1,0))</f>
        <v/>
      </c>
      <c r="J184" s="43" t="str">
        <f>IF(A184="","",VLOOKUP(A184,入力シート検索範囲,入力シート!N$1,0))</f>
        <v/>
      </c>
      <c r="K184" s="44"/>
      <c r="M184" s="20" t="e">
        <f>IF(A184="","",VLOOKUP(A184,入力シート検索範囲,入力シート!G$1,0)&amp;VLOOKUP(A184,入力シート検索範囲,入力シート!H$1,0))&amp;"　"&amp;VLOOKUP(A184,入力シート検索範囲,入力シート!I$1,0)</f>
        <v>#N/A</v>
      </c>
    </row>
    <row r="185" spans="1:13" ht="18.600000000000001" customHeight="1" x14ac:dyDescent="0.15">
      <c r="A185" s="35" t="str">
        <f>IF(入力シート!A171="","",入力シート!A171)</f>
        <v/>
      </c>
      <c r="B185" s="33" t="str">
        <f>IF(A185="","",VLOOKUP(A185,入力シート検索範囲,入力シート!D$1,0))</f>
        <v/>
      </c>
      <c r="C185" s="33" t="str">
        <f>IF(A185="","",VLOOKUP(A185,入力シート検索範囲,入力シート!K$1,0))</f>
        <v/>
      </c>
      <c r="D185" s="33" t="str">
        <f>IF(A185="","",VLOOKUP(A185,入力シート検索範囲,入力シート!M$1,0))</f>
        <v/>
      </c>
      <c r="E185" s="34" t="str">
        <f>IF(A185="","",VLOOKUP(A185,入力シート検索範囲,入力シート!F$1,0))</f>
        <v/>
      </c>
      <c r="F185" s="48" t="str">
        <f t="shared" si="2"/>
        <v/>
      </c>
      <c r="G185" s="49"/>
      <c r="H185" s="50"/>
      <c r="I185" s="34" t="str">
        <f>IF(A185="","",VLOOKUP(A185,入力シート検索範囲,入力シート!J$1,0))</f>
        <v/>
      </c>
      <c r="J185" s="43" t="str">
        <f>IF(A185="","",VLOOKUP(A185,入力シート検索範囲,入力シート!N$1,0))</f>
        <v/>
      </c>
      <c r="K185" s="44"/>
      <c r="M185" s="20" t="e">
        <f>IF(A185="","",VLOOKUP(A185,入力シート検索範囲,入力シート!G$1,0)&amp;VLOOKUP(A185,入力シート検索範囲,入力シート!H$1,0))&amp;"　"&amp;VLOOKUP(A185,入力シート検索範囲,入力シート!I$1,0)</f>
        <v>#N/A</v>
      </c>
    </row>
    <row r="186" spans="1:13" ht="18.600000000000001" customHeight="1" x14ac:dyDescent="0.15">
      <c r="A186" s="35" t="str">
        <f>IF(入力シート!A172="","",入力シート!A172)</f>
        <v/>
      </c>
      <c r="B186" s="33" t="str">
        <f>IF(A186="","",VLOOKUP(A186,入力シート検索範囲,入力シート!D$1,0))</f>
        <v/>
      </c>
      <c r="C186" s="33" t="str">
        <f>IF(A186="","",VLOOKUP(A186,入力シート検索範囲,入力シート!K$1,0))</f>
        <v/>
      </c>
      <c r="D186" s="33" t="str">
        <f>IF(A186="","",VLOOKUP(A186,入力シート検索範囲,入力シート!M$1,0))</f>
        <v/>
      </c>
      <c r="E186" s="34" t="str">
        <f>IF(A186="","",VLOOKUP(A186,入力シート検索範囲,入力シート!F$1,0))</f>
        <v/>
      </c>
      <c r="F186" s="48" t="str">
        <f t="shared" si="2"/>
        <v/>
      </c>
      <c r="G186" s="49"/>
      <c r="H186" s="50"/>
      <c r="I186" s="34" t="str">
        <f>IF(A186="","",VLOOKUP(A186,入力シート検索範囲,入力シート!J$1,0))</f>
        <v/>
      </c>
      <c r="J186" s="43" t="str">
        <f>IF(A186="","",VLOOKUP(A186,入力シート検索範囲,入力シート!N$1,0))</f>
        <v/>
      </c>
      <c r="K186" s="44"/>
      <c r="M186" s="20" t="e">
        <f>IF(A186="","",VLOOKUP(A186,入力シート検索範囲,入力シート!G$1,0)&amp;VLOOKUP(A186,入力シート検索範囲,入力シート!H$1,0))&amp;"　"&amp;VLOOKUP(A186,入力シート検索範囲,入力シート!I$1,0)</f>
        <v>#N/A</v>
      </c>
    </row>
    <row r="187" spans="1:13" ht="18.600000000000001" customHeight="1" x14ac:dyDescent="0.15">
      <c r="A187" s="35" t="str">
        <f>IF(入力シート!A173="","",入力シート!A173)</f>
        <v/>
      </c>
      <c r="B187" s="33" t="str">
        <f>IF(A187="","",VLOOKUP(A187,入力シート検索範囲,入力シート!D$1,0))</f>
        <v/>
      </c>
      <c r="C187" s="33" t="str">
        <f>IF(A187="","",VLOOKUP(A187,入力シート検索範囲,入力シート!K$1,0))</f>
        <v/>
      </c>
      <c r="D187" s="33" t="str">
        <f>IF(A187="","",VLOOKUP(A187,入力シート検索範囲,入力シート!M$1,0))</f>
        <v/>
      </c>
      <c r="E187" s="34" t="str">
        <f>IF(A187="","",VLOOKUP(A187,入力シート検索範囲,入力シート!F$1,0))</f>
        <v/>
      </c>
      <c r="F187" s="48" t="str">
        <f t="shared" si="2"/>
        <v/>
      </c>
      <c r="G187" s="49"/>
      <c r="H187" s="50"/>
      <c r="I187" s="34" t="str">
        <f>IF(A187="","",VLOOKUP(A187,入力シート検索範囲,入力シート!J$1,0))</f>
        <v/>
      </c>
      <c r="J187" s="43" t="str">
        <f>IF(A187="","",VLOOKUP(A187,入力シート検索範囲,入力シート!N$1,0))</f>
        <v/>
      </c>
      <c r="K187" s="44"/>
      <c r="M187" s="20" t="e">
        <f>IF(A187="","",VLOOKUP(A187,入力シート検索範囲,入力シート!G$1,0)&amp;VLOOKUP(A187,入力シート検索範囲,入力シート!H$1,0))&amp;"　"&amp;VLOOKUP(A187,入力シート検索範囲,入力シート!I$1,0)</f>
        <v>#N/A</v>
      </c>
    </row>
    <row r="188" spans="1:13" ht="18.600000000000001" customHeight="1" x14ac:dyDescent="0.15">
      <c r="A188" s="35" t="str">
        <f>IF(入力シート!A174="","",入力シート!A174)</f>
        <v/>
      </c>
      <c r="B188" s="33" t="str">
        <f>IF(A188="","",VLOOKUP(A188,入力シート検索範囲,入力シート!D$1,0))</f>
        <v/>
      </c>
      <c r="C188" s="33" t="str">
        <f>IF(A188="","",VLOOKUP(A188,入力シート検索範囲,入力シート!K$1,0))</f>
        <v/>
      </c>
      <c r="D188" s="33" t="str">
        <f>IF(A188="","",VLOOKUP(A188,入力シート検索範囲,入力シート!M$1,0))</f>
        <v/>
      </c>
      <c r="E188" s="34" t="str">
        <f>IF(A188="","",VLOOKUP(A188,入力シート検索範囲,入力シート!F$1,0))</f>
        <v/>
      </c>
      <c r="F188" s="48" t="str">
        <f t="shared" si="2"/>
        <v/>
      </c>
      <c r="G188" s="49"/>
      <c r="H188" s="50"/>
      <c r="I188" s="34" t="str">
        <f>IF(A188="","",VLOOKUP(A188,入力シート検索範囲,入力シート!J$1,0))</f>
        <v/>
      </c>
      <c r="J188" s="43" t="str">
        <f>IF(A188="","",VLOOKUP(A188,入力シート検索範囲,入力シート!N$1,0))</f>
        <v/>
      </c>
      <c r="K188" s="44"/>
      <c r="M188" s="20" t="e">
        <f>IF(A188="","",VLOOKUP(A188,入力シート検索範囲,入力シート!G$1,0)&amp;VLOOKUP(A188,入力シート検索範囲,入力シート!H$1,0))&amp;"　"&amp;VLOOKUP(A188,入力シート検索範囲,入力シート!I$1,0)</f>
        <v>#N/A</v>
      </c>
    </row>
    <row r="189" spans="1:13" ht="18.600000000000001" customHeight="1" x14ac:dyDescent="0.15">
      <c r="A189" s="35" t="str">
        <f>IF(入力シート!A175="","",入力シート!A175)</f>
        <v/>
      </c>
      <c r="B189" s="33" t="str">
        <f>IF(A189="","",VLOOKUP(A189,入力シート検索範囲,入力シート!D$1,0))</f>
        <v/>
      </c>
      <c r="C189" s="33" t="str">
        <f>IF(A189="","",VLOOKUP(A189,入力シート検索範囲,入力シート!K$1,0))</f>
        <v/>
      </c>
      <c r="D189" s="33" t="str">
        <f>IF(A189="","",VLOOKUP(A189,入力シート検索範囲,入力シート!M$1,0))</f>
        <v/>
      </c>
      <c r="E189" s="34" t="str">
        <f>IF(A189="","",VLOOKUP(A189,入力シート検索範囲,入力シート!F$1,0))</f>
        <v/>
      </c>
      <c r="F189" s="48" t="str">
        <f t="shared" si="2"/>
        <v/>
      </c>
      <c r="G189" s="49"/>
      <c r="H189" s="50"/>
      <c r="I189" s="34" t="str">
        <f>IF(A189="","",VLOOKUP(A189,入力シート検索範囲,入力シート!J$1,0))</f>
        <v/>
      </c>
      <c r="J189" s="43" t="str">
        <f>IF(A189="","",VLOOKUP(A189,入力シート検索範囲,入力シート!N$1,0))</f>
        <v/>
      </c>
      <c r="K189" s="44"/>
      <c r="M189" s="20" t="e">
        <f>IF(A189="","",VLOOKUP(A189,入力シート検索範囲,入力シート!G$1,0)&amp;VLOOKUP(A189,入力シート検索範囲,入力シート!H$1,0))&amp;"　"&amp;VLOOKUP(A189,入力シート検索範囲,入力シート!I$1,0)</f>
        <v>#N/A</v>
      </c>
    </row>
    <row r="190" spans="1:13" ht="18.600000000000001" customHeight="1" x14ac:dyDescent="0.15">
      <c r="A190" s="35" t="str">
        <f>IF(入力シート!A176="","",入力シート!A176)</f>
        <v/>
      </c>
      <c r="B190" s="33" t="str">
        <f>IF(A190="","",VLOOKUP(A190,入力シート検索範囲,入力シート!D$1,0))</f>
        <v/>
      </c>
      <c r="C190" s="33" t="str">
        <f>IF(A190="","",VLOOKUP(A190,入力シート検索範囲,入力シート!K$1,0))</f>
        <v/>
      </c>
      <c r="D190" s="33" t="str">
        <f>IF(A190="","",VLOOKUP(A190,入力シート検索範囲,入力シート!M$1,0))</f>
        <v/>
      </c>
      <c r="E190" s="34" t="str">
        <f>IF(A190="","",VLOOKUP(A190,入力シート検索範囲,入力シート!F$1,0))</f>
        <v/>
      </c>
      <c r="F190" s="48" t="str">
        <f t="shared" si="2"/>
        <v/>
      </c>
      <c r="G190" s="49"/>
      <c r="H190" s="50"/>
      <c r="I190" s="34" t="str">
        <f>IF(A190="","",VLOOKUP(A190,入力シート検索範囲,入力シート!J$1,0))</f>
        <v/>
      </c>
      <c r="J190" s="43" t="str">
        <f>IF(A190="","",VLOOKUP(A190,入力シート検索範囲,入力シート!N$1,0))</f>
        <v/>
      </c>
      <c r="K190" s="44"/>
      <c r="M190" s="20" t="e">
        <f>IF(A190="","",VLOOKUP(A190,入力シート検索範囲,入力シート!G$1,0)&amp;VLOOKUP(A190,入力シート検索範囲,入力シート!H$1,0))&amp;"　"&amp;VLOOKUP(A190,入力シート検索範囲,入力シート!I$1,0)</f>
        <v>#N/A</v>
      </c>
    </row>
    <row r="191" spans="1:13" ht="18.600000000000001" customHeight="1" x14ac:dyDescent="0.15">
      <c r="A191" s="35" t="str">
        <f>IF(入力シート!A177="","",入力シート!A177)</f>
        <v/>
      </c>
      <c r="B191" s="33" t="str">
        <f>IF(A191="","",VLOOKUP(A191,入力シート検索範囲,入力シート!D$1,0))</f>
        <v/>
      </c>
      <c r="C191" s="33" t="str">
        <f>IF(A191="","",VLOOKUP(A191,入力シート検索範囲,入力シート!K$1,0))</f>
        <v/>
      </c>
      <c r="D191" s="33" t="str">
        <f>IF(A191="","",VLOOKUP(A191,入力シート検索範囲,入力シート!M$1,0))</f>
        <v/>
      </c>
      <c r="E191" s="34" t="str">
        <f>IF(A191="","",VLOOKUP(A191,入力シート検索範囲,入力シート!F$1,0))</f>
        <v/>
      </c>
      <c r="F191" s="48" t="str">
        <f t="shared" si="2"/>
        <v/>
      </c>
      <c r="G191" s="49"/>
      <c r="H191" s="50"/>
      <c r="I191" s="34" t="str">
        <f>IF(A191="","",VLOOKUP(A191,入力シート検索範囲,入力シート!J$1,0))</f>
        <v/>
      </c>
      <c r="J191" s="43" t="str">
        <f>IF(A191="","",VLOOKUP(A191,入力シート検索範囲,入力シート!N$1,0))</f>
        <v/>
      </c>
      <c r="K191" s="44"/>
      <c r="M191" s="20" t="e">
        <f>IF(A191="","",VLOOKUP(A191,入力シート検索範囲,入力シート!G$1,0)&amp;VLOOKUP(A191,入力シート検索範囲,入力シート!H$1,0))&amp;"　"&amp;VLOOKUP(A191,入力シート検索範囲,入力シート!I$1,0)</f>
        <v>#N/A</v>
      </c>
    </row>
    <row r="192" spans="1:13" ht="18.600000000000001" customHeight="1" x14ac:dyDescent="0.15">
      <c r="A192" s="35" t="str">
        <f>IF(入力シート!A178="","",入力シート!A178)</f>
        <v/>
      </c>
      <c r="B192" s="33" t="str">
        <f>IF(A192="","",VLOOKUP(A192,入力シート検索範囲,入力シート!D$1,0))</f>
        <v/>
      </c>
      <c r="C192" s="33" t="str">
        <f>IF(A192="","",VLOOKUP(A192,入力シート検索範囲,入力シート!K$1,0))</f>
        <v/>
      </c>
      <c r="D192" s="33" t="str">
        <f>IF(A192="","",VLOOKUP(A192,入力シート検索範囲,入力シート!M$1,0))</f>
        <v/>
      </c>
      <c r="E192" s="34" t="str">
        <f>IF(A192="","",VLOOKUP(A192,入力シート検索範囲,入力シート!F$1,0))</f>
        <v/>
      </c>
      <c r="F192" s="48" t="str">
        <f t="shared" si="2"/>
        <v/>
      </c>
      <c r="G192" s="49"/>
      <c r="H192" s="50"/>
      <c r="I192" s="34" t="str">
        <f>IF(A192="","",VLOOKUP(A192,入力シート検索範囲,入力シート!J$1,0))</f>
        <v/>
      </c>
      <c r="J192" s="43" t="str">
        <f>IF(A192="","",VLOOKUP(A192,入力シート検索範囲,入力シート!N$1,0))</f>
        <v/>
      </c>
      <c r="K192" s="44"/>
      <c r="M192" s="20" t="e">
        <f>IF(A192="","",VLOOKUP(A192,入力シート検索範囲,入力シート!G$1,0)&amp;VLOOKUP(A192,入力シート検索範囲,入力シート!H$1,0))&amp;"　"&amp;VLOOKUP(A192,入力シート検索範囲,入力シート!I$1,0)</f>
        <v>#N/A</v>
      </c>
    </row>
    <row r="193" spans="1:13" ht="18.600000000000001" customHeight="1" x14ac:dyDescent="0.15">
      <c r="A193" s="35" t="str">
        <f>IF(入力シート!A179="","",入力シート!A179)</f>
        <v/>
      </c>
      <c r="B193" s="33" t="str">
        <f>IF(A193="","",VLOOKUP(A193,入力シート検索範囲,入力シート!D$1,0))</f>
        <v/>
      </c>
      <c r="C193" s="33" t="str">
        <f>IF(A193="","",VLOOKUP(A193,入力シート検索範囲,入力シート!K$1,0))</f>
        <v/>
      </c>
      <c r="D193" s="33" t="str">
        <f>IF(A193="","",VLOOKUP(A193,入力シート検索範囲,入力シート!M$1,0))</f>
        <v/>
      </c>
      <c r="E193" s="34" t="str">
        <f>IF(A193="","",VLOOKUP(A193,入力シート検索範囲,入力シート!F$1,0))</f>
        <v/>
      </c>
      <c r="F193" s="48" t="str">
        <f t="shared" si="2"/>
        <v/>
      </c>
      <c r="G193" s="49"/>
      <c r="H193" s="50"/>
      <c r="I193" s="34" t="str">
        <f>IF(A193="","",VLOOKUP(A193,入力シート検索範囲,入力シート!J$1,0))</f>
        <v/>
      </c>
      <c r="J193" s="43" t="str">
        <f>IF(A193="","",VLOOKUP(A193,入力シート検索範囲,入力シート!N$1,0))</f>
        <v/>
      </c>
      <c r="K193" s="44"/>
      <c r="M193" s="20" t="e">
        <f>IF(A193="","",VLOOKUP(A193,入力シート検索範囲,入力シート!G$1,0)&amp;VLOOKUP(A193,入力シート検索範囲,入力シート!H$1,0))&amp;"　"&amp;VLOOKUP(A193,入力シート検索範囲,入力シート!I$1,0)</f>
        <v>#N/A</v>
      </c>
    </row>
    <row r="194" spans="1:13" ht="18.600000000000001" customHeight="1" x14ac:dyDescent="0.15">
      <c r="A194" s="35" t="str">
        <f>IF(入力シート!A180="","",入力シート!A180)</f>
        <v/>
      </c>
      <c r="B194" s="33" t="str">
        <f>IF(A194="","",VLOOKUP(A194,入力シート検索範囲,入力シート!D$1,0))</f>
        <v/>
      </c>
      <c r="C194" s="33" t="str">
        <f>IF(A194="","",VLOOKUP(A194,入力シート検索範囲,入力シート!K$1,0))</f>
        <v/>
      </c>
      <c r="D194" s="33" t="str">
        <f>IF(A194="","",VLOOKUP(A194,入力シート検索範囲,入力シート!M$1,0))</f>
        <v/>
      </c>
      <c r="E194" s="34" t="str">
        <f>IF(A194="","",VLOOKUP(A194,入力シート検索範囲,入力シート!F$1,0))</f>
        <v/>
      </c>
      <c r="F194" s="48" t="str">
        <f t="shared" si="2"/>
        <v/>
      </c>
      <c r="G194" s="49"/>
      <c r="H194" s="50"/>
      <c r="I194" s="34" t="str">
        <f>IF(A194="","",VLOOKUP(A194,入力シート検索範囲,入力シート!J$1,0))</f>
        <v/>
      </c>
      <c r="J194" s="43" t="str">
        <f>IF(A194="","",VLOOKUP(A194,入力シート検索範囲,入力シート!N$1,0))</f>
        <v/>
      </c>
      <c r="K194" s="44"/>
      <c r="M194" s="20" t="e">
        <f>IF(A194="","",VLOOKUP(A194,入力シート検索範囲,入力シート!G$1,0)&amp;VLOOKUP(A194,入力シート検索範囲,入力シート!H$1,0))&amp;"　"&amp;VLOOKUP(A194,入力シート検索範囲,入力シート!I$1,0)</f>
        <v>#N/A</v>
      </c>
    </row>
    <row r="195" spans="1:13" ht="18.600000000000001" customHeight="1" x14ac:dyDescent="0.15">
      <c r="A195" s="35" t="str">
        <f>IF(入力シート!A181="","",入力シート!A181)</f>
        <v/>
      </c>
      <c r="B195" s="33" t="str">
        <f>IF(A195="","",VLOOKUP(A195,入力シート検索範囲,入力シート!D$1,0))</f>
        <v/>
      </c>
      <c r="C195" s="33" t="str">
        <f>IF(A195="","",VLOOKUP(A195,入力シート検索範囲,入力シート!K$1,0))</f>
        <v/>
      </c>
      <c r="D195" s="33" t="str">
        <f>IF(A195="","",VLOOKUP(A195,入力シート検索範囲,入力シート!M$1,0))</f>
        <v/>
      </c>
      <c r="E195" s="34" t="str">
        <f>IF(A195="","",VLOOKUP(A195,入力シート検索範囲,入力シート!F$1,0))</f>
        <v/>
      </c>
      <c r="F195" s="48" t="str">
        <f t="shared" si="2"/>
        <v/>
      </c>
      <c r="G195" s="49"/>
      <c r="H195" s="50"/>
      <c r="I195" s="34" t="str">
        <f>IF(A195="","",VLOOKUP(A195,入力シート検索範囲,入力シート!J$1,0))</f>
        <v/>
      </c>
      <c r="J195" s="43" t="str">
        <f>IF(A195="","",VLOOKUP(A195,入力シート検索範囲,入力シート!N$1,0))</f>
        <v/>
      </c>
      <c r="K195" s="44"/>
      <c r="M195" s="20" t="e">
        <f>IF(A195="","",VLOOKUP(A195,入力シート検索範囲,入力シート!G$1,0)&amp;VLOOKUP(A195,入力シート検索範囲,入力シート!H$1,0))&amp;"　"&amp;VLOOKUP(A195,入力シート検索範囲,入力シート!I$1,0)</f>
        <v>#N/A</v>
      </c>
    </row>
    <row r="196" spans="1:13" ht="18.600000000000001" customHeight="1" x14ac:dyDescent="0.15">
      <c r="A196" s="35" t="str">
        <f>IF(入力シート!A182="","",入力シート!A182)</f>
        <v/>
      </c>
      <c r="B196" s="33" t="str">
        <f>IF(A196="","",VLOOKUP(A196,入力シート検索範囲,入力シート!D$1,0))</f>
        <v/>
      </c>
      <c r="C196" s="33" t="str">
        <f>IF(A196="","",VLOOKUP(A196,入力シート検索範囲,入力シート!K$1,0))</f>
        <v/>
      </c>
      <c r="D196" s="33" t="str">
        <f>IF(A196="","",VLOOKUP(A196,入力シート検索範囲,入力シート!M$1,0))</f>
        <v/>
      </c>
      <c r="E196" s="34" t="str">
        <f>IF(A196="","",VLOOKUP(A196,入力シート検索範囲,入力シート!F$1,0))</f>
        <v/>
      </c>
      <c r="F196" s="48" t="str">
        <f t="shared" si="2"/>
        <v/>
      </c>
      <c r="G196" s="49"/>
      <c r="H196" s="50"/>
      <c r="I196" s="34" t="str">
        <f>IF(A196="","",VLOOKUP(A196,入力シート検索範囲,入力シート!J$1,0))</f>
        <v/>
      </c>
      <c r="J196" s="43" t="str">
        <f>IF(A196="","",VLOOKUP(A196,入力シート検索範囲,入力シート!N$1,0))</f>
        <v/>
      </c>
      <c r="K196" s="44"/>
      <c r="M196" s="20" t="e">
        <f>IF(A196="","",VLOOKUP(A196,入力シート検索範囲,入力シート!G$1,0)&amp;VLOOKUP(A196,入力シート検索範囲,入力シート!H$1,0))&amp;"　"&amp;VLOOKUP(A196,入力シート検索範囲,入力シート!I$1,0)</f>
        <v>#N/A</v>
      </c>
    </row>
    <row r="197" spans="1:13" ht="18.600000000000001" customHeight="1" x14ac:dyDescent="0.15">
      <c r="A197" s="35" t="str">
        <f>IF(入力シート!A183="","",入力シート!A183)</f>
        <v/>
      </c>
      <c r="B197" s="33" t="str">
        <f>IF(A197="","",VLOOKUP(A197,入力シート検索範囲,入力シート!D$1,0))</f>
        <v/>
      </c>
      <c r="C197" s="33" t="str">
        <f>IF(A197="","",VLOOKUP(A197,入力シート検索範囲,入力シート!K$1,0))</f>
        <v/>
      </c>
      <c r="D197" s="33" t="str">
        <f>IF(A197="","",VLOOKUP(A197,入力シート検索範囲,入力シート!M$1,0))</f>
        <v/>
      </c>
      <c r="E197" s="34" t="str">
        <f>IF(A197="","",VLOOKUP(A197,入力シート検索範囲,入力シート!F$1,0))</f>
        <v/>
      </c>
      <c r="F197" s="48" t="str">
        <f t="shared" si="2"/>
        <v/>
      </c>
      <c r="G197" s="49"/>
      <c r="H197" s="50"/>
      <c r="I197" s="34" t="str">
        <f>IF(A197="","",VLOOKUP(A197,入力シート検索範囲,入力シート!J$1,0))</f>
        <v/>
      </c>
      <c r="J197" s="43" t="str">
        <f>IF(A197="","",VLOOKUP(A197,入力シート検索範囲,入力シート!N$1,0))</f>
        <v/>
      </c>
      <c r="K197" s="44"/>
      <c r="M197" s="20" t="e">
        <f>IF(A197="","",VLOOKUP(A197,入力シート検索範囲,入力シート!G$1,0)&amp;VLOOKUP(A197,入力シート検索範囲,入力シート!H$1,0))&amp;"　"&amp;VLOOKUP(A197,入力シート検索範囲,入力シート!I$1,0)</f>
        <v>#N/A</v>
      </c>
    </row>
    <row r="198" spans="1:13" ht="18.600000000000001" customHeight="1" x14ac:dyDescent="0.15">
      <c r="A198" s="35" t="str">
        <f>IF(入力シート!A184="","",入力シート!A184)</f>
        <v/>
      </c>
      <c r="B198" s="33" t="str">
        <f>IF(A198="","",VLOOKUP(A198,入力シート検索範囲,入力シート!D$1,0))</f>
        <v/>
      </c>
      <c r="C198" s="33" t="str">
        <f>IF(A198="","",VLOOKUP(A198,入力シート検索範囲,入力シート!K$1,0))</f>
        <v/>
      </c>
      <c r="D198" s="33" t="str">
        <f>IF(A198="","",VLOOKUP(A198,入力シート検索範囲,入力シート!M$1,0))</f>
        <v/>
      </c>
      <c r="E198" s="34" t="str">
        <f>IF(A198="","",VLOOKUP(A198,入力シート検索範囲,入力シート!F$1,0))</f>
        <v/>
      </c>
      <c r="F198" s="48" t="str">
        <f t="shared" si="2"/>
        <v/>
      </c>
      <c r="G198" s="49"/>
      <c r="H198" s="50"/>
      <c r="I198" s="34" t="str">
        <f>IF(A198="","",VLOOKUP(A198,入力シート検索範囲,入力シート!J$1,0))</f>
        <v/>
      </c>
      <c r="J198" s="43" t="str">
        <f>IF(A198="","",VLOOKUP(A198,入力シート検索範囲,入力シート!N$1,0))</f>
        <v/>
      </c>
      <c r="K198" s="44"/>
      <c r="M198" s="20" t="e">
        <f>IF(A198="","",VLOOKUP(A198,入力シート検索範囲,入力シート!G$1,0)&amp;VLOOKUP(A198,入力シート検索範囲,入力シート!H$1,0))&amp;"　"&amp;VLOOKUP(A198,入力シート検索範囲,入力シート!I$1,0)</f>
        <v>#N/A</v>
      </c>
    </row>
    <row r="199" spans="1:13" ht="18.600000000000001" customHeight="1" x14ac:dyDescent="0.15">
      <c r="A199" s="35" t="str">
        <f>IF(入力シート!A185="","",入力シート!A185)</f>
        <v/>
      </c>
      <c r="B199" s="33" t="str">
        <f>IF(A199="","",VLOOKUP(A199,入力シート検索範囲,入力シート!D$1,0))</f>
        <v/>
      </c>
      <c r="C199" s="33" t="str">
        <f>IF(A199="","",VLOOKUP(A199,入力シート検索範囲,入力シート!K$1,0))</f>
        <v/>
      </c>
      <c r="D199" s="33" t="str">
        <f>IF(A199="","",VLOOKUP(A199,入力シート検索範囲,入力シート!M$1,0))</f>
        <v/>
      </c>
      <c r="E199" s="34" t="str">
        <f>IF(A199="","",VLOOKUP(A199,入力シート検索範囲,入力シート!F$1,0))</f>
        <v/>
      </c>
      <c r="F199" s="48" t="str">
        <f t="shared" si="2"/>
        <v/>
      </c>
      <c r="G199" s="49"/>
      <c r="H199" s="50"/>
      <c r="I199" s="34" t="str">
        <f>IF(A199="","",VLOOKUP(A199,入力シート検索範囲,入力シート!J$1,0))</f>
        <v/>
      </c>
      <c r="J199" s="43" t="str">
        <f>IF(A199="","",VLOOKUP(A199,入力シート検索範囲,入力シート!N$1,0))</f>
        <v/>
      </c>
      <c r="K199" s="44"/>
      <c r="M199" s="20" t="e">
        <f>IF(A199="","",VLOOKUP(A199,入力シート検索範囲,入力シート!G$1,0)&amp;VLOOKUP(A199,入力シート検索範囲,入力シート!H$1,0))&amp;"　"&amp;VLOOKUP(A199,入力シート検索範囲,入力シート!I$1,0)</f>
        <v>#N/A</v>
      </c>
    </row>
    <row r="200" spans="1:13" ht="18.600000000000001" customHeight="1" x14ac:dyDescent="0.15">
      <c r="A200" s="35" t="str">
        <f>IF(入力シート!A186="","",入力シート!A186)</f>
        <v/>
      </c>
      <c r="B200" s="33" t="str">
        <f>IF(A200="","",VLOOKUP(A200,入力シート検索範囲,入力シート!D$1,0))</f>
        <v/>
      </c>
      <c r="C200" s="33" t="str">
        <f>IF(A200="","",VLOOKUP(A200,入力シート検索範囲,入力シート!K$1,0))</f>
        <v/>
      </c>
      <c r="D200" s="33" t="str">
        <f>IF(A200="","",VLOOKUP(A200,入力シート検索範囲,入力シート!M$1,0))</f>
        <v/>
      </c>
      <c r="E200" s="34" t="str">
        <f>IF(A200="","",VLOOKUP(A200,入力シート検索範囲,入力シート!F$1,0))</f>
        <v/>
      </c>
      <c r="F200" s="48" t="str">
        <f t="shared" si="2"/>
        <v/>
      </c>
      <c r="G200" s="49"/>
      <c r="H200" s="50"/>
      <c r="I200" s="34" t="str">
        <f>IF(A200="","",VLOOKUP(A200,入力シート検索範囲,入力シート!J$1,0))</f>
        <v/>
      </c>
      <c r="J200" s="43" t="str">
        <f>IF(A200="","",VLOOKUP(A200,入力シート検索範囲,入力シート!N$1,0))</f>
        <v/>
      </c>
      <c r="K200" s="44"/>
      <c r="M200" s="20" t="e">
        <f>IF(A200="","",VLOOKUP(A200,入力シート検索範囲,入力シート!G$1,0)&amp;VLOOKUP(A200,入力シート検索範囲,入力シート!H$1,0))&amp;"　"&amp;VLOOKUP(A200,入力シート検索範囲,入力シート!I$1,0)</f>
        <v>#N/A</v>
      </c>
    </row>
    <row r="201" spans="1:13" ht="18.600000000000001" customHeight="1" x14ac:dyDescent="0.15">
      <c r="A201" s="35" t="str">
        <f>IF(入力シート!A187="","",入力シート!A187)</f>
        <v/>
      </c>
      <c r="B201" s="33" t="str">
        <f>IF(A201="","",VLOOKUP(A201,入力シート検索範囲,入力シート!D$1,0))</f>
        <v/>
      </c>
      <c r="C201" s="33" t="str">
        <f>IF(A201="","",VLOOKUP(A201,入力シート検索範囲,入力シート!K$1,0))</f>
        <v/>
      </c>
      <c r="D201" s="33" t="str">
        <f>IF(A201="","",VLOOKUP(A201,入力シート検索範囲,入力シート!M$1,0))</f>
        <v/>
      </c>
      <c r="E201" s="34" t="str">
        <f>IF(A201="","",VLOOKUP(A201,入力シート検索範囲,入力シート!F$1,0))</f>
        <v/>
      </c>
      <c r="F201" s="48" t="str">
        <f t="shared" si="2"/>
        <v/>
      </c>
      <c r="G201" s="49"/>
      <c r="H201" s="50"/>
      <c r="I201" s="34" t="str">
        <f>IF(A201="","",VLOOKUP(A201,入力シート検索範囲,入力シート!J$1,0))</f>
        <v/>
      </c>
      <c r="J201" s="43" t="str">
        <f>IF(A201="","",VLOOKUP(A201,入力シート検索範囲,入力シート!N$1,0))</f>
        <v/>
      </c>
      <c r="K201" s="44"/>
      <c r="M201" s="20" t="e">
        <f>IF(A201="","",VLOOKUP(A201,入力シート検索範囲,入力シート!G$1,0)&amp;VLOOKUP(A201,入力シート検索範囲,入力シート!H$1,0))&amp;"　"&amp;VLOOKUP(A201,入力シート検索範囲,入力シート!I$1,0)</f>
        <v>#N/A</v>
      </c>
    </row>
    <row r="202" spans="1:13" ht="18.600000000000001" customHeight="1" x14ac:dyDescent="0.15">
      <c r="A202" s="35" t="str">
        <f>IF(入力シート!A188="","",入力シート!A188)</f>
        <v/>
      </c>
      <c r="B202" s="33" t="str">
        <f>IF(A202="","",VLOOKUP(A202,入力シート検索範囲,入力シート!D$1,0))</f>
        <v/>
      </c>
      <c r="C202" s="33" t="str">
        <f>IF(A202="","",VLOOKUP(A202,入力シート検索範囲,入力シート!K$1,0))</f>
        <v/>
      </c>
      <c r="D202" s="33" t="str">
        <f>IF(A202="","",VLOOKUP(A202,入力シート検索範囲,入力シート!M$1,0))</f>
        <v/>
      </c>
      <c r="E202" s="34" t="str">
        <f>IF(A202="","",VLOOKUP(A202,入力シート検索範囲,入力シート!F$1,0))</f>
        <v/>
      </c>
      <c r="F202" s="48" t="str">
        <f t="shared" si="2"/>
        <v/>
      </c>
      <c r="G202" s="49"/>
      <c r="H202" s="50"/>
      <c r="I202" s="34" t="str">
        <f>IF(A202="","",VLOOKUP(A202,入力シート検索範囲,入力シート!J$1,0))</f>
        <v/>
      </c>
      <c r="J202" s="43" t="str">
        <f>IF(A202="","",VLOOKUP(A202,入力シート検索範囲,入力シート!N$1,0))</f>
        <v/>
      </c>
      <c r="K202" s="44"/>
      <c r="M202" s="20" t="e">
        <f>IF(A202="","",VLOOKUP(A202,入力シート検索範囲,入力シート!G$1,0)&amp;VLOOKUP(A202,入力シート検索範囲,入力シート!H$1,0))&amp;"　"&amp;VLOOKUP(A202,入力シート検索範囲,入力シート!I$1,0)</f>
        <v>#N/A</v>
      </c>
    </row>
    <row r="203" spans="1:13" ht="18.600000000000001" customHeight="1" x14ac:dyDescent="0.15">
      <c r="A203" s="35" t="str">
        <f>IF(入力シート!A189="","",入力シート!A189)</f>
        <v/>
      </c>
      <c r="B203" s="33" t="str">
        <f>IF(A203="","",VLOOKUP(A203,入力シート検索範囲,入力シート!D$1,0))</f>
        <v/>
      </c>
      <c r="C203" s="33" t="str">
        <f>IF(A203="","",VLOOKUP(A203,入力シート検索範囲,入力シート!K$1,0))</f>
        <v/>
      </c>
      <c r="D203" s="33" t="str">
        <f>IF(A203="","",VLOOKUP(A203,入力シート検索範囲,入力シート!M$1,0))</f>
        <v/>
      </c>
      <c r="E203" s="34" t="str">
        <f>IF(A203="","",VLOOKUP(A203,入力シート検索範囲,入力シート!F$1,0))</f>
        <v/>
      </c>
      <c r="F203" s="48" t="str">
        <f t="shared" si="2"/>
        <v/>
      </c>
      <c r="G203" s="49"/>
      <c r="H203" s="50"/>
      <c r="I203" s="34" t="str">
        <f>IF(A203="","",VLOOKUP(A203,入力シート検索範囲,入力シート!J$1,0))</f>
        <v/>
      </c>
      <c r="J203" s="43" t="str">
        <f>IF(A203="","",VLOOKUP(A203,入力シート検索範囲,入力シート!N$1,0))</f>
        <v/>
      </c>
      <c r="K203" s="44"/>
      <c r="M203" s="20" t="e">
        <f>IF(A203="","",VLOOKUP(A203,入力シート検索範囲,入力シート!G$1,0)&amp;VLOOKUP(A203,入力シート検索範囲,入力シート!H$1,0))&amp;"　"&amp;VLOOKUP(A203,入力シート検索範囲,入力シート!I$1,0)</f>
        <v>#N/A</v>
      </c>
    </row>
    <row r="204" spans="1:13" ht="18.600000000000001" customHeight="1" x14ac:dyDescent="0.15">
      <c r="A204" s="35" t="str">
        <f>IF(入力シート!A190="","",入力シート!A190)</f>
        <v/>
      </c>
      <c r="B204" s="33" t="str">
        <f>IF(A204="","",VLOOKUP(A204,入力シート検索範囲,入力シート!D$1,0))</f>
        <v/>
      </c>
      <c r="C204" s="33" t="str">
        <f>IF(A204="","",VLOOKUP(A204,入力シート検索範囲,入力シート!K$1,0))</f>
        <v/>
      </c>
      <c r="D204" s="33" t="str">
        <f>IF(A204="","",VLOOKUP(A204,入力シート検索範囲,入力シート!M$1,0))</f>
        <v/>
      </c>
      <c r="E204" s="34" t="str">
        <f>IF(A204="","",VLOOKUP(A204,入力シート検索範囲,入力シート!F$1,0))</f>
        <v/>
      </c>
      <c r="F204" s="48" t="str">
        <f t="shared" si="2"/>
        <v/>
      </c>
      <c r="G204" s="49"/>
      <c r="H204" s="50"/>
      <c r="I204" s="34" t="str">
        <f>IF(A204="","",VLOOKUP(A204,入力シート検索範囲,入力シート!J$1,0))</f>
        <v/>
      </c>
      <c r="J204" s="43" t="str">
        <f>IF(A204="","",VLOOKUP(A204,入力シート検索範囲,入力シート!N$1,0))</f>
        <v/>
      </c>
      <c r="K204" s="44"/>
      <c r="M204" s="20" t="e">
        <f>IF(A204="","",VLOOKUP(A204,入力シート検索範囲,入力シート!G$1,0)&amp;VLOOKUP(A204,入力シート検索範囲,入力シート!H$1,0))&amp;"　"&amp;VLOOKUP(A204,入力シート検索範囲,入力シート!I$1,0)</f>
        <v>#N/A</v>
      </c>
    </row>
    <row r="205" spans="1:13" ht="18.600000000000001" customHeight="1" x14ac:dyDescent="0.15">
      <c r="A205" s="35" t="str">
        <f>IF(入力シート!A191="","",入力シート!A191)</f>
        <v/>
      </c>
      <c r="B205" s="33" t="str">
        <f>IF(A205="","",VLOOKUP(A205,入力シート検索範囲,入力シート!D$1,0))</f>
        <v/>
      </c>
      <c r="C205" s="33" t="str">
        <f>IF(A205="","",VLOOKUP(A205,入力シート検索範囲,入力シート!K$1,0))</f>
        <v/>
      </c>
      <c r="D205" s="33" t="str">
        <f>IF(A205="","",VLOOKUP(A205,入力シート検索範囲,入力シート!M$1,0))</f>
        <v/>
      </c>
      <c r="E205" s="34" t="str">
        <f>IF(A205="","",VLOOKUP(A205,入力シート検索範囲,入力シート!F$1,0))</f>
        <v/>
      </c>
      <c r="F205" s="48" t="str">
        <f t="shared" si="2"/>
        <v/>
      </c>
      <c r="G205" s="49"/>
      <c r="H205" s="50"/>
      <c r="I205" s="34" t="str">
        <f>IF(A205="","",VLOOKUP(A205,入力シート検索範囲,入力シート!J$1,0))</f>
        <v/>
      </c>
      <c r="J205" s="43" t="str">
        <f>IF(A205="","",VLOOKUP(A205,入力シート検索範囲,入力シート!N$1,0))</f>
        <v/>
      </c>
      <c r="K205" s="44"/>
      <c r="M205" s="20" t="e">
        <f>IF(A205="","",VLOOKUP(A205,入力シート検索範囲,入力シート!G$1,0)&amp;VLOOKUP(A205,入力シート検索範囲,入力シート!H$1,0))&amp;"　"&amp;VLOOKUP(A205,入力シート検索範囲,入力シート!I$1,0)</f>
        <v>#N/A</v>
      </c>
    </row>
    <row r="206" spans="1:13" ht="18.600000000000001" customHeight="1" x14ac:dyDescent="0.15">
      <c r="A206" s="35" t="str">
        <f>IF(入力シート!A192="","",入力シート!A192)</f>
        <v/>
      </c>
      <c r="B206" s="33" t="str">
        <f>IF(A206="","",VLOOKUP(A206,入力シート検索範囲,入力シート!D$1,0))</f>
        <v/>
      </c>
      <c r="C206" s="33" t="str">
        <f>IF(A206="","",VLOOKUP(A206,入力シート検索範囲,入力シート!K$1,0))</f>
        <v/>
      </c>
      <c r="D206" s="33" t="str">
        <f>IF(A206="","",VLOOKUP(A206,入力シート検索範囲,入力シート!M$1,0))</f>
        <v/>
      </c>
      <c r="E206" s="34" t="str">
        <f>IF(A206="","",VLOOKUP(A206,入力シート検索範囲,入力シート!F$1,0))</f>
        <v/>
      </c>
      <c r="F206" s="48" t="str">
        <f t="shared" si="2"/>
        <v/>
      </c>
      <c r="G206" s="49"/>
      <c r="H206" s="50"/>
      <c r="I206" s="34" t="str">
        <f>IF(A206="","",VLOOKUP(A206,入力シート検索範囲,入力シート!J$1,0))</f>
        <v/>
      </c>
      <c r="J206" s="43" t="str">
        <f>IF(A206="","",VLOOKUP(A206,入力シート検索範囲,入力シート!N$1,0))</f>
        <v/>
      </c>
      <c r="K206" s="44"/>
      <c r="M206" s="20" t="e">
        <f>IF(A206="","",VLOOKUP(A206,入力シート検索範囲,入力シート!G$1,0)&amp;VLOOKUP(A206,入力シート検索範囲,入力シート!H$1,0))&amp;"　"&amp;VLOOKUP(A206,入力シート検索範囲,入力シート!I$1,0)</f>
        <v>#N/A</v>
      </c>
    </row>
    <row r="207" spans="1:13" ht="18.600000000000001" customHeight="1" x14ac:dyDescent="0.15">
      <c r="A207" s="35" t="str">
        <f>IF(入力シート!A193="","",入力シート!A193)</f>
        <v/>
      </c>
      <c r="B207" s="33" t="str">
        <f>IF(A207="","",VLOOKUP(A207,入力シート検索範囲,入力シート!D$1,0))</f>
        <v/>
      </c>
      <c r="C207" s="33" t="str">
        <f>IF(A207="","",VLOOKUP(A207,入力シート検索範囲,入力シート!K$1,0))</f>
        <v/>
      </c>
      <c r="D207" s="33" t="str">
        <f>IF(A207="","",VLOOKUP(A207,入力シート検索範囲,入力シート!M$1,0))</f>
        <v/>
      </c>
      <c r="E207" s="34" t="str">
        <f>IF(A207="","",VLOOKUP(A207,入力シート検索範囲,入力シート!F$1,0))</f>
        <v/>
      </c>
      <c r="F207" s="48" t="str">
        <f t="shared" si="2"/>
        <v/>
      </c>
      <c r="G207" s="49"/>
      <c r="H207" s="50"/>
      <c r="I207" s="34" t="str">
        <f>IF(A207="","",VLOOKUP(A207,入力シート検索範囲,入力シート!J$1,0))</f>
        <v/>
      </c>
      <c r="J207" s="43" t="str">
        <f>IF(A207="","",VLOOKUP(A207,入力シート検索範囲,入力シート!N$1,0))</f>
        <v/>
      </c>
      <c r="K207" s="44"/>
      <c r="M207" s="20" t="e">
        <f>IF(A207="","",VLOOKUP(A207,入力シート検索範囲,入力シート!G$1,0)&amp;VLOOKUP(A207,入力シート検索範囲,入力シート!H$1,0))&amp;"　"&amp;VLOOKUP(A207,入力シート検索範囲,入力シート!I$1,0)</f>
        <v>#N/A</v>
      </c>
    </row>
    <row r="208" spans="1:13" ht="18.600000000000001" customHeight="1" x14ac:dyDescent="0.15">
      <c r="A208" s="35" t="str">
        <f>IF(入力シート!A194="","",入力シート!A194)</f>
        <v/>
      </c>
      <c r="B208" s="33" t="str">
        <f>IF(A208="","",VLOOKUP(A208,入力シート検索範囲,入力シート!D$1,0))</f>
        <v/>
      </c>
      <c r="C208" s="33" t="str">
        <f>IF(A208="","",VLOOKUP(A208,入力シート検索範囲,入力シート!K$1,0))</f>
        <v/>
      </c>
      <c r="D208" s="33" t="str">
        <f>IF(A208="","",VLOOKUP(A208,入力シート検索範囲,入力シート!M$1,0))</f>
        <v/>
      </c>
      <c r="E208" s="34" t="str">
        <f>IF(A208="","",VLOOKUP(A208,入力シート検索範囲,入力シート!F$1,0))</f>
        <v/>
      </c>
      <c r="F208" s="48" t="str">
        <f t="shared" si="2"/>
        <v/>
      </c>
      <c r="G208" s="49"/>
      <c r="H208" s="50"/>
      <c r="I208" s="34" t="str">
        <f>IF(A208="","",VLOOKUP(A208,入力シート検索範囲,入力シート!J$1,0))</f>
        <v/>
      </c>
      <c r="J208" s="43" t="str">
        <f>IF(A208="","",VLOOKUP(A208,入力シート検索範囲,入力シート!N$1,0))</f>
        <v/>
      </c>
      <c r="K208" s="44"/>
      <c r="M208" s="20" t="e">
        <f>IF(A208="","",VLOOKUP(A208,入力シート検索範囲,入力シート!G$1,0)&amp;VLOOKUP(A208,入力シート検索範囲,入力シート!H$1,0))&amp;"　"&amp;VLOOKUP(A208,入力シート検索範囲,入力シート!I$1,0)</f>
        <v>#N/A</v>
      </c>
    </row>
    <row r="209" spans="1:13" ht="18.600000000000001" customHeight="1" x14ac:dyDescent="0.15">
      <c r="A209" s="35" t="str">
        <f>IF(入力シート!A195="","",入力シート!A195)</f>
        <v/>
      </c>
      <c r="B209" s="33" t="str">
        <f>IF(A209="","",VLOOKUP(A209,入力シート検索範囲,入力シート!D$1,0))</f>
        <v/>
      </c>
      <c r="C209" s="33" t="str">
        <f>IF(A209="","",VLOOKUP(A209,入力シート検索範囲,入力シート!K$1,0))</f>
        <v/>
      </c>
      <c r="D209" s="33" t="str">
        <f>IF(A209="","",VLOOKUP(A209,入力シート検索範囲,入力シート!M$1,0))</f>
        <v/>
      </c>
      <c r="E209" s="34" t="str">
        <f>IF(A209="","",VLOOKUP(A209,入力シート検索範囲,入力シート!F$1,0))</f>
        <v/>
      </c>
      <c r="F209" s="48" t="str">
        <f t="shared" si="2"/>
        <v/>
      </c>
      <c r="G209" s="49"/>
      <c r="H209" s="50"/>
      <c r="I209" s="34" t="str">
        <f>IF(A209="","",VLOOKUP(A209,入力シート検索範囲,入力シート!J$1,0))</f>
        <v/>
      </c>
      <c r="J209" s="43" t="str">
        <f>IF(A209="","",VLOOKUP(A209,入力シート検索範囲,入力シート!N$1,0))</f>
        <v/>
      </c>
      <c r="K209" s="44"/>
      <c r="M209" s="20" t="e">
        <f>IF(A209="","",VLOOKUP(A209,入力シート検索範囲,入力シート!G$1,0)&amp;VLOOKUP(A209,入力シート検索範囲,入力シート!H$1,0))&amp;"　"&amp;VLOOKUP(A209,入力シート検索範囲,入力シート!I$1,0)</f>
        <v>#N/A</v>
      </c>
    </row>
    <row r="210" spans="1:13" ht="18.600000000000001" customHeight="1" x14ac:dyDescent="0.15">
      <c r="A210" s="35" t="str">
        <f>IF(入力シート!A196="","",入力シート!A196)</f>
        <v/>
      </c>
      <c r="B210" s="33" t="str">
        <f>IF(A210="","",VLOOKUP(A210,入力シート検索範囲,入力シート!D$1,0))</f>
        <v/>
      </c>
      <c r="C210" s="33" t="str">
        <f>IF(A210="","",VLOOKUP(A210,入力シート検索範囲,入力シート!K$1,0))</f>
        <v/>
      </c>
      <c r="D210" s="33" t="str">
        <f>IF(A210="","",VLOOKUP(A210,入力シート検索範囲,入力シート!M$1,0))</f>
        <v/>
      </c>
      <c r="E210" s="34" t="str">
        <f>IF(A210="","",VLOOKUP(A210,入力シート検索範囲,入力シート!F$1,0))</f>
        <v/>
      </c>
      <c r="F210" s="48" t="str">
        <f t="shared" si="2"/>
        <v/>
      </c>
      <c r="G210" s="49"/>
      <c r="H210" s="50"/>
      <c r="I210" s="34" t="str">
        <f>IF(A210="","",VLOOKUP(A210,入力シート検索範囲,入力シート!J$1,0))</f>
        <v/>
      </c>
      <c r="J210" s="43" t="str">
        <f>IF(A210="","",VLOOKUP(A210,入力シート検索範囲,入力シート!N$1,0))</f>
        <v/>
      </c>
      <c r="K210" s="44"/>
      <c r="M210" s="20" t="e">
        <f>IF(A210="","",VLOOKUP(A210,入力シート検索範囲,入力シート!G$1,0)&amp;VLOOKUP(A210,入力シート検索範囲,入力シート!H$1,0))&amp;"　"&amp;VLOOKUP(A210,入力シート検索範囲,入力シート!I$1,0)</f>
        <v>#N/A</v>
      </c>
    </row>
    <row r="211" spans="1:13" ht="18.600000000000001" customHeight="1" x14ac:dyDescent="0.15">
      <c r="A211" s="35" t="str">
        <f>IF(入力シート!A197="","",入力シート!A197)</f>
        <v/>
      </c>
      <c r="B211" s="33" t="str">
        <f>IF(A211="","",VLOOKUP(A211,入力シート検索範囲,入力シート!D$1,0))</f>
        <v/>
      </c>
      <c r="C211" s="33" t="str">
        <f>IF(A211="","",VLOOKUP(A211,入力シート検索範囲,入力シート!K$1,0))</f>
        <v/>
      </c>
      <c r="D211" s="33" t="str">
        <f>IF(A211="","",VLOOKUP(A211,入力シート検索範囲,入力シート!M$1,0))</f>
        <v/>
      </c>
      <c r="E211" s="34" t="str">
        <f>IF(A211="","",VLOOKUP(A211,入力シート検索範囲,入力シート!F$1,0))</f>
        <v/>
      </c>
      <c r="F211" s="48" t="str">
        <f t="shared" ref="F211:F274" si="3">IF(A211="","",M211)</f>
        <v/>
      </c>
      <c r="G211" s="49"/>
      <c r="H211" s="50"/>
      <c r="I211" s="34" t="str">
        <f>IF(A211="","",VLOOKUP(A211,入力シート検索範囲,入力シート!J$1,0))</f>
        <v/>
      </c>
      <c r="J211" s="43" t="str">
        <f>IF(A211="","",VLOOKUP(A211,入力シート検索範囲,入力シート!N$1,0))</f>
        <v/>
      </c>
      <c r="K211" s="44"/>
      <c r="M211" s="20" t="e">
        <f>IF(A211="","",VLOOKUP(A211,入力シート検索範囲,入力シート!G$1,0)&amp;VLOOKUP(A211,入力シート検索範囲,入力シート!H$1,0))&amp;"　"&amp;VLOOKUP(A211,入力シート検索範囲,入力シート!I$1,0)</f>
        <v>#N/A</v>
      </c>
    </row>
    <row r="212" spans="1:13" ht="18.600000000000001" customHeight="1" x14ac:dyDescent="0.15">
      <c r="A212" s="35" t="str">
        <f>IF(入力シート!A198="","",入力シート!A198)</f>
        <v/>
      </c>
      <c r="B212" s="33" t="str">
        <f>IF(A212="","",VLOOKUP(A212,入力シート検索範囲,入力シート!D$1,0))</f>
        <v/>
      </c>
      <c r="C212" s="33" t="str">
        <f>IF(A212="","",VLOOKUP(A212,入力シート検索範囲,入力シート!K$1,0))</f>
        <v/>
      </c>
      <c r="D212" s="33" t="str">
        <f>IF(A212="","",VLOOKUP(A212,入力シート検索範囲,入力シート!M$1,0))</f>
        <v/>
      </c>
      <c r="E212" s="34" t="str">
        <f>IF(A212="","",VLOOKUP(A212,入力シート検索範囲,入力シート!F$1,0))</f>
        <v/>
      </c>
      <c r="F212" s="48" t="str">
        <f t="shared" si="3"/>
        <v/>
      </c>
      <c r="G212" s="49"/>
      <c r="H212" s="50"/>
      <c r="I212" s="34" t="str">
        <f>IF(A212="","",VLOOKUP(A212,入力シート検索範囲,入力シート!J$1,0))</f>
        <v/>
      </c>
      <c r="J212" s="43" t="str">
        <f>IF(A212="","",VLOOKUP(A212,入力シート検索範囲,入力シート!N$1,0))</f>
        <v/>
      </c>
      <c r="K212" s="44"/>
      <c r="M212" s="20" t="e">
        <f>IF(A212="","",VLOOKUP(A212,入力シート検索範囲,入力シート!G$1,0)&amp;VLOOKUP(A212,入力シート検索範囲,入力シート!H$1,0))&amp;"　"&amp;VLOOKUP(A212,入力シート検索範囲,入力シート!I$1,0)</f>
        <v>#N/A</v>
      </c>
    </row>
    <row r="213" spans="1:13" ht="18.600000000000001" customHeight="1" x14ac:dyDescent="0.15">
      <c r="A213" s="35" t="str">
        <f>IF(入力シート!A199="","",入力シート!A199)</f>
        <v/>
      </c>
      <c r="B213" s="33" t="str">
        <f>IF(A213="","",VLOOKUP(A213,入力シート検索範囲,入力シート!D$1,0))</f>
        <v/>
      </c>
      <c r="C213" s="33" t="str">
        <f>IF(A213="","",VLOOKUP(A213,入力シート検索範囲,入力シート!K$1,0))</f>
        <v/>
      </c>
      <c r="D213" s="33" t="str">
        <f>IF(A213="","",VLOOKUP(A213,入力シート検索範囲,入力シート!M$1,0))</f>
        <v/>
      </c>
      <c r="E213" s="34" t="str">
        <f>IF(A213="","",VLOOKUP(A213,入力シート検索範囲,入力シート!F$1,0))</f>
        <v/>
      </c>
      <c r="F213" s="48" t="str">
        <f t="shared" si="3"/>
        <v/>
      </c>
      <c r="G213" s="49"/>
      <c r="H213" s="50"/>
      <c r="I213" s="34" t="str">
        <f>IF(A213="","",VLOOKUP(A213,入力シート検索範囲,入力シート!J$1,0))</f>
        <v/>
      </c>
      <c r="J213" s="43" t="str">
        <f>IF(A213="","",VLOOKUP(A213,入力シート検索範囲,入力シート!N$1,0))</f>
        <v/>
      </c>
      <c r="K213" s="44"/>
      <c r="M213" s="20" t="e">
        <f>IF(A213="","",VLOOKUP(A213,入力シート検索範囲,入力シート!G$1,0)&amp;VLOOKUP(A213,入力シート検索範囲,入力シート!H$1,0))&amp;"　"&amp;VLOOKUP(A213,入力シート検索範囲,入力シート!I$1,0)</f>
        <v>#N/A</v>
      </c>
    </row>
    <row r="214" spans="1:13" ht="18.600000000000001" customHeight="1" x14ac:dyDescent="0.15">
      <c r="A214" s="35" t="str">
        <f>IF(入力シート!A200="","",入力シート!A200)</f>
        <v/>
      </c>
      <c r="B214" s="33" t="str">
        <f>IF(A214="","",VLOOKUP(A214,入力シート検索範囲,入力シート!D$1,0))</f>
        <v/>
      </c>
      <c r="C214" s="33" t="str">
        <f>IF(A214="","",VLOOKUP(A214,入力シート検索範囲,入力シート!K$1,0))</f>
        <v/>
      </c>
      <c r="D214" s="33" t="str">
        <f>IF(A214="","",VLOOKUP(A214,入力シート検索範囲,入力シート!M$1,0))</f>
        <v/>
      </c>
      <c r="E214" s="34" t="str">
        <f>IF(A214="","",VLOOKUP(A214,入力シート検索範囲,入力シート!F$1,0))</f>
        <v/>
      </c>
      <c r="F214" s="48" t="str">
        <f t="shared" si="3"/>
        <v/>
      </c>
      <c r="G214" s="49"/>
      <c r="H214" s="50"/>
      <c r="I214" s="34" t="str">
        <f>IF(A214="","",VLOOKUP(A214,入力シート検索範囲,入力シート!J$1,0))</f>
        <v/>
      </c>
      <c r="J214" s="43" t="str">
        <f>IF(A214="","",VLOOKUP(A214,入力シート検索範囲,入力シート!N$1,0))</f>
        <v/>
      </c>
      <c r="K214" s="44"/>
      <c r="M214" s="20" t="e">
        <f>IF(A214="","",VLOOKUP(A214,入力シート検索範囲,入力シート!G$1,0)&amp;VLOOKUP(A214,入力シート検索範囲,入力シート!H$1,0))&amp;"　"&amp;VLOOKUP(A214,入力シート検索範囲,入力シート!I$1,0)</f>
        <v>#N/A</v>
      </c>
    </row>
    <row r="215" spans="1:13" ht="18.600000000000001" customHeight="1" x14ac:dyDescent="0.15">
      <c r="A215" s="35" t="str">
        <f>IF(入力シート!A201="","",入力シート!A201)</f>
        <v/>
      </c>
      <c r="B215" s="33" t="str">
        <f>IF(A215="","",VLOOKUP(A215,入力シート検索範囲,入力シート!D$1,0))</f>
        <v/>
      </c>
      <c r="C215" s="33" t="str">
        <f>IF(A215="","",VLOOKUP(A215,入力シート検索範囲,入力シート!K$1,0))</f>
        <v/>
      </c>
      <c r="D215" s="33" t="str">
        <f>IF(A215="","",VLOOKUP(A215,入力シート検索範囲,入力シート!M$1,0))</f>
        <v/>
      </c>
      <c r="E215" s="34" t="str">
        <f>IF(A215="","",VLOOKUP(A215,入力シート検索範囲,入力シート!F$1,0))</f>
        <v/>
      </c>
      <c r="F215" s="48" t="str">
        <f t="shared" si="3"/>
        <v/>
      </c>
      <c r="G215" s="49"/>
      <c r="H215" s="50"/>
      <c r="I215" s="34" t="str">
        <f>IF(A215="","",VLOOKUP(A215,入力シート検索範囲,入力シート!J$1,0))</f>
        <v/>
      </c>
      <c r="J215" s="43" t="str">
        <f>IF(A215="","",VLOOKUP(A215,入力シート検索範囲,入力シート!N$1,0))</f>
        <v/>
      </c>
      <c r="K215" s="44"/>
      <c r="M215" s="20" t="e">
        <f>IF(A215="","",VLOOKUP(A215,入力シート検索範囲,入力シート!G$1,0)&amp;VLOOKUP(A215,入力シート検索範囲,入力シート!H$1,0))&amp;"　"&amp;VLOOKUP(A215,入力シート検索範囲,入力シート!I$1,0)</f>
        <v>#N/A</v>
      </c>
    </row>
    <row r="216" spans="1:13" ht="18.600000000000001" customHeight="1" x14ac:dyDescent="0.15">
      <c r="A216" s="35" t="str">
        <f>IF(入力シート!A202="","",入力シート!A202)</f>
        <v/>
      </c>
      <c r="B216" s="33" t="str">
        <f>IF(A216="","",VLOOKUP(A216,入力シート検索範囲,入力シート!D$1,0))</f>
        <v/>
      </c>
      <c r="C216" s="33" t="str">
        <f>IF(A216="","",VLOOKUP(A216,入力シート検索範囲,入力シート!K$1,0))</f>
        <v/>
      </c>
      <c r="D216" s="33" t="str">
        <f>IF(A216="","",VLOOKUP(A216,入力シート検索範囲,入力シート!M$1,0))</f>
        <v/>
      </c>
      <c r="E216" s="34" t="str">
        <f>IF(A216="","",VLOOKUP(A216,入力シート検索範囲,入力シート!F$1,0))</f>
        <v/>
      </c>
      <c r="F216" s="48" t="str">
        <f t="shared" si="3"/>
        <v/>
      </c>
      <c r="G216" s="49"/>
      <c r="H216" s="50"/>
      <c r="I216" s="34" t="str">
        <f>IF(A216="","",VLOOKUP(A216,入力シート検索範囲,入力シート!J$1,0))</f>
        <v/>
      </c>
      <c r="J216" s="43" t="str">
        <f>IF(A216="","",VLOOKUP(A216,入力シート検索範囲,入力シート!N$1,0))</f>
        <v/>
      </c>
      <c r="K216" s="44"/>
      <c r="M216" s="20" t="e">
        <f>IF(A216="","",VLOOKUP(A216,入力シート検索範囲,入力シート!G$1,0)&amp;VLOOKUP(A216,入力シート検索範囲,入力シート!H$1,0))&amp;"　"&amp;VLOOKUP(A216,入力シート検索範囲,入力シート!I$1,0)</f>
        <v>#N/A</v>
      </c>
    </row>
    <row r="217" spans="1:13" ht="18.600000000000001" customHeight="1" x14ac:dyDescent="0.15">
      <c r="A217" s="35" t="str">
        <f>IF(入力シート!A203="","",入力シート!A203)</f>
        <v/>
      </c>
      <c r="B217" s="33" t="str">
        <f>IF(A217="","",VLOOKUP(A217,入力シート検索範囲,入力シート!D$1,0))</f>
        <v/>
      </c>
      <c r="C217" s="33" t="str">
        <f>IF(A217="","",VLOOKUP(A217,入力シート検索範囲,入力シート!K$1,0))</f>
        <v/>
      </c>
      <c r="D217" s="33" t="str">
        <f>IF(A217="","",VLOOKUP(A217,入力シート検索範囲,入力シート!M$1,0))</f>
        <v/>
      </c>
      <c r="E217" s="34" t="str">
        <f>IF(A217="","",VLOOKUP(A217,入力シート検索範囲,入力シート!F$1,0))</f>
        <v/>
      </c>
      <c r="F217" s="48" t="str">
        <f t="shared" si="3"/>
        <v/>
      </c>
      <c r="G217" s="49"/>
      <c r="H217" s="50"/>
      <c r="I217" s="34" t="str">
        <f>IF(A217="","",VLOOKUP(A217,入力シート検索範囲,入力シート!J$1,0))</f>
        <v/>
      </c>
      <c r="J217" s="43" t="str">
        <f>IF(A217="","",VLOOKUP(A217,入力シート検索範囲,入力シート!N$1,0))</f>
        <v/>
      </c>
      <c r="K217" s="44"/>
      <c r="M217" s="20" t="e">
        <f>IF(A217="","",VLOOKUP(A217,入力シート検索範囲,入力シート!G$1,0)&amp;VLOOKUP(A217,入力シート検索範囲,入力シート!H$1,0))&amp;"　"&amp;VLOOKUP(A217,入力シート検索範囲,入力シート!I$1,0)</f>
        <v>#N/A</v>
      </c>
    </row>
    <row r="218" spans="1:13" ht="18.600000000000001" customHeight="1" x14ac:dyDescent="0.15">
      <c r="A218" s="35" t="str">
        <f>IF(入力シート!A204="","",入力シート!A204)</f>
        <v/>
      </c>
      <c r="B218" s="33" t="str">
        <f>IF(A218="","",VLOOKUP(A218,入力シート検索範囲,入力シート!D$1,0))</f>
        <v/>
      </c>
      <c r="C218" s="33" t="str">
        <f>IF(A218="","",VLOOKUP(A218,入力シート検索範囲,入力シート!K$1,0))</f>
        <v/>
      </c>
      <c r="D218" s="33" t="str">
        <f>IF(A218="","",VLOOKUP(A218,入力シート検索範囲,入力シート!M$1,0))</f>
        <v/>
      </c>
      <c r="E218" s="34" t="str">
        <f>IF(A218="","",VLOOKUP(A218,入力シート検索範囲,入力シート!F$1,0))</f>
        <v/>
      </c>
      <c r="F218" s="48" t="str">
        <f t="shared" si="3"/>
        <v/>
      </c>
      <c r="G218" s="49"/>
      <c r="H218" s="50"/>
      <c r="I218" s="34" t="str">
        <f>IF(A218="","",VLOOKUP(A218,入力シート検索範囲,入力シート!J$1,0))</f>
        <v/>
      </c>
      <c r="J218" s="43" t="str">
        <f>IF(A218="","",VLOOKUP(A218,入力シート検索範囲,入力シート!N$1,0))</f>
        <v/>
      </c>
      <c r="K218" s="44"/>
      <c r="M218" s="20" t="e">
        <f>IF(A218="","",VLOOKUP(A218,入力シート検索範囲,入力シート!G$1,0)&amp;VLOOKUP(A218,入力シート検索範囲,入力シート!H$1,0))&amp;"　"&amp;VLOOKUP(A218,入力シート検索範囲,入力シート!I$1,0)</f>
        <v>#N/A</v>
      </c>
    </row>
    <row r="219" spans="1:13" ht="18.600000000000001" customHeight="1" x14ac:dyDescent="0.15">
      <c r="A219" s="35" t="str">
        <f>IF(入力シート!A205="","",入力シート!A205)</f>
        <v/>
      </c>
      <c r="B219" s="33" t="str">
        <f>IF(A219="","",VLOOKUP(A219,入力シート検索範囲,入力シート!D$1,0))</f>
        <v/>
      </c>
      <c r="C219" s="33" t="str">
        <f>IF(A219="","",VLOOKUP(A219,入力シート検索範囲,入力シート!K$1,0))</f>
        <v/>
      </c>
      <c r="D219" s="33" t="str">
        <f>IF(A219="","",VLOOKUP(A219,入力シート検索範囲,入力シート!M$1,0))</f>
        <v/>
      </c>
      <c r="E219" s="34" t="str">
        <f>IF(A219="","",VLOOKUP(A219,入力シート検索範囲,入力シート!F$1,0))</f>
        <v/>
      </c>
      <c r="F219" s="48" t="str">
        <f t="shared" si="3"/>
        <v/>
      </c>
      <c r="G219" s="49"/>
      <c r="H219" s="50"/>
      <c r="I219" s="34" t="str">
        <f>IF(A219="","",VLOOKUP(A219,入力シート検索範囲,入力シート!J$1,0))</f>
        <v/>
      </c>
      <c r="J219" s="43" t="str">
        <f>IF(A219="","",VLOOKUP(A219,入力シート検索範囲,入力シート!N$1,0))</f>
        <v/>
      </c>
      <c r="K219" s="44"/>
      <c r="M219" s="20" t="e">
        <f>IF(A219="","",VLOOKUP(A219,入力シート検索範囲,入力シート!G$1,0)&amp;VLOOKUP(A219,入力シート検索範囲,入力シート!H$1,0))&amp;"　"&amp;VLOOKUP(A219,入力シート検索範囲,入力シート!I$1,0)</f>
        <v>#N/A</v>
      </c>
    </row>
    <row r="220" spans="1:13" ht="18.600000000000001" customHeight="1" x14ac:dyDescent="0.15">
      <c r="A220" s="35" t="str">
        <f>IF(入力シート!A206="","",入力シート!A206)</f>
        <v/>
      </c>
      <c r="B220" s="33" t="str">
        <f>IF(A220="","",VLOOKUP(A220,入力シート検索範囲,入力シート!D$1,0))</f>
        <v/>
      </c>
      <c r="C220" s="33" t="str">
        <f>IF(A220="","",VLOOKUP(A220,入力シート検索範囲,入力シート!K$1,0))</f>
        <v/>
      </c>
      <c r="D220" s="33" t="str">
        <f>IF(A220="","",VLOOKUP(A220,入力シート検索範囲,入力シート!M$1,0))</f>
        <v/>
      </c>
      <c r="E220" s="34" t="str">
        <f>IF(A220="","",VLOOKUP(A220,入力シート検索範囲,入力シート!F$1,0))</f>
        <v/>
      </c>
      <c r="F220" s="48" t="str">
        <f t="shared" si="3"/>
        <v/>
      </c>
      <c r="G220" s="49"/>
      <c r="H220" s="50"/>
      <c r="I220" s="34" t="str">
        <f>IF(A220="","",VLOOKUP(A220,入力シート検索範囲,入力シート!J$1,0))</f>
        <v/>
      </c>
      <c r="J220" s="43" t="str">
        <f>IF(A220="","",VLOOKUP(A220,入力シート検索範囲,入力シート!N$1,0))</f>
        <v/>
      </c>
      <c r="K220" s="44"/>
      <c r="M220" s="20" t="e">
        <f>IF(A220="","",VLOOKUP(A220,入力シート検索範囲,入力シート!G$1,0)&amp;VLOOKUP(A220,入力シート検索範囲,入力シート!H$1,0))&amp;"　"&amp;VLOOKUP(A220,入力シート検索範囲,入力シート!I$1,0)</f>
        <v>#N/A</v>
      </c>
    </row>
    <row r="221" spans="1:13" ht="18.600000000000001" customHeight="1" x14ac:dyDescent="0.15">
      <c r="A221" s="35" t="str">
        <f>IF(入力シート!A207="","",入力シート!A207)</f>
        <v/>
      </c>
      <c r="B221" s="33" t="str">
        <f>IF(A221="","",VLOOKUP(A221,入力シート検索範囲,入力シート!D$1,0))</f>
        <v/>
      </c>
      <c r="C221" s="33" t="str">
        <f>IF(A221="","",VLOOKUP(A221,入力シート検索範囲,入力シート!K$1,0))</f>
        <v/>
      </c>
      <c r="D221" s="33" t="str">
        <f>IF(A221="","",VLOOKUP(A221,入力シート検索範囲,入力シート!M$1,0))</f>
        <v/>
      </c>
      <c r="E221" s="34" t="str">
        <f>IF(A221="","",VLOOKUP(A221,入力シート検索範囲,入力シート!F$1,0))</f>
        <v/>
      </c>
      <c r="F221" s="48" t="str">
        <f t="shared" si="3"/>
        <v/>
      </c>
      <c r="G221" s="49"/>
      <c r="H221" s="50"/>
      <c r="I221" s="34" t="str">
        <f>IF(A221="","",VLOOKUP(A221,入力シート検索範囲,入力シート!J$1,0))</f>
        <v/>
      </c>
      <c r="J221" s="43" t="str">
        <f>IF(A221="","",VLOOKUP(A221,入力シート検索範囲,入力シート!N$1,0))</f>
        <v/>
      </c>
      <c r="K221" s="44"/>
      <c r="M221" s="20" t="e">
        <f>IF(A221="","",VLOOKUP(A221,入力シート検索範囲,入力シート!G$1,0)&amp;VLOOKUP(A221,入力シート検索範囲,入力シート!H$1,0))&amp;"　"&amp;VLOOKUP(A221,入力シート検索範囲,入力シート!I$1,0)</f>
        <v>#N/A</v>
      </c>
    </row>
    <row r="222" spans="1:13" ht="18.600000000000001" customHeight="1" x14ac:dyDescent="0.15">
      <c r="A222" s="35" t="str">
        <f>IF(入力シート!A208="","",入力シート!A208)</f>
        <v/>
      </c>
      <c r="B222" s="33" t="str">
        <f>IF(A222="","",VLOOKUP(A222,入力シート検索範囲,入力シート!D$1,0))</f>
        <v/>
      </c>
      <c r="C222" s="33" t="str">
        <f>IF(A222="","",VLOOKUP(A222,入力シート検索範囲,入力シート!K$1,0))</f>
        <v/>
      </c>
      <c r="D222" s="33" t="str">
        <f>IF(A222="","",VLOOKUP(A222,入力シート検索範囲,入力シート!M$1,0))</f>
        <v/>
      </c>
      <c r="E222" s="34" t="str">
        <f>IF(A222="","",VLOOKUP(A222,入力シート検索範囲,入力シート!F$1,0))</f>
        <v/>
      </c>
      <c r="F222" s="48" t="str">
        <f t="shared" si="3"/>
        <v/>
      </c>
      <c r="G222" s="49"/>
      <c r="H222" s="50"/>
      <c r="I222" s="34" t="str">
        <f>IF(A222="","",VLOOKUP(A222,入力シート検索範囲,入力シート!J$1,0))</f>
        <v/>
      </c>
      <c r="J222" s="43" t="str">
        <f>IF(A222="","",VLOOKUP(A222,入力シート検索範囲,入力シート!N$1,0))</f>
        <v/>
      </c>
      <c r="K222" s="44"/>
      <c r="M222" s="20" t="e">
        <f>IF(A222="","",VLOOKUP(A222,入力シート検索範囲,入力シート!G$1,0)&amp;VLOOKUP(A222,入力シート検索範囲,入力シート!H$1,0))&amp;"　"&amp;VLOOKUP(A222,入力シート検索範囲,入力シート!I$1,0)</f>
        <v>#N/A</v>
      </c>
    </row>
    <row r="223" spans="1:13" ht="18.600000000000001" customHeight="1" x14ac:dyDescent="0.15">
      <c r="A223" s="35" t="str">
        <f>IF(入力シート!A209="","",入力シート!A209)</f>
        <v/>
      </c>
      <c r="B223" s="33" t="str">
        <f>IF(A223="","",VLOOKUP(A223,入力シート検索範囲,入力シート!D$1,0))</f>
        <v/>
      </c>
      <c r="C223" s="33" t="str">
        <f>IF(A223="","",VLOOKUP(A223,入力シート検索範囲,入力シート!K$1,0))</f>
        <v/>
      </c>
      <c r="D223" s="33" t="str">
        <f>IF(A223="","",VLOOKUP(A223,入力シート検索範囲,入力シート!M$1,0))</f>
        <v/>
      </c>
      <c r="E223" s="34" t="str">
        <f>IF(A223="","",VLOOKUP(A223,入力シート検索範囲,入力シート!F$1,0))</f>
        <v/>
      </c>
      <c r="F223" s="48" t="str">
        <f t="shared" si="3"/>
        <v/>
      </c>
      <c r="G223" s="49"/>
      <c r="H223" s="50"/>
      <c r="I223" s="34" t="str">
        <f>IF(A223="","",VLOOKUP(A223,入力シート検索範囲,入力シート!J$1,0))</f>
        <v/>
      </c>
      <c r="J223" s="43" t="str">
        <f>IF(A223="","",VLOOKUP(A223,入力シート検索範囲,入力シート!N$1,0))</f>
        <v/>
      </c>
      <c r="K223" s="44"/>
      <c r="M223" s="20" t="e">
        <f>IF(A223="","",VLOOKUP(A223,入力シート検索範囲,入力シート!G$1,0)&amp;VLOOKUP(A223,入力シート検索範囲,入力シート!H$1,0))&amp;"　"&amp;VLOOKUP(A223,入力シート検索範囲,入力シート!I$1,0)</f>
        <v>#N/A</v>
      </c>
    </row>
    <row r="224" spans="1:13" ht="18.600000000000001" customHeight="1" x14ac:dyDescent="0.15">
      <c r="A224" s="35" t="str">
        <f>IF(入力シート!A210="","",入力シート!A210)</f>
        <v/>
      </c>
      <c r="B224" s="33" t="str">
        <f>IF(A224="","",VLOOKUP(A224,入力シート検索範囲,入力シート!D$1,0))</f>
        <v/>
      </c>
      <c r="C224" s="33" t="str">
        <f>IF(A224="","",VLOOKUP(A224,入力シート検索範囲,入力シート!K$1,0))</f>
        <v/>
      </c>
      <c r="D224" s="33" t="str">
        <f>IF(A224="","",VLOOKUP(A224,入力シート検索範囲,入力シート!M$1,0))</f>
        <v/>
      </c>
      <c r="E224" s="34" t="str">
        <f>IF(A224="","",VLOOKUP(A224,入力シート検索範囲,入力シート!F$1,0))</f>
        <v/>
      </c>
      <c r="F224" s="48" t="str">
        <f t="shared" si="3"/>
        <v/>
      </c>
      <c r="G224" s="49"/>
      <c r="H224" s="50"/>
      <c r="I224" s="34" t="str">
        <f>IF(A224="","",VLOOKUP(A224,入力シート検索範囲,入力シート!J$1,0))</f>
        <v/>
      </c>
      <c r="J224" s="43" t="str">
        <f>IF(A224="","",VLOOKUP(A224,入力シート検索範囲,入力シート!N$1,0))</f>
        <v/>
      </c>
      <c r="K224" s="44"/>
      <c r="M224" s="20" t="e">
        <f>IF(A224="","",VLOOKUP(A224,入力シート検索範囲,入力シート!G$1,0)&amp;VLOOKUP(A224,入力シート検索範囲,入力シート!H$1,0))&amp;"　"&amp;VLOOKUP(A224,入力シート検索範囲,入力シート!I$1,0)</f>
        <v>#N/A</v>
      </c>
    </row>
    <row r="225" spans="1:13" ht="18.600000000000001" customHeight="1" x14ac:dyDescent="0.15">
      <c r="A225" s="35" t="str">
        <f>IF(入力シート!A211="","",入力シート!A211)</f>
        <v/>
      </c>
      <c r="B225" s="33" t="str">
        <f>IF(A225="","",VLOOKUP(A225,入力シート検索範囲,入力シート!D$1,0))</f>
        <v/>
      </c>
      <c r="C225" s="33" t="str">
        <f>IF(A225="","",VLOOKUP(A225,入力シート検索範囲,入力シート!K$1,0))</f>
        <v/>
      </c>
      <c r="D225" s="33" t="str">
        <f>IF(A225="","",VLOOKUP(A225,入力シート検索範囲,入力シート!M$1,0))</f>
        <v/>
      </c>
      <c r="E225" s="34" t="str">
        <f>IF(A225="","",VLOOKUP(A225,入力シート検索範囲,入力シート!F$1,0))</f>
        <v/>
      </c>
      <c r="F225" s="48" t="str">
        <f t="shared" si="3"/>
        <v/>
      </c>
      <c r="G225" s="49"/>
      <c r="H225" s="50"/>
      <c r="I225" s="34" t="str">
        <f>IF(A225="","",VLOOKUP(A225,入力シート検索範囲,入力シート!J$1,0))</f>
        <v/>
      </c>
      <c r="J225" s="43" t="str">
        <f>IF(A225="","",VLOOKUP(A225,入力シート検索範囲,入力シート!N$1,0))</f>
        <v/>
      </c>
      <c r="K225" s="44"/>
      <c r="M225" s="20" t="e">
        <f>IF(A225="","",VLOOKUP(A225,入力シート検索範囲,入力シート!G$1,0)&amp;VLOOKUP(A225,入力シート検索範囲,入力シート!H$1,0))&amp;"　"&amp;VLOOKUP(A225,入力シート検索範囲,入力シート!I$1,0)</f>
        <v>#N/A</v>
      </c>
    </row>
    <row r="226" spans="1:13" ht="18.600000000000001" customHeight="1" x14ac:dyDescent="0.15">
      <c r="A226" s="35" t="str">
        <f>IF(入力シート!A212="","",入力シート!A212)</f>
        <v/>
      </c>
      <c r="B226" s="33" t="str">
        <f>IF(A226="","",VLOOKUP(A226,入力シート検索範囲,入力シート!D$1,0))</f>
        <v/>
      </c>
      <c r="C226" s="33" t="str">
        <f>IF(A226="","",VLOOKUP(A226,入力シート検索範囲,入力シート!K$1,0))</f>
        <v/>
      </c>
      <c r="D226" s="33" t="str">
        <f>IF(A226="","",VLOOKUP(A226,入力シート検索範囲,入力シート!M$1,0))</f>
        <v/>
      </c>
      <c r="E226" s="34" t="str">
        <f>IF(A226="","",VLOOKUP(A226,入力シート検索範囲,入力シート!F$1,0))</f>
        <v/>
      </c>
      <c r="F226" s="48" t="str">
        <f t="shared" si="3"/>
        <v/>
      </c>
      <c r="G226" s="49"/>
      <c r="H226" s="50"/>
      <c r="I226" s="34" t="str">
        <f>IF(A226="","",VLOOKUP(A226,入力シート検索範囲,入力シート!J$1,0))</f>
        <v/>
      </c>
      <c r="J226" s="43" t="str">
        <f>IF(A226="","",VLOOKUP(A226,入力シート検索範囲,入力シート!N$1,0))</f>
        <v/>
      </c>
      <c r="K226" s="44"/>
      <c r="M226" s="20" t="e">
        <f>IF(A226="","",VLOOKUP(A226,入力シート検索範囲,入力シート!G$1,0)&amp;VLOOKUP(A226,入力シート検索範囲,入力シート!H$1,0))&amp;"　"&amp;VLOOKUP(A226,入力シート検索範囲,入力シート!I$1,0)</f>
        <v>#N/A</v>
      </c>
    </row>
    <row r="227" spans="1:13" ht="18.600000000000001" customHeight="1" x14ac:dyDescent="0.15">
      <c r="A227" s="35" t="str">
        <f>IF(入力シート!A213="","",入力シート!A213)</f>
        <v/>
      </c>
      <c r="B227" s="33" t="str">
        <f>IF(A227="","",VLOOKUP(A227,入力シート検索範囲,入力シート!D$1,0))</f>
        <v/>
      </c>
      <c r="C227" s="33" t="str">
        <f>IF(A227="","",VLOOKUP(A227,入力シート検索範囲,入力シート!K$1,0))</f>
        <v/>
      </c>
      <c r="D227" s="33" t="str">
        <f>IF(A227="","",VLOOKUP(A227,入力シート検索範囲,入力シート!M$1,0))</f>
        <v/>
      </c>
      <c r="E227" s="34" t="str">
        <f>IF(A227="","",VLOOKUP(A227,入力シート検索範囲,入力シート!F$1,0))</f>
        <v/>
      </c>
      <c r="F227" s="48" t="str">
        <f t="shared" si="3"/>
        <v/>
      </c>
      <c r="G227" s="49"/>
      <c r="H227" s="50"/>
      <c r="I227" s="34" t="str">
        <f>IF(A227="","",VLOOKUP(A227,入力シート検索範囲,入力シート!J$1,0))</f>
        <v/>
      </c>
      <c r="J227" s="43" t="str">
        <f>IF(A227="","",VLOOKUP(A227,入力シート検索範囲,入力シート!N$1,0))</f>
        <v/>
      </c>
      <c r="K227" s="44"/>
      <c r="M227" s="20" t="e">
        <f>IF(A227="","",VLOOKUP(A227,入力シート検索範囲,入力シート!G$1,0)&amp;VLOOKUP(A227,入力シート検索範囲,入力シート!H$1,0))&amp;"　"&amp;VLOOKUP(A227,入力シート検索範囲,入力シート!I$1,0)</f>
        <v>#N/A</v>
      </c>
    </row>
    <row r="228" spans="1:13" ht="18.600000000000001" customHeight="1" x14ac:dyDescent="0.15">
      <c r="A228" s="35" t="str">
        <f>IF(入力シート!A214="","",入力シート!A214)</f>
        <v/>
      </c>
      <c r="B228" s="33" t="str">
        <f>IF(A228="","",VLOOKUP(A228,入力シート検索範囲,入力シート!D$1,0))</f>
        <v/>
      </c>
      <c r="C228" s="33" t="str">
        <f>IF(A228="","",VLOOKUP(A228,入力シート検索範囲,入力シート!K$1,0))</f>
        <v/>
      </c>
      <c r="D228" s="33" t="str">
        <f>IF(A228="","",VLOOKUP(A228,入力シート検索範囲,入力シート!M$1,0))</f>
        <v/>
      </c>
      <c r="E228" s="34" t="str">
        <f>IF(A228="","",VLOOKUP(A228,入力シート検索範囲,入力シート!F$1,0))</f>
        <v/>
      </c>
      <c r="F228" s="48" t="str">
        <f t="shared" si="3"/>
        <v/>
      </c>
      <c r="G228" s="49"/>
      <c r="H228" s="50"/>
      <c r="I228" s="34" t="str">
        <f>IF(A228="","",VLOOKUP(A228,入力シート検索範囲,入力シート!J$1,0))</f>
        <v/>
      </c>
      <c r="J228" s="43" t="str">
        <f>IF(A228="","",VLOOKUP(A228,入力シート検索範囲,入力シート!N$1,0))</f>
        <v/>
      </c>
      <c r="K228" s="44"/>
      <c r="M228" s="20" t="e">
        <f>IF(A228="","",VLOOKUP(A228,入力シート検索範囲,入力シート!G$1,0)&amp;VLOOKUP(A228,入力シート検索範囲,入力シート!H$1,0))&amp;"　"&amp;VLOOKUP(A228,入力シート検索範囲,入力シート!I$1,0)</f>
        <v>#N/A</v>
      </c>
    </row>
    <row r="229" spans="1:13" ht="18.600000000000001" customHeight="1" x14ac:dyDescent="0.15">
      <c r="A229" s="35" t="str">
        <f>IF(入力シート!A215="","",入力シート!A215)</f>
        <v/>
      </c>
      <c r="B229" s="33" t="str">
        <f>IF(A229="","",VLOOKUP(A229,入力シート検索範囲,入力シート!D$1,0))</f>
        <v/>
      </c>
      <c r="C229" s="33" t="str">
        <f>IF(A229="","",VLOOKUP(A229,入力シート検索範囲,入力シート!K$1,0))</f>
        <v/>
      </c>
      <c r="D229" s="33" t="str">
        <f>IF(A229="","",VLOOKUP(A229,入力シート検索範囲,入力シート!M$1,0))</f>
        <v/>
      </c>
      <c r="E229" s="34" t="str">
        <f>IF(A229="","",VLOOKUP(A229,入力シート検索範囲,入力シート!F$1,0))</f>
        <v/>
      </c>
      <c r="F229" s="48" t="str">
        <f t="shared" si="3"/>
        <v/>
      </c>
      <c r="G229" s="49"/>
      <c r="H229" s="50"/>
      <c r="I229" s="34" t="str">
        <f>IF(A229="","",VLOOKUP(A229,入力シート検索範囲,入力シート!J$1,0))</f>
        <v/>
      </c>
      <c r="J229" s="43" t="str">
        <f>IF(A229="","",VLOOKUP(A229,入力シート検索範囲,入力シート!N$1,0))</f>
        <v/>
      </c>
      <c r="K229" s="44"/>
      <c r="M229" s="20" t="e">
        <f>IF(A229="","",VLOOKUP(A229,入力シート検索範囲,入力シート!G$1,0)&amp;VLOOKUP(A229,入力シート検索範囲,入力シート!H$1,0))&amp;"　"&amp;VLOOKUP(A229,入力シート検索範囲,入力シート!I$1,0)</f>
        <v>#N/A</v>
      </c>
    </row>
    <row r="230" spans="1:13" ht="18.600000000000001" customHeight="1" x14ac:dyDescent="0.15">
      <c r="A230" s="35" t="str">
        <f>IF(入力シート!A216="","",入力シート!A216)</f>
        <v/>
      </c>
      <c r="B230" s="33" t="str">
        <f>IF(A230="","",VLOOKUP(A230,入力シート検索範囲,入力シート!D$1,0))</f>
        <v/>
      </c>
      <c r="C230" s="33" t="str">
        <f>IF(A230="","",VLOOKUP(A230,入力シート検索範囲,入力シート!K$1,0))</f>
        <v/>
      </c>
      <c r="D230" s="33" t="str">
        <f>IF(A230="","",VLOOKUP(A230,入力シート検索範囲,入力シート!M$1,0))</f>
        <v/>
      </c>
      <c r="E230" s="34" t="str">
        <f>IF(A230="","",VLOOKUP(A230,入力シート検索範囲,入力シート!F$1,0))</f>
        <v/>
      </c>
      <c r="F230" s="48" t="str">
        <f t="shared" si="3"/>
        <v/>
      </c>
      <c r="G230" s="49"/>
      <c r="H230" s="50"/>
      <c r="I230" s="34" t="str">
        <f>IF(A230="","",VLOOKUP(A230,入力シート検索範囲,入力シート!J$1,0))</f>
        <v/>
      </c>
      <c r="J230" s="43" t="str">
        <f>IF(A230="","",VLOOKUP(A230,入力シート検索範囲,入力シート!N$1,0))</f>
        <v/>
      </c>
      <c r="K230" s="44"/>
      <c r="M230" s="20" t="e">
        <f>IF(A230="","",VLOOKUP(A230,入力シート検索範囲,入力シート!G$1,0)&amp;VLOOKUP(A230,入力シート検索範囲,入力シート!H$1,0))&amp;"　"&amp;VLOOKUP(A230,入力シート検索範囲,入力シート!I$1,0)</f>
        <v>#N/A</v>
      </c>
    </row>
    <row r="231" spans="1:13" ht="18.600000000000001" customHeight="1" x14ac:dyDescent="0.15">
      <c r="A231" s="35" t="str">
        <f>IF(入力シート!A217="","",入力シート!A217)</f>
        <v/>
      </c>
      <c r="B231" s="33" t="str">
        <f>IF(A231="","",VLOOKUP(A231,入力シート検索範囲,入力シート!D$1,0))</f>
        <v/>
      </c>
      <c r="C231" s="33" t="str">
        <f>IF(A231="","",VLOOKUP(A231,入力シート検索範囲,入力シート!K$1,0))</f>
        <v/>
      </c>
      <c r="D231" s="33" t="str">
        <f>IF(A231="","",VLOOKUP(A231,入力シート検索範囲,入力シート!M$1,0))</f>
        <v/>
      </c>
      <c r="E231" s="34" t="str">
        <f>IF(A231="","",VLOOKUP(A231,入力シート検索範囲,入力シート!F$1,0))</f>
        <v/>
      </c>
      <c r="F231" s="48" t="str">
        <f t="shared" si="3"/>
        <v/>
      </c>
      <c r="G231" s="49"/>
      <c r="H231" s="50"/>
      <c r="I231" s="34" t="str">
        <f>IF(A231="","",VLOOKUP(A231,入力シート検索範囲,入力シート!J$1,0))</f>
        <v/>
      </c>
      <c r="J231" s="43" t="str">
        <f>IF(A231="","",VLOOKUP(A231,入力シート検索範囲,入力シート!N$1,0))</f>
        <v/>
      </c>
      <c r="K231" s="44"/>
      <c r="M231" s="20" t="e">
        <f>IF(A231="","",VLOOKUP(A231,入力シート検索範囲,入力シート!G$1,0)&amp;VLOOKUP(A231,入力シート検索範囲,入力シート!H$1,0))&amp;"　"&amp;VLOOKUP(A231,入力シート検索範囲,入力シート!I$1,0)</f>
        <v>#N/A</v>
      </c>
    </row>
    <row r="232" spans="1:13" ht="18.600000000000001" customHeight="1" x14ac:dyDescent="0.15">
      <c r="A232" s="35" t="str">
        <f>IF(入力シート!A218="","",入力シート!A218)</f>
        <v/>
      </c>
      <c r="B232" s="33" t="str">
        <f>IF(A232="","",VLOOKUP(A232,入力シート検索範囲,入力シート!D$1,0))</f>
        <v/>
      </c>
      <c r="C232" s="33" t="str">
        <f>IF(A232="","",VLOOKUP(A232,入力シート検索範囲,入力シート!K$1,0))</f>
        <v/>
      </c>
      <c r="D232" s="33" t="str">
        <f>IF(A232="","",VLOOKUP(A232,入力シート検索範囲,入力シート!M$1,0))</f>
        <v/>
      </c>
      <c r="E232" s="34" t="str">
        <f>IF(A232="","",VLOOKUP(A232,入力シート検索範囲,入力シート!F$1,0))</f>
        <v/>
      </c>
      <c r="F232" s="48" t="str">
        <f t="shared" si="3"/>
        <v/>
      </c>
      <c r="G232" s="49"/>
      <c r="H232" s="50"/>
      <c r="I232" s="34" t="str">
        <f>IF(A232="","",VLOOKUP(A232,入力シート検索範囲,入力シート!J$1,0))</f>
        <v/>
      </c>
      <c r="J232" s="43" t="str">
        <f>IF(A232="","",VLOOKUP(A232,入力シート検索範囲,入力シート!N$1,0))</f>
        <v/>
      </c>
      <c r="K232" s="44"/>
      <c r="M232" s="20" t="e">
        <f>IF(A232="","",VLOOKUP(A232,入力シート検索範囲,入力シート!G$1,0)&amp;VLOOKUP(A232,入力シート検索範囲,入力シート!H$1,0))&amp;"　"&amp;VLOOKUP(A232,入力シート検索範囲,入力シート!I$1,0)</f>
        <v>#N/A</v>
      </c>
    </row>
    <row r="233" spans="1:13" ht="18.600000000000001" customHeight="1" x14ac:dyDescent="0.15">
      <c r="A233" s="35" t="str">
        <f>IF(入力シート!A219="","",入力シート!A219)</f>
        <v/>
      </c>
      <c r="B233" s="33" t="str">
        <f>IF(A233="","",VLOOKUP(A233,入力シート検索範囲,入力シート!D$1,0))</f>
        <v/>
      </c>
      <c r="C233" s="33" t="str">
        <f>IF(A233="","",VLOOKUP(A233,入力シート検索範囲,入力シート!K$1,0))</f>
        <v/>
      </c>
      <c r="D233" s="33" t="str">
        <f>IF(A233="","",VLOOKUP(A233,入力シート検索範囲,入力シート!M$1,0))</f>
        <v/>
      </c>
      <c r="E233" s="34" t="str">
        <f>IF(A233="","",VLOOKUP(A233,入力シート検索範囲,入力シート!F$1,0))</f>
        <v/>
      </c>
      <c r="F233" s="48" t="str">
        <f t="shared" si="3"/>
        <v/>
      </c>
      <c r="G233" s="49"/>
      <c r="H233" s="50"/>
      <c r="I233" s="34" t="str">
        <f>IF(A233="","",VLOOKUP(A233,入力シート検索範囲,入力シート!J$1,0))</f>
        <v/>
      </c>
      <c r="J233" s="43" t="str">
        <f>IF(A233="","",VLOOKUP(A233,入力シート検索範囲,入力シート!N$1,0))</f>
        <v/>
      </c>
      <c r="K233" s="44"/>
      <c r="M233" s="20" t="e">
        <f>IF(A233="","",VLOOKUP(A233,入力シート検索範囲,入力シート!G$1,0)&amp;VLOOKUP(A233,入力シート検索範囲,入力シート!H$1,0))&amp;"　"&amp;VLOOKUP(A233,入力シート検索範囲,入力シート!I$1,0)</f>
        <v>#N/A</v>
      </c>
    </row>
    <row r="234" spans="1:13" ht="18.600000000000001" customHeight="1" x14ac:dyDescent="0.15">
      <c r="A234" s="35" t="str">
        <f>IF(入力シート!A220="","",入力シート!A220)</f>
        <v/>
      </c>
      <c r="B234" s="33" t="str">
        <f>IF(A234="","",VLOOKUP(A234,入力シート検索範囲,入力シート!D$1,0))</f>
        <v/>
      </c>
      <c r="C234" s="33" t="str">
        <f>IF(A234="","",VLOOKUP(A234,入力シート検索範囲,入力シート!K$1,0))</f>
        <v/>
      </c>
      <c r="D234" s="33" t="str">
        <f>IF(A234="","",VLOOKUP(A234,入力シート検索範囲,入力シート!M$1,0))</f>
        <v/>
      </c>
      <c r="E234" s="34" t="str">
        <f>IF(A234="","",VLOOKUP(A234,入力シート検索範囲,入力シート!F$1,0))</f>
        <v/>
      </c>
      <c r="F234" s="48" t="str">
        <f t="shared" si="3"/>
        <v/>
      </c>
      <c r="G234" s="49"/>
      <c r="H234" s="50"/>
      <c r="I234" s="34" t="str">
        <f>IF(A234="","",VLOOKUP(A234,入力シート検索範囲,入力シート!J$1,0))</f>
        <v/>
      </c>
      <c r="J234" s="43" t="str">
        <f>IF(A234="","",VLOOKUP(A234,入力シート検索範囲,入力シート!N$1,0))</f>
        <v/>
      </c>
      <c r="K234" s="44"/>
      <c r="M234" s="20" t="e">
        <f>IF(A234="","",VLOOKUP(A234,入力シート検索範囲,入力シート!G$1,0)&amp;VLOOKUP(A234,入力シート検索範囲,入力シート!H$1,0))&amp;"　"&amp;VLOOKUP(A234,入力シート検索範囲,入力シート!I$1,0)</f>
        <v>#N/A</v>
      </c>
    </row>
    <row r="235" spans="1:13" ht="18.600000000000001" customHeight="1" x14ac:dyDescent="0.15">
      <c r="A235" s="35" t="str">
        <f>IF(入力シート!A221="","",入力シート!A221)</f>
        <v/>
      </c>
      <c r="B235" s="33" t="str">
        <f>IF(A235="","",VLOOKUP(A235,入力シート検索範囲,入力シート!D$1,0))</f>
        <v/>
      </c>
      <c r="C235" s="33" t="str">
        <f>IF(A235="","",VLOOKUP(A235,入力シート検索範囲,入力シート!K$1,0))</f>
        <v/>
      </c>
      <c r="D235" s="33" t="str">
        <f>IF(A235="","",VLOOKUP(A235,入力シート検索範囲,入力シート!M$1,0))</f>
        <v/>
      </c>
      <c r="E235" s="34" t="str">
        <f>IF(A235="","",VLOOKUP(A235,入力シート検索範囲,入力シート!F$1,0))</f>
        <v/>
      </c>
      <c r="F235" s="48" t="str">
        <f t="shared" si="3"/>
        <v/>
      </c>
      <c r="G235" s="49"/>
      <c r="H235" s="50"/>
      <c r="I235" s="34" t="str">
        <f>IF(A235="","",VLOOKUP(A235,入力シート検索範囲,入力シート!J$1,0))</f>
        <v/>
      </c>
      <c r="J235" s="43" t="str">
        <f>IF(A235="","",VLOOKUP(A235,入力シート検索範囲,入力シート!N$1,0))</f>
        <v/>
      </c>
      <c r="K235" s="44"/>
      <c r="M235" s="20" t="e">
        <f>IF(A235="","",VLOOKUP(A235,入力シート検索範囲,入力シート!G$1,0)&amp;VLOOKUP(A235,入力シート検索範囲,入力シート!H$1,0))&amp;"　"&amp;VLOOKUP(A235,入力シート検索範囲,入力シート!I$1,0)</f>
        <v>#N/A</v>
      </c>
    </row>
    <row r="236" spans="1:13" ht="18.600000000000001" customHeight="1" x14ac:dyDescent="0.15">
      <c r="A236" s="35" t="str">
        <f>IF(入力シート!A222="","",入力シート!A222)</f>
        <v/>
      </c>
      <c r="B236" s="33" t="str">
        <f>IF(A236="","",VLOOKUP(A236,入力シート検索範囲,入力シート!D$1,0))</f>
        <v/>
      </c>
      <c r="C236" s="33" t="str">
        <f>IF(A236="","",VLOOKUP(A236,入力シート検索範囲,入力シート!K$1,0))</f>
        <v/>
      </c>
      <c r="D236" s="33" t="str">
        <f>IF(A236="","",VLOOKUP(A236,入力シート検索範囲,入力シート!M$1,0))</f>
        <v/>
      </c>
      <c r="E236" s="34" t="str">
        <f>IF(A236="","",VLOOKUP(A236,入力シート検索範囲,入力シート!F$1,0))</f>
        <v/>
      </c>
      <c r="F236" s="48" t="str">
        <f t="shared" si="3"/>
        <v/>
      </c>
      <c r="G236" s="49"/>
      <c r="H236" s="50"/>
      <c r="I236" s="34" t="str">
        <f>IF(A236="","",VLOOKUP(A236,入力シート検索範囲,入力シート!J$1,0))</f>
        <v/>
      </c>
      <c r="J236" s="43" t="str">
        <f>IF(A236="","",VLOOKUP(A236,入力シート検索範囲,入力シート!N$1,0))</f>
        <v/>
      </c>
      <c r="K236" s="44"/>
      <c r="M236" s="20" t="e">
        <f>IF(A236="","",VLOOKUP(A236,入力シート検索範囲,入力シート!G$1,0)&amp;VLOOKUP(A236,入力シート検索範囲,入力シート!H$1,0))&amp;"　"&amp;VLOOKUP(A236,入力シート検索範囲,入力シート!I$1,0)</f>
        <v>#N/A</v>
      </c>
    </row>
    <row r="237" spans="1:13" ht="18.600000000000001" customHeight="1" x14ac:dyDescent="0.15">
      <c r="A237" s="35" t="str">
        <f>IF(入力シート!A223="","",入力シート!A223)</f>
        <v/>
      </c>
      <c r="B237" s="33" t="str">
        <f>IF(A237="","",VLOOKUP(A237,入力シート検索範囲,入力シート!D$1,0))</f>
        <v/>
      </c>
      <c r="C237" s="33" t="str">
        <f>IF(A237="","",VLOOKUP(A237,入力シート検索範囲,入力シート!K$1,0))</f>
        <v/>
      </c>
      <c r="D237" s="33" t="str">
        <f>IF(A237="","",VLOOKUP(A237,入力シート検索範囲,入力シート!M$1,0))</f>
        <v/>
      </c>
      <c r="E237" s="34" t="str">
        <f>IF(A237="","",VLOOKUP(A237,入力シート検索範囲,入力シート!F$1,0))</f>
        <v/>
      </c>
      <c r="F237" s="48" t="str">
        <f t="shared" si="3"/>
        <v/>
      </c>
      <c r="G237" s="49"/>
      <c r="H237" s="50"/>
      <c r="I237" s="34" t="str">
        <f>IF(A237="","",VLOOKUP(A237,入力シート検索範囲,入力シート!J$1,0))</f>
        <v/>
      </c>
      <c r="J237" s="43" t="str">
        <f>IF(A237="","",VLOOKUP(A237,入力シート検索範囲,入力シート!N$1,0))</f>
        <v/>
      </c>
      <c r="K237" s="44"/>
      <c r="M237" s="20" t="e">
        <f>IF(A237="","",VLOOKUP(A237,入力シート検索範囲,入力シート!G$1,0)&amp;VLOOKUP(A237,入力シート検索範囲,入力シート!H$1,0))&amp;"　"&amp;VLOOKUP(A237,入力シート検索範囲,入力シート!I$1,0)</f>
        <v>#N/A</v>
      </c>
    </row>
    <row r="238" spans="1:13" ht="18.600000000000001" customHeight="1" x14ac:dyDescent="0.15">
      <c r="A238" s="35" t="str">
        <f>IF(入力シート!A224="","",入力シート!A224)</f>
        <v/>
      </c>
      <c r="B238" s="33" t="str">
        <f>IF(A238="","",VLOOKUP(A238,入力シート検索範囲,入力シート!D$1,0))</f>
        <v/>
      </c>
      <c r="C238" s="33" t="str">
        <f>IF(A238="","",VLOOKUP(A238,入力シート検索範囲,入力シート!K$1,0))</f>
        <v/>
      </c>
      <c r="D238" s="33" t="str">
        <f>IF(A238="","",VLOOKUP(A238,入力シート検索範囲,入力シート!M$1,0))</f>
        <v/>
      </c>
      <c r="E238" s="34" t="str">
        <f>IF(A238="","",VLOOKUP(A238,入力シート検索範囲,入力シート!F$1,0))</f>
        <v/>
      </c>
      <c r="F238" s="48" t="str">
        <f t="shared" si="3"/>
        <v/>
      </c>
      <c r="G238" s="49"/>
      <c r="H238" s="50"/>
      <c r="I238" s="34" t="str">
        <f>IF(A238="","",VLOOKUP(A238,入力シート検索範囲,入力シート!J$1,0))</f>
        <v/>
      </c>
      <c r="J238" s="43" t="str">
        <f>IF(A238="","",VLOOKUP(A238,入力シート検索範囲,入力シート!N$1,0))</f>
        <v/>
      </c>
      <c r="K238" s="44"/>
      <c r="M238" s="20" t="e">
        <f>IF(A238="","",VLOOKUP(A238,入力シート検索範囲,入力シート!G$1,0)&amp;VLOOKUP(A238,入力シート検索範囲,入力シート!H$1,0))&amp;"　"&amp;VLOOKUP(A238,入力シート検索範囲,入力シート!I$1,0)</f>
        <v>#N/A</v>
      </c>
    </row>
    <row r="239" spans="1:13" ht="18.600000000000001" customHeight="1" x14ac:dyDescent="0.15">
      <c r="A239" s="35" t="str">
        <f>IF(入力シート!A225="","",入力シート!A225)</f>
        <v/>
      </c>
      <c r="B239" s="33" t="str">
        <f>IF(A239="","",VLOOKUP(A239,入力シート検索範囲,入力シート!D$1,0))</f>
        <v/>
      </c>
      <c r="C239" s="33" t="str">
        <f>IF(A239="","",VLOOKUP(A239,入力シート検索範囲,入力シート!K$1,0))</f>
        <v/>
      </c>
      <c r="D239" s="33" t="str">
        <f>IF(A239="","",VLOOKUP(A239,入力シート検索範囲,入力シート!M$1,0))</f>
        <v/>
      </c>
      <c r="E239" s="34" t="str">
        <f>IF(A239="","",VLOOKUP(A239,入力シート検索範囲,入力シート!F$1,0))</f>
        <v/>
      </c>
      <c r="F239" s="48" t="str">
        <f t="shared" si="3"/>
        <v/>
      </c>
      <c r="G239" s="49"/>
      <c r="H239" s="50"/>
      <c r="I239" s="34" t="str">
        <f>IF(A239="","",VLOOKUP(A239,入力シート検索範囲,入力シート!J$1,0))</f>
        <v/>
      </c>
      <c r="J239" s="43" t="str">
        <f>IF(A239="","",VLOOKUP(A239,入力シート検索範囲,入力シート!N$1,0))</f>
        <v/>
      </c>
      <c r="K239" s="44"/>
      <c r="M239" s="20" t="e">
        <f>IF(A239="","",VLOOKUP(A239,入力シート検索範囲,入力シート!G$1,0)&amp;VLOOKUP(A239,入力シート検索範囲,入力シート!H$1,0))&amp;"　"&amp;VLOOKUP(A239,入力シート検索範囲,入力シート!I$1,0)</f>
        <v>#N/A</v>
      </c>
    </row>
    <row r="240" spans="1:13" ht="18.600000000000001" customHeight="1" x14ac:dyDescent="0.15">
      <c r="A240" s="35" t="str">
        <f>IF(入力シート!A226="","",入力シート!A226)</f>
        <v/>
      </c>
      <c r="B240" s="33" t="str">
        <f>IF(A240="","",VLOOKUP(A240,入力シート検索範囲,入力シート!D$1,0))</f>
        <v/>
      </c>
      <c r="C240" s="33" t="str">
        <f>IF(A240="","",VLOOKUP(A240,入力シート検索範囲,入力シート!K$1,0))</f>
        <v/>
      </c>
      <c r="D240" s="33" t="str">
        <f>IF(A240="","",VLOOKUP(A240,入力シート検索範囲,入力シート!M$1,0))</f>
        <v/>
      </c>
      <c r="E240" s="34" t="str">
        <f>IF(A240="","",VLOOKUP(A240,入力シート検索範囲,入力シート!F$1,0))</f>
        <v/>
      </c>
      <c r="F240" s="48" t="str">
        <f t="shared" si="3"/>
        <v/>
      </c>
      <c r="G240" s="49"/>
      <c r="H240" s="50"/>
      <c r="I240" s="34" t="str">
        <f>IF(A240="","",VLOOKUP(A240,入力シート検索範囲,入力シート!J$1,0))</f>
        <v/>
      </c>
      <c r="J240" s="43" t="str">
        <f>IF(A240="","",VLOOKUP(A240,入力シート検索範囲,入力シート!N$1,0))</f>
        <v/>
      </c>
      <c r="K240" s="44"/>
      <c r="M240" s="20" t="e">
        <f>IF(A240="","",VLOOKUP(A240,入力シート検索範囲,入力シート!G$1,0)&amp;VLOOKUP(A240,入力シート検索範囲,入力シート!H$1,0))&amp;"　"&amp;VLOOKUP(A240,入力シート検索範囲,入力シート!I$1,0)</f>
        <v>#N/A</v>
      </c>
    </row>
    <row r="241" spans="1:13" ht="18.600000000000001" customHeight="1" x14ac:dyDescent="0.15">
      <c r="A241" s="35" t="str">
        <f>IF(入力シート!A227="","",入力シート!A227)</f>
        <v/>
      </c>
      <c r="B241" s="33" t="str">
        <f>IF(A241="","",VLOOKUP(A241,入力シート検索範囲,入力シート!D$1,0))</f>
        <v/>
      </c>
      <c r="C241" s="33" t="str">
        <f>IF(A241="","",VLOOKUP(A241,入力シート検索範囲,入力シート!K$1,0))</f>
        <v/>
      </c>
      <c r="D241" s="33" t="str">
        <f>IF(A241="","",VLOOKUP(A241,入力シート検索範囲,入力シート!M$1,0))</f>
        <v/>
      </c>
      <c r="E241" s="34" t="str">
        <f>IF(A241="","",VLOOKUP(A241,入力シート検索範囲,入力シート!F$1,0))</f>
        <v/>
      </c>
      <c r="F241" s="48" t="str">
        <f t="shared" si="3"/>
        <v/>
      </c>
      <c r="G241" s="49"/>
      <c r="H241" s="50"/>
      <c r="I241" s="34" t="str">
        <f>IF(A241="","",VLOOKUP(A241,入力シート検索範囲,入力シート!J$1,0))</f>
        <v/>
      </c>
      <c r="J241" s="43" t="str">
        <f>IF(A241="","",VLOOKUP(A241,入力シート検索範囲,入力シート!N$1,0))</f>
        <v/>
      </c>
      <c r="K241" s="44"/>
      <c r="M241" s="20" t="e">
        <f>IF(A241="","",VLOOKUP(A241,入力シート検索範囲,入力シート!G$1,0)&amp;VLOOKUP(A241,入力シート検索範囲,入力シート!H$1,0))&amp;"　"&amp;VLOOKUP(A241,入力シート検索範囲,入力シート!I$1,0)</f>
        <v>#N/A</v>
      </c>
    </row>
    <row r="242" spans="1:13" ht="18.600000000000001" customHeight="1" x14ac:dyDescent="0.15">
      <c r="A242" s="35" t="str">
        <f>IF(入力シート!A228="","",入力シート!A228)</f>
        <v/>
      </c>
      <c r="B242" s="33" t="str">
        <f>IF(A242="","",VLOOKUP(A242,入力シート検索範囲,入力シート!D$1,0))</f>
        <v/>
      </c>
      <c r="C242" s="33" t="str">
        <f>IF(A242="","",VLOOKUP(A242,入力シート検索範囲,入力シート!K$1,0))</f>
        <v/>
      </c>
      <c r="D242" s="33" t="str">
        <f>IF(A242="","",VLOOKUP(A242,入力シート検索範囲,入力シート!M$1,0))</f>
        <v/>
      </c>
      <c r="E242" s="34" t="str">
        <f>IF(A242="","",VLOOKUP(A242,入力シート検索範囲,入力シート!F$1,0))</f>
        <v/>
      </c>
      <c r="F242" s="48" t="str">
        <f t="shared" si="3"/>
        <v/>
      </c>
      <c r="G242" s="49"/>
      <c r="H242" s="50"/>
      <c r="I242" s="34" t="str">
        <f>IF(A242="","",VLOOKUP(A242,入力シート検索範囲,入力シート!J$1,0))</f>
        <v/>
      </c>
      <c r="J242" s="43" t="str">
        <f>IF(A242="","",VLOOKUP(A242,入力シート検索範囲,入力シート!N$1,0))</f>
        <v/>
      </c>
      <c r="K242" s="44"/>
      <c r="M242" s="20" t="e">
        <f>IF(A242="","",VLOOKUP(A242,入力シート検索範囲,入力シート!G$1,0)&amp;VLOOKUP(A242,入力シート検索範囲,入力シート!H$1,0))&amp;"　"&amp;VLOOKUP(A242,入力シート検索範囲,入力シート!I$1,0)</f>
        <v>#N/A</v>
      </c>
    </row>
    <row r="243" spans="1:13" ht="18.600000000000001" customHeight="1" x14ac:dyDescent="0.15">
      <c r="A243" s="35" t="str">
        <f>IF(入力シート!A229="","",入力シート!A229)</f>
        <v/>
      </c>
      <c r="B243" s="33" t="str">
        <f>IF(A243="","",VLOOKUP(A243,入力シート検索範囲,入力シート!D$1,0))</f>
        <v/>
      </c>
      <c r="C243" s="33" t="str">
        <f>IF(A243="","",VLOOKUP(A243,入力シート検索範囲,入力シート!K$1,0))</f>
        <v/>
      </c>
      <c r="D243" s="33" t="str">
        <f>IF(A243="","",VLOOKUP(A243,入力シート検索範囲,入力シート!M$1,0))</f>
        <v/>
      </c>
      <c r="E243" s="34" t="str">
        <f>IF(A243="","",VLOOKUP(A243,入力シート検索範囲,入力シート!F$1,0))</f>
        <v/>
      </c>
      <c r="F243" s="48" t="str">
        <f t="shared" si="3"/>
        <v/>
      </c>
      <c r="G243" s="49"/>
      <c r="H243" s="50"/>
      <c r="I243" s="34" t="str">
        <f>IF(A243="","",VLOOKUP(A243,入力シート検索範囲,入力シート!J$1,0))</f>
        <v/>
      </c>
      <c r="J243" s="43" t="str">
        <f>IF(A243="","",VLOOKUP(A243,入力シート検索範囲,入力シート!N$1,0))</f>
        <v/>
      </c>
      <c r="K243" s="44"/>
      <c r="M243" s="20" t="e">
        <f>IF(A243="","",VLOOKUP(A243,入力シート検索範囲,入力シート!G$1,0)&amp;VLOOKUP(A243,入力シート検索範囲,入力シート!H$1,0))&amp;"　"&amp;VLOOKUP(A243,入力シート検索範囲,入力シート!I$1,0)</f>
        <v>#N/A</v>
      </c>
    </row>
    <row r="244" spans="1:13" ht="18.600000000000001" customHeight="1" x14ac:dyDescent="0.15">
      <c r="A244" s="35" t="str">
        <f>IF(入力シート!A230="","",入力シート!A230)</f>
        <v/>
      </c>
      <c r="B244" s="33" t="str">
        <f>IF(A244="","",VLOOKUP(A244,入力シート検索範囲,入力シート!D$1,0))</f>
        <v/>
      </c>
      <c r="C244" s="33" t="str">
        <f>IF(A244="","",VLOOKUP(A244,入力シート検索範囲,入力シート!K$1,0))</f>
        <v/>
      </c>
      <c r="D244" s="33" t="str">
        <f>IF(A244="","",VLOOKUP(A244,入力シート検索範囲,入力シート!M$1,0))</f>
        <v/>
      </c>
      <c r="E244" s="34" t="str">
        <f>IF(A244="","",VLOOKUP(A244,入力シート検索範囲,入力シート!F$1,0))</f>
        <v/>
      </c>
      <c r="F244" s="48" t="str">
        <f t="shared" si="3"/>
        <v/>
      </c>
      <c r="G244" s="49"/>
      <c r="H244" s="50"/>
      <c r="I244" s="34" t="str">
        <f>IF(A244="","",VLOOKUP(A244,入力シート検索範囲,入力シート!J$1,0))</f>
        <v/>
      </c>
      <c r="J244" s="43" t="str">
        <f>IF(A244="","",VLOOKUP(A244,入力シート検索範囲,入力シート!N$1,0))</f>
        <v/>
      </c>
      <c r="K244" s="44"/>
      <c r="M244" s="20" t="e">
        <f>IF(A244="","",VLOOKUP(A244,入力シート検索範囲,入力シート!G$1,0)&amp;VLOOKUP(A244,入力シート検索範囲,入力シート!H$1,0))&amp;"　"&amp;VLOOKUP(A244,入力シート検索範囲,入力シート!I$1,0)</f>
        <v>#N/A</v>
      </c>
    </row>
    <row r="245" spans="1:13" ht="18.600000000000001" customHeight="1" x14ac:dyDescent="0.15">
      <c r="A245" s="35" t="str">
        <f>IF(入力シート!A231="","",入力シート!A231)</f>
        <v/>
      </c>
      <c r="B245" s="33" t="str">
        <f>IF(A245="","",VLOOKUP(A245,入力シート検索範囲,入力シート!D$1,0))</f>
        <v/>
      </c>
      <c r="C245" s="33" t="str">
        <f>IF(A245="","",VLOOKUP(A245,入力シート検索範囲,入力シート!K$1,0))</f>
        <v/>
      </c>
      <c r="D245" s="33" t="str">
        <f>IF(A245="","",VLOOKUP(A245,入力シート検索範囲,入力シート!M$1,0))</f>
        <v/>
      </c>
      <c r="E245" s="34" t="str">
        <f>IF(A245="","",VLOOKUP(A245,入力シート検索範囲,入力シート!F$1,0))</f>
        <v/>
      </c>
      <c r="F245" s="48" t="str">
        <f t="shared" si="3"/>
        <v/>
      </c>
      <c r="G245" s="49"/>
      <c r="H245" s="50"/>
      <c r="I245" s="34" t="str">
        <f>IF(A245="","",VLOOKUP(A245,入力シート検索範囲,入力シート!J$1,0))</f>
        <v/>
      </c>
      <c r="J245" s="43" t="str">
        <f>IF(A245="","",VLOOKUP(A245,入力シート検索範囲,入力シート!N$1,0))</f>
        <v/>
      </c>
      <c r="K245" s="44"/>
      <c r="M245" s="20" t="e">
        <f>IF(A245="","",VLOOKUP(A245,入力シート検索範囲,入力シート!G$1,0)&amp;VLOOKUP(A245,入力シート検索範囲,入力シート!H$1,0))&amp;"　"&amp;VLOOKUP(A245,入力シート検索範囲,入力シート!I$1,0)</f>
        <v>#N/A</v>
      </c>
    </row>
    <row r="246" spans="1:13" ht="18.600000000000001" customHeight="1" x14ac:dyDescent="0.15">
      <c r="A246" s="35" t="str">
        <f>IF(入力シート!A232="","",入力シート!A232)</f>
        <v/>
      </c>
      <c r="B246" s="33" t="str">
        <f>IF(A246="","",VLOOKUP(A246,入力シート検索範囲,入力シート!D$1,0))</f>
        <v/>
      </c>
      <c r="C246" s="33" t="str">
        <f>IF(A246="","",VLOOKUP(A246,入力シート検索範囲,入力シート!K$1,0))</f>
        <v/>
      </c>
      <c r="D246" s="33" t="str">
        <f>IF(A246="","",VLOOKUP(A246,入力シート検索範囲,入力シート!M$1,0))</f>
        <v/>
      </c>
      <c r="E246" s="34" t="str">
        <f>IF(A246="","",VLOOKUP(A246,入力シート検索範囲,入力シート!F$1,0))</f>
        <v/>
      </c>
      <c r="F246" s="48" t="str">
        <f t="shared" si="3"/>
        <v/>
      </c>
      <c r="G246" s="49"/>
      <c r="H246" s="50"/>
      <c r="I246" s="34" t="str">
        <f>IF(A246="","",VLOOKUP(A246,入力シート検索範囲,入力シート!J$1,0))</f>
        <v/>
      </c>
      <c r="J246" s="43" t="str">
        <f>IF(A246="","",VLOOKUP(A246,入力シート検索範囲,入力シート!N$1,0))</f>
        <v/>
      </c>
      <c r="K246" s="44"/>
      <c r="M246" s="20" t="e">
        <f>IF(A246="","",VLOOKUP(A246,入力シート検索範囲,入力シート!G$1,0)&amp;VLOOKUP(A246,入力シート検索範囲,入力シート!H$1,0))&amp;"　"&amp;VLOOKUP(A246,入力シート検索範囲,入力シート!I$1,0)</f>
        <v>#N/A</v>
      </c>
    </row>
    <row r="247" spans="1:13" ht="18.600000000000001" customHeight="1" x14ac:dyDescent="0.15">
      <c r="A247" s="35" t="str">
        <f>IF(入力シート!A233="","",入力シート!A233)</f>
        <v/>
      </c>
      <c r="B247" s="33" t="str">
        <f>IF(A247="","",VLOOKUP(A247,入力シート検索範囲,入力シート!D$1,0))</f>
        <v/>
      </c>
      <c r="C247" s="33" t="str">
        <f>IF(A247="","",VLOOKUP(A247,入力シート検索範囲,入力シート!K$1,0))</f>
        <v/>
      </c>
      <c r="D247" s="33" t="str">
        <f>IF(A247="","",VLOOKUP(A247,入力シート検索範囲,入力シート!M$1,0))</f>
        <v/>
      </c>
      <c r="E247" s="34" t="str">
        <f>IF(A247="","",VLOOKUP(A247,入力シート検索範囲,入力シート!F$1,0))</f>
        <v/>
      </c>
      <c r="F247" s="48" t="str">
        <f t="shared" si="3"/>
        <v/>
      </c>
      <c r="G247" s="49"/>
      <c r="H247" s="50"/>
      <c r="I247" s="34" t="str">
        <f>IF(A247="","",VLOOKUP(A247,入力シート検索範囲,入力シート!J$1,0))</f>
        <v/>
      </c>
      <c r="J247" s="43" t="str">
        <f>IF(A247="","",VLOOKUP(A247,入力シート検索範囲,入力シート!N$1,0))</f>
        <v/>
      </c>
      <c r="K247" s="44"/>
      <c r="M247" s="20" t="e">
        <f>IF(A247="","",VLOOKUP(A247,入力シート検索範囲,入力シート!G$1,0)&amp;VLOOKUP(A247,入力シート検索範囲,入力シート!H$1,0))&amp;"　"&amp;VLOOKUP(A247,入力シート検索範囲,入力シート!I$1,0)</f>
        <v>#N/A</v>
      </c>
    </row>
    <row r="248" spans="1:13" ht="18.600000000000001" customHeight="1" x14ac:dyDescent="0.15">
      <c r="A248" s="35" t="str">
        <f>IF(入力シート!A234="","",入力シート!A234)</f>
        <v/>
      </c>
      <c r="B248" s="33" t="str">
        <f>IF(A248="","",VLOOKUP(A248,入力シート検索範囲,入力シート!D$1,0))</f>
        <v/>
      </c>
      <c r="C248" s="33" t="str">
        <f>IF(A248="","",VLOOKUP(A248,入力シート検索範囲,入力シート!K$1,0))</f>
        <v/>
      </c>
      <c r="D248" s="33" t="str">
        <f>IF(A248="","",VLOOKUP(A248,入力シート検索範囲,入力シート!M$1,0))</f>
        <v/>
      </c>
      <c r="E248" s="34" t="str">
        <f>IF(A248="","",VLOOKUP(A248,入力シート検索範囲,入力シート!F$1,0))</f>
        <v/>
      </c>
      <c r="F248" s="48" t="str">
        <f t="shared" si="3"/>
        <v/>
      </c>
      <c r="G248" s="49"/>
      <c r="H248" s="50"/>
      <c r="I248" s="34" t="str">
        <f>IF(A248="","",VLOOKUP(A248,入力シート検索範囲,入力シート!J$1,0))</f>
        <v/>
      </c>
      <c r="J248" s="43" t="str">
        <f>IF(A248="","",VLOOKUP(A248,入力シート検索範囲,入力シート!N$1,0))</f>
        <v/>
      </c>
      <c r="K248" s="44"/>
      <c r="M248" s="20" t="e">
        <f>IF(A248="","",VLOOKUP(A248,入力シート検索範囲,入力シート!G$1,0)&amp;VLOOKUP(A248,入力シート検索範囲,入力シート!H$1,0))&amp;"　"&amp;VLOOKUP(A248,入力シート検索範囲,入力シート!I$1,0)</f>
        <v>#N/A</v>
      </c>
    </row>
    <row r="249" spans="1:13" ht="18.600000000000001" customHeight="1" x14ac:dyDescent="0.15">
      <c r="A249" s="35" t="str">
        <f>IF(入力シート!A235="","",入力シート!A235)</f>
        <v/>
      </c>
      <c r="B249" s="33" t="str">
        <f>IF(A249="","",VLOOKUP(A249,入力シート検索範囲,入力シート!D$1,0))</f>
        <v/>
      </c>
      <c r="C249" s="33" t="str">
        <f>IF(A249="","",VLOOKUP(A249,入力シート検索範囲,入力シート!K$1,0))</f>
        <v/>
      </c>
      <c r="D249" s="33" t="str">
        <f>IF(A249="","",VLOOKUP(A249,入力シート検索範囲,入力シート!M$1,0))</f>
        <v/>
      </c>
      <c r="E249" s="34" t="str">
        <f>IF(A249="","",VLOOKUP(A249,入力シート検索範囲,入力シート!F$1,0))</f>
        <v/>
      </c>
      <c r="F249" s="48" t="str">
        <f t="shared" si="3"/>
        <v/>
      </c>
      <c r="G249" s="49"/>
      <c r="H249" s="50"/>
      <c r="I249" s="34" t="str">
        <f>IF(A249="","",VLOOKUP(A249,入力シート検索範囲,入力シート!J$1,0))</f>
        <v/>
      </c>
      <c r="J249" s="43" t="str">
        <f>IF(A249="","",VLOOKUP(A249,入力シート検索範囲,入力シート!N$1,0))</f>
        <v/>
      </c>
      <c r="K249" s="44"/>
      <c r="M249" s="20" t="e">
        <f>IF(A249="","",VLOOKUP(A249,入力シート検索範囲,入力シート!G$1,0)&amp;VLOOKUP(A249,入力シート検索範囲,入力シート!H$1,0))&amp;"　"&amp;VLOOKUP(A249,入力シート検索範囲,入力シート!I$1,0)</f>
        <v>#N/A</v>
      </c>
    </row>
    <row r="250" spans="1:13" ht="18.600000000000001" customHeight="1" x14ac:dyDescent="0.15">
      <c r="A250" s="35" t="str">
        <f>IF(入力シート!A236="","",入力シート!A236)</f>
        <v/>
      </c>
      <c r="B250" s="33" t="str">
        <f>IF(A250="","",VLOOKUP(A250,入力シート検索範囲,入力シート!D$1,0))</f>
        <v/>
      </c>
      <c r="C250" s="33" t="str">
        <f>IF(A250="","",VLOOKUP(A250,入力シート検索範囲,入力シート!K$1,0))</f>
        <v/>
      </c>
      <c r="D250" s="33" t="str">
        <f>IF(A250="","",VLOOKUP(A250,入力シート検索範囲,入力シート!M$1,0))</f>
        <v/>
      </c>
      <c r="E250" s="34" t="str">
        <f>IF(A250="","",VLOOKUP(A250,入力シート検索範囲,入力シート!F$1,0))</f>
        <v/>
      </c>
      <c r="F250" s="48" t="str">
        <f t="shared" si="3"/>
        <v/>
      </c>
      <c r="G250" s="49"/>
      <c r="H250" s="50"/>
      <c r="I250" s="34" t="str">
        <f>IF(A250="","",VLOOKUP(A250,入力シート検索範囲,入力シート!J$1,0))</f>
        <v/>
      </c>
      <c r="J250" s="43" t="str">
        <f>IF(A250="","",VLOOKUP(A250,入力シート検索範囲,入力シート!N$1,0))</f>
        <v/>
      </c>
      <c r="K250" s="44"/>
      <c r="M250" s="20" t="e">
        <f>IF(A250="","",VLOOKUP(A250,入力シート検索範囲,入力シート!G$1,0)&amp;VLOOKUP(A250,入力シート検索範囲,入力シート!H$1,0))&amp;"　"&amp;VLOOKUP(A250,入力シート検索範囲,入力シート!I$1,0)</f>
        <v>#N/A</v>
      </c>
    </row>
    <row r="251" spans="1:13" ht="18.600000000000001" customHeight="1" x14ac:dyDescent="0.15">
      <c r="A251" s="35" t="str">
        <f>IF(入力シート!A237="","",入力シート!A237)</f>
        <v/>
      </c>
      <c r="B251" s="33" t="str">
        <f>IF(A251="","",VLOOKUP(A251,入力シート検索範囲,入力シート!D$1,0))</f>
        <v/>
      </c>
      <c r="C251" s="33" t="str">
        <f>IF(A251="","",VLOOKUP(A251,入力シート検索範囲,入力シート!K$1,0))</f>
        <v/>
      </c>
      <c r="D251" s="33" t="str">
        <f>IF(A251="","",VLOOKUP(A251,入力シート検索範囲,入力シート!M$1,0))</f>
        <v/>
      </c>
      <c r="E251" s="34" t="str">
        <f>IF(A251="","",VLOOKUP(A251,入力シート検索範囲,入力シート!F$1,0))</f>
        <v/>
      </c>
      <c r="F251" s="48" t="str">
        <f t="shared" si="3"/>
        <v/>
      </c>
      <c r="G251" s="49"/>
      <c r="H251" s="50"/>
      <c r="I251" s="34" t="str">
        <f>IF(A251="","",VLOOKUP(A251,入力シート検索範囲,入力シート!J$1,0))</f>
        <v/>
      </c>
      <c r="J251" s="43" t="str">
        <f>IF(A251="","",VLOOKUP(A251,入力シート検索範囲,入力シート!N$1,0))</f>
        <v/>
      </c>
      <c r="K251" s="44"/>
      <c r="M251" s="20" t="e">
        <f>IF(A251="","",VLOOKUP(A251,入力シート検索範囲,入力シート!G$1,0)&amp;VLOOKUP(A251,入力シート検索範囲,入力シート!H$1,0))&amp;"　"&amp;VLOOKUP(A251,入力シート検索範囲,入力シート!I$1,0)</f>
        <v>#N/A</v>
      </c>
    </row>
    <row r="252" spans="1:13" ht="18.600000000000001" customHeight="1" x14ac:dyDescent="0.15">
      <c r="A252" s="35" t="str">
        <f>IF(入力シート!A238="","",入力シート!A238)</f>
        <v/>
      </c>
      <c r="B252" s="33" t="str">
        <f>IF(A252="","",VLOOKUP(A252,入力シート検索範囲,入力シート!D$1,0))</f>
        <v/>
      </c>
      <c r="C252" s="33" t="str">
        <f>IF(A252="","",VLOOKUP(A252,入力シート検索範囲,入力シート!K$1,0))</f>
        <v/>
      </c>
      <c r="D252" s="33" t="str">
        <f>IF(A252="","",VLOOKUP(A252,入力シート検索範囲,入力シート!M$1,0))</f>
        <v/>
      </c>
      <c r="E252" s="34" t="str">
        <f>IF(A252="","",VLOOKUP(A252,入力シート検索範囲,入力シート!F$1,0))</f>
        <v/>
      </c>
      <c r="F252" s="48" t="str">
        <f t="shared" si="3"/>
        <v/>
      </c>
      <c r="G252" s="49"/>
      <c r="H252" s="50"/>
      <c r="I252" s="34" t="str">
        <f>IF(A252="","",VLOOKUP(A252,入力シート検索範囲,入力シート!J$1,0))</f>
        <v/>
      </c>
      <c r="J252" s="43" t="str">
        <f>IF(A252="","",VLOOKUP(A252,入力シート検索範囲,入力シート!N$1,0))</f>
        <v/>
      </c>
      <c r="K252" s="44"/>
      <c r="M252" s="20" t="e">
        <f>IF(A252="","",VLOOKUP(A252,入力シート検索範囲,入力シート!G$1,0)&amp;VLOOKUP(A252,入力シート検索範囲,入力シート!H$1,0))&amp;"　"&amp;VLOOKUP(A252,入力シート検索範囲,入力シート!I$1,0)</f>
        <v>#N/A</v>
      </c>
    </row>
    <row r="253" spans="1:13" ht="18.600000000000001" customHeight="1" x14ac:dyDescent="0.15">
      <c r="A253" s="35" t="str">
        <f>IF(入力シート!A239="","",入力シート!A239)</f>
        <v/>
      </c>
      <c r="B253" s="33" t="str">
        <f>IF(A253="","",VLOOKUP(A253,入力シート検索範囲,入力シート!D$1,0))</f>
        <v/>
      </c>
      <c r="C253" s="33" t="str">
        <f>IF(A253="","",VLOOKUP(A253,入力シート検索範囲,入力シート!K$1,0))</f>
        <v/>
      </c>
      <c r="D253" s="33" t="str">
        <f>IF(A253="","",VLOOKUP(A253,入力シート検索範囲,入力シート!M$1,0))</f>
        <v/>
      </c>
      <c r="E253" s="34" t="str">
        <f>IF(A253="","",VLOOKUP(A253,入力シート検索範囲,入力シート!F$1,0))</f>
        <v/>
      </c>
      <c r="F253" s="48" t="str">
        <f t="shared" si="3"/>
        <v/>
      </c>
      <c r="G253" s="49"/>
      <c r="H253" s="50"/>
      <c r="I253" s="34" t="str">
        <f>IF(A253="","",VLOOKUP(A253,入力シート検索範囲,入力シート!J$1,0))</f>
        <v/>
      </c>
      <c r="J253" s="43" t="str">
        <f>IF(A253="","",VLOOKUP(A253,入力シート検索範囲,入力シート!N$1,0))</f>
        <v/>
      </c>
      <c r="K253" s="44"/>
      <c r="M253" s="20" t="e">
        <f>IF(A253="","",VLOOKUP(A253,入力シート検索範囲,入力シート!G$1,0)&amp;VLOOKUP(A253,入力シート検索範囲,入力シート!H$1,0))&amp;"　"&amp;VLOOKUP(A253,入力シート検索範囲,入力シート!I$1,0)</f>
        <v>#N/A</v>
      </c>
    </row>
    <row r="254" spans="1:13" ht="18.600000000000001" customHeight="1" x14ac:dyDescent="0.15">
      <c r="A254" s="35" t="str">
        <f>IF(入力シート!A240="","",入力シート!A240)</f>
        <v/>
      </c>
      <c r="B254" s="33" t="str">
        <f>IF(A254="","",VLOOKUP(A254,入力シート検索範囲,入力シート!D$1,0))</f>
        <v/>
      </c>
      <c r="C254" s="33" t="str">
        <f>IF(A254="","",VLOOKUP(A254,入力シート検索範囲,入力シート!K$1,0))</f>
        <v/>
      </c>
      <c r="D254" s="33" t="str">
        <f>IF(A254="","",VLOOKUP(A254,入力シート検索範囲,入力シート!M$1,0))</f>
        <v/>
      </c>
      <c r="E254" s="34" t="str">
        <f>IF(A254="","",VLOOKUP(A254,入力シート検索範囲,入力シート!F$1,0))</f>
        <v/>
      </c>
      <c r="F254" s="48" t="str">
        <f t="shared" si="3"/>
        <v/>
      </c>
      <c r="G254" s="49"/>
      <c r="H254" s="50"/>
      <c r="I254" s="34" t="str">
        <f>IF(A254="","",VLOOKUP(A254,入力シート検索範囲,入力シート!J$1,0))</f>
        <v/>
      </c>
      <c r="J254" s="43" t="str">
        <f>IF(A254="","",VLOOKUP(A254,入力シート検索範囲,入力シート!N$1,0))</f>
        <v/>
      </c>
      <c r="K254" s="44"/>
      <c r="M254" s="20" t="e">
        <f>IF(A254="","",VLOOKUP(A254,入力シート検索範囲,入力シート!G$1,0)&amp;VLOOKUP(A254,入力シート検索範囲,入力シート!H$1,0))&amp;"　"&amp;VLOOKUP(A254,入力シート検索範囲,入力シート!I$1,0)</f>
        <v>#N/A</v>
      </c>
    </row>
    <row r="255" spans="1:13" ht="18.600000000000001" customHeight="1" x14ac:dyDescent="0.15">
      <c r="A255" s="35" t="str">
        <f>IF(入力シート!A241="","",入力シート!A241)</f>
        <v/>
      </c>
      <c r="B255" s="33" t="str">
        <f>IF(A255="","",VLOOKUP(A255,入力シート検索範囲,入力シート!D$1,0))</f>
        <v/>
      </c>
      <c r="C255" s="33" t="str">
        <f>IF(A255="","",VLOOKUP(A255,入力シート検索範囲,入力シート!K$1,0))</f>
        <v/>
      </c>
      <c r="D255" s="33" t="str">
        <f>IF(A255="","",VLOOKUP(A255,入力シート検索範囲,入力シート!M$1,0))</f>
        <v/>
      </c>
      <c r="E255" s="34" t="str">
        <f>IF(A255="","",VLOOKUP(A255,入力シート検索範囲,入力シート!F$1,0))</f>
        <v/>
      </c>
      <c r="F255" s="48" t="str">
        <f t="shared" si="3"/>
        <v/>
      </c>
      <c r="G255" s="49"/>
      <c r="H255" s="50"/>
      <c r="I255" s="34" t="str">
        <f>IF(A255="","",VLOOKUP(A255,入力シート検索範囲,入力シート!J$1,0))</f>
        <v/>
      </c>
      <c r="J255" s="43" t="str">
        <f>IF(A255="","",VLOOKUP(A255,入力シート検索範囲,入力シート!N$1,0))</f>
        <v/>
      </c>
      <c r="K255" s="44"/>
      <c r="M255" s="20" t="e">
        <f>IF(A255="","",VLOOKUP(A255,入力シート検索範囲,入力シート!G$1,0)&amp;VLOOKUP(A255,入力シート検索範囲,入力シート!H$1,0))&amp;"　"&amp;VLOOKUP(A255,入力シート検索範囲,入力シート!I$1,0)</f>
        <v>#N/A</v>
      </c>
    </row>
    <row r="256" spans="1:13" ht="18.600000000000001" customHeight="1" x14ac:dyDescent="0.15">
      <c r="A256" s="35" t="str">
        <f>IF(入力シート!A242="","",入力シート!A242)</f>
        <v/>
      </c>
      <c r="B256" s="33" t="str">
        <f>IF(A256="","",VLOOKUP(A256,入力シート検索範囲,入力シート!D$1,0))</f>
        <v/>
      </c>
      <c r="C256" s="33" t="str">
        <f>IF(A256="","",VLOOKUP(A256,入力シート検索範囲,入力シート!K$1,0))</f>
        <v/>
      </c>
      <c r="D256" s="33" t="str">
        <f>IF(A256="","",VLOOKUP(A256,入力シート検索範囲,入力シート!M$1,0))</f>
        <v/>
      </c>
      <c r="E256" s="34" t="str">
        <f>IF(A256="","",VLOOKUP(A256,入力シート検索範囲,入力シート!F$1,0))</f>
        <v/>
      </c>
      <c r="F256" s="48" t="str">
        <f t="shared" si="3"/>
        <v/>
      </c>
      <c r="G256" s="49"/>
      <c r="H256" s="50"/>
      <c r="I256" s="34" t="str">
        <f>IF(A256="","",VLOOKUP(A256,入力シート検索範囲,入力シート!J$1,0))</f>
        <v/>
      </c>
      <c r="J256" s="43" t="str">
        <f>IF(A256="","",VLOOKUP(A256,入力シート検索範囲,入力シート!N$1,0))</f>
        <v/>
      </c>
      <c r="K256" s="44"/>
      <c r="M256" s="20" t="e">
        <f>IF(A256="","",VLOOKUP(A256,入力シート検索範囲,入力シート!G$1,0)&amp;VLOOKUP(A256,入力シート検索範囲,入力シート!H$1,0))&amp;"　"&amp;VLOOKUP(A256,入力シート検索範囲,入力シート!I$1,0)</f>
        <v>#N/A</v>
      </c>
    </row>
    <row r="257" spans="1:13" ht="18.600000000000001" customHeight="1" x14ac:dyDescent="0.15">
      <c r="A257" s="35" t="str">
        <f>IF(入力シート!A243="","",入力シート!A243)</f>
        <v/>
      </c>
      <c r="B257" s="33" t="str">
        <f>IF(A257="","",VLOOKUP(A257,入力シート検索範囲,入力シート!D$1,0))</f>
        <v/>
      </c>
      <c r="C257" s="33" t="str">
        <f>IF(A257="","",VLOOKUP(A257,入力シート検索範囲,入力シート!K$1,0))</f>
        <v/>
      </c>
      <c r="D257" s="33" t="str">
        <f>IF(A257="","",VLOOKUP(A257,入力シート検索範囲,入力シート!M$1,0))</f>
        <v/>
      </c>
      <c r="E257" s="34" t="str">
        <f>IF(A257="","",VLOOKUP(A257,入力シート検索範囲,入力シート!F$1,0))</f>
        <v/>
      </c>
      <c r="F257" s="48" t="str">
        <f t="shared" si="3"/>
        <v/>
      </c>
      <c r="G257" s="49"/>
      <c r="H257" s="50"/>
      <c r="I257" s="34" t="str">
        <f>IF(A257="","",VLOOKUP(A257,入力シート検索範囲,入力シート!J$1,0))</f>
        <v/>
      </c>
      <c r="J257" s="43" t="str">
        <f>IF(A257="","",VLOOKUP(A257,入力シート検索範囲,入力シート!N$1,0))</f>
        <v/>
      </c>
      <c r="K257" s="44"/>
      <c r="M257" s="20" t="e">
        <f>IF(A257="","",VLOOKUP(A257,入力シート検索範囲,入力シート!G$1,0)&amp;VLOOKUP(A257,入力シート検索範囲,入力シート!H$1,0))&amp;"　"&amp;VLOOKUP(A257,入力シート検索範囲,入力シート!I$1,0)</f>
        <v>#N/A</v>
      </c>
    </row>
    <row r="258" spans="1:13" ht="18.600000000000001" customHeight="1" x14ac:dyDescent="0.15">
      <c r="A258" s="35" t="str">
        <f>IF(入力シート!A244="","",入力シート!A244)</f>
        <v/>
      </c>
      <c r="B258" s="33" t="str">
        <f>IF(A258="","",VLOOKUP(A258,入力シート検索範囲,入力シート!D$1,0))</f>
        <v/>
      </c>
      <c r="C258" s="33" t="str">
        <f>IF(A258="","",VLOOKUP(A258,入力シート検索範囲,入力シート!K$1,0))</f>
        <v/>
      </c>
      <c r="D258" s="33" t="str">
        <f>IF(A258="","",VLOOKUP(A258,入力シート検索範囲,入力シート!M$1,0))</f>
        <v/>
      </c>
      <c r="E258" s="34" t="str">
        <f>IF(A258="","",VLOOKUP(A258,入力シート検索範囲,入力シート!F$1,0))</f>
        <v/>
      </c>
      <c r="F258" s="48" t="str">
        <f t="shared" si="3"/>
        <v/>
      </c>
      <c r="G258" s="49"/>
      <c r="H258" s="50"/>
      <c r="I258" s="34" t="str">
        <f>IF(A258="","",VLOOKUP(A258,入力シート検索範囲,入力シート!J$1,0))</f>
        <v/>
      </c>
      <c r="J258" s="43" t="str">
        <f>IF(A258="","",VLOOKUP(A258,入力シート検索範囲,入力シート!N$1,0))</f>
        <v/>
      </c>
      <c r="K258" s="44"/>
      <c r="M258" s="20" t="e">
        <f>IF(A258="","",VLOOKUP(A258,入力シート検索範囲,入力シート!G$1,0)&amp;VLOOKUP(A258,入力シート検索範囲,入力シート!H$1,0))&amp;"　"&amp;VLOOKUP(A258,入力シート検索範囲,入力シート!I$1,0)</f>
        <v>#N/A</v>
      </c>
    </row>
    <row r="259" spans="1:13" ht="18.600000000000001" customHeight="1" x14ac:dyDescent="0.15">
      <c r="A259" s="35" t="str">
        <f>IF(入力シート!A245="","",入力シート!A245)</f>
        <v/>
      </c>
      <c r="B259" s="33" t="str">
        <f>IF(A259="","",VLOOKUP(A259,入力シート検索範囲,入力シート!D$1,0))</f>
        <v/>
      </c>
      <c r="C259" s="33" t="str">
        <f>IF(A259="","",VLOOKUP(A259,入力シート検索範囲,入力シート!K$1,0))</f>
        <v/>
      </c>
      <c r="D259" s="33" t="str">
        <f>IF(A259="","",VLOOKUP(A259,入力シート検索範囲,入力シート!M$1,0))</f>
        <v/>
      </c>
      <c r="E259" s="34" t="str">
        <f>IF(A259="","",VLOOKUP(A259,入力シート検索範囲,入力シート!F$1,0))</f>
        <v/>
      </c>
      <c r="F259" s="48" t="str">
        <f t="shared" si="3"/>
        <v/>
      </c>
      <c r="G259" s="49"/>
      <c r="H259" s="50"/>
      <c r="I259" s="34" t="str">
        <f>IF(A259="","",VLOOKUP(A259,入力シート検索範囲,入力シート!J$1,0))</f>
        <v/>
      </c>
      <c r="J259" s="43" t="str">
        <f>IF(A259="","",VLOOKUP(A259,入力シート検索範囲,入力シート!N$1,0))</f>
        <v/>
      </c>
      <c r="K259" s="44"/>
      <c r="M259" s="20" t="e">
        <f>IF(A259="","",VLOOKUP(A259,入力シート検索範囲,入力シート!G$1,0)&amp;VLOOKUP(A259,入力シート検索範囲,入力シート!H$1,0))&amp;"　"&amp;VLOOKUP(A259,入力シート検索範囲,入力シート!I$1,0)</f>
        <v>#N/A</v>
      </c>
    </row>
    <row r="260" spans="1:13" ht="18.600000000000001" customHeight="1" x14ac:dyDescent="0.15">
      <c r="A260" s="35" t="str">
        <f>IF(入力シート!A246="","",入力シート!A246)</f>
        <v/>
      </c>
      <c r="B260" s="33" t="str">
        <f>IF(A260="","",VLOOKUP(A260,入力シート検索範囲,入力シート!D$1,0))</f>
        <v/>
      </c>
      <c r="C260" s="33" t="str">
        <f>IF(A260="","",VLOOKUP(A260,入力シート検索範囲,入力シート!K$1,0))</f>
        <v/>
      </c>
      <c r="D260" s="33" t="str">
        <f>IF(A260="","",VLOOKUP(A260,入力シート検索範囲,入力シート!M$1,0))</f>
        <v/>
      </c>
      <c r="E260" s="34" t="str">
        <f>IF(A260="","",VLOOKUP(A260,入力シート検索範囲,入力シート!F$1,0))</f>
        <v/>
      </c>
      <c r="F260" s="48" t="str">
        <f t="shared" si="3"/>
        <v/>
      </c>
      <c r="G260" s="49"/>
      <c r="H260" s="50"/>
      <c r="I260" s="34" t="str">
        <f>IF(A260="","",VLOOKUP(A260,入力シート検索範囲,入力シート!J$1,0))</f>
        <v/>
      </c>
      <c r="J260" s="43" t="str">
        <f>IF(A260="","",VLOOKUP(A260,入力シート検索範囲,入力シート!N$1,0))</f>
        <v/>
      </c>
      <c r="K260" s="44"/>
      <c r="M260" s="20" t="e">
        <f>IF(A260="","",VLOOKUP(A260,入力シート検索範囲,入力シート!G$1,0)&amp;VLOOKUP(A260,入力シート検索範囲,入力シート!H$1,0))&amp;"　"&amp;VLOOKUP(A260,入力シート検索範囲,入力シート!I$1,0)</f>
        <v>#N/A</v>
      </c>
    </row>
    <row r="261" spans="1:13" ht="18.600000000000001" customHeight="1" x14ac:dyDescent="0.15">
      <c r="A261" s="35" t="str">
        <f>IF(入力シート!A247="","",入力シート!A247)</f>
        <v/>
      </c>
      <c r="B261" s="33" t="str">
        <f>IF(A261="","",VLOOKUP(A261,入力シート検索範囲,入力シート!D$1,0))</f>
        <v/>
      </c>
      <c r="C261" s="33" t="str">
        <f>IF(A261="","",VLOOKUP(A261,入力シート検索範囲,入力シート!K$1,0))</f>
        <v/>
      </c>
      <c r="D261" s="33" t="str">
        <f>IF(A261="","",VLOOKUP(A261,入力シート検索範囲,入力シート!M$1,0))</f>
        <v/>
      </c>
      <c r="E261" s="34" t="str">
        <f>IF(A261="","",VLOOKUP(A261,入力シート検索範囲,入力シート!F$1,0))</f>
        <v/>
      </c>
      <c r="F261" s="48" t="str">
        <f t="shared" si="3"/>
        <v/>
      </c>
      <c r="G261" s="49"/>
      <c r="H261" s="50"/>
      <c r="I261" s="34" t="str">
        <f>IF(A261="","",VLOOKUP(A261,入力シート検索範囲,入力シート!J$1,0))</f>
        <v/>
      </c>
      <c r="J261" s="43" t="str">
        <f>IF(A261="","",VLOOKUP(A261,入力シート検索範囲,入力シート!N$1,0))</f>
        <v/>
      </c>
      <c r="K261" s="44"/>
      <c r="M261" s="20" t="e">
        <f>IF(A261="","",VLOOKUP(A261,入力シート検索範囲,入力シート!G$1,0)&amp;VLOOKUP(A261,入力シート検索範囲,入力シート!H$1,0))&amp;"　"&amp;VLOOKUP(A261,入力シート検索範囲,入力シート!I$1,0)</f>
        <v>#N/A</v>
      </c>
    </row>
    <row r="262" spans="1:13" ht="18.600000000000001" customHeight="1" x14ac:dyDescent="0.15">
      <c r="A262" s="35" t="str">
        <f>IF(入力シート!A248="","",入力シート!A248)</f>
        <v/>
      </c>
      <c r="B262" s="33" t="str">
        <f>IF(A262="","",VLOOKUP(A262,入力シート検索範囲,入力シート!D$1,0))</f>
        <v/>
      </c>
      <c r="C262" s="33" t="str">
        <f>IF(A262="","",VLOOKUP(A262,入力シート検索範囲,入力シート!K$1,0))</f>
        <v/>
      </c>
      <c r="D262" s="33" t="str">
        <f>IF(A262="","",VLOOKUP(A262,入力シート検索範囲,入力シート!M$1,0))</f>
        <v/>
      </c>
      <c r="E262" s="34" t="str">
        <f>IF(A262="","",VLOOKUP(A262,入力シート検索範囲,入力シート!F$1,0))</f>
        <v/>
      </c>
      <c r="F262" s="48" t="str">
        <f t="shared" si="3"/>
        <v/>
      </c>
      <c r="G262" s="49"/>
      <c r="H262" s="50"/>
      <c r="I262" s="34" t="str">
        <f>IF(A262="","",VLOOKUP(A262,入力シート検索範囲,入力シート!J$1,0))</f>
        <v/>
      </c>
      <c r="J262" s="43" t="str">
        <f>IF(A262="","",VLOOKUP(A262,入力シート検索範囲,入力シート!N$1,0))</f>
        <v/>
      </c>
      <c r="K262" s="44"/>
      <c r="M262" s="20" t="e">
        <f>IF(A262="","",VLOOKUP(A262,入力シート検索範囲,入力シート!G$1,0)&amp;VLOOKUP(A262,入力シート検索範囲,入力シート!H$1,0))&amp;"　"&amp;VLOOKUP(A262,入力シート検索範囲,入力シート!I$1,0)</f>
        <v>#N/A</v>
      </c>
    </row>
    <row r="263" spans="1:13" ht="18.600000000000001" customHeight="1" x14ac:dyDescent="0.15">
      <c r="A263" s="35" t="str">
        <f>IF(入力シート!A249="","",入力シート!A249)</f>
        <v/>
      </c>
      <c r="B263" s="33" t="str">
        <f>IF(A263="","",VLOOKUP(A263,入力シート検索範囲,入力シート!D$1,0))</f>
        <v/>
      </c>
      <c r="C263" s="33" t="str">
        <f>IF(A263="","",VLOOKUP(A263,入力シート検索範囲,入力シート!K$1,0))</f>
        <v/>
      </c>
      <c r="D263" s="33" t="str">
        <f>IF(A263="","",VLOOKUP(A263,入力シート検索範囲,入力シート!M$1,0))</f>
        <v/>
      </c>
      <c r="E263" s="34" t="str">
        <f>IF(A263="","",VLOOKUP(A263,入力シート検索範囲,入力シート!F$1,0))</f>
        <v/>
      </c>
      <c r="F263" s="48" t="str">
        <f t="shared" si="3"/>
        <v/>
      </c>
      <c r="G263" s="49"/>
      <c r="H263" s="50"/>
      <c r="I263" s="34" t="str">
        <f>IF(A263="","",VLOOKUP(A263,入力シート検索範囲,入力シート!J$1,0))</f>
        <v/>
      </c>
      <c r="J263" s="43" t="str">
        <f>IF(A263="","",VLOOKUP(A263,入力シート検索範囲,入力シート!N$1,0))</f>
        <v/>
      </c>
      <c r="K263" s="44"/>
      <c r="M263" s="20" t="e">
        <f>IF(A263="","",VLOOKUP(A263,入力シート検索範囲,入力シート!G$1,0)&amp;VLOOKUP(A263,入力シート検索範囲,入力シート!H$1,0))&amp;"　"&amp;VLOOKUP(A263,入力シート検索範囲,入力シート!I$1,0)</f>
        <v>#N/A</v>
      </c>
    </row>
    <row r="264" spans="1:13" ht="18.600000000000001" customHeight="1" x14ac:dyDescent="0.15">
      <c r="A264" s="35" t="str">
        <f>IF(入力シート!A250="","",入力シート!A250)</f>
        <v/>
      </c>
      <c r="B264" s="33" t="str">
        <f>IF(A264="","",VLOOKUP(A264,入力シート検索範囲,入力シート!D$1,0))</f>
        <v/>
      </c>
      <c r="C264" s="33" t="str">
        <f>IF(A264="","",VLOOKUP(A264,入力シート検索範囲,入力シート!K$1,0))</f>
        <v/>
      </c>
      <c r="D264" s="33" t="str">
        <f>IF(A264="","",VLOOKUP(A264,入力シート検索範囲,入力シート!M$1,0))</f>
        <v/>
      </c>
      <c r="E264" s="34" t="str">
        <f>IF(A264="","",VLOOKUP(A264,入力シート検索範囲,入力シート!F$1,0))</f>
        <v/>
      </c>
      <c r="F264" s="48" t="str">
        <f t="shared" si="3"/>
        <v/>
      </c>
      <c r="G264" s="49"/>
      <c r="H264" s="50"/>
      <c r="I264" s="34" t="str">
        <f>IF(A264="","",VLOOKUP(A264,入力シート検索範囲,入力シート!J$1,0))</f>
        <v/>
      </c>
      <c r="J264" s="43" t="str">
        <f>IF(A264="","",VLOOKUP(A264,入力シート検索範囲,入力シート!N$1,0))</f>
        <v/>
      </c>
      <c r="K264" s="44"/>
      <c r="M264" s="20" t="e">
        <f>IF(A264="","",VLOOKUP(A264,入力シート検索範囲,入力シート!G$1,0)&amp;VLOOKUP(A264,入力シート検索範囲,入力シート!H$1,0))&amp;"　"&amp;VLOOKUP(A264,入力シート検索範囲,入力シート!I$1,0)</f>
        <v>#N/A</v>
      </c>
    </row>
    <row r="265" spans="1:13" ht="18.600000000000001" customHeight="1" x14ac:dyDescent="0.15">
      <c r="A265" s="35" t="str">
        <f>IF(入力シート!A251="","",入力シート!A251)</f>
        <v/>
      </c>
      <c r="B265" s="33" t="str">
        <f>IF(A265="","",VLOOKUP(A265,入力シート検索範囲,入力シート!D$1,0))</f>
        <v/>
      </c>
      <c r="C265" s="33" t="str">
        <f>IF(A265="","",VLOOKUP(A265,入力シート検索範囲,入力シート!K$1,0))</f>
        <v/>
      </c>
      <c r="D265" s="33" t="str">
        <f>IF(A265="","",VLOOKUP(A265,入力シート検索範囲,入力シート!M$1,0))</f>
        <v/>
      </c>
      <c r="E265" s="34" t="str">
        <f>IF(A265="","",VLOOKUP(A265,入力シート検索範囲,入力シート!F$1,0))</f>
        <v/>
      </c>
      <c r="F265" s="48" t="str">
        <f t="shared" si="3"/>
        <v/>
      </c>
      <c r="G265" s="49"/>
      <c r="H265" s="50"/>
      <c r="I265" s="34" t="str">
        <f>IF(A265="","",VLOOKUP(A265,入力シート検索範囲,入力シート!J$1,0))</f>
        <v/>
      </c>
      <c r="J265" s="43" t="str">
        <f>IF(A265="","",VLOOKUP(A265,入力シート検索範囲,入力シート!N$1,0))</f>
        <v/>
      </c>
      <c r="K265" s="44"/>
      <c r="M265" s="20" t="e">
        <f>IF(A265="","",VLOOKUP(A265,入力シート検索範囲,入力シート!G$1,0)&amp;VLOOKUP(A265,入力シート検索範囲,入力シート!H$1,0))&amp;"　"&amp;VLOOKUP(A265,入力シート検索範囲,入力シート!I$1,0)</f>
        <v>#N/A</v>
      </c>
    </row>
    <row r="266" spans="1:13" ht="18.600000000000001" customHeight="1" x14ac:dyDescent="0.15">
      <c r="A266" s="35" t="str">
        <f>IF(入力シート!A252="","",入力シート!A252)</f>
        <v/>
      </c>
      <c r="B266" s="33" t="str">
        <f>IF(A266="","",VLOOKUP(A266,入力シート検索範囲,入力シート!D$1,0))</f>
        <v/>
      </c>
      <c r="C266" s="33" t="str">
        <f>IF(A266="","",VLOOKUP(A266,入力シート検索範囲,入力シート!K$1,0))</f>
        <v/>
      </c>
      <c r="D266" s="33" t="str">
        <f>IF(A266="","",VLOOKUP(A266,入力シート検索範囲,入力シート!M$1,0))</f>
        <v/>
      </c>
      <c r="E266" s="34" t="str">
        <f>IF(A266="","",VLOOKUP(A266,入力シート検索範囲,入力シート!F$1,0))</f>
        <v/>
      </c>
      <c r="F266" s="48" t="str">
        <f t="shared" si="3"/>
        <v/>
      </c>
      <c r="G266" s="49"/>
      <c r="H266" s="50"/>
      <c r="I266" s="34" t="str">
        <f>IF(A266="","",VLOOKUP(A266,入力シート検索範囲,入力シート!J$1,0))</f>
        <v/>
      </c>
      <c r="J266" s="43" t="str">
        <f>IF(A266="","",VLOOKUP(A266,入力シート検索範囲,入力シート!N$1,0))</f>
        <v/>
      </c>
      <c r="K266" s="44"/>
      <c r="M266" s="20" t="e">
        <f>IF(A266="","",VLOOKUP(A266,入力シート検索範囲,入力シート!G$1,0)&amp;VLOOKUP(A266,入力シート検索範囲,入力シート!H$1,0))&amp;"　"&amp;VLOOKUP(A266,入力シート検索範囲,入力シート!I$1,0)</f>
        <v>#N/A</v>
      </c>
    </row>
    <row r="267" spans="1:13" ht="18.600000000000001" customHeight="1" x14ac:dyDescent="0.15">
      <c r="A267" s="35" t="str">
        <f>IF(入力シート!A253="","",入力シート!A253)</f>
        <v/>
      </c>
      <c r="B267" s="33" t="str">
        <f>IF(A267="","",VLOOKUP(A267,入力シート検索範囲,入力シート!D$1,0))</f>
        <v/>
      </c>
      <c r="C267" s="33" t="str">
        <f>IF(A267="","",VLOOKUP(A267,入力シート検索範囲,入力シート!K$1,0))</f>
        <v/>
      </c>
      <c r="D267" s="33" t="str">
        <f>IF(A267="","",VLOOKUP(A267,入力シート検索範囲,入力シート!M$1,0))</f>
        <v/>
      </c>
      <c r="E267" s="34" t="str">
        <f>IF(A267="","",VLOOKUP(A267,入力シート検索範囲,入力シート!F$1,0))</f>
        <v/>
      </c>
      <c r="F267" s="48" t="str">
        <f t="shared" si="3"/>
        <v/>
      </c>
      <c r="G267" s="49"/>
      <c r="H267" s="50"/>
      <c r="I267" s="34" t="str">
        <f>IF(A267="","",VLOOKUP(A267,入力シート検索範囲,入力シート!J$1,0))</f>
        <v/>
      </c>
      <c r="J267" s="43" t="str">
        <f>IF(A267="","",VLOOKUP(A267,入力シート検索範囲,入力シート!N$1,0))</f>
        <v/>
      </c>
      <c r="K267" s="44"/>
      <c r="M267" s="20" t="e">
        <f>IF(A267="","",VLOOKUP(A267,入力シート検索範囲,入力シート!G$1,0)&amp;VLOOKUP(A267,入力シート検索範囲,入力シート!H$1,0))&amp;"　"&amp;VLOOKUP(A267,入力シート検索範囲,入力シート!I$1,0)</f>
        <v>#N/A</v>
      </c>
    </row>
    <row r="268" spans="1:13" ht="18.600000000000001" customHeight="1" x14ac:dyDescent="0.15">
      <c r="A268" s="35" t="str">
        <f>IF(入力シート!A254="","",入力シート!A254)</f>
        <v/>
      </c>
      <c r="B268" s="33" t="str">
        <f>IF(A268="","",VLOOKUP(A268,入力シート検索範囲,入力シート!D$1,0))</f>
        <v/>
      </c>
      <c r="C268" s="33" t="str">
        <f>IF(A268="","",VLOOKUP(A268,入力シート検索範囲,入力シート!K$1,0))</f>
        <v/>
      </c>
      <c r="D268" s="33" t="str">
        <f>IF(A268="","",VLOOKUP(A268,入力シート検索範囲,入力シート!M$1,0))</f>
        <v/>
      </c>
      <c r="E268" s="34" t="str">
        <f>IF(A268="","",VLOOKUP(A268,入力シート検索範囲,入力シート!F$1,0))</f>
        <v/>
      </c>
      <c r="F268" s="48" t="str">
        <f t="shared" si="3"/>
        <v/>
      </c>
      <c r="G268" s="49"/>
      <c r="H268" s="50"/>
      <c r="I268" s="34" t="str">
        <f>IF(A268="","",VLOOKUP(A268,入力シート検索範囲,入力シート!J$1,0))</f>
        <v/>
      </c>
      <c r="J268" s="43" t="str">
        <f>IF(A268="","",VLOOKUP(A268,入力シート検索範囲,入力シート!N$1,0))</f>
        <v/>
      </c>
      <c r="K268" s="44"/>
      <c r="M268" s="20" t="e">
        <f>IF(A268="","",VLOOKUP(A268,入力シート検索範囲,入力シート!G$1,0)&amp;VLOOKUP(A268,入力シート検索範囲,入力シート!H$1,0))&amp;"　"&amp;VLOOKUP(A268,入力シート検索範囲,入力シート!I$1,0)</f>
        <v>#N/A</v>
      </c>
    </row>
    <row r="269" spans="1:13" ht="18.600000000000001" customHeight="1" x14ac:dyDescent="0.15">
      <c r="A269" s="35" t="str">
        <f>IF(入力シート!A255="","",入力シート!A255)</f>
        <v/>
      </c>
      <c r="B269" s="33" t="str">
        <f>IF(A269="","",VLOOKUP(A269,入力シート検索範囲,入力シート!D$1,0))</f>
        <v/>
      </c>
      <c r="C269" s="33" t="str">
        <f>IF(A269="","",VLOOKUP(A269,入力シート検索範囲,入力シート!K$1,0))</f>
        <v/>
      </c>
      <c r="D269" s="33" t="str">
        <f>IF(A269="","",VLOOKUP(A269,入力シート検索範囲,入力シート!M$1,0))</f>
        <v/>
      </c>
      <c r="E269" s="34" t="str">
        <f>IF(A269="","",VLOOKUP(A269,入力シート検索範囲,入力シート!F$1,0))</f>
        <v/>
      </c>
      <c r="F269" s="48" t="str">
        <f t="shared" si="3"/>
        <v/>
      </c>
      <c r="G269" s="49"/>
      <c r="H269" s="50"/>
      <c r="I269" s="34" t="str">
        <f>IF(A269="","",VLOOKUP(A269,入力シート検索範囲,入力シート!J$1,0))</f>
        <v/>
      </c>
      <c r="J269" s="43" t="str">
        <f>IF(A269="","",VLOOKUP(A269,入力シート検索範囲,入力シート!N$1,0))</f>
        <v/>
      </c>
      <c r="K269" s="44"/>
      <c r="M269" s="20" t="e">
        <f>IF(A269="","",VLOOKUP(A269,入力シート検索範囲,入力シート!G$1,0)&amp;VLOOKUP(A269,入力シート検索範囲,入力シート!H$1,0))&amp;"　"&amp;VLOOKUP(A269,入力シート検索範囲,入力シート!I$1,0)</f>
        <v>#N/A</v>
      </c>
    </row>
    <row r="270" spans="1:13" ht="18.600000000000001" customHeight="1" x14ac:dyDescent="0.15">
      <c r="A270" s="35" t="str">
        <f>IF(入力シート!A256="","",入力シート!A256)</f>
        <v/>
      </c>
      <c r="B270" s="33" t="str">
        <f>IF(A270="","",VLOOKUP(A270,入力シート検索範囲,入力シート!D$1,0))</f>
        <v/>
      </c>
      <c r="C270" s="33" t="str">
        <f>IF(A270="","",VLOOKUP(A270,入力シート検索範囲,入力シート!K$1,0))</f>
        <v/>
      </c>
      <c r="D270" s="33" t="str">
        <f>IF(A270="","",VLOOKUP(A270,入力シート検索範囲,入力シート!M$1,0))</f>
        <v/>
      </c>
      <c r="E270" s="34" t="str">
        <f>IF(A270="","",VLOOKUP(A270,入力シート検索範囲,入力シート!F$1,0))</f>
        <v/>
      </c>
      <c r="F270" s="48" t="str">
        <f t="shared" si="3"/>
        <v/>
      </c>
      <c r="G270" s="49"/>
      <c r="H270" s="50"/>
      <c r="I270" s="34" t="str">
        <f>IF(A270="","",VLOOKUP(A270,入力シート検索範囲,入力シート!J$1,0))</f>
        <v/>
      </c>
      <c r="J270" s="43" t="str">
        <f>IF(A270="","",VLOOKUP(A270,入力シート検索範囲,入力シート!N$1,0))</f>
        <v/>
      </c>
      <c r="K270" s="44"/>
      <c r="M270" s="20" t="e">
        <f>IF(A270="","",VLOOKUP(A270,入力シート検索範囲,入力シート!G$1,0)&amp;VLOOKUP(A270,入力シート検索範囲,入力シート!H$1,0))&amp;"　"&amp;VLOOKUP(A270,入力シート検索範囲,入力シート!I$1,0)</f>
        <v>#N/A</v>
      </c>
    </row>
    <row r="271" spans="1:13" ht="18.600000000000001" customHeight="1" x14ac:dyDescent="0.15">
      <c r="A271" s="35" t="str">
        <f>IF(入力シート!A257="","",入力シート!A257)</f>
        <v/>
      </c>
      <c r="B271" s="33" t="str">
        <f>IF(A271="","",VLOOKUP(A271,入力シート検索範囲,入力シート!D$1,0))</f>
        <v/>
      </c>
      <c r="C271" s="33" t="str">
        <f>IF(A271="","",VLOOKUP(A271,入力シート検索範囲,入力シート!K$1,0))</f>
        <v/>
      </c>
      <c r="D271" s="33" t="str">
        <f>IF(A271="","",VLOOKUP(A271,入力シート検索範囲,入力シート!M$1,0))</f>
        <v/>
      </c>
      <c r="E271" s="34" t="str">
        <f>IF(A271="","",VLOOKUP(A271,入力シート検索範囲,入力シート!F$1,0))</f>
        <v/>
      </c>
      <c r="F271" s="48" t="str">
        <f t="shared" si="3"/>
        <v/>
      </c>
      <c r="G271" s="49"/>
      <c r="H271" s="50"/>
      <c r="I271" s="34" t="str">
        <f>IF(A271="","",VLOOKUP(A271,入力シート検索範囲,入力シート!J$1,0))</f>
        <v/>
      </c>
      <c r="J271" s="43" t="str">
        <f>IF(A271="","",VLOOKUP(A271,入力シート検索範囲,入力シート!N$1,0))</f>
        <v/>
      </c>
      <c r="K271" s="44"/>
      <c r="M271" s="20" t="e">
        <f>IF(A271="","",VLOOKUP(A271,入力シート検索範囲,入力シート!G$1,0)&amp;VLOOKUP(A271,入力シート検索範囲,入力シート!H$1,0))&amp;"　"&amp;VLOOKUP(A271,入力シート検索範囲,入力シート!I$1,0)</f>
        <v>#N/A</v>
      </c>
    </row>
    <row r="272" spans="1:13" ht="18.600000000000001" customHeight="1" x14ac:dyDescent="0.15">
      <c r="A272" s="35" t="str">
        <f>IF(入力シート!A258="","",入力シート!A258)</f>
        <v/>
      </c>
      <c r="B272" s="33" t="str">
        <f>IF(A272="","",VLOOKUP(A272,入力シート検索範囲,入力シート!D$1,0))</f>
        <v/>
      </c>
      <c r="C272" s="33" t="str">
        <f>IF(A272="","",VLOOKUP(A272,入力シート検索範囲,入力シート!K$1,0))</f>
        <v/>
      </c>
      <c r="D272" s="33" t="str">
        <f>IF(A272="","",VLOOKUP(A272,入力シート検索範囲,入力シート!M$1,0))</f>
        <v/>
      </c>
      <c r="E272" s="34" t="str">
        <f>IF(A272="","",VLOOKUP(A272,入力シート検索範囲,入力シート!F$1,0))</f>
        <v/>
      </c>
      <c r="F272" s="48" t="str">
        <f t="shared" si="3"/>
        <v/>
      </c>
      <c r="G272" s="49"/>
      <c r="H272" s="50"/>
      <c r="I272" s="34" t="str">
        <f>IF(A272="","",VLOOKUP(A272,入力シート検索範囲,入力シート!J$1,0))</f>
        <v/>
      </c>
      <c r="J272" s="43" t="str">
        <f>IF(A272="","",VLOOKUP(A272,入力シート検索範囲,入力シート!N$1,0))</f>
        <v/>
      </c>
      <c r="K272" s="44"/>
      <c r="M272" s="20" t="e">
        <f>IF(A272="","",VLOOKUP(A272,入力シート検索範囲,入力シート!G$1,0)&amp;VLOOKUP(A272,入力シート検索範囲,入力シート!H$1,0))&amp;"　"&amp;VLOOKUP(A272,入力シート検索範囲,入力シート!I$1,0)</f>
        <v>#N/A</v>
      </c>
    </row>
    <row r="273" spans="1:13" ht="18.600000000000001" customHeight="1" x14ac:dyDescent="0.15">
      <c r="A273" s="35" t="str">
        <f>IF(入力シート!A259="","",入力シート!A259)</f>
        <v/>
      </c>
      <c r="B273" s="33" t="str">
        <f>IF(A273="","",VLOOKUP(A273,入力シート検索範囲,入力シート!D$1,0))</f>
        <v/>
      </c>
      <c r="C273" s="33" t="str">
        <f>IF(A273="","",VLOOKUP(A273,入力シート検索範囲,入力シート!K$1,0))</f>
        <v/>
      </c>
      <c r="D273" s="33" t="str">
        <f>IF(A273="","",VLOOKUP(A273,入力シート検索範囲,入力シート!M$1,0))</f>
        <v/>
      </c>
      <c r="E273" s="34" t="str">
        <f>IF(A273="","",VLOOKUP(A273,入力シート検索範囲,入力シート!F$1,0))</f>
        <v/>
      </c>
      <c r="F273" s="48" t="str">
        <f t="shared" si="3"/>
        <v/>
      </c>
      <c r="G273" s="49"/>
      <c r="H273" s="50"/>
      <c r="I273" s="34" t="str">
        <f>IF(A273="","",VLOOKUP(A273,入力シート検索範囲,入力シート!J$1,0))</f>
        <v/>
      </c>
      <c r="J273" s="43" t="str">
        <f>IF(A273="","",VLOOKUP(A273,入力シート検索範囲,入力シート!N$1,0))</f>
        <v/>
      </c>
      <c r="K273" s="44"/>
      <c r="M273" s="20" t="e">
        <f>IF(A273="","",VLOOKUP(A273,入力シート検索範囲,入力シート!G$1,0)&amp;VLOOKUP(A273,入力シート検索範囲,入力シート!H$1,0))&amp;"　"&amp;VLOOKUP(A273,入力シート検索範囲,入力シート!I$1,0)</f>
        <v>#N/A</v>
      </c>
    </row>
    <row r="274" spans="1:13" ht="18.600000000000001" customHeight="1" x14ac:dyDescent="0.15">
      <c r="A274" s="35" t="str">
        <f>IF(入力シート!A260="","",入力シート!A260)</f>
        <v/>
      </c>
      <c r="B274" s="33" t="str">
        <f>IF(A274="","",VLOOKUP(A274,入力シート検索範囲,入力シート!D$1,0))</f>
        <v/>
      </c>
      <c r="C274" s="33" t="str">
        <f>IF(A274="","",VLOOKUP(A274,入力シート検索範囲,入力シート!K$1,0))</f>
        <v/>
      </c>
      <c r="D274" s="33" t="str">
        <f>IF(A274="","",VLOOKUP(A274,入力シート検索範囲,入力シート!M$1,0))</f>
        <v/>
      </c>
      <c r="E274" s="34" t="str">
        <f>IF(A274="","",VLOOKUP(A274,入力シート検索範囲,入力シート!F$1,0))</f>
        <v/>
      </c>
      <c r="F274" s="48" t="str">
        <f t="shared" si="3"/>
        <v/>
      </c>
      <c r="G274" s="49"/>
      <c r="H274" s="50"/>
      <c r="I274" s="34" t="str">
        <f>IF(A274="","",VLOOKUP(A274,入力シート検索範囲,入力シート!J$1,0))</f>
        <v/>
      </c>
      <c r="J274" s="43" t="str">
        <f>IF(A274="","",VLOOKUP(A274,入力シート検索範囲,入力シート!N$1,0))</f>
        <v/>
      </c>
      <c r="K274" s="44"/>
      <c r="M274" s="20" t="e">
        <f>IF(A274="","",VLOOKUP(A274,入力シート検索範囲,入力シート!G$1,0)&amp;VLOOKUP(A274,入力シート検索範囲,入力シート!H$1,0))&amp;"　"&amp;VLOOKUP(A274,入力シート検索範囲,入力シート!I$1,0)</f>
        <v>#N/A</v>
      </c>
    </row>
    <row r="275" spans="1:13" ht="18.600000000000001" customHeight="1" x14ac:dyDescent="0.15">
      <c r="A275" s="35" t="str">
        <f>IF(入力シート!A261="","",入力シート!A261)</f>
        <v/>
      </c>
      <c r="B275" s="33" t="str">
        <f>IF(A275="","",VLOOKUP(A275,入力シート検索範囲,入力シート!D$1,0))</f>
        <v/>
      </c>
      <c r="C275" s="33" t="str">
        <f>IF(A275="","",VLOOKUP(A275,入力シート検索範囲,入力シート!K$1,0))</f>
        <v/>
      </c>
      <c r="D275" s="33" t="str">
        <f>IF(A275="","",VLOOKUP(A275,入力シート検索範囲,入力シート!M$1,0))</f>
        <v/>
      </c>
      <c r="E275" s="34" t="str">
        <f>IF(A275="","",VLOOKUP(A275,入力シート検索範囲,入力シート!F$1,0))</f>
        <v/>
      </c>
      <c r="F275" s="48" t="str">
        <f t="shared" ref="F275:F338" si="4">IF(A275="","",M275)</f>
        <v/>
      </c>
      <c r="G275" s="49"/>
      <c r="H275" s="50"/>
      <c r="I275" s="34" t="str">
        <f>IF(A275="","",VLOOKUP(A275,入力シート検索範囲,入力シート!J$1,0))</f>
        <v/>
      </c>
      <c r="J275" s="43" t="str">
        <f>IF(A275="","",VLOOKUP(A275,入力シート検索範囲,入力シート!N$1,0))</f>
        <v/>
      </c>
      <c r="K275" s="44"/>
      <c r="M275" s="20" t="e">
        <f>IF(A275="","",VLOOKUP(A275,入力シート検索範囲,入力シート!G$1,0)&amp;VLOOKUP(A275,入力シート検索範囲,入力シート!H$1,0))&amp;"　"&amp;VLOOKUP(A275,入力シート検索範囲,入力シート!I$1,0)</f>
        <v>#N/A</v>
      </c>
    </row>
    <row r="276" spans="1:13" ht="18.600000000000001" customHeight="1" x14ac:dyDescent="0.15">
      <c r="A276" s="35" t="str">
        <f>IF(入力シート!A262="","",入力シート!A262)</f>
        <v/>
      </c>
      <c r="B276" s="33" t="str">
        <f>IF(A276="","",VLOOKUP(A276,入力シート検索範囲,入力シート!D$1,0))</f>
        <v/>
      </c>
      <c r="C276" s="33" t="str">
        <f>IF(A276="","",VLOOKUP(A276,入力シート検索範囲,入力シート!K$1,0))</f>
        <v/>
      </c>
      <c r="D276" s="33" t="str">
        <f>IF(A276="","",VLOOKUP(A276,入力シート検索範囲,入力シート!M$1,0))</f>
        <v/>
      </c>
      <c r="E276" s="34" t="str">
        <f>IF(A276="","",VLOOKUP(A276,入力シート検索範囲,入力シート!F$1,0))</f>
        <v/>
      </c>
      <c r="F276" s="48" t="str">
        <f t="shared" si="4"/>
        <v/>
      </c>
      <c r="G276" s="49"/>
      <c r="H276" s="50"/>
      <c r="I276" s="34" t="str">
        <f>IF(A276="","",VLOOKUP(A276,入力シート検索範囲,入力シート!J$1,0))</f>
        <v/>
      </c>
      <c r="J276" s="43" t="str">
        <f>IF(A276="","",VLOOKUP(A276,入力シート検索範囲,入力シート!N$1,0))</f>
        <v/>
      </c>
      <c r="K276" s="44"/>
      <c r="M276" s="20" t="e">
        <f>IF(A276="","",VLOOKUP(A276,入力シート検索範囲,入力シート!G$1,0)&amp;VLOOKUP(A276,入力シート検索範囲,入力シート!H$1,0))&amp;"　"&amp;VLOOKUP(A276,入力シート検索範囲,入力シート!I$1,0)</f>
        <v>#N/A</v>
      </c>
    </row>
    <row r="277" spans="1:13" ht="18.600000000000001" customHeight="1" x14ac:dyDescent="0.15">
      <c r="A277" s="35" t="str">
        <f>IF(入力シート!A263="","",入力シート!A263)</f>
        <v/>
      </c>
      <c r="B277" s="33" t="str">
        <f>IF(A277="","",VLOOKUP(A277,入力シート検索範囲,入力シート!D$1,0))</f>
        <v/>
      </c>
      <c r="C277" s="33" t="str">
        <f>IF(A277="","",VLOOKUP(A277,入力シート検索範囲,入力シート!K$1,0))</f>
        <v/>
      </c>
      <c r="D277" s="33" t="str">
        <f>IF(A277="","",VLOOKUP(A277,入力シート検索範囲,入力シート!M$1,0))</f>
        <v/>
      </c>
      <c r="E277" s="34" t="str">
        <f>IF(A277="","",VLOOKUP(A277,入力シート検索範囲,入力シート!F$1,0))</f>
        <v/>
      </c>
      <c r="F277" s="48" t="str">
        <f t="shared" si="4"/>
        <v/>
      </c>
      <c r="G277" s="49"/>
      <c r="H277" s="50"/>
      <c r="I277" s="34" t="str">
        <f>IF(A277="","",VLOOKUP(A277,入力シート検索範囲,入力シート!J$1,0))</f>
        <v/>
      </c>
      <c r="J277" s="43" t="str">
        <f>IF(A277="","",VLOOKUP(A277,入力シート検索範囲,入力シート!N$1,0))</f>
        <v/>
      </c>
      <c r="K277" s="44"/>
      <c r="M277" s="20" t="e">
        <f>IF(A277="","",VLOOKUP(A277,入力シート検索範囲,入力シート!G$1,0)&amp;VLOOKUP(A277,入力シート検索範囲,入力シート!H$1,0))&amp;"　"&amp;VLOOKUP(A277,入力シート検索範囲,入力シート!I$1,0)</f>
        <v>#N/A</v>
      </c>
    </row>
    <row r="278" spans="1:13" ht="18.600000000000001" customHeight="1" x14ac:dyDescent="0.15">
      <c r="A278" s="35" t="str">
        <f>IF(入力シート!A264="","",入力シート!A264)</f>
        <v/>
      </c>
      <c r="B278" s="33" t="str">
        <f>IF(A278="","",VLOOKUP(A278,入力シート検索範囲,入力シート!D$1,0))</f>
        <v/>
      </c>
      <c r="C278" s="33" t="str">
        <f>IF(A278="","",VLOOKUP(A278,入力シート検索範囲,入力シート!K$1,0))</f>
        <v/>
      </c>
      <c r="D278" s="33" t="str">
        <f>IF(A278="","",VLOOKUP(A278,入力シート検索範囲,入力シート!M$1,0))</f>
        <v/>
      </c>
      <c r="E278" s="34" t="str">
        <f>IF(A278="","",VLOOKUP(A278,入力シート検索範囲,入力シート!F$1,0))</f>
        <v/>
      </c>
      <c r="F278" s="48" t="str">
        <f t="shared" si="4"/>
        <v/>
      </c>
      <c r="G278" s="49"/>
      <c r="H278" s="50"/>
      <c r="I278" s="34" t="str">
        <f>IF(A278="","",VLOOKUP(A278,入力シート検索範囲,入力シート!J$1,0))</f>
        <v/>
      </c>
      <c r="J278" s="43" t="str">
        <f>IF(A278="","",VLOOKUP(A278,入力シート検索範囲,入力シート!N$1,0))</f>
        <v/>
      </c>
      <c r="K278" s="44"/>
      <c r="M278" s="20" t="e">
        <f>IF(A278="","",VLOOKUP(A278,入力シート検索範囲,入力シート!G$1,0)&amp;VLOOKUP(A278,入力シート検索範囲,入力シート!H$1,0))&amp;"　"&amp;VLOOKUP(A278,入力シート検索範囲,入力シート!I$1,0)</f>
        <v>#N/A</v>
      </c>
    </row>
    <row r="279" spans="1:13" ht="18.600000000000001" customHeight="1" x14ac:dyDescent="0.15">
      <c r="A279" s="35" t="str">
        <f>IF(入力シート!A265="","",入力シート!A265)</f>
        <v/>
      </c>
      <c r="B279" s="33" t="str">
        <f>IF(A279="","",VLOOKUP(A279,入力シート検索範囲,入力シート!D$1,0))</f>
        <v/>
      </c>
      <c r="C279" s="33" t="str">
        <f>IF(A279="","",VLOOKUP(A279,入力シート検索範囲,入力シート!K$1,0))</f>
        <v/>
      </c>
      <c r="D279" s="33" t="str">
        <f>IF(A279="","",VLOOKUP(A279,入力シート検索範囲,入力シート!M$1,0))</f>
        <v/>
      </c>
      <c r="E279" s="34" t="str">
        <f>IF(A279="","",VLOOKUP(A279,入力シート検索範囲,入力シート!F$1,0))</f>
        <v/>
      </c>
      <c r="F279" s="48" t="str">
        <f t="shared" si="4"/>
        <v/>
      </c>
      <c r="G279" s="49"/>
      <c r="H279" s="50"/>
      <c r="I279" s="34" t="str">
        <f>IF(A279="","",VLOOKUP(A279,入力シート検索範囲,入力シート!J$1,0))</f>
        <v/>
      </c>
      <c r="J279" s="43" t="str">
        <f>IF(A279="","",VLOOKUP(A279,入力シート検索範囲,入力シート!N$1,0))</f>
        <v/>
      </c>
      <c r="K279" s="44"/>
      <c r="M279" s="20" t="e">
        <f>IF(A279="","",VLOOKUP(A279,入力シート検索範囲,入力シート!G$1,0)&amp;VLOOKUP(A279,入力シート検索範囲,入力シート!H$1,0))&amp;"　"&amp;VLOOKUP(A279,入力シート検索範囲,入力シート!I$1,0)</f>
        <v>#N/A</v>
      </c>
    </row>
    <row r="280" spans="1:13" ht="18.600000000000001" customHeight="1" x14ac:dyDescent="0.15">
      <c r="A280" s="35" t="str">
        <f>IF(入力シート!A266="","",入力シート!A266)</f>
        <v/>
      </c>
      <c r="B280" s="33" t="str">
        <f>IF(A280="","",VLOOKUP(A280,入力シート検索範囲,入力シート!D$1,0))</f>
        <v/>
      </c>
      <c r="C280" s="33" t="str">
        <f>IF(A280="","",VLOOKUP(A280,入力シート検索範囲,入力シート!K$1,0))</f>
        <v/>
      </c>
      <c r="D280" s="33" t="str">
        <f>IF(A280="","",VLOOKUP(A280,入力シート検索範囲,入力シート!M$1,0))</f>
        <v/>
      </c>
      <c r="E280" s="34" t="str">
        <f>IF(A280="","",VLOOKUP(A280,入力シート検索範囲,入力シート!F$1,0))</f>
        <v/>
      </c>
      <c r="F280" s="48" t="str">
        <f t="shared" si="4"/>
        <v/>
      </c>
      <c r="G280" s="49"/>
      <c r="H280" s="50"/>
      <c r="I280" s="34" t="str">
        <f>IF(A280="","",VLOOKUP(A280,入力シート検索範囲,入力シート!J$1,0))</f>
        <v/>
      </c>
      <c r="J280" s="43" t="str">
        <f>IF(A280="","",VLOOKUP(A280,入力シート検索範囲,入力シート!N$1,0))</f>
        <v/>
      </c>
      <c r="K280" s="44"/>
      <c r="M280" s="20" t="e">
        <f>IF(A280="","",VLOOKUP(A280,入力シート検索範囲,入力シート!G$1,0)&amp;VLOOKUP(A280,入力シート検索範囲,入力シート!H$1,0))&amp;"　"&amp;VLOOKUP(A280,入力シート検索範囲,入力シート!I$1,0)</f>
        <v>#N/A</v>
      </c>
    </row>
    <row r="281" spans="1:13" ht="18.600000000000001" customHeight="1" x14ac:dyDescent="0.15">
      <c r="A281" s="35" t="str">
        <f>IF(入力シート!A267="","",入力シート!A267)</f>
        <v/>
      </c>
      <c r="B281" s="33" t="str">
        <f>IF(A281="","",VLOOKUP(A281,入力シート検索範囲,入力シート!D$1,0))</f>
        <v/>
      </c>
      <c r="C281" s="33" t="str">
        <f>IF(A281="","",VLOOKUP(A281,入力シート検索範囲,入力シート!K$1,0))</f>
        <v/>
      </c>
      <c r="D281" s="33" t="str">
        <f>IF(A281="","",VLOOKUP(A281,入力シート検索範囲,入力シート!M$1,0))</f>
        <v/>
      </c>
      <c r="E281" s="34" t="str">
        <f>IF(A281="","",VLOOKUP(A281,入力シート検索範囲,入力シート!F$1,0))</f>
        <v/>
      </c>
      <c r="F281" s="48" t="str">
        <f t="shared" si="4"/>
        <v/>
      </c>
      <c r="G281" s="49"/>
      <c r="H281" s="50"/>
      <c r="I281" s="34" t="str">
        <f>IF(A281="","",VLOOKUP(A281,入力シート検索範囲,入力シート!J$1,0))</f>
        <v/>
      </c>
      <c r="J281" s="43" t="str">
        <f>IF(A281="","",VLOOKUP(A281,入力シート検索範囲,入力シート!N$1,0))</f>
        <v/>
      </c>
      <c r="K281" s="44"/>
      <c r="M281" s="20" t="e">
        <f>IF(A281="","",VLOOKUP(A281,入力シート検索範囲,入力シート!G$1,0)&amp;VLOOKUP(A281,入力シート検索範囲,入力シート!H$1,0))&amp;"　"&amp;VLOOKUP(A281,入力シート検索範囲,入力シート!I$1,0)</f>
        <v>#N/A</v>
      </c>
    </row>
    <row r="282" spans="1:13" ht="18.600000000000001" customHeight="1" x14ac:dyDescent="0.15">
      <c r="A282" s="35" t="str">
        <f>IF(入力シート!A268="","",入力シート!A268)</f>
        <v/>
      </c>
      <c r="B282" s="33" t="str">
        <f>IF(A282="","",VLOOKUP(A282,入力シート検索範囲,入力シート!D$1,0))</f>
        <v/>
      </c>
      <c r="C282" s="33" t="str">
        <f>IF(A282="","",VLOOKUP(A282,入力シート検索範囲,入力シート!K$1,0))</f>
        <v/>
      </c>
      <c r="D282" s="33" t="str">
        <f>IF(A282="","",VLOOKUP(A282,入力シート検索範囲,入力シート!M$1,0))</f>
        <v/>
      </c>
      <c r="E282" s="34" t="str">
        <f>IF(A282="","",VLOOKUP(A282,入力シート検索範囲,入力シート!F$1,0))</f>
        <v/>
      </c>
      <c r="F282" s="48" t="str">
        <f t="shared" si="4"/>
        <v/>
      </c>
      <c r="G282" s="49"/>
      <c r="H282" s="50"/>
      <c r="I282" s="34" t="str">
        <f>IF(A282="","",VLOOKUP(A282,入力シート検索範囲,入力シート!J$1,0))</f>
        <v/>
      </c>
      <c r="J282" s="43" t="str">
        <f>IF(A282="","",VLOOKUP(A282,入力シート検索範囲,入力シート!N$1,0))</f>
        <v/>
      </c>
      <c r="K282" s="44"/>
      <c r="M282" s="20" t="e">
        <f>IF(A282="","",VLOOKUP(A282,入力シート検索範囲,入力シート!G$1,0)&amp;VLOOKUP(A282,入力シート検索範囲,入力シート!H$1,0))&amp;"　"&amp;VLOOKUP(A282,入力シート検索範囲,入力シート!I$1,0)</f>
        <v>#N/A</v>
      </c>
    </row>
    <row r="283" spans="1:13" ht="18.600000000000001" customHeight="1" x14ac:dyDescent="0.15">
      <c r="A283" s="35" t="str">
        <f>IF(入力シート!A269="","",入力シート!A269)</f>
        <v/>
      </c>
      <c r="B283" s="33" t="str">
        <f>IF(A283="","",VLOOKUP(A283,入力シート検索範囲,入力シート!D$1,0))</f>
        <v/>
      </c>
      <c r="C283" s="33" t="str">
        <f>IF(A283="","",VLOOKUP(A283,入力シート検索範囲,入力シート!K$1,0))</f>
        <v/>
      </c>
      <c r="D283" s="33" t="str">
        <f>IF(A283="","",VLOOKUP(A283,入力シート検索範囲,入力シート!M$1,0))</f>
        <v/>
      </c>
      <c r="E283" s="34" t="str">
        <f>IF(A283="","",VLOOKUP(A283,入力シート検索範囲,入力シート!F$1,0))</f>
        <v/>
      </c>
      <c r="F283" s="48" t="str">
        <f t="shared" si="4"/>
        <v/>
      </c>
      <c r="G283" s="49"/>
      <c r="H283" s="50"/>
      <c r="I283" s="34" t="str">
        <f>IF(A283="","",VLOOKUP(A283,入力シート検索範囲,入力シート!J$1,0))</f>
        <v/>
      </c>
      <c r="J283" s="43" t="str">
        <f>IF(A283="","",VLOOKUP(A283,入力シート検索範囲,入力シート!N$1,0))</f>
        <v/>
      </c>
      <c r="K283" s="44"/>
      <c r="M283" s="20" t="e">
        <f>IF(A283="","",VLOOKUP(A283,入力シート検索範囲,入力シート!G$1,0)&amp;VLOOKUP(A283,入力シート検索範囲,入力シート!H$1,0))&amp;"　"&amp;VLOOKUP(A283,入力シート検索範囲,入力シート!I$1,0)</f>
        <v>#N/A</v>
      </c>
    </row>
    <row r="284" spans="1:13" ht="18.600000000000001" customHeight="1" x14ac:dyDescent="0.15">
      <c r="A284" s="35" t="str">
        <f>IF(入力シート!A270="","",入力シート!A270)</f>
        <v/>
      </c>
      <c r="B284" s="33" t="str">
        <f>IF(A284="","",VLOOKUP(A284,入力シート検索範囲,入力シート!D$1,0))</f>
        <v/>
      </c>
      <c r="C284" s="33" t="str">
        <f>IF(A284="","",VLOOKUP(A284,入力シート検索範囲,入力シート!K$1,0))</f>
        <v/>
      </c>
      <c r="D284" s="33" t="str">
        <f>IF(A284="","",VLOOKUP(A284,入力シート検索範囲,入力シート!M$1,0))</f>
        <v/>
      </c>
      <c r="E284" s="34" t="str">
        <f>IF(A284="","",VLOOKUP(A284,入力シート検索範囲,入力シート!F$1,0))</f>
        <v/>
      </c>
      <c r="F284" s="48" t="str">
        <f t="shared" si="4"/>
        <v/>
      </c>
      <c r="G284" s="49"/>
      <c r="H284" s="50"/>
      <c r="I284" s="34" t="str">
        <f>IF(A284="","",VLOOKUP(A284,入力シート検索範囲,入力シート!J$1,0))</f>
        <v/>
      </c>
      <c r="J284" s="43" t="str">
        <f>IF(A284="","",VLOOKUP(A284,入力シート検索範囲,入力シート!N$1,0))</f>
        <v/>
      </c>
      <c r="K284" s="44"/>
      <c r="M284" s="20" t="e">
        <f>IF(A284="","",VLOOKUP(A284,入力シート検索範囲,入力シート!G$1,0)&amp;VLOOKUP(A284,入力シート検索範囲,入力シート!H$1,0))&amp;"　"&amp;VLOOKUP(A284,入力シート検索範囲,入力シート!I$1,0)</f>
        <v>#N/A</v>
      </c>
    </row>
    <row r="285" spans="1:13" ht="18.600000000000001" customHeight="1" x14ac:dyDescent="0.15">
      <c r="A285" s="35" t="str">
        <f>IF(入力シート!A271="","",入力シート!A271)</f>
        <v/>
      </c>
      <c r="B285" s="33" t="str">
        <f>IF(A285="","",VLOOKUP(A285,入力シート検索範囲,入力シート!D$1,0))</f>
        <v/>
      </c>
      <c r="C285" s="33" t="str">
        <f>IF(A285="","",VLOOKUP(A285,入力シート検索範囲,入力シート!K$1,0))</f>
        <v/>
      </c>
      <c r="D285" s="33" t="str">
        <f>IF(A285="","",VLOOKUP(A285,入力シート検索範囲,入力シート!M$1,0))</f>
        <v/>
      </c>
      <c r="E285" s="34" t="str">
        <f>IF(A285="","",VLOOKUP(A285,入力シート検索範囲,入力シート!F$1,0))</f>
        <v/>
      </c>
      <c r="F285" s="48" t="str">
        <f t="shared" si="4"/>
        <v/>
      </c>
      <c r="G285" s="49"/>
      <c r="H285" s="50"/>
      <c r="I285" s="34" t="str">
        <f>IF(A285="","",VLOOKUP(A285,入力シート検索範囲,入力シート!J$1,0))</f>
        <v/>
      </c>
      <c r="J285" s="43" t="str">
        <f>IF(A285="","",VLOOKUP(A285,入力シート検索範囲,入力シート!N$1,0))</f>
        <v/>
      </c>
      <c r="K285" s="44"/>
      <c r="M285" s="20" t="e">
        <f>IF(A285="","",VLOOKUP(A285,入力シート検索範囲,入力シート!G$1,0)&amp;VLOOKUP(A285,入力シート検索範囲,入力シート!H$1,0))&amp;"　"&amp;VLOOKUP(A285,入力シート検索範囲,入力シート!I$1,0)</f>
        <v>#N/A</v>
      </c>
    </row>
    <row r="286" spans="1:13" ht="18.600000000000001" customHeight="1" x14ac:dyDescent="0.15">
      <c r="A286" s="35" t="str">
        <f>IF(入力シート!A272="","",入力シート!A272)</f>
        <v/>
      </c>
      <c r="B286" s="33" t="str">
        <f>IF(A286="","",VLOOKUP(A286,入力シート検索範囲,入力シート!D$1,0))</f>
        <v/>
      </c>
      <c r="C286" s="33" t="str">
        <f>IF(A286="","",VLOOKUP(A286,入力シート検索範囲,入力シート!K$1,0))</f>
        <v/>
      </c>
      <c r="D286" s="33" t="str">
        <f>IF(A286="","",VLOOKUP(A286,入力シート検索範囲,入力シート!M$1,0))</f>
        <v/>
      </c>
      <c r="E286" s="34" t="str">
        <f>IF(A286="","",VLOOKUP(A286,入力シート検索範囲,入力シート!F$1,0))</f>
        <v/>
      </c>
      <c r="F286" s="48" t="str">
        <f t="shared" si="4"/>
        <v/>
      </c>
      <c r="G286" s="49"/>
      <c r="H286" s="50"/>
      <c r="I286" s="34" t="str">
        <f>IF(A286="","",VLOOKUP(A286,入力シート検索範囲,入力シート!J$1,0))</f>
        <v/>
      </c>
      <c r="J286" s="43" t="str">
        <f>IF(A286="","",VLOOKUP(A286,入力シート検索範囲,入力シート!N$1,0))</f>
        <v/>
      </c>
      <c r="K286" s="44"/>
      <c r="M286" s="20" t="e">
        <f>IF(A286="","",VLOOKUP(A286,入力シート検索範囲,入力シート!G$1,0)&amp;VLOOKUP(A286,入力シート検索範囲,入力シート!H$1,0))&amp;"　"&amp;VLOOKUP(A286,入力シート検索範囲,入力シート!I$1,0)</f>
        <v>#N/A</v>
      </c>
    </row>
    <row r="287" spans="1:13" ht="18.600000000000001" customHeight="1" x14ac:dyDescent="0.15">
      <c r="A287" s="35" t="str">
        <f>IF(入力シート!A273="","",入力シート!A273)</f>
        <v/>
      </c>
      <c r="B287" s="33" t="str">
        <f>IF(A287="","",VLOOKUP(A287,入力シート検索範囲,入力シート!D$1,0))</f>
        <v/>
      </c>
      <c r="C287" s="33" t="str">
        <f>IF(A287="","",VLOOKUP(A287,入力シート検索範囲,入力シート!K$1,0))</f>
        <v/>
      </c>
      <c r="D287" s="33" t="str">
        <f>IF(A287="","",VLOOKUP(A287,入力シート検索範囲,入力シート!M$1,0))</f>
        <v/>
      </c>
      <c r="E287" s="34" t="str">
        <f>IF(A287="","",VLOOKUP(A287,入力シート検索範囲,入力シート!F$1,0))</f>
        <v/>
      </c>
      <c r="F287" s="48" t="str">
        <f t="shared" si="4"/>
        <v/>
      </c>
      <c r="G287" s="49"/>
      <c r="H287" s="50"/>
      <c r="I287" s="34" t="str">
        <f>IF(A287="","",VLOOKUP(A287,入力シート検索範囲,入力シート!J$1,0))</f>
        <v/>
      </c>
      <c r="J287" s="43" t="str">
        <f>IF(A287="","",VLOOKUP(A287,入力シート検索範囲,入力シート!N$1,0))</f>
        <v/>
      </c>
      <c r="K287" s="44"/>
      <c r="M287" s="20" t="e">
        <f>IF(A287="","",VLOOKUP(A287,入力シート検索範囲,入力シート!G$1,0)&amp;VLOOKUP(A287,入力シート検索範囲,入力シート!H$1,0))&amp;"　"&amp;VLOOKUP(A287,入力シート検索範囲,入力シート!I$1,0)</f>
        <v>#N/A</v>
      </c>
    </row>
    <row r="288" spans="1:13" ht="18.600000000000001" customHeight="1" x14ac:dyDescent="0.15">
      <c r="A288" s="35" t="str">
        <f>IF(入力シート!A274="","",入力シート!A274)</f>
        <v/>
      </c>
      <c r="B288" s="33" t="str">
        <f>IF(A288="","",VLOOKUP(A288,入力シート検索範囲,入力シート!D$1,0))</f>
        <v/>
      </c>
      <c r="C288" s="33" t="str">
        <f>IF(A288="","",VLOOKUP(A288,入力シート検索範囲,入力シート!K$1,0))</f>
        <v/>
      </c>
      <c r="D288" s="33" t="str">
        <f>IF(A288="","",VLOOKUP(A288,入力シート検索範囲,入力シート!M$1,0))</f>
        <v/>
      </c>
      <c r="E288" s="34" t="str">
        <f>IF(A288="","",VLOOKUP(A288,入力シート検索範囲,入力シート!F$1,0))</f>
        <v/>
      </c>
      <c r="F288" s="48" t="str">
        <f t="shared" si="4"/>
        <v/>
      </c>
      <c r="G288" s="49"/>
      <c r="H288" s="50"/>
      <c r="I288" s="34" t="str">
        <f>IF(A288="","",VLOOKUP(A288,入力シート検索範囲,入力シート!J$1,0))</f>
        <v/>
      </c>
      <c r="J288" s="43" t="str">
        <f>IF(A288="","",VLOOKUP(A288,入力シート検索範囲,入力シート!N$1,0))</f>
        <v/>
      </c>
      <c r="K288" s="44"/>
      <c r="M288" s="20" t="e">
        <f>IF(A288="","",VLOOKUP(A288,入力シート検索範囲,入力シート!G$1,0)&amp;VLOOKUP(A288,入力シート検索範囲,入力シート!H$1,0))&amp;"　"&amp;VLOOKUP(A288,入力シート検索範囲,入力シート!I$1,0)</f>
        <v>#N/A</v>
      </c>
    </row>
    <row r="289" spans="1:13" ht="18.600000000000001" customHeight="1" x14ac:dyDescent="0.15">
      <c r="A289" s="35" t="str">
        <f>IF(入力シート!A275="","",入力シート!A275)</f>
        <v/>
      </c>
      <c r="B289" s="33" t="str">
        <f>IF(A289="","",VLOOKUP(A289,入力シート検索範囲,入力シート!D$1,0))</f>
        <v/>
      </c>
      <c r="C289" s="33" t="str">
        <f>IF(A289="","",VLOOKUP(A289,入力シート検索範囲,入力シート!K$1,0))</f>
        <v/>
      </c>
      <c r="D289" s="33" t="str">
        <f>IF(A289="","",VLOOKUP(A289,入力シート検索範囲,入力シート!M$1,0))</f>
        <v/>
      </c>
      <c r="E289" s="34" t="str">
        <f>IF(A289="","",VLOOKUP(A289,入力シート検索範囲,入力シート!F$1,0))</f>
        <v/>
      </c>
      <c r="F289" s="48" t="str">
        <f t="shared" si="4"/>
        <v/>
      </c>
      <c r="G289" s="49"/>
      <c r="H289" s="50"/>
      <c r="I289" s="34" t="str">
        <f>IF(A289="","",VLOOKUP(A289,入力シート検索範囲,入力シート!J$1,0))</f>
        <v/>
      </c>
      <c r="J289" s="43" t="str">
        <f>IF(A289="","",VLOOKUP(A289,入力シート検索範囲,入力シート!N$1,0))</f>
        <v/>
      </c>
      <c r="K289" s="44"/>
      <c r="M289" s="20" t="e">
        <f>IF(A289="","",VLOOKUP(A289,入力シート検索範囲,入力シート!G$1,0)&amp;VLOOKUP(A289,入力シート検索範囲,入力シート!H$1,0))&amp;"　"&amp;VLOOKUP(A289,入力シート検索範囲,入力シート!I$1,0)</f>
        <v>#N/A</v>
      </c>
    </row>
    <row r="290" spans="1:13" ht="18.600000000000001" customHeight="1" x14ac:dyDescent="0.15">
      <c r="A290" s="35" t="str">
        <f>IF(入力シート!A276="","",入力シート!A276)</f>
        <v/>
      </c>
      <c r="B290" s="33" t="str">
        <f>IF(A290="","",VLOOKUP(A290,入力シート検索範囲,入力シート!D$1,0))</f>
        <v/>
      </c>
      <c r="C290" s="33" t="str">
        <f>IF(A290="","",VLOOKUP(A290,入力シート検索範囲,入力シート!K$1,0))</f>
        <v/>
      </c>
      <c r="D290" s="33" t="str">
        <f>IF(A290="","",VLOOKUP(A290,入力シート検索範囲,入力シート!M$1,0))</f>
        <v/>
      </c>
      <c r="E290" s="34" t="str">
        <f>IF(A290="","",VLOOKUP(A290,入力シート検索範囲,入力シート!F$1,0))</f>
        <v/>
      </c>
      <c r="F290" s="48" t="str">
        <f t="shared" si="4"/>
        <v/>
      </c>
      <c r="G290" s="49"/>
      <c r="H290" s="50"/>
      <c r="I290" s="34" t="str">
        <f>IF(A290="","",VLOOKUP(A290,入力シート検索範囲,入力シート!J$1,0))</f>
        <v/>
      </c>
      <c r="J290" s="43" t="str">
        <f>IF(A290="","",VLOOKUP(A290,入力シート検索範囲,入力シート!N$1,0))</f>
        <v/>
      </c>
      <c r="K290" s="44"/>
      <c r="M290" s="20" t="e">
        <f>IF(A290="","",VLOOKUP(A290,入力シート検索範囲,入力シート!G$1,0)&amp;VLOOKUP(A290,入力シート検索範囲,入力シート!H$1,0))&amp;"　"&amp;VLOOKUP(A290,入力シート検索範囲,入力シート!I$1,0)</f>
        <v>#N/A</v>
      </c>
    </row>
    <row r="291" spans="1:13" ht="18.600000000000001" customHeight="1" x14ac:dyDescent="0.15">
      <c r="A291" s="35" t="str">
        <f>IF(入力シート!A277="","",入力シート!A277)</f>
        <v/>
      </c>
      <c r="B291" s="33" t="str">
        <f>IF(A291="","",VLOOKUP(A291,入力シート検索範囲,入力シート!D$1,0))</f>
        <v/>
      </c>
      <c r="C291" s="33" t="str">
        <f>IF(A291="","",VLOOKUP(A291,入力シート検索範囲,入力シート!K$1,0))</f>
        <v/>
      </c>
      <c r="D291" s="33" t="str">
        <f>IF(A291="","",VLOOKUP(A291,入力シート検索範囲,入力シート!M$1,0))</f>
        <v/>
      </c>
      <c r="E291" s="34" t="str">
        <f>IF(A291="","",VLOOKUP(A291,入力シート検索範囲,入力シート!F$1,0))</f>
        <v/>
      </c>
      <c r="F291" s="48" t="str">
        <f t="shared" si="4"/>
        <v/>
      </c>
      <c r="G291" s="49"/>
      <c r="H291" s="50"/>
      <c r="I291" s="34" t="str">
        <f>IF(A291="","",VLOOKUP(A291,入力シート検索範囲,入力シート!J$1,0))</f>
        <v/>
      </c>
      <c r="J291" s="43" t="str">
        <f>IF(A291="","",VLOOKUP(A291,入力シート検索範囲,入力シート!N$1,0))</f>
        <v/>
      </c>
      <c r="K291" s="44"/>
      <c r="M291" s="20" t="e">
        <f>IF(A291="","",VLOOKUP(A291,入力シート検索範囲,入力シート!G$1,0)&amp;VLOOKUP(A291,入力シート検索範囲,入力シート!H$1,0))&amp;"　"&amp;VLOOKUP(A291,入力シート検索範囲,入力シート!I$1,0)</f>
        <v>#N/A</v>
      </c>
    </row>
    <row r="292" spans="1:13" ht="18.600000000000001" customHeight="1" x14ac:dyDescent="0.15">
      <c r="A292" s="35" t="str">
        <f>IF(入力シート!A278="","",入力シート!A278)</f>
        <v/>
      </c>
      <c r="B292" s="33" t="str">
        <f>IF(A292="","",VLOOKUP(A292,入力シート検索範囲,入力シート!D$1,0))</f>
        <v/>
      </c>
      <c r="C292" s="33" t="str">
        <f>IF(A292="","",VLOOKUP(A292,入力シート検索範囲,入力シート!K$1,0))</f>
        <v/>
      </c>
      <c r="D292" s="33" t="str">
        <f>IF(A292="","",VLOOKUP(A292,入力シート検索範囲,入力シート!M$1,0))</f>
        <v/>
      </c>
      <c r="E292" s="34" t="str">
        <f>IF(A292="","",VLOOKUP(A292,入力シート検索範囲,入力シート!F$1,0))</f>
        <v/>
      </c>
      <c r="F292" s="48" t="str">
        <f t="shared" si="4"/>
        <v/>
      </c>
      <c r="G292" s="49"/>
      <c r="H292" s="50"/>
      <c r="I292" s="34" t="str">
        <f>IF(A292="","",VLOOKUP(A292,入力シート検索範囲,入力シート!J$1,0))</f>
        <v/>
      </c>
      <c r="J292" s="43" t="str">
        <f>IF(A292="","",VLOOKUP(A292,入力シート検索範囲,入力シート!N$1,0))</f>
        <v/>
      </c>
      <c r="K292" s="44"/>
      <c r="M292" s="20" t="e">
        <f>IF(A292="","",VLOOKUP(A292,入力シート検索範囲,入力シート!G$1,0)&amp;VLOOKUP(A292,入力シート検索範囲,入力シート!H$1,0))&amp;"　"&amp;VLOOKUP(A292,入力シート検索範囲,入力シート!I$1,0)</f>
        <v>#N/A</v>
      </c>
    </row>
    <row r="293" spans="1:13" ht="18.600000000000001" customHeight="1" x14ac:dyDescent="0.15">
      <c r="A293" s="35" t="str">
        <f>IF(入力シート!A279="","",入力シート!A279)</f>
        <v/>
      </c>
      <c r="B293" s="33" t="str">
        <f>IF(A293="","",VLOOKUP(A293,入力シート検索範囲,入力シート!D$1,0))</f>
        <v/>
      </c>
      <c r="C293" s="33" t="str">
        <f>IF(A293="","",VLOOKUP(A293,入力シート検索範囲,入力シート!K$1,0))</f>
        <v/>
      </c>
      <c r="D293" s="33" t="str">
        <f>IF(A293="","",VLOOKUP(A293,入力シート検索範囲,入力シート!M$1,0))</f>
        <v/>
      </c>
      <c r="E293" s="34" t="str">
        <f>IF(A293="","",VLOOKUP(A293,入力シート検索範囲,入力シート!F$1,0))</f>
        <v/>
      </c>
      <c r="F293" s="48" t="str">
        <f t="shared" si="4"/>
        <v/>
      </c>
      <c r="G293" s="49"/>
      <c r="H293" s="50"/>
      <c r="I293" s="34" t="str">
        <f>IF(A293="","",VLOOKUP(A293,入力シート検索範囲,入力シート!J$1,0))</f>
        <v/>
      </c>
      <c r="J293" s="43" t="str">
        <f>IF(A293="","",VLOOKUP(A293,入力シート検索範囲,入力シート!N$1,0))</f>
        <v/>
      </c>
      <c r="K293" s="44"/>
      <c r="M293" s="20" t="e">
        <f>IF(A293="","",VLOOKUP(A293,入力シート検索範囲,入力シート!G$1,0)&amp;VLOOKUP(A293,入力シート検索範囲,入力シート!H$1,0))&amp;"　"&amp;VLOOKUP(A293,入力シート検索範囲,入力シート!I$1,0)</f>
        <v>#N/A</v>
      </c>
    </row>
    <row r="294" spans="1:13" ht="18.600000000000001" customHeight="1" x14ac:dyDescent="0.15">
      <c r="A294" s="35" t="str">
        <f>IF(入力シート!A280="","",入力シート!A280)</f>
        <v/>
      </c>
      <c r="B294" s="33" t="str">
        <f>IF(A294="","",VLOOKUP(A294,入力シート検索範囲,入力シート!D$1,0))</f>
        <v/>
      </c>
      <c r="C294" s="33" t="str">
        <f>IF(A294="","",VLOOKUP(A294,入力シート検索範囲,入力シート!K$1,0))</f>
        <v/>
      </c>
      <c r="D294" s="33" t="str">
        <f>IF(A294="","",VLOOKUP(A294,入力シート検索範囲,入力シート!M$1,0))</f>
        <v/>
      </c>
      <c r="E294" s="34" t="str">
        <f>IF(A294="","",VLOOKUP(A294,入力シート検索範囲,入力シート!F$1,0))</f>
        <v/>
      </c>
      <c r="F294" s="48" t="str">
        <f t="shared" si="4"/>
        <v/>
      </c>
      <c r="G294" s="49"/>
      <c r="H294" s="50"/>
      <c r="I294" s="34" t="str">
        <f>IF(A294="","",VLOOKUP(A294,入力シート検索範囲,入力シート!J$1,0))</f>
        <v/>
      </c>
      <c r="J294" s="43" t="str">
        <f>IF(A294="","",VLOOKUP(A294,入力シート検索範囲,入力シート!N$1,0))</f>
        <v/>
      </c>
      <c r="K294" s="44"/>
      <c r="M294" s="20" t="e">
        <f>IF(A294="","",VLOOKUP(A294,入力シート検索範囲,入力シート!G$1,0)&amp;VLOOKUP(A294,入力シート検索範囲,入力シート!H$1,0))&amp;"　"&amp;VLOOKUP(A294,入力シート検索範囲,入力シート!I$1,0)</f>
        <v>#N/A</v>
      </c>
    </row>
    <row r="295" spans="1:13" ht="18.600000000000001" customHeight="1" x14ac:dyDescent="0.15">
      <c r="A295" s="35" t="str">
        <f>IF(入力シート!A281="","",入力シート!A281)</f>
        <v/>
      </c>
      <c r="B295" s="33" t="str">
        <f>IF(A295="","",VLOOKUP(A295,入力シート検索範囲,入力シート!D$1,0))</f>
        <v/>
      </c>
      <c r="C295" s="33" t="str">
        <f>IF(A295="","",VLOOKUP(A295,入力シート検索範囲,入力シート!K$1,0))</f>
        <v/>
      </c>
      <c r="D295" s="33" t="str">
        <f>IF(A295="","",VLOOKUP(A295,入力シート検索範囲,入力シート!M$1,0))</f>
        <v/>
      </c>
      <c r="E295" s="34" t="str">
        <f>IF(A295="","",VLOOKUP(A295,入力シート検索範囲,入力シート!F$1,0))</f>
        <v/>
      </c>
      <c r="F295" s="48" t="str">
        <f t="shared" si="4"/>
        <v/>
      </c>
      <c r="G295" s="49"/>
      <c r="H295" s="50"/>
      <c r="I295" s="34" t="str">
        <f>IF(A295="","",VLOOKUP(A295,入力シート検索範囲,入力シート!J$1,0))</f>
        <v/>
      </c>
      <c r="J295" s="43" t="str">
        <f>IF(A295="","",VLOOKUP(A295,入力シート検索範囲,入力シート!N$1,0))</f>
        <v/>
      </c>
      <c r="K295" s="44"/>
      <c r="M295" s="20" t="e">
        <f>IF(A295="","",VLOOKUP(A295,入力シート検索範囲,入力シート!G$1,0)&amp;VLOOKUP(A295,入力シート検索範囲,入力シート!H$1,0))&amp;"　"&amp;VLOOKUP(A295,入力シート検索範囲,入力シート!I$1,0)</f>
        <v>#N/A</v>
      </c>
    </row>
    <row r="296" spans="1:13" ht="18.600000000000001" customHeight="1" x14ac:dyDescent="0.15">
      <c r="A296" s="35" t="str">
        <f>IF(入力シート!A282="","",入力シート!A282)</f>
        <v/>
      </c>
      <c r="B296" s="33" t="str">
        <f>IF(A296="","",VLOOKUP(A296,入力シート検索範囲,入力シート!D$1,0))</f>
        <v/>
      </c>
      <c r="C296" s="33" t="str">
        <f>IF(A296="","",VLOOKUP(A296,入力シート検索範囲,入力シート!K$1,0))</f>
        <v/>
      </c>
      <c r="D296" s="33" t="str">
        <f>IF(A296="","",VLOOKUP(A296,入力シート検索範囲,入力シート!M$1,0))</f>
        <v/>
      </c>
      <c r="E296" s="34" t="str">
        <f>IF(A296="","",VLOOKUP(A296,入力シート検索範囲,入力シート!F$1,0))</f>
        <v/>
      </c>
      <c r="F296" s="48" t="str">
        <f t="shared" si="4"/>
        <v/>
      </c>
      <c r="G296" s="49"/>
      <c r="H296" s="50"/>
      <c r="I296" s="34" t="str">
        <f>IF(A296="","",VLOOKUP(A296,入力シート検索範囲,入力シート!J$1,0))</f>
        <v/>
      </c>
      <c r="J296" s="43" t="str">
        <f>IF(A296="","",VLOOKUP(A296,入力シート検索範囲,入力シート!N$1,0))</f>
        <v/>
      </c>
      <c r="K296" s="44"/>
      <c r="M296" s="20" t="e">
        <f>IF(A296="","",VLOOKUP(A296,入力シート検索範囲,入力シート!G$1,0)&amp;VLOOKUP(A296,入力シート検索範囲,入力シート!H$1,0))&amp;"　"&amp;VLOOKUP(A296,入力シート検索範囲,入力シート!I$1,0)</f>
        <v>#N/A</v>
      </c>
    </row>
    <row r="297" spans="1:13" ht="18.600000000000001" customHeight="1" x14ac:dyDescent="0.15">
      <c r="A297" s="35" t="str">
        <f>IF(入力シート!A283="","",入力シート!A283)</f>
        <v/>
      </c>
      <c r="B297" s="33" t="str">
        <f>IF(A297="","",VLOOKUP(A297,入力シート検索範囲,入力シート!D$1,0))</f>
        <v/>
      </c>
      <c r="C297" s="33" t="str">
        <f>IF(A297="","",VLOOKUP(A297,入力シート検索範囲,入力シート!K$1,0))</f>
        <v/>
      </c>
      <c r="D297" s="33" t="str">
        <f>IF(A297="","",VLOOKUP(A297,入力シート検索範囲,入力シート!M$1,0))</f>
        <v/>
      </c>
      <c r="E297" s="34" t="str">
        <f>IF(A297="","",VLOOKUP(A297,入力シート検索範囲,入力シート!F$1,0))</f>
        <v/>
      </c>
      <c r="F297" s="48" t="str">
        <f t="shared" si="4"/>
        <v/>
      </c>
      <c r="G297" s="49"/>
      <c r="H297" s="50"/>
      <c r="I297" s="34" t="str">
        <f>IF(A297="","",VLOOKUP(A297,入力シート検索範囲,入力シート!J$1,0))</f>
        <v/>
      </c>
      <c r="J297" s="43" t="str">
        <f>IF(A297="","",VLOOKUP(A297,入力シート検索範囲,入力シート!N$1,0))</f>
        <v/>
      </c>
      <c r="K297" s="44"/>
      <c r="M297" s="20" t="e">
        <f>IF(A297="","",VLOOKUP(A297,入力シート検索範囲,入力シート!G$1,0)&amp;VLOOKUP(A297,入力シート検索範囲,入力シート!H$1,0))&amp;"　"&amp;VLOOKUP(A297,入力シート検索範囲,入力シート!I$1,0)</f>
        <v>#N/A</v>
      </c>
    </row>
    <row r="298" spans="1:13" ht="18.600000000000001" customHeight="1" x14ac:dyDescent="0.15">
      <c r="A298" s="35" t="str">
        <f>IF(入力シート!A284="","",入力シート!A284)</f>
        <v/>
      </c>
      <c r="B298" s="33" t="str">
        <f>IF(A298="","",VLOOKUP(A298,入力シート検索範囲,入力シート!D$1,0))</f>
        <v/>
      </c>
      <c r="C298" s="33" t="str">
        <f>IF(A298="","",VLOOKUP(A298,入力シート検索範囲,入力シート!K$1,0))</f>
        <v/>
      </c>
      <c r="D298" s="33" t="str">
        <f>IF(A298="","",VLOOKUP(A298,入力シート検索範囲,入力シート!M$1,0))</f>
        <v/>
      </c>
      <c r="E298" s="34" t="str">
        <f>IF(A298="","",VLOOKUP(A298,入力シート検索範囲,入力シート!F$1,0))</f>
        <v/>
      </c>
      <c r="F298" s="48" t="str">
        <f t="shared" si="4"/>
        <v/>
      </c>
      <c r="G298" s="49"/>
      <c r="H298" s="50"/>
      <c r="I298" s="34" t="str">
        <f>IF(A298="","",VLOOKUP(A298,入力シート検索範囲,入力シート!J$1,0))</f>
        <v/>
      </c>
      <c r="J298" s="43" t="str">
        <f>IF(A298="","",VLOOKUP(A298,入力シート検索範囲,入力シート!N$1,0))</f>
        <v/>
      </c>
      <c r="K298" s="44"/>
      <c r="M298" s="20" t="e">
        <f>IF(A298="","",VLOOKUP(A298,入力シート検索範囲,入力シート!G$1,0)&amp;VLOOKUP(A298,入力シート検索範囲,入力シート!H$1,0))&amp;"　"&amp;VLOOKUP(A298,入力シート検索範囲,入力シート!I$1,0)</f>
        <v>#N/A</v>
      </c>
    </row>
    <row r="299" spans="1:13" ht="18.600000000000001" customHeight="1" x14ac:dyDescent="0.15">
      <c r="A299" s="35" t="str">
        <f>IF(入力シート!A285="","",入力シート!A285)</f>
        <v/>
      </c>
      <c r="B299" s="33" t="str">
        <f>IF(A299="","",VLOOKUP(A299,入力シート検索範囲,入力シート!D$1,0))</f>
        <v/>
      </c>
      <c r="C299" s="33" t="str">
        <f>IF(A299="","",VLOOKUP(A299,入力シート検索範囲,入力シート!K$1,0))</f>
        <v/>
      </c>
      <c r="D299" s="33" t="str">
        <f>IF(A299="","",VLOOKUP(A299,入力シート検索範囲,入力シート!M$1,0))</f>
        <v/>
      </c>
      <c r="E299" s="34" t="str">
        <f>IF(A299="","",VLOOKUP(A299,入力シート検索範囲,入力シート!F$1,0))</f>
        <v/>
      </c>
      <c r="F299" s="48" t="str">
        <f t="shared" si="4"/>
        <v/>
      </c>
      <c r="G299" s="49"/>
      <c r="H299" s="50"/>
      <c r="I299" s="34" t="str">
        <f>IF(A299="","",VLOOKUP(A299,入力シート検索範囲,入力シート!J$1,0))</f>
        <v/>
      </c>
      <c r="J299" s="43" t="str">
        <f>IF(A299="","",VLOOKUP(A299,入力シート検索範囲,入力シート!N$1,0))</f>
        <v/>
      </c>
      <c r="K299" s="44"/>
      <c r="M299" s="20" t="e">
        <f>IF(A299="","",VLOOKUP(A299,入力シート検索範囲,入力シート!G$1,0)&amp;VLOOKUP(A299,入力シート検索範囲,入力シート!H$1,0))&amp;"　"&amp;VLOOKUP(A299,入力シート検索範囲,入力シート!I$1,0)</f>
        <v>#N/A</v>
      </c>
    </row>
    <row r="300" spans="1:13" ht="18.600000000000001" customHeight="1" x14ac:dyDescent="0.15">
      <c r="A300" s="35" t="str">
        <f>IF(入力シート!A286="","",入力シート!A286)</f>
        <v/>
      </c>
      <c r="B300" s="33" t="str">
        <f>IF(A300="","",VLOOKUP(A300,入力シート検索範囲,入力シート!D$1,0))</f>
        <v/>
      </c>
      <c r="C300" s="33" t="str">
        <f>IF(A300="","",VLOOKUP(A300,入力シート検索範囲,入力シート!K$1,0))</f>
        <v/>
      </c>
      <c r="D300" s="33" t="str">
        <f>IF(A300="","",VLOOKUP(A300,入力シート検索範囲,入力シート!M$1,0))</f>
        <v/>
      </c>
      <c r="E300" s="34" t="str">
        <f>IF(A300="","",VLOOKUP(A300,入力シート検索範囲,入力シート!F$1,0))</f>
        <v/>
      </c>
      <c r="F300" s="48" t="str">
        <f t="shared" si="4"/>
        <v/>
      </c>
      <c r="G300" s="49"/>
      <c r="H300" s="50"/>
      <c r="I300" s="34" t="str">
        <f>IF(A300="","",VLOOKUP(A300,入力シート検索範囲,入力シート!J$1,0))</f>
        <v/>
      </c>
      <c r="J300" s="43" t="str">
        <f>IF(A300="","",VLOOKUP(A300,入力シート検索範囲,入力シート!N$1,0))</f>
        <v/>
      </c>
      <c r="K300" s="44"/>
      <c r="M300" s="20" t="e">
        <f>IF(A300="","",VLOOKUP(A300,入力シート検索範囲,入力シート!G$1,0)&amp;VLOOKUP(A300,入力シート検索範囲,入力シート!H$1,0))&amp;"　"&amp;VLOOKUP(A300,入力シート検索範囲,入力シート!I$1,0)</f>
        <v>#N/A</v>
      </c>
    </row>
    <row r="301" spans="1:13" ht="18.600000000000001" customHeight="1" x14ac:dyDescent="0.15">
      <c r="A301" s="35" t="str">
        <f>IF(入力シート!A287="","",入力シート!A287)</f>
        <v/>
      </c>
      <c r="B301" s="33" t="str">
        <f>IF(A301="","",VLOOKUP(A301,入力シート検索範囲,入力シート!D$1,0))</f>
        <v/>
      </c>
      <c r="C301" s="33" t="str">
        <f>IF(A301="","",VLOOKUP(A301,入力シート検索範囲,入力シート!K$1,0))</f>
        <v/>
      </c>
      <c r="D301" s="33" t="str">
        <f>IF(A301="","",VLOOKUP(A301,入力シート検索範囲,入力シート!M$1,0))</f>
        <v/>
      </c>
      <c r="E301" s="34" t="str">
        <f>IF(A301="","",VLOOKUP(A301,入力シート検索範囲,入力シート!F$1,0))</f>
        <v/>
      </c>
      <c r="F301" s="48" t="str">
        <f t="shared" si="4"/>
        <v/>
      </c>
      <c r="G301" s="49"/>
      <c r="H301" s="50"/>
      <c r="I301" s="34" t="str">
        <f>IF(A301="","",VLOOKUP(A301,入力シート検索範囲,入力シート!J$1,0))</f>
        <v/>
      </c>
      <c r="J301" s="43" t="str">
        <f>IF(A301="","",VLOOKUP(A301,入力シート検索範囲,入力シート!N$1,0))</f>
        <v/>
      </c>
      <c r="K301" s="44"/>
      <c r="M301" s="20" t="e">
        <f>IF(A301="","",VLOOKUP(A301,入力シート検索範囲,入力シート!G$1,0)&amp;VLOOKUP(A301,入力シート検索範囲,入力シート!H$1,0))&amp;"　"&amp;VLOOKUP(A301,入力シート検索範囲,入力シート!I$1,0)</f>
        <v>#N/A</v>
      </c>
    </row>
    <row r="302" spans="1:13" ht="18.600000000000001" customHeight="1" x14ac:dyDescent="0.15">
      <c r="A302" s="35" t="str">
        <f>IF(入力シート!A288="","",入力シート!A288)</f>
        <v/>
      </c>
      <c r="B302" s="33" t="str">
        <f>IF(A302="","",VLOOKUP(A302,入力シート検索範囲,入力シート!D$1,0))</f>
        <v/>
      </c>
      <c r="C302" s="33" t="str">
        <f>IF(A302="","",VLOOKUP(A302,入力シート検索範囲,入力シート!K$1,0))</f>
        <v/>
      </c>
      <c r="D302" s="33" t="str">
        <f>IF(A302="","",VLOOKUP(A302,入力シート検索範囲,入力シート!M$1,0))</f>
        <v/>
      </c>
      <c r="E302" s="34" t="str">
        <f>IF(A302="","",VLOOKUP(A302,入力シート検索範囲,入力シート!F$1,0))</f>
        <v/>
      </c>
      <c r="F302" s="48" t="str">
        <f t="shared" si="4"/>
        <v/>
      </c>
      <c r="G302" s="49"/>
      <c r="H302" s="50"/>
      <c r="I302" s="34" t="str">
        <f>IF(A302="","",VLOOKUP(A302,入力シート検索範囲,入力シート!J$1,0))</f>
        <v/>
      </c>
      <c r="J302" s="43" t="str">
        <f>IF(A302="","",VLOOKUP(A302,入力シート検索範囲,入力シート!N$1,0))</f>
        <v/>
      </c>
      <c r="K302" s="44"/>
      <c r="M302" s="20" t="e">
        <f>IF(A302="","",VLOOKUP(A302,入力シート検索範囲,入力シート!G$1,0)&amp;VLOOKUP(A302,入力シート検索範囲,入力シート!H$1,0))&amp;"　"&amp;VLOOKUP(A302,入力シート検索範囲,入力シート!I$1,0)</f>
        <v>#N/A</v>
      </c>
    </row>
    <row r="303" spans="1:13" ht="18.600000000000001" customHeight="1" x14ac:dyDescent="0.15">
      <c r="A303" s="35" t="str">
        <f>IF(入力シート!A289="","",入力シート!A289)</f>
        <v/>
      </c>
      <c r="B303" s="33" t="str">
        <f>IF(A303="","",VLOOKUP(A303,入力シート検索範囲,入力シート!D$1,0))</f>
        <v/>
      </c>
      <c r="C303" s="33" t="str">
        <f>IF(A303="","",VLOOKUP(A303,入力シート検索範囲,入力シート!K$1,0))</f>
        <v/>
      </c>
      <c r="D303" s="33" t="str">
        <f>IF(A303="","",VLOOKUP(A303,入力シート検索範囲,入力シート!M$1,0))</f>
        <v/>
      </c>
      <c r="E303" s="34" t="str">
        <f>IF(A303="","",VLOOKUP(A303,入力シート検索範囲,入力シート!F$1,0))</f>
        <v/>
      </c>
      <c r="F303" s="48" t="str">
        <f t="shared" si="4"/>
        <v/>
      </c>
      <c r="G303" s="49"/>
      <c r="H303" s="50"/>
      <c r="I303" s="34" t="str">
        <f>IF(A303="","",VLOOKUP(A303,入力シート検索範囲,入力シート!J$1,0))</f>
        <v/>
      </c>
      <c r="J303" s="43" t="str">
        <f>IF(A303="","",VLOOKUP(A303,入力シート検索範囲,入力シート!N$1,0))</f>
        <v/>
      </c>
      <c r="K303" s="44"/>
      <c r="M303" s="20" t="e">
        <f>IF(A303="","",VLOOKUP(A303,入力シート検索範囲,入力シート!G$1,0)&amp;VLOOKUP(A303,入力シート検索範囲,入力シート!H$1,0))&amp;"　"&amp;VLOOKUP(A303,入力シート検索範囲,入力シート!I$1,0)</f>
        <v>#N/A</v>
      </c>
    </row>
    <row r="304" spans="1:13" ht="18.600000000000001" customHeight="1" x14ac:dyDescent="0.15">
      <c r="A304" s="35" t="str">
        <f>IF(入力シート!A290="","",入力シート!A290)</f>
        <v/>
      </c>
      <c r="B304" s="33" t="str">
        <f>IF(A304="","",VLOOKUP(A304,入力シート検索範囲,入力シート!D$1,0))</f>
        <v/>
      </c>
      <c r="C304" s="33" t="str">
        <f>IF(A304="","",VLOOKUP(A304,入力シート検索範囲,入力シート!K$1,0))</f>
        <v/>
      </c>
      <c r="D304" s="33" t="str">
        <f>IF(A304="","",VLOOKUP(A304,入力シート検索範囲,入力シート!M$1,0))</f>
        <v/>
      </c>
      <c r="E304" s="34" t="str">
        <f>IF(A304="","",VLOOKUP(A304,入力シート検索範囲,入力シート!F$1,0))</f>
        <v/>
      </c>
      <c r="F304" s="48" t="str">
        <f t="shared" si="4"/>
        <v/>
      </c>
      <c r="G304" s="49"/>
      <c r="H304" s="50"/>
      <c r="I304" s="34" t="str">
        <f>IF(A304="","",VLOOKUP(A304,入力シート検索範囲,入力シート!J$1,0))</f>
        <v/>
      </c>
      <c r="J304" s="43" t="str">
        <f>IF(A304="","",VLOOKUP(A304,入力シート検索範囲,入力シート!N$1,0))</f>
        <v/>
      </c>
      <c r="K304" s="44"/>
      <c r="M304" s="20" t="e">
        <f>IF(A304="","",VLOOKUP(A304,入力シート検索範囲,入力シート!G$1,0)&amp;VLOOKUP(A304,入力シート検索範囲,入力シート!H$1,0))&amp;"　"&amp;VLOOKUP(A304,入力シート検索範囲,入力シート!I$1,0)</f>
        <v>#N/A</v>
      </c>
    </row>
    <row r="305" spans="1:13" ht="18.600000000000001" customHeight="1" x14ac:dyDescent="0.15">
      <c r="A305" s="35" t="str">
        <f>IF(入力シート!A291="","",入力シート!A291)</f>
        <v/>
      </c>
      <c r="B305" s="33" t="str">
        <f>IF(A305="","",VLOOKUP(A305,入力シート検索範囲,入力シート!D$1,0))</f>
        <v/>
      </c>
      <c r="C305" s="33" t="str">
        <f>IF(A305="","",VLOOKUP(A305,入力シート検索範囲,入力シート!K$1,0))</f>
        <v/>
      </c>
      <c r="D305" s="33" t="str">
        <f>IF(A305="","",VLOOKUP(A305,入力シート検索範囲,入力シート!M$1,0))</f>
        <v/>
      </c>
      <c r="E305" s="34" t="str">
        <f>IF(A305="","",VLOOKUP(A305,入力シート検索範囲,入力シート!F$1,0))</f>
        <v/>
      </c>
      <c r="F305" s="48" t="str">
        <f t="shared" si="4"/>
        <v/>
      </c>
      <c r="G305" s="49"/>
      <c r="H305" s="50"/>
      <c r="I305" s="34" t="str">
        <f>IF(A305="","",VLOOKUP(A305,入力シート検索範囲,入力シート!J$1,0))</f>
        <v/>
      </c>
      <c r="J305" s="43" t="str">
        <f>IF(A305="","",VLOOKUP(A305,入力シート検索範囲,入力シート!N$1,0))</f>
        <v/>
      </c>
      <c r="K305" s="44"/>
      <c r="M305" s="20" t="e">
        <f>IF(A305="","",VLOOKUP(A305,入力シート検索範囲,入力シート!G$1,0)&amp;VLOOKUP(A305,入力シート検索範囲,入力シート!H$1,0))&amp;"　"&amp;VLOOKUP(A305,入力シート検索範囲,入力シート!I$1,0)</f>
        <v>#N/A</v>
      </c>
    </row>
    <row r="306" spans="1:13" ht="18.600000000000001" customHeight="1" x14ac:dyDescent="0.15">
      <c r="A306" s="35" t="str">
        <f>IF(入力シート!A292="","",入力シート!A292)</f>
        <v/>
      </c>
      <c r="B306" s="33" t="str">
        <f>IF(A306="","",VLOOKUP(A306,入力シート検索範囲,入力シート!D$1,0))</f>
        <v/>
      </c>
      <c r="C306" s="33" t="str">
        <f>IF(A306="","",VLOOKUP(A306,入力シート検索範囲,入力シート!K$1,0))</f>
        <v/>
      </c>
      <c r="D306" s="33" t="str">
        <f>IF(A306="","",VLOOKUP(A306,入力シート検索範囲,入力シート!M$1,0))</f>
        <v/>
      </c>
      <c r="E306" s="34" t="str">
        <f>IF(A306="","",VLOOKUP(A306,入力シート検索範囲,入力シート!F$1,0))</f>
        <v/>
      </c>
      <c r="F306" s="48" t="str">
        <f t="shared" si="4"/>
        <v/>
      </c>
      <c r="G306" s="49"/>
      <c r="H306" s="50"/>
      <c r="I306" s="34" t="str">
        <f>IF(A306="","",VLOOKUP(A306,入力シート検索範囲,入力シート!J$1,0))</f>
        <v/>
      </c>
      <c r="J306" s="43" t="str">
        <f>IF(A306="","",VLOOKUP(A306,入力シート検索範囲,入力シート!N$1,0))</f>
        <v/>
      </c>
      <c r="K306" s="44"/>
      <c r="M306" s="20" t="e">
        <f>IF(A306="","",VLOOKUP(A306,入力シート検索範囲,入力シート!G$1,0)&amp;VLOOKUP(A306,入力シート検索範囲,入力シート!H$1,0))&amp;"　"&amp;VLOOKUP(A306,入力シート検索範囲,入力シート!I$1,0)</f>
        <v>#N/A</v>
      </c>
    </row>
    <row r="307" spans="1:13" ht="18.600000000000001" customHeight="1" x14ac:dyDescent="0.15">
      <c r="A307" s="35" t="str">
        <f>IF(入力シート!A293="","",入力シート!A293)</f>
        <v/>
      </c>
      <c r="B307" s="33" t="str">
        <f>IF(A307="","",VLOOKUP(A307,入力シート検索範囲,入力シート!D$1,0))</f>
        <v/>
      </c>
      <c r="C307" s="33" t="str">
        <f>IF(A307="","",VLOOKUP(A307,入力シート検索範囲,入力シート!K$1,0))</f>
        <v/>
      </c>
      <c r="D307" s="33" t="str">
        <f>IF(A307="","",VLOOKUP(A307,入力シート検索範囲,入力シート!M$1,0))</f>
        <v/>
      </c>
      <c r="E307" s="34" t="str">
        <f>IF(A307="","",VLOOKUP(A307,入力シート検索範囲,入力シート!F$1,0))</f>
        <v/>
      </c>
      <c r="F307" s="48" t="str">
        <f t="shared" si="4"/>
        <v/>
      </c>
      <c r="G307" s="49"/>
      <c r="H307" s="50"/>
      <c r="I307" s="34" t="str">
        <f>IF(A307="","",VLOOKUP(A307,入力シート検索範囲,入力シート!J$1,0))</f>
        <v/>
      </c>
      <c r="J307" s="43" t="str">
        <f>IF(A307="","",VLOOKUP(A307,入力シート検索範囲,入力シート!N$1,0))</f>
        <v/>
      </c>
      <c r="K307" s="44"/>
      <c r="M307" s="20" t="e">
        <f>IF(A307="","",VLOOKUP(A307,入力シート検索範囲,入力シート!G$1,0)&amp;VLOOKUP(A307,入力シート検索範囲,入力シート!H$1,0))&amp;"　"&amp;VLOOKUP(A307,入力シート検索範囲,入力シート!I$1,0)</f>
        <v>#N/A</v>
      </c>
    </row>
    <row r="308" spans="1:13" ht="18.600000000000001" customHeight="1" x14ac:dyDescent="0.15">
      <c r="A308" s="35" t="str">
        <f>IF(入力シート!A294="","",入力シート!A294)</f>
        <v/>
      </c>
      <c r="B308" s="33" t="str">
        <f>IF(A308="","",VLOOKUP(A308,入力シート検索範囲,入力シート!D$1,0))</f>
        <v/>
      </c>
      <c r="C308" s="33" t="str">
        <f>IF(A308="","",VLOOKUP(A308,入力シート検索範囲,入力シート!K$1,0))</f>
        <v/>
      </c>
      <c r="D308" s="33" t="str">
        <f>IF(A308="","",VLOOKUP(A308,入力シート検索範囲,入力シート!M$1,0))</f>
        <v/>
      </c>
      <c r="E308" s="34" t="str">
        <f>IF(A308="","",VLOOKUP(A308,入力シート検索範囲,入力シート!F$1,0))</f>
        <v/>
      </c>
      <c r="F308" s="48" t="str">
        <f t="shared" si="4"/>
        <v/>
      </c>
      <c r="G308" s="49"/>
      <c r="H308" s="50"/>
      <c r="I308" s="34" t="str">
        <f>IF(A308="","",VLOOKUP(A308,入力シート検索範囲,入力シート!J$1,0))</f>
        <v/>
      </c>
      <c r="J308" s="43" t="str">
        <f>IF(A308="","",VLOOKUP(A308,入力シート検索範囲,入力シート!N$1,0))</f>
        <v/>
      </c>
      <c r="K308" s="44"/>
      <c r="M308" s="20" t="e">
        <f>IF(A308="","",VLOOKUP(A308,入力シート検索範囲,入力シート!G$1,0)&amp;VLOOKUP(A308,入力シート検索範囲,入力シート!H$1,0))&amp;"　"&amp;VLOOKUP(A308,入力シート検索範囲,入力シート!I$1,0)</f>
        <v>#N/A</v>
      </c>
    </row>
    <row r="309" spans="1:13" ht="18.600000000000001" customHeight="1" x14ac:dyDescent="0.15">
      <c r="A309" s="35" t="str">
        <f>IF(入力シート!A295="","",入力シート!A295)</f>
        <v/>
      </c>
      <c r="B309" s="33" t="str">
        <f>IF(A309="","",VLOOKUP(A309,入力シート検索範囲,入力シート!D$1,0))</f>
        <v/>
      </c>
      <c r="C309" s="33" t="str">
        <f>IF(A309="","",VLOOKUP(A309,入力シート検索範囲,入力シート!K$1,0))</f>
        <v/>
      </c>
      <c r="D309" s="33" t="str">
        <f>IF(A309="","",VLOOKUP(A309,入力シート検索範囲,入力シート!M$1,0))</f>
        <v/>
      </c>
      <c r="E309" s="34" t="str">
        <f>IF(A309="","",VLOOKUP(A309,入力シート検索範囲,入力シート!F$1,0))</f>
        <v/>
      </c>
      <c r="F309" s="48" t="str">
        <f t="shared" si="4"/>
        <v/>
      </c>
      <c r="G309" s="49"/>
      <c r="H309" s="50"/>
      <c r="I309" s="34" t="str">
        <f>IF(A309="","",VLOOKUP(A309,入力シート検索範囲,入力シート!J$1,0))</f>
        <v/>
      </c>
      <c r="J309" s="43" t="str">
        <f>IF(A309="","",VLOOKUP(A309,入力シート検索範囲,入力シート!N$1,0))</f>
        <v/>
      </c>
      <c r="K309" s="44"/>
      <c r="M309" s="20" t="e">
        <f>IF(A309="","",VLOOKUP(A309,入力シート検索範囲,入力シート!G$1,0)&amp;VLOOKUP(A309,入力シート検索範囲,入力シート!H$1,0))&amp;"　"&amp;VLOOKUP(A309,入力シート検索範囲,入力シート!I$1,0)</f>
        <v>#N/A</v>
      </c>
    </row>
    <row r="310" spans="1:13" ht="18.600000000000001" customHeight="1" x14ac:dyDescent="0.15">
      <c r="A310" s="35" t="str">
        <f>IF(入力シート!A296="","",入力シート!A296)</f>
        <v/>
      </c>
      <c r="B310" s="33" t="str">
        <f>IF(A310="","",VLOOKUP(A310,入力シート検索範囲,入力シート!D$1,0))</f>
        <v/>
      </c>
      <c r="C310" s="33" t="str">
        <f>IF(A310="","",VLOOKUP(A310,入力シート検索範囲,入力シート!K$1,0))</f>
        <v/>
      </c>
      <c r="D310" s="33" t="str">
        <f>IF(A310="","",VLOOKUP(A310,入力シート検索範囲,入力シート!M$1,0))</f>
        <v/>
      </c>
      <c r="E310" s="34" t="str">
        <f>IF(A310="","",VLOOKUP(A310,入力シート検索範囲,入力シート!F$1,0))</f>
        <v/>
      </c>
      <c r="F310" s="48" t="str">
        <f t="shared" si="4"/>
        <v/>
      </c>
      <c r="G310" s="49"/>
      <c r="H310" s="50"/>
      <c r="I310" s="34" t="str">
        <f>IF(A310="","",VLOOKUP(A310,入力シート検索範囲,入力シート!J$1,0))</f>
        <v/>
      </c>
      <c r="J310" s="43" t="str">
        <f>IF(A310="","",VLOOKUP(A310,入力シート検索範囲,入力シート!N$1,0))</f>
        <v/>
      </c>
      <c r="K310" s="44"/>
      <c r="M310" s="20" t="e">
        <f>IF(A310="","",VLOOKUP(A310,入力シート検索範囲,入力シート!G$1,0)&amp;VLOOKUP(A310,入力シート検索範囲,入力シート!H$1,0))&amp;"　"&amp;VLOOKUP(A310,入力シート検索範囲,入力シート!I$1,0)</f>
        <v>#N/A</v>
      </c>
    </row>
    <row r="311" spans="1:13" ht="18.600000000000001" customHeight="1" x14ac:dyDescent="0.15">
      <c r="A311" s="35" t="str">
        <f>IF(入力シート!A297="","",入力シート!A297)</f>
        <v/>
      </c>
      <c r="B311" s="33" t="str">
        <f>IF(A311="","",VLOOKUP(A311,入力シート検索範囲,入力シート!D$1,0))</f>
        <v/>
      </c>
      <c r="C311" s="33" t="str">
        <f>IF(A311="","",VLOOKUP(A311,入力シート検索範囲,入力シート!K$1,0))</f>
        <v/>
      </c>
      <c r="D311" s="33" t="str">
        <f>IF(A311="","",VLOOKUP(A311,入力シート検索範囲,入力シート!M$1,0))</f>
        <v/>
      </c>
      <c r="E311" s="34" t="str">
        <f>IF(A311="","",VLOOKUP(A311,入力シート検索範囲,入力シート!F$1,0))</f>
        <v/>
      </c>
      <c r="F311" s="48" t="str">
        <f t="shared" si="4"/>
        <v/>
      </c>
      <c r="G311" s="49"/>
      <c r="H311" s="50"/>
      <c r="I311" s="34" t="str">
        <f>IF(A311="","",VLOOKUP(A311,入力シート検索範囲,入力シート!J$1,0))</f>
        <v/>
      </c>
      <c r="J311" s="43" t="str">
        <f>IF(A311="","",VLOOKUP(A311,入力シート検索範囲,入力シート!N$1,0))</f>
        <v/>
      </c>
      <c r="K311" s="44"/>
      <c r="M311" s="20" t="e">
        <f>IF(A311="","",VLOOKUP(A311,入力シート検索範囲,入力シート!G$1,0)&amp;VLOOKUP(A311,入力シート検索範囲,入力シート!H$1,0))&amp;"　"&amp;VLOOKUP(A311,入力シート検索範囲,入力シート!I$1,0)</f>
        <v>#N/A</v>
      </c>
    </row>
    <row r="312" spans="1:13" ht="18.600000000000001" customHeight="1" x14ac:dyDescent="0.15">
      <c r="A312" s="35" t="str">
        <f>IF(入力シート!A298="","",入力シート!A298)</f>
        <v/>
      </c>
      <c r="B312" s="33" t="str">
        <f>IF(A312="","",VLOOKUP(A312,入力シート検索範囲,入力シート!D$1,0))</f>
        <v/>
      </c>
      <c r="C312" s="33" t="str">
        <f>IF(A312="","",VLOOKUP(A312,入力シート検索範囲,入力シート!K$1,0))</f>
        <v/>
      </c>
      <c r="D312" s="33" t="str">
        <f>IF(A312="","",VLOOKUP(A312,入力シート検索範囲,入力シート!M$1,0))</f>
        <v/>
      </c>
      <c r="E312" s="34" t="str">
        <f>IF(A312="","",VLOOKUP(A312,入力シート検索範囲,入力シート!F$1,0))</f>
        <v/>
      </c>
      <c r="F312" s="48" t="str">
        <f t="shared" si="4"/>
        <v/>
      </c>
      <c r="G312" s="49"/>
      <c r="H312" s="50"/>
      <c r="I312" s="34" t="str">
        <f>IF(A312="","",VLOOKUP(A312,入力シート検索範囲,入力シート!J$1,0))</f>
        <v/>
      </c>
      <c r="J312" s="43" t="str">
        <f>IF(A312="","",VLOOKUP(A312,入力シート検索範囲,入力シート!N$1,0))</f>
        <v/>
      </c>
      <c r="K312" s="44"/>
      <c r="M312" s="20" t="e">
        <f>IF(A312="","",VLOOKUP(A312,入力シート検索範囲,入力シート!G$1,0)&amp;VLOOKUP(A312,入力シート検索範囲,入力シート!H$1,0))&amp;"　"&amp;VLOOKUP(A312,入力シート検索範囲,入力シート!I$1,0)</f>
        <v>#N/A</v>
      </c>
    </row>
    <row r="313" spans="1:13" ht="18.600000000000001" customHeight="1" x14ac:dyDescent="0.15">
      <c r="A313" s="35" t="str">
        <f>IF(入力シート!A299="","",入力シート!A299)</f>
        <v/>
      </c>
      <c r="B313" s="33" t="str">
        <f>IF(A313="","",VLOOKUP(A313,入力シート検索範囲,入力シート!D$1,0))</f>
        <v/>
      </c>
      <c r="C313" s="33" t="str">
        <f>IF(A313="","",VLOOKUP(A313,入力シート検索範囲,入力シート!K$1,0))</f>
        <v/>
      </c>
      <c r="D313" s="33" t="str">
        <f>IF(A313="","",VLOOKUP(A313,入力シート検索範囲,入力シート!M$1,0))</f>
        <v/>
      </c>
      <c r="E313" s="34" t="str">
        <f>IF(A313="","",VLOOKUP(A313,入力シート検索範囲,入力シート!F$1,0))</f>
        <v/>
      </c>
      <c r="F313" s="48" t="str">
        <f t="shared" si="4"/>
        <v/>
      </c>
      <c r="G313" s="49"/>
      <c r="H313" s="50"/>
      <c r="I313" s="34" t="str">
        <f>IF(A313="","",VLOOKUP(A313,入力シート検索範囲,入力シート!J$1,0))</f>
        <v/>
      </c>
      <c r="J313" s="43" t="str">
        <f>IF(A313="","",VLOOKUP(A313,入力シート検索範囲,入力シート!N$1,0))</f>
        <v/>
      </c>
      <c r="K313" s="44"/>
      <c r="M313" s="20" t="e">
        <f>IF(A313="","",VLOOKUP(A313,入力シート検索範囲,入力シート!G$1,0)&amp;VLOOKUP(A313,入力シート検索範囲,入力シート!H$1,0))&amp;"　"&amp;VLOOKUP(A313,入力シート検索範囲,入力シート!I$1,0)</f>
        <v>#N/A</v>
      </c>
    </row>
    <row r="314" spans="1:13" ht="18.600000000000001" customHeight="1" x14ac:dyDescent="0.15">
      <c r="A314" s="35" t="str">
        <f>IF(入力シート!A300="","",入力シート!A300)</f>
        <v/>
      </c>
      <c r="B314" s="33" t="str">
        <f>IF(A314="","",VLOOKUP(A314,入力シート検索範囲,入力シート!D$1,0))</f>
        <v/>
      </c>
      <c r="C314" s="33" t="str">
        <f>IF(A314="","",VLOOKUP(A314,入力シート検索範囲,入力シート!K$1,0))</f>
        <v/>
      </c>
      <c r="D314" s="33" t="str">
        <f>IF(A314="","",VLOOKUP(A314,入力シート検索範囲,入力シート!M$1,0))</f>
        <v/>
      </c>
      <c r="E314" s="34" t="str">
        <f>IF(A314="","",VLOOKUP(A314,入力シート検索範囲,入力シート!F$1,0))</f>
        <v/>
      </c>
      <c r="F314" s="48" t="str">
        <f t="shared" si="4"/>
        <v/>
      </c>
      <c r="G314" s="49"/>
      <c r="H314" s="50"/>
      <c r="I314" s="34" t="str">
        <f>IF(A314="","",VLOOKUP(A314,入力シート検索範囲,入力シート!J$1,0))</f>
        <v/>
      </c>
      <c r="J314" s="43" t="str">
        <f>IF(A314="","",VLOOKUP(A314,入力シート検索範囲,入力シート!N$1,0))</f>
        <v/>
      </c>
      <c r="K314" s="44"/>
      <c r="M314" s="20" t="e">
        <f>IF(A314="","",VLOOKUP(A314,入力シート検索範囲,入力シート!G$1,0)&amp;VLOOKUP(A314,入力シート検索範囲,入力シート!H$1,0))&amp;"　"&amp;VLOOKUP(A314,入力シート検索範囲,入力シート!I$1,0)</f>
        <v>#N/A</v>
      </c>
    </row>
    <row r="315" spans="1:13" ht="18.600000000000001" customHeight="1" x14ac:dyDescent="0.15">
      <c r="A315" s="35" t="str">
        <f>IF(入力シート!A301="","",入力シート!A301)</f>
        <v/>
      </c>
      <c r="B315" s="33" t="str">
        <f>IF(A315="","",VLOOKUP(A315,入力シート検索範囲,入力シート!D$1,0))</f>
        <v/>
      </c>
      <c r="C315" s="33" t="str">
        <f>IF(A315="","",VLOOKUP(A315,入力シート検索範囲,入力シート!K$1,0))</f>
        <v/>
      </c>
      <c r="D315" s="33" t="str">
        <f>IF(A315="","",VLOOKUP(A315,入力シート検索範囲,入力シート!M$1,0))</f>
        <v/>
      </c>
      <c r="E315" s="34" t="str">
        <f>IF(A315="","",VLOOKUP(A315,入力シート検索範囲,入力シート!F$1,0))</f>
        <v/>
      </c>
      <c r="F315" s="48" t="str">
        <f t="shared" si="4"/>
        <v/>
      </c>
      <c r="G315" s="49"/>
      <c r="H315" s="50"/>
      <c r="I315" s="34" t="str">
        <f>IF(A315="","",VLOOKUP(A315,入力シート検索範囲,入力シート!J$1,0))</f>
        <v/>
      </c>
      <c r="J315" s="43" t="str">
        <f>IF(A315="","",VLOOKUP(A315,入力シート検索範囲,入力シート!N$1,0))</f>
        <v/>
      </c>
      <c r="K315" s="44"/>
      <c r="M315" s="20" t="e">
        <f>IF(A315="","",VLOOKUP(A315,入力シート検索範囲,入力シート!G$1,0)&amp;VLOOKUP(A315,入力シート検索範囲,入力シート!H$1,0))&amp;"　"&amp;VLOOKUP(A315,入力シート検索範囲,入力シート!I$1,0)</f>
        <v>#N/A</v>
      </c>
    </row>
    <row r="316" spans="1:13" ht="18.600000000000001" customHeight="1" x14ac:dyDescent="0.15">
      <c r="A316" s="35" t="str">
        <f>IF(入力シート!A302="","",入力シート!A302)</f>
        <v/>
      </c>
      <c r="B316" s="33" t="str">
        <f>IF(A316="","",VLOOKUP(A316,入力シート検索範囲,入力シート!D$1,0))</f>
        <v/>
      </c>
      <c r="C316" s="33" t="str">
        <f>IF(A316="","",VLOOKUP(A316,入力シート検索範囲,入力シート!K$1,0))</f>
        <v/>
      </c>
      <c r="D316" s="33" t="str">
        <f>IF(A316="","",VLOOKUP(A316,入力シート検索範囲,入力シート!M$1,0))</f>
        <v/>
      </c>
      <c r="E316" s="34" t="str">
        <f>IF(A316="","",VLOOKUP(A316,入力シート検索範囲,入力シート!F$1,0))</f>
        <v/>
      </c>
      <c r="F316" s="48" t="str">
        <f t="shared" si="4"/>
        <v/>
      </c>
      <c r="G316" s="49"/>
      <c r="H316" s="50"/>
      <c r="I316" s="34" t="str">
        <f>IF(A316="","",VLOOKUP(A316,入力シート検索範囲,入力シート!J$1,0))</f>
        <v/>
      </c>
      <c r="J316" s="43" t="str">
        <f>IF(A316="","",VLOOKUP(A316,入力シート検索範囲,入力シート!N$1,0))</f>
        <v/>
      </c>
      <c r="K316" s="44"/>
      <c r="M316" s="20" t="e">
        <f>IF(A316="","",VLOOKUP(A316,入力シート検索範囲,入力シート!G$1,0)&amp;VLOOKUP(A316,入力シート検索範囲,入力シート!H$1,0))&amp;"　"&amp;VLOOKUP(A316,入力シート検索範囲,入力シート!I$1,0)</f>
        <v>#N/A</v>
      </c>
    </row>
    <row r="317" spans="1:13" ht="18.600000000000001" customHeight="1" x14ac:dyDescent="0.15">
      <c r="A317" s="35" t="str">
        <f>IF(入力シート!A303="","",入力シート!A303)</f>
        <v/>
      </c>
      <c r="B317" s="33" t="str">
        <f>IF(A317="","",VLOOKUP(A317,入力シート検索範囲,入力シート!D$1,0))</f>
        <v/>
      </c>
      <c r="C317" s="33" t="str">
        <f>IF(A317="","",VLOOKUP(A317,入力シート検索範囲,入力シート!K$1,0))</f>
        <v/>
      </c>
      <c r="D317" s="33" t="str">
        <f>IF(A317="","",VLOOKUP(A317,入力シート検索範囲,入力シート!M$1,0))</f>
        <v/>
      </c>
      <c r="E317" s="34" t="str">
        <f>IF(A317="","",VLOOKUP(A317,入力シート検索範囲,入力シート!F$1,0))</f>
        <v/>
      </c>
      <c r="F317" s="48" t="str">
        <f t="shared" si="4"/>
        <v/>
      </c>
      <c r="G317" s="49"/>
      <c r="H317" s="50"/>
      <c r="I317" s="34" t="str">
        <f>IF(A317="","",VLOOKUP(A317,入力シート検索範囲,入力シート!J$1,0))</f>
        <v/>
      </c>
      <c r="J317" s="43" t="str">
        <f>IF(A317="","",VLOOKUP(A317,入力シート検索範囲,入力シート!N$1,0))</f>
        <v/>
      </c>
      <c r="K317" s="44"/>
      <c r="M317" s="20" t="e">
        <f>IF(A317="","",VLOOKUP(A317,入力シート検索範囲,入力シート!G$1,0)&amp;VLOOKUP(A317,入力シート検索範囲,入力シート!H$1,0))&amp;"　"&amp;VLOOKUP(A317,入力シート検索範囲,入力シート!I$1,0)</f>
        <v>#N/A</v>
      </c>
    </row>
    <row r="318" spans="1:13" ht="18.600000000000001" customHeight="1" x14ac:dyDescent="0.15">
      <c r="A318" s="35" t="str">
        <f>IF(入力シート!A304="","",入力シート!A304)</f>
        <v/>
      </c>
      <c r="B318" s="33" t="str">
        <f>IF(A318="","",VLOOKUP(A318,入力シート検索範囲,入力シート!D$1,0))</f>
        <v/>
      </c>
      <c r="C318" s="33" t="str">
        <f>IF(A318="","",VLOOKUP(A318,入力シート検索範囲,入力シート!K$1,0))</f>
        <v/>
      </c>
      <c r="D318" s="33" t="str">
        <f>IF(A318="","",VLOOKUP(A318,入力シート検索範囲,入力シート!M$1,0))</f>
        <v/>
      </c>
      <c r="E318" s="34" t="str">
        <f>IF(A318="","",VLOOKUP(A318,入力シート検索範囲,入力シート!F$1,0))</f>
        <v/>
      </c>
      <c r="F318" s="48" t="str">
        <f t="shared" si="4"/>
        <v/>
      </c>
      <c r="G318" s="49"/>
      <c r="H318" s="50"/>
      <c r="I318" s="34" t="str">
        <f>IF(A318="","",VLOOKUP(A318,入力シート検索範囲,入力シート!J$1,0))</f>
        <v/>
      </c>
      <c r="J318" s="43" t="str">
        <f>IF(A318="","",VLOOKUP(A318,入力シート検索範囲,入力シート!N$1,0))</f>
        <v/>
      </c>
      <c r="K318" s="44"/>
      <c r="M318" s="20" t="e">
        <f>IF(A318="","",VLOOKUP(A318,入力シート検索範囲,入力シート!G$1,0)&amp;VLOOKUP(A318,入力シート検索範囲,入力シート!H$1,0))&amp;"　"&amp;VLOOKUP(A318,入力シート検索範囲,入力シート!I$1,0)</f>
        <v>#N/A</v>
      </c>
    </row>
    <row r="319" spans="1:13" ht="18.600000000000001" customHeight="1" x14ac:dyDescent="0.15">
      <c r="A319" s="35" t="str">
        <f>IF(入力シート!A305="","",入力シート!A305)</f>
        <v/>
      </c>
      <c r="B319" s="33" t="str">
        <f>IF(A319="","",VLOOKUP(A319,入力シート検索範囲,入力シート!D$1,0))</f>
        <v/>
      </c>
      <c r="C319" s="33" t="str">
        <f>IF(A319="","",VLOOKUP(A319,入力シート検索範囲,入力シート!K$1,0))</f>
        <v/>
      </c>
      <c r="D319" s="33" t="str">
        <f>IF(A319="","",VLOOKUP(A319,入力シート検索範囲,入力シート!M$1,0))</f>
        <v/>
      </c>
      <c r="E319" s="34" t="str">
        <f>IF(A319="","",VLOOKUP(A319,入力シート検索範囲,入力シート!F$1,0))</f>
        <v/>
      </c>
      <c r="F319" s="48" t="str">
        <f t="shared" si="4"/>
        <v/>
      </c>
      <c r="G319" s="49"/>
      <c r="H319" s="50"/>
      <c r="I319" s="34" t="str">
        <f>IF(A319="","",VLOOKUP(A319,入力シート検索範囲,入力シート!J$1,0))</f>
        <v/>
      </c>
      <c r="J319" s="43" t="str">
        <f>IF(A319="","",VLOOKUP(A319,入力シート検索範囲,入力シート!N$1,0))</f>
        <v/>
      </c>
      <c r="K319" s="44"/>
      <c r="M319" s="20" t="e">
        <f>IF(A319="","",VLOOKUP(A319,入力シート検索範囲,入力シート!G$1,0)&amp;VLOOKUP(A319,入力シート検索範囲,入力シート!H$1,0))&amp;"　"&amp;VLOOKUP(A319,入力シート検索範囲,入力シート!I$1,0)</f>
        <v>#N/A</v>
      </c>
    </row>
    <row r="320" spans="1:13" ht="18.600000000000001" customHeight="1" x14ac:dyDescent="0.15">
      <c r="A320" s="35" t="str">
        <f>IF(入力シート!A306="","",入力シート!A306)</f>
        <v/>
      </c>
      <c r="B320" s="33" t="str">
        <f>IF(A320="","",VLOOKUP(A320,入力シート検索範囲,入力シート!D$1,0))</f>
        <v/>
      </c>
      <c r="C320" s="33" t="str">
        <f>IF(A320="","",VLOOKUP(A320,入力シート検索範囲,入力シート!K$1,0))</f>
        <v/>
      </c>
      <c r="D320" s="33" t="str">
        <f>IF(A320="","",VLOOKUP(A320,入力シート検索範囲,入力シート!M$1,0))</f>
        <v/>
      </c>
      <c r="E320" s="34" t="str">
        <f>IF(A320="","",VLOOKUP(A320,入力シート検索範囲,入力シート!F$1,0))</f>
        <v/>
      </c>
      <c r="F320" s="48" t="str">
        <f t="shared" si="4"/>
        <v/>
      </c>
      <c r="G320" s="49"/>
      <c r="H320" s="50"/>
      <c r="I320" s="34" t="str">
        <f>IF(A320="","",VLOOKUP(A320,入力シート検索範囲,入力シート!J$1,0))</f>
        <v/>
      </c>
      <c r="J320" s="43" t="str">
        <f>IF(A320="","",VLOOKUP(A320,入力シート検索範囲,入力シート!N$1,0))</f>
        <v/>
      </c>
      <c r="K320" s="44"/>
      <c r="M320" s="20" t="e">
        <f>IF(A320="","",VLOOKUP(A320,入力シート検索範囲,入力シート!G$1,0)&amp;VLOOKUP(A320,入力シート検索範囲,入力シート!H$1,0))&amp;"　"&amp;VLOOKUP(A320,入力シート検索範囲,入力シート!I$1,0)</f>
        <v>#N/A</v>
      </c>
    </row>
    <row r="321" spans="1:13" ht="18.600000000000001" customHeight="1" x14ac:dyDescent="0.15">
      <c r="A321" s="35" t="str">
        <f>IF(入力シート!A307="","",入力シート!A307)</f>
        <v/>
      </c>
      <c r="B321" s="33" t="str">
        <f>IF(A321="","",VLOOKUP(A321,入力シート検索範囲,入力シート!D$1,0))</f>
        <v/>
      </c>
      <c r="C321" s="33" t="str">
        <f>IF(A321="","",VLOOKUP(A321,入力シート検索範囲,入力シート!K$1,0))</f>
        <v/>
      </c>
      <c r="D321" s="33" t="str">
        <f>IF(A321="","",VLOOKUP(A321,入力シート検索範囲,入力シート!M$1,0))</f>
        <v/>
      </c>
      <c r="E321" s="34" t="str">
        <f>IF(A321="","",VLOOKUP(A321,入力シート検索範囲,入力シート!F$1,0))</f>
        <v/>
      </c>
      <c r="F321" s="48" t="str">
        <f t="shared" si="4"/>
        <v/>
      </c>
      <c r="G321" s="49"/>
      <c r="H321" s="50"/>
      <c r="I321" s="34" t="str">
        <f>IF(A321="","",VLOOKUP(A321,入力シート検索範囲,入力シート!J$1,0))</f>
        <v/>
      </c>
      <c r="J321" s="43" t="str">
        <f>IF(A321="","",VLOOKUP(A321,入力シート検索範囲,入力シート!N$1,0))</f>
        <v/>
      </c>
      <c r="K321" s="44"/>
      <c r="M321" s="20" t="e">
        <f>IF(A321="","",VLOOKUP(A321,入力シート検索範囲,入力シート!G$1,0)&amp;VLOOKUP(A321,入力シート検索範囲,入力シート!H$1,0))&amp;"　"&amp;VLOOKUP(A321,入力シート検索範囲,入力シート!I$1,0)</f>
        <v>#N/A</v>
      </c>
    </row>
    <row r="322" spans="1:13" ht="18.600000000000001" customHeight="1" x14ac:dyDescent="0.15">
      <c r="A322" s="35" t="str">
        <f>IF(入力シート!A308="","",入力シート!A308)</f>
        <v/>
      </c>
      <c r="B322" s="33" t="str">
        <f>IF(A322="","",VLOOKUP(A322,入力シート検索範囲,入力シート!D$1,0))</f>
        <v/>
      </c>
      <c r="C322" s="33" t="str">
        <f>IF(A322="","",VLOOKUP(A322,入力シート検索範囲,入力シート!K$1,0))</f>
        <v/>
      </c>
      <c r="D322" s="33" t="str">
        <f>IF(A322="","",VLOOKUP(A322,入力シート検索範囲,入力シート!M$1,0))</f>
        <v/>
      </c>
      <c r="E322" s="34" t="str">
        <f>IF(A322="","",VLOOKUP(A322,入力シート検索範囲,入力シート!F$1,0))</f>
        <v/>
      </c>
      <c r="F322" s="48" t="str">
        <f t="shared" si="4"/>
        <v/>
      </c>
      <c r="G322" s="49"/>
      <c r="H322" s="50"/>
      <c r="I322" s="34" t="str">
        <f>IF(A322="","",VLOOKUP(A322,入力シート検索範囲,入力シート!J$1,0))</f>
        <v/>
      </c>
      <c r="J322" s="43" t="str">
        <f>IF(A322="","",VLOOKUP(A322,入力シート検索範囲,入力シート!N$1,0))</f>
        <v/>
      </c>
      <c r="K322" s="44"/>
      <c r="M322" s="20" t="e">
        <f>IF(A322="","",VLOOKUP(A322,入力シート検索範囲,入力シート!G$1,0)&amp;VLOOKUP(A322,入力シート検索範囲,入力シート!H$1,0))&amp;"　"&amp;VLOOKUP(A322,入力シート検索範囲,入力シート!I$1,0)</f>
        <v>#N/A</v>
      </c>
    </row>
    <row r="323" spans="1:13" ht="18.600000000000001" customHeight="1" x14ac:dyDescent="0.15">
      <c r="A323" s="35" t="str">
        <f>IF(入力シート!A309="","",入力シート!A309)</f>
        <v/>
      </c>
      <c r="B323" s="33" t="str">
        <f>IF(A323="","",VLOOKUP(A323,入力シート検索範囲,入力シート!D$1,0))</f>
        <v/>
      </c>
      <c r="C323" s="33" t="str">
        <f>IF(A323="","",VLOOKUP(A323,入力シート検索範囲,入力シート!K$1,0))</f>
        <v/>
      </c>
      <c r="D323" s="33" t="str">
        <f>IF(A323="","",VLOOKUP(A323,入力シート検索範囲,入力シート!M$1,0))</f>
        <v/>
      </c>
      <c r="E323" s="34" t="str">
        <f>IF(A323="","",VLOOKUP(A323,入力シート検索範囲,入力シート!F$1,0))</f>
        <v/>
      </c>
      <c r="F323" s="48" t="str">
        <f t="shared" si="4"/>
        <v/>
      </c>
      <c r="G323" s="49"/>
      <c r="H323" s="50"/>
      <c r="I323" s="34" t="str">
        <f>IF(A323="","",VLOOKUP(A323,入力シート検索範囲,入力シート!J$1,0))</f>
        <v/>
      </c>
      <c r="J323" s="43" t="str">
        <f>IF(A323="","",VLOOKUP(A323,入力シート検索範囲,入力シート!N$1,0))</f>
        <v/>
      </c>
      <c r="K323" s="44"/>
      <c r="M323" s="20" t="e">
        <f>IF(A323="","",VLOOKUP(A323,入力シート検索範囲,入力シート!G$1,0)&amp;VLOOKUP(A323,入力シート検索範囲,入力シート!H$1,0))&amp;"　"&amp;VLOOKUP(A323,入力シート検索範囲,入力シート!I$1,0)</f>
        <v>#N/A</v>
      </c>
    </row>
    <row r="324" spans="1:13" ht="18.600000000000001" customHeight="1" x14ac:dyDescent="0.15">
      <c r="A324" s="35" t="str">
        <f>IF(入力シート!A310="","",入力シート!A310)</f>
        <v/>
      </c>
      <c r="B324" s="33" t="str">
        <f>IF(A324="","",VLOOKUP(A324,入力シート検索範囲,入力シート!D$1,0))</f>
        <v/>
      </c>
      <c r="C324" s="33" t="str">
        <f>IF(A324="","",VLOOKUP(A324,入力シート検索範囲,入力シート!K$1,0))</f>
        <v/>
      </c>
      <c r="D324" s="33" t="str">
        <f>IF(A324="","",VLOOKUP(A324,入力シート検索範囲,入力シート!M$1,0))</f>
        <v/>
      </c>
      <c r="E324" s="34" t="str">
        <f>IF(A324="","",VLOOKUP(A324,入力シート検索範囲,入力シート!F$1,0))</f>
        <v/>
      </c>
      <c r="F324" s="48" t="str">
        <f t="shared" si="4"/>
        <v/>
      </c>
      <c r="G324" s="49"/>
      <c r="H324" s="50"/>
      <c r="I324" s="34" t="str">
        <f>IF(A324="","",VLOOKUP(A324,入力シート検索範囲,入力シート!J$1,0))</f>
        <v/>
      </c>
      <c r="J324" s="43" t="str">
        <f>IF(A324="","",VLOOKUP(A324,入力シート検索範囲,入力シート!N$1,0))</f>
        <v/>
      </c>
      <c r="K324" s="44"/>
      <c r="M324" s="20" t="e">
        <f>IF(A324="","",VLOOKUP(A324,入力シート検索範囲,入力シート!G$1,0)&amp;VLOOKUP(A324,入力シート検索範囲,入力シート!H$1,0))&amp;"　"&amp;VLOOKUP(A324,入力シート検索範囲,入力シート!I$1,0)</f>
        <v>#N/A</v>
      </c>
    </row>
    <row r="325" spans="1:13" ht="18.600000000000001" customHeight="1" x14ac:dyDescent="0.15">
      <c r="A325" s="35" t="str">
        <f>IF(入力シート!A311="","",入力シート!A311)</f>
        <v/>
      </c>
      <c r="B325" s="33" t="str">
        <f>IF(A325="","",VLOOKUP(A325,入力シート検索範囲,入力シート!D$1,0))</f>
        <v/>
      </c>
      <c r="C325" s="33" t="str">
        <f>IF(A325="","",VLOOKUP(A325,入力シート検索範囲,入力シート!K$1,0))</f>
        <v/>
      </c>
      <c r="D325" s="33" t="str">
        <f>IF(A325="","",VLOOKUP(A325,入力シート検索範囲,入力シート!M$1,0))</f>
        <v/>
      </c>
      <c r="E325" s="34" t="str">
        <f>IF(A325="","",VLOOKUP(A325,入力シート検索範囲,入力シート!F$1,0))</f>
        <v/>
      </c>
      <c r="F325" s="48" t="str">
        <f t="shared" si="4"/>
        <v/>
      </c>
      <c r="G325" s="49"/>
      <c r="H325" s="50"/>
      <c r="I325" s="34" t="str">
        <f>IF(A325="","",VLOOKUP(A325,入力シート検索範囲,入力シート!J$1,0))</f>
        <v/>
      </c>
      <c r="J325" s="43" t="str">
        <f>IF(A325="","",VLOOKUP(A325,入力シート検索範囲,入力シート!N$1,0))</f>
        <v/>
      </c>
      <c r="K325" s="44"/>
      <c r="M325" s="20" t="e">
        <f>IF(A325="","",VLOOKUP(A325,入力シート検索範囲,入力シート!G$1,0)&amp;VLOOKUP(A325,入力シート検索範囲,入力シート!H$1,0))&amp;"　"&amp;VLOOKUP(A325,入力シート検索範囲,入力シート!I$1,0)</f>
        <v>#N/A</v>
      </c>
    </row>
    <row r="326" spans="1:13" ht="18.600000000000001" customHeight="1" x14ac:dyDescent="0.15">
      <c r="A326" s="35" t="str">
        <f>IF(入力シート!A312="","",入力シート!A312)</f>
        <v/>
      </c>
      <c r="B326" s="33" t="str">
        <f>IF(A326="","",VLOOKUP(A326,入力シート検索範囲,入力シート!D$1,0))</f>
        <v/>
      </c>
      <c r="C326" s="33" t="str">
        <f>IF(A326="","",VLOOKUP(A326,入力シート検索範囲,入力シート!K$1,0))</f>
        <v/>
      </c>
      <c r="D326" s="33" t="str">
        <f>IF(A326="","",VLOOKUP(A326,入力シート検索範囲,入力シート!M$1,0))</f>
        <v/>
      </c>
      <c r="E326" s="34" t="str">
        <f>IF(A326="","",VLOOKUP(A326,入力シート検索範囲,入力シート!F$1,0))</f>
        <v/>
      </c>
      <c r="F326" s="48" t="str">
        <f t="shared" si="4"/>
        <v/>
      </c>
      <c r="G326" s="49"/>
      <c r="H326" s="50"/>
      <c r="I326" s="34" t="str">
        <f>IF(A326="","",VLOOKUP(A326,入力シート検索範囲,入力シート!J$1,0))</f>
        <v/>
      </c>
      <c r="J326" s="43" t="str">
        <f>IF(A326="","",VLOOKUP(A326,入力シート検索範囲,入力シート!N$1,0))</f>
        <v/>
      </c>
      <c r="K326" s="44"/>
      <c r="M326" s="20" t="e">
        <f>IF(A326="","",VLOOKUP(A326,入力シート検索範囲,入力シート!G$1,0)&amp;VLOOKUP(A326,入力シート検索範囲,入力シート!H$1,0))&amp;"　"&amp;VLOOKUP(A326,入力シート検索範囲,入力シート!I$1,0)</f>
        <v>#N/A</v>
      </c>
    </row>
    <row r="327" spans="1:13" ht="18.600000000000001" customHeight="1" x14ac:dyDescent="0.15">
      <c r="A327" s="35" t="str">
        <f>IF(入力シート!A313="","",入力シート!A313)</f>
        <v/>
      </c>
      <c r="B327" s="33" t="str">
        <f>IF(A327="","",VLOOKUP(A327,入力シート検索範囲,入力シート!D$1,0))</f>
        <v/>
      </c>
      <c r="C327" s="33" t="str">
        <f>IF(A327="","",VLOOKUP(A327,入力シート検索範囲,入力シート!K$1,0))</f>
        <v/>
      </c>
      <c r="D327" s="33" t="str">
        <f>IF(A327="","",VLOOKUP(A327,入力シート検索範囲,入力シート!M$1,0))</f>
        <v/>
      </c>
      <c r="E327" s="34" t="str">
        <f>IF(A327="","",VLOOKUP(A327,入力シート検索範囲,入力シート!F$1,0))</f>
        <v/>
      </c>
      <c r="F327" s="48" t="str">
        <f t="shared" si="4"/>
        <v/>
      </c>
      <c r="G327" s="49"/>
      <c r="H327" s="50"/>
      <c r="I327" s="34" t="str">
        <f>IF(A327="","",VLOOKUP(A327,入力シート検索範囲,入力シート!J$1,0))</f>
        <v/>
      </c>
      <c r="J327" s="43" t="str">
        <f>IF(A327="","",VLOOKUP(A327,入力シート検索範囲,入力シート!N$1,0))</f>
        <v/>
      </c>
      <c r="K327" s="44"/>
      <c r="M327" s="20" t="e">
        <f>IF(A327="","",VLOOKUP(A327,入力シート検索範囲,入力シート!G$1,0)&amp;VLOOKUP(A327,入力シート検索範囲,入力シート!H$1,0))&amp;"　"&amp;VLOOKUP(A327,入力シート検索範囲,入力シート!I$1,0)</f>
        <v>#N/A</v>
      </c>
    </row>
    <row r="328" spans="1:13" ht="18.600000000000001" customHeight="1" x14ac:dyDescent="0.15">
      <c r="A328" s="35" t="str">
        <f>IF(入力シート!A314="","",入力シート!A314)</f>
        <v/>
      </c>
      <c r="B328" s="33" t="str">
        <f>IF(A328="","",VLOOKUP(A328,入力シート検索範囲,入力シート!D$1,0))</f>
        <v/>
      </c>
      <c r="C328" s="33" t="str">
        <f>IF(A328="","",VLOOKUP(A328,入力シート検索範囲,入力シート!K$1,0))</f>
        <v/>
      </c>
      <c r="D328" s="33" t="str">
        <f>IF(A328="","",VLOOKUP(A328,入力シート検索範囲,入力シート!M$1,0))</f>
        <v/>
      </c>
      <c r="E328" s="34" t="str">
        <f>IF(A328="","",VLOOKUP(A328,入力シート検索範囲,入力シート!F$1,0))</f>
        <v/>
      </c>
      <c r="F328" s="48" t="str">
        <f t="shared" si="4"/>
        <v/>
      </c>
      <c r="G328" s="49"/>
      <c r="H328" s="50"/>
      <c r="I328" s="34" t="str">
        <f>IF(A328="","",VLOOKUP(A328,入力シート検索範囲,入力シート!J$1,0))</f>
        <v/>
      </c>
      <c r="J328" s="43" t="str">
        <f>IF(A328="","",VLOOKUP(A328,入力シート検索範囲,入力シート!N$1,0))</f>
        <v/>
      </c>
      <c r="K328" s="44"/>
      <c r="M328" s="20" t="e">
        <f>IF(A328="","",VLOOKUP(A328,入力シート検索範囲,入力シート!G$1,0)&amp;VLOOKUP(A328,入力シート検索範囲,入力シート!H$1,0))&amp;"　"&amp;VLOOKUP(A328,入力シート検索範囲,入力シート!I$1,0)</f>
        <v>#N/A</v>
      </c>
    </row>
    <row r="329" spans="1:13" ht="18.600000000000001" customHeight="1" x14ac:dyDescent="0.15">
      <c r="A329" s="35" t="str">
        <f>IF(入力シート!A315="","",入力シート!A315)</f>
        <v/>
      </c>
      <c r="B329" s="33" t="str">
        <f>IF(A329="","",VLOOKUP(A329,入力シート検索範囲,入力シート!D$1,0))</f>
        <v/>
      </c>
      <c r="C329" s="33" t="str">
        <f>IF(A329="","",VLOOKUP(A329,入力シート検索範囲,入力シート!K$1,0))</f>
        <v/>
      </c>
      <c r="D329" s="33" t="str">
        <f>IF(A329="","",VLOOKUP(A329,入力シート検索範囲,入力シート!M$1,0))</f>
        <v/>
      </c>
      <c r="E329" s="34" t="str">
        <f>IF(A329="","",VLOOKUP(A329,入力シート検索範囲,入力シート!F$1,0))</f>
        <v/>
      </c>
      <c r="F329" s="48" t="str">
        <f t="shared" si="4"/>
        <v/>
      </c>
      <c r="G329" s="49"/>
      <c r="H329" s="50"/>
      <c r="I329" s="34" t="str">
        <f>IF(A329="","",VLOOKUP(A329,入力シート検索範囲,入力シート!J$1,0))</f>
        <v/>
      </c>
      <c r="J329" s="43" t="str">
        <f>IF(A329="","",VLOOKUP(A329,入力シート検索範囲,入力シート!N$1,0))</f>
        <v/>
      </c>
      <c r="K329" s="44"/>
      <c r="M329" s="20" t="e">
        <f>IF(A329="","",VLOOKUP(A329,入力シート検索範囲,入力シート!G$1,0)&amp;VLOOKUP(A329,入力シート検索範囲,入力シート!H$1,0))&amp;"　"&amp;VLOOKUP(A329,入力シート検索範囲,入力シート!I$1,0)</f>
        <v>#N/A</v>
      </c>
    </row>
    <row r="330" spans="1:13" ht="18.600000000000001" customHeight="1" x14ac:dyDescent="0.15">
      <c r="A330" s="35" t="str">
        <f>IF(入力シート!A316="","",入力シート!A316)</f>
        <v/>
      </c>
      <c r="B330" s="33" t="str">
        <f>IF(A330="","",VLOOKUP(A330,入力シート検索範囲,入力シート!D$1,0))</f>
        <v/>
      </c>
      <c r="C330" s="33" t="str">
        <f>IF(A330="","",VLOOKUP(A330,入力シート検索範囲,入力シート!K$1,0))</f>
        <v/>
      </c>
      <c r="D330" s="33" t="str">
        <f>IF(A330="","",VLOOKUP(A330,入力シート検索範囲,入力シート!M$1,0))</f>
        <v/>
      </c>
      <c r="E330" s="34" t="str">
        <f>IF(A330="","",VLOOKUP(A330,入力シート検索範囲,入力シート!F$1,0))</f>
        <v/>
      </c>
      <c r="F330" s="48" t="str">
        <f t="shared" si="4"/>
        <v/>
      </c>
      <c r="G330" s="49"/>
      <c r="H330" s="50"/>
      <c r="I330" s="34" t="str">
        <f>IF(A330="","",VLOOKUP(A330,入力シート検索範囲,入力シート!J$1,0))</f>
        <v/>
      </c>
      <c r="J330" s="43" t="str">
        <f>IF(A330="","",VLOOKUP(A330,入力シート検索範囲,入力シート!N$1,0))</f>
        <v/>
      </c>
      <c r="K330" s="44"/>
      <c r="M330" s="20" t="e">
        <f>IF(A330="","",VLOOKUP(A330,入力シート検索範囲,入力シート!G$1,0)&amp;VLOOKUP(A330,入力シート検索範囲,入力シート!H$1,0))&amp;"　"&amp;VLOOKUP(A330,入力シート検索範囲,入力シート!I$1,0)</f>
        <v>#N/A</v>
      </c>
    </row>
    <row r="331" spans="1:13" ht="18.600000000000001" customHeight="1" x14ac:dyDescent="0.15">
      <c r="A331" s="35" t="str">
        <f>IF(入力シート!A317="","",入力シート!A317)</f>
        <v/>
      </c>
      <c r="B331" s="33" t="str">
        <f>IF(A331="","",VLOOKUP(A331,入力シート検索範囲,入力シート!D$1,0))</f>
        <v/>
      </c>
      <c r="C331" s="33" t="str">
        <f>IF(A331="","",VLOOKUP(A331,入力シート検索範囲,入力シート!K$1,0))</f>
        <v/>
      </c>
      <c r="D331" s="33" t="str">
        <f>IF(A331="","",VLOOKUP(A331,入力シート検索範囲,入力シート!M$1,0))</f>
        <v/>
      </c>
      <c r="E331" s="34" t="str">
        <f>IF(A331="","",VLOOKUP(A331,入力シート検索範囲,入力シート!F$1,0))</f>
        <v/>
      </c>
      <c r="F331" s="48" t="str">
        <f t="shared" si="4"/>
        <v/>
      </c>
      <c r="G331" s="49"/>
      <c r="H331" s="50"/>
      <c r="I331" s="34" t="str">
        <f>IF(A331="","",VLOOKUP(A331,入力シート検索範囲,入力シート!J$1,0))</f>
        <v/>
      </c>
      <c r="J331" s="43" t="str">
        <f>IF(A331="","",VLOOKUP(A331,入力シート検索範囲,入力シート!N$1,0))</f>
        <v/>
      </c>
      <c r="K331" s="44"/>
      <c r="M331" s="20" t="e">
        <f>IF(A331="","",VLOOKUP(A331,入力シート検索範囲,入力シート!G$1,0)&amp;VLOOKUP(A331,入力シート検索範囲,入力シート!H$1,0))&amp;"　"&amp;VLOOKUP(A331,入力シート検索範囲,入力シート!I$1,0)</f>
        <v>#N/A</v>
      </c>
    </row>
    <row r="332" spans="1:13" ht="18.600000000000001" customHeight="1" x14ac:dyDescent="0.15">
      <c r="A332" s="35" t="str">
        <f>IF(入力シート!A318="","",入力シート!A318)</f>
        <v/>
      </c>
      <c r="B332" s="33" t="str">
        <f>IF(A332="","",VLOOKUP(A332,入力シート検索範囲,入力シート!D$1,0))</f>
        <v/>
      </c>
      <c r="C332" s="33" t="str">
        <f>IF(A332="","",VLOOKUP(A332,入力シート検索範囲,入力シート!K$1,0))</f>
        <v/>
      </c>
      <c r="D332" s="33" t="str">
        <f>IF(A332="","",VLOOKUP(A332,入力シート検索範囲,入力シート!M$1,0))</f>
        <v/>
      </c>
      <c r="E332" s="34" t="str">
        <f>IF(A332="","",VLOOKUP(A332,入力シート検索範囲,入力シート!F$1,0))</f>
        <v/>
      </c>
      <c r="F332" s="48" t="str">
        <f t="shared" si="4"/>
        <v/>
      </c>
      <c r="G332" s="49"/>
      <c r="H332" s="50"/>
      <c r="I332" s="34" t="str">
        <f>IF(A332="","",VLOOKUP(A332,入力シート検索範囲,入力シート!J$1,0))</f>
        <v/>
      </c>
      <c r="J332" s="43" t="str">
        <f>IF(A332="","",VLOOKUP(A332,入力シート検索範囲,入力シート!N$1,0))</f>
        <v/>
      </c>
      <c r="K332" s="44"/>
      <c r="M332" s="20" t="e">
        <f>IF(A332="","",VLOOKUP(A332,入力シート検索範囲,入力シート!G$1,0)&amp;VLOOKUP(A332,入力シート検索範囲,入力シート!H$1,0))&amp;"　"&amp;VLOOKUP(A332,入力シート検索範囲,入力シート!I$1,0)</f>
        <v>#N/A</v>
      </c>
    </row>
    <row r="333" spans="1:13" ht="18.600000000000001" customHeight="1" x14ac:dyDescent="0.15">
      <c r="A333" s="35" t="str">
        <f>IF(入力シート!A319="","",入力シート!A319)</f>
        <v/>
      </c>
      <c r="B333" s="33" t="str">
        <f>IF(A333="","",VLOOKUP(A333,入力シート検索範囲,入力シート!D$1,0))</f>
        <v/>
      </c>
      <c r="C333" s="33" t="str">
        <f>IF(A333="","",VLOOKUP(A333,入力シート検索範囲,入力シート!K$1,0))</f>
        <v/>
      </c>
      <c r="D333" s="33" t="str">
        <f>IF(A333="","",VLOOKUP(A333,入力シート検索範囲,入力シート!M$1,0))</f>
        <v/>
      </c>
      <c r="E333" s="34" t="str">
        <f>IF(A333="","",VLOOKUP(A333,入力シート検索範囲,入力シート!F$1,0))</f>
        <v/>
      </c>
      <c r="F333" s="48" t="str">
        <f t="shared" si="4"/>
        <v/>
      </c>
      <c r="G333" s="49"/>
      <c r="H333" s="50"/>
      <c r="I333" s="34" t="str">
        <f>IF(A333="","",VLOOKUP(A333,入力シート検索範囲,入力シート!J$1,0))</f>
        <v/>
      </c>
      <c r="J333" s="43" t="str">
        <f>IF(A333="","",VLOOKUP(A333,入力シート検索範囲,入力シート!N$1,0))</f>
        <v/>
      </c>
      <c r="K333" s="44"/>
      <c r="M333" s="20" t="e">
        <f>IF(A333="","",VLOOKUP(A333,入力シート検索範囲,入力シート!G$1,0)&amp;VLOOKUP(A333,入力シート検索範囲,入力シート!H$1,0))&amp;"　"&amp;VLOOKUP(A333,入力シート検索範囲,入力シート!I$1,0)</f>
        <v>#N/A</v>
      </c>
    </row>
    <row r="334" spans="1:13" ht="18.600000000000001" customHeight="1" x14ac:dyDescent="0.15">
      <c r="A334" s="35" t="str">
        <f>IF(入力シート!A320="","",入力シート!A320)</f>
        <v/>
      </c>
      <c r="B334" s="33" t="str">
        <f>IF(A334="","",VLOOKUP(A334,入力シート検索範囲,入力シート!D$1,0))</f>
        <v/>
      </c>
      <c r="C334" s="33" t="str">
        <f>IF(A334="","",VLOOKUP(A334,入力シート検索範囲,入力シート!K$1,0))</f>
        <v/>
      </c>
      <c r="D334" s="33" t="str">
        <f>IF(A334="","",VLOOKUP(A334,入力シート検索範囲,入力シート!M$1,0))</f>
        <v/>
      </c>
      <c r="E334" s="34" t="str">
        <f>IF(A334="","",VLOOKUP(A334,入力シート検索範囲,入力シート!F$1,0))</f>
        <v/>
      </c>
      <c r="F334" s="48" t="str">
        <f t="shared" si="4"/>
        <v/>
      </c>
      <c r="G334" s="49"/>
      <c r="H334" s="50"/>
      <c r="I334" s="34" t="str">
        <f>IF(A334="","",VLOOKUP(A334,入力シート検索範囲,入力シート!J$1,0))</f>
        <v/>
      </c>
      <c r="J334" s="43" t="str">
        <f>IF(A334="","",VLOOKUP(A334,入力シート検索範囲,入力シート!N$1,0))</f>
        <v/>
      </c>
      <c r="K334" s="44"/>
      <c r="M334" s="20" t="e">
        <f>IF(A334="","",VLOOKUP(A334,入力シート検索範囲,入力シート!G$1,0)&amp;VLOOKUP(A334,入力シート検索範囲,入力シート!H$1,0))&amp;"　"&amp;VLOOKUP(A334,入力シート検索範囲,入力シート!I$1,0)</f>
        <v>#N/A</v>
      </c>
    </row>
    <row r="335" spans="1:13" ht="18.600000000000001" customHeight="1" x14ac:dyDescent="0.15">
      <c r="A335" s="35" t="str">
        <f>IF(入力シート!A321="","",入力シート!A321)</f>
        <v/>
      </c>
      <c r="B335" s="33" t="str">
        <f>IF(A335="","",VLOOKUP(A335,入力シート検索範囲,入力シート!D$1,0))</f>
        <v/>
      </c>
      <c r="C335" s="33" t="str">
        <f>IF(A335="","",VLOOKUP(A335,入力シート検索範囲,入力シート!K$1,0))</f>
        <v/>
      </c>
      <c r="D335" s="33" t="str">
        <f>IF(A335="","",VLOOKUP(A335,入力シート検索範囲,入力シート!M$1,0))</f>
        <v/>
      </c>
      <c r="E335" s="34" t="str">
        <f>IF(A335="","",VLOOKUP(A335,入力シート検索範囲,入力シート!F$1,0))</f>
        <v/>
      </c>
      <c r="F335" s="48" t="str">
        <f t="shared" si="4"/>
        <v/>
      </c>
      <c r="G335" s="49"/>
      <c r="H335" s="50"/>
      <c r="I335" s="34" t="str">
        <f>IF(A335="","",VLOOKUP(A335,入力シート検索範囲,入力シート!J$1,0))</f>
        <v/>
      </c>
      <c r="J335" s="43" t="str">
        <f>IF(A335="","",VLOOKUP(A335,入力シート検索範囲,入力シート!N$1,0))</f>
        <v/>
      </c>
      <c r="K335" s="44"/>
      <c r="M335" s="20" t="e">
        <f>IF(A335="","",VLOOKUP(A335,入力シート検索範囲,入力シート!G$1,0)&amp;VLOOKUP(A335,入力シート検索範囲,入力シート!H$1,0))&amp;"　"&amp;VLOOKUP(A335,入力シート検索範囲,入力シート!I$1,0)</f>
        <v>#N/A</v>
      </c>
    </row>
    <row r="336" spans="1:13" ht="18.600000000000001" customHeight="1" x14ac:dyDescent="0.15">
      <c r="A336" s="35" t="str">
        <f>IF(入力シート!A322="","",入力シート!A322)</f>
        <v/>
      </c>
      <c r="B336" s="33" t="str">
        <f>IF(A336="","",VLOOKUP(A336,入力シート検索範囲,入力シート!D$1,0))</f>
        <v/>
      </c>
      <c r="C336" s="33" t="str">
        <f>IF(A336="","",VLOOKUP(A336,入力シート検索範囲,入力シート!K$1,0))</f>
        <v/>
      </c>
      <c r="D336" s="33" t="str">
        <f>IF(A336="","",VLOOKUP(A336,入力シート検索範囲,入力シート!M$1,0))</f>
        <v/>
      </c>
      <c r="E336" s="34" t="str">
        <f>IF(A336="","",VLOOKUP(A336,入力シート検索範囲,入力シート!F$1,0))</f>
        <v/>
      </c>
      <c r="F336" s="48" t="str">
        <f t="shared" si="4"/>
        <v/>
      </c>
      <c r="G336" s="49"/>
      <c r="H336" s="50"/>
      <c r="I336" s="34" t="str">
        <f>IF(A336="","",VLOOKUP(A336,入力シート検索範囲,入力シート!J$1,0))</f>
        <v/>
      </c>
      <c r="J336" s="43" t="str">
        <f>IF(A336="","",VLOOKUP(A336,入力シート検索範囲,入力シート!N$1,0))</f>
        <v/>
      </c>
      <c r="K336" s="44"/>
      <c r="M336" s="20" t="e">
        <f>IF(A336="","",VLOOKUP(A336,入力シート検索範囲,入力シート!G$1,0)&amp;VLOOKUP(A336,入力シート検索範囲,入力シート!H$1,0))&amp;"　"&amp;VLOOKUP(A336,入力シート検索範囲,入力シート!I$1,0)</f>
        <v>#N/A</v>
      </c>
    </row>
    <row r="337" spans="1:13" ht="18.600000000000001" customHeight="1" x14ac:dyDescent="0.15">
      <c r="A337" s="35" t="str">
        <f>IF(入力シート!A323="","",入力シート!A323)</f>
        <v/>
      </c>
      <c r="B337" s="33" t="str">
        <f>IF(A337="","",VLOOKUP(A337,入力シート検索範囲,入力シート!D$1,0))</f>
        <v/>
      </c>
      <c r="C337" s="33" t="str">
        <f>IF(A337="","",VLOOKUP(A337,入力シート検索範囲,入力シート!K$1,0))</f>
        <v/>
      </c>
      <c r="D337" s="33" t="str">
        <f>IF(A337="","",VLOOKUP(A337,入力シート検索範囲,入力シート!M$1,0))</f>
        <v/>
      </c>
      <c r="E337" s="34" t="str">
        <f>IF(A337="","",VLOOKUP(A337,入力シート検索範囲,入力シート!F$1,0))</f>
        <v/>
      </c>
      <c r="F337" s="48" t="str">
        <f t="shared" si="4"/>
        <v/>
      </c>
      <c r="G337" s="49"/>
      <c r="H337" s="50"/>
      <c r="I337" s="34" t="str">
        <f>IF(A337="","",VLOOKUP(A337,入力シート検索範囲,入力シート!J$1,0))</f>
        <v/>
      </c>
      <c r="J337" s="43" t="str">
        <f>IF(A337="","",VLOOKUP(A337,入力シート検索範囲,入力シート!N$1,0))</f>
        <v/>
      </c>
      <c r="K337" s="44"/>
      <c r="M337" s="20" t="e">
        <f>IF(A337="","",VLOOKUP(A337,入力シート検索範囲,入力シート!G$1,0)&amp;VLOOKUP(A337,入力シート検索範囲,入力シート!H$1,0))&amp;"　"&amp;VLOOKUP(A337,入力シート検索範囲,入力シート!I$1,0)</f>
        <v>#N/A</v>
      </c>
    </row>
    <row r="338" spans="1:13" ht="18.600000000000001" customHeight="1" x14ac:dyDescent="0.15">
      <c r="A338" s="35" t="str">
        <f>IF(入力シート!A324="","",入力シート!A324)</f>
        <v/>
      </c>
      <c r="B338" s="33" t="str">
        <f>IF(A338="","",VLOOKUP(A338,入力シート検索範囲,入力シート!D$1,0))</f>
        <v/>
      </c>
      <c r="C338" s="33" t="str">
        <f>IF(A338="","",VLOOKUP(A338,入力シート検索範囲,入力シート!K$1,0))</f>
        <v/>
      </c>
      <c r="D338" s="33" t="str">
        <f>IF(A338="","",VLOOKUP(A338,入力シート検索範囲,入力シート!M$1,0))</f>
        <v/>
      </c>
      <c r="E338" s="34" t="str">
        <f>IF(A338="","",VLOOKUP(A338,入力シート検索範囲,入力シート!F$1,0))</f>
        <v/>
      </c>
      <c r="F338" s="48" t="str">
        <f t="shared" si="4"/>
        <v/>
      </c>
      <c r="G338" s="49"/>
      <c r="H338" s="50"/>
      <c r="I338" s="34" t="str">
        <f>IF(A338="","",VLOOKUP(A338,入力シート検索範囲,入力シート!J$1,0))</f>
        <v/>
      </c>
      <c r="J338" s="43" t="str">
        <f>IF(A338="","",VLOOKUP(A338,入力シート検索範囲,入力シート!N$1,0))</f>
        <v/>
      </c>
      <c r="K338" s="44"/>
      <c r="M338" s="20" t="e">
        <f>IF(A338="","",VLOOKUP(A338,入力シート検索範囲,入力シート!G$1,0)&amp;VLOOKUP(A338,入力シート検索範囲,入力シート!H$1,0))&amp;"　"&amp;VLOOKUP(A338,入力シート検索範囲,入力シート!I$1,0)</f>
        <v>#N/A</v>
      </c>
    </row>
    <row r="339" spans="1:13" ht="18.600000000000001" customHeight="1" x14ac:dyDescent="0.15">
      <c r="A339" s="35" t="str">
        <f>IF(入力シート!A325="","",入力シート!A325)</f>
        <v/>
      </c>
      <c r="B339" s="33" t="str">
        <f>IF(A339="","",VLOOKUP(A339,入力シート検索範囲,入力シート!D$1,0))</f>
        <v/>
      </c>
      <c r="C339" s="33" t="str">
        <f>IF(A339="","",VLOOKUP(A339,入力シート検索範囲,入力シート!K$1,0))</f>
        <v/>
      </c>
      <c r="D339" s="33" t="str">
        <f>IF(A339="","",VLOOKUP(A339,入力シート検索範囲,入力シート!M$1,0))</f>
        <v/>
      </c>
      <c r="E339" s="34" t="str">
        <f>IF(A339="","",VLOOKUP(A339,入力シート検索範囲,入力シート!F$1,0))</f>
        <v/>
      </c>
      <c r="F339" s="48" t="str">
        <f t="shared" ref="F339:F402" si="5">IF(A339="","",M339)</f>
        <v/>
      </c>
      <c r="G339" s="49"/>
      <c r="H339" s="50"/>
      <c r="I339" s="34" t="str">
        <f>IF(A339="","",VLOOKUP(A339,入力シート検索範囲,入力シート!J$1,0))</f>
        <v/>
      </c>
      <c r="J339" s="43" t="str">
        <f>IF(A339="","",VLOOKUP(A339,入力シート検索範囲,入力シート!N$1,0))</f>
        <v/>
      </c>
      <c r="K339" s="44"/>
      <c r="M339" s="20" t="e">
        <f>IF(A339="","",VLOOKUP(A339,入力シート検索範囲,入力シート!G$1,0)&amp;VLOOKUP(A339,入力シート検索範囲,入力シート!H$1,0))&amp;"　"&amp;VLOOKUP(A339,入力シート検索範囲,入力シート!I$1,0)</f>
        <v>#N/A</v>
      </c>
    </row>
    <row r="340" spans="1:13" ht="18.600000000000001" customHeight="1" x14ac:dyDescent="0.15">
      <c r="A340" s="35" t="str">
        <f>IF(入力シート!A326="","",入力シート!A326)</f>
        <v/>
      </c>
      <c r="B340" s="33" t="str">
        <f>IF(A340="","",VLOOKUP(A340,入力シート検索範囲,入力シート!D$1,0))</f>
        <v/>
      </c>
      <c r="C340" s="33" t="str">
        <f>IF(A340="","",VLOOKUP(A340,入力シート検索範囲,入力シート!K$1,0))</f>
        <v/>
      </c>
      <c r="D340" s="33" t="str">
        <f>IF(A340="","",VLOOKUP(A340,入力シート検索範囲,入力シート!M$1,0))</f>
        <v/>
      </c>
      <c r="E340" s="34" t="str">
        <f>IF(A340="","",VLOOKUP(A340,入力シート検索範囲,入力シート!F$1,0))</f>
        <v/>
      </c>
      <c r="F340" s="48" t="str">
        <f t="shared" si="5"/>
        <v/>
      </c>
      <c r="G340" s="49"/>
      <c r="H340" s="50"/>
      <c r="I340" s="34" t="str">
        <f>IF(A340="","",VLOOKUP(A340,入力シート検索範囲,入力シート!J$1,0))</f>
        <v/>
      </c>
      <c r="J340" s="43" t="str">
        <f>IF(A340="","",VLOOKUP(A340,入力シート検索範囲,入力シート!N$1,0))</f>
        <v/>
      </c>
      <c r="K340" s="44"/>
      <c r="M340" s="20" t="e">
        <f>IF(A340="","",VLOOKUP(A340,入力シート検索範囲,入力シート!G$1,0)&amp;VLOOKUP(A340,入力シート検索範囲,入力シート!H$1,0))&amp;"　"&amp;VLOOKUP(A340,入力シート検索範囲,入力シート!I$1,0)</f>
        <v>#N/A</v>
      </c>
    </row>
    <row r="341" spans="1:13" ht="18.600000000000001" customHeight="1" x14ac:dyDescent="0.15">
      <c r="A341" s="35" t="str">
        <f>IF(入力シート!A327="","",入力シート!A327)</f>
        <v/>
      </c>
      <c r="B341" s="33" t="str">
        <f>IF(A341="","",VLOOKUP(A341,入力シート検索範囲,入力シート!D$1,0))</f>
        <v/>
      </c>
      <c r="C341" s="33" t="str">
        <f>IF(A341="","",VLOOKUP(A341,入力シート検索範囲,入力シート!K$1,0))</f>
        <v/>
      </c>
      <c r="D341" s="33" t="str">
        <f>IF(A341="","",VLOOKUP(A341,入力シート検索範囲,入力シート!M$1,0))</f>
        <v/>
      </c>
      <c r="E341" s="34" t="str">
        <f>IF(A341="","",VLOOKUP(A341,入力シート検索範囲,入力シート!F$1,0))</f>
        <v/>
      </c>
      <c r="F341" s="48" t="str">
        <f t="shared" si="5"/>
        <v/>
      </c>
      <c r="G341" s="49"/>
      <c r="H341" s="50"/>
      <c r="I341" s="34" t="str">
        <f>IF(A341="","",VLOOKUP(A341,入力シート検索範囲,入力シート!J$1,0))</f>
        <v/>
      </c>
      <c r="J341" s="43" t="str">
        <f>IF(A341="","",VLOOKUP(A341,入力シート検索範囲,入力シート!N$1,0))</f>
        <v/>
      </c>
      <c r="K341" s="44"/>
      <c r="M341" s="20" t="e">
        <f>IF(A341="","",VLOOKUP(A341,入力シート検索範囲,入力シート!G$1,0)&amp;VLOOKUP(A341,入力シート検索範囲,入力シート!H$1,0))&amp;"　"&amp;VLOOKUP(A341,入力シート検索範囲,入力シート!I$1,0)</f>
        <v>#N/A</v>
      </c>
    </row>
    <row r="342" spans="1:13" ht="18.600000000000001" customHeight="1" x14ac:dyDescent="0.15">
      <c r="A342" s="35" t="str">
        <f>IF(入力シート!A328="","",入力シート!A328)</f>
        <v/>
      </c>
      <c r="B342" s="33" t="str">
        <f>IF(A342="","",VLOOKUP(A342,入力シート検索範囲,入力シート!D$1,0))</f>
        <v/>
      </c>
      <c r="C342" s="33" t="str">
        <f>IF(A342="","",VLOOKUP(A342,入力シート検索範囲,入力シート!K$1,0))</f>
        <v/>
      </c>
      <c r="D342" s="33" t="str">
        <f>IF(A342="","",VLOOKUP(A342,入力シート検索範囲,入力シート!M$1,0))</f>
        <v/>
      </c>
      <c r="E342" s="34" t="str">
        <f>IF(A342="","",VLOOKUP(A342,入力シート検索範囲,入力シート!F$1,0))</f>
        <v/>
      </c>
      <c r="F342" s="48" t="str">
        <f t="shared" si="5"/>
        <v/>
      </c>
      <c r="G342" s="49"/>
      <c r="H342" s="50"/>
      <c r="I342" s="34" t="str">
        <f>IF(A342="","",VLOOKUP(A342,入力シート検索範囲,入力シート!J$1,0))</f>
        <v/>
      </c>
      <c r="J342" s="43" t="str">
        <f>IF(A342="","",VLOOKUP(A342,入力シート検索範囲,入力シート!N$1,0))</f>
        <v/>
      </c>
      <c r="K342" s="44"/>
      <c r="M342" s="20" t="e">
        <f>IF(A342="","",VLOOKUP(A342,入力シート検索範囲,入力シート!G$1,0)&amp;VLOOKUP(A342,入力シート検索範囲,入力シート!H$1,0))&amp;"　"&amp;VLOOKUP(A342,入力シート検索範囲,入力シート!I$1,0)</f>
        <v>#N/A</v>
      </c>
    </row>
    <row r="343" spans="1:13" ht="18.600000000000001" customHeight="1" x14ac:dyDescent="0.15">
      <c r="A343" s="35" t="str">
        <f>IF(入力シート!A329="","",入力シート!A329)</f>
        <v/>
      </c>
      <c r="B343" s="33" t="str">
        <f>IF(A343="","",VLOOKUP(A343,入力シート検索範囲,入力シート!D$1,0))</f>
        <v/>
      </c>
      <c r="C343" s="33" t="str">
        <f>IF(A343="","",VLOOKUP(A343,入力シート検索範囲,入力シート!K$1,0))</f>
        <v/>
      </c>
      <c r="D343" s="33" t="str">
        <f>IF(A343="","",VLOOKUP(A343,入力シート検索範囲,入力シート!M$1,0))</f>
        <v/>
      </c>
      <c r="E343" s="34" t="str">
        <f>IF(A343="","",VLOOKUP(A343,入力シート検索範囲,入力シート!F$1,0))</f>
        <v/>
      </c>
      <c r="F343" s="48" t="str">
        <f t="shared" si="5"/>
        <v/>
      </c>
      <c r="G343" s="49"/>
      <c r="H343" s="50"/>
      <c r="I343" s="34" t="str">
        <f>IF(A343="","",VLOOKUP(A343,入力シート検索範囲,入力シート!J$1,0))</f>
        <v/>
      </c>
      <c r="J343" s="43" t="str">
        <f>IF(A343="","",VLOOKUP(A343,入力シート検索範囲,入力シート!N$1,0))</f>
        <v/>
      </c>
      <c r="K343" s="44"/>
      <c r="M343" s="20" t="e">
        <f>IF(A343="","",VLOOKUP(A343,入力シート検索範囲,入力シート!G$1,0)&amp;VLOOKUP(A343,入力シート検索範囲,入力シート!H$1,0))&amp;"　"&amp;VLOOKUP(A343,入力シート検索範囲,入力シート!I$1,0)</f>
        <v>#N/A</v>
      </c>
    </row>
    <row r="344" spans="1:13" ht="18.600000000000001" customHeight="1" x14ac:dyDescent="0.15">
      <c r="A344" s="35" t="str">
        <f>IF(入力シート!A330="","",入力シート!A330)</f>
        <v/>
      </c>
      <c r="B344" s="33" t="str">
        <f>IF(A344="","",VLOOKUP(A344,入力シート検索範囲,入力シート!D$1,0))</f>
        <v/>
      </c>
      <c r="C344" s="33" t="str">
        <f>IF(A344="","",VLOOKUP(A344,入力シート検索範囲,入力シート!K$1,0))</f>
        <v/>
      </c>
      <c r="D344" s="33" t="str">
        <f>IF(A344="","",VLOOKUP(A344,入力シート検索範囲,入力シート!M$1,0))</f>
        <v/>
      </c>
      <c r="E344" s="34" t="str">
        <f>IF(A344="","",VLOOKUP(A344,入力シート検索範囲,入力シート!F$1,0))</f>
        <v/>
      </c>
      <c r="F344" s="48" t="str">
        <f t="shared" si="5"/>
        <v/>
      </c>
      <c r="G344" s="49"/>
      <c r="H344" s="50"/>
      <c r="I344" s="34" t="str">
        <f>IF(A344="","",VLOOKUP(A344,入力シート検索範囲,入力シート!J$1,0))</f>
        <v/>
      </c>
      <c r="J344" s="43" t="str">
        <f>IF(A344="","",VLOOKUP(A344,入力シート検索範囲,入力シート!N$1,0))</f>
        <v/>
      </c>
      <c r="K344" s="44"/>
      <c r="M344" s="20" t="e">
        <f>IF(A344="","",VLOOKUP(A344,入力シート検索範囲,入力シート!G$1,0)&amp;VLOOKUP(A344,入力シート検索範囲,入力シート!H$1,0))&amp;"　"&amp;VLOOKUP(A344,入力シート検索範囲,入力シート!I$1,0)</f>
        <v>#N/A</v>
      </c>
    </row>
    <row r="345" spans="1:13" ht="18.600000000000001" customHeight="1" x14ac:dyDescent="0.15">
      <c r="A345" s="35" t="str">
        <f>IF(入力シート!A331="","",入力シート!A331)</f>
        <v/>
      </c>
      <c r="B345" s="33" t="str">
        <f>IF(A345="","",VLOOKUP(A345,入力シート検索範囲,入力シート!D$1,0))</f>
        <v/>
      </c>
      <c r="C345" s="33" t="str">
        <f>IF(A345="","",VLOOKUP(A345,入力シート検索範囲,入力シート!K$1,0))</f>
        <v/>
      </c>
      <c r="D345" s="33" t="str">
        <f>IF(A345="","",VLOOKUP(A345,入力シート検索範囲,入力シート!M$1,0))</f>
        <v/>
      </c>
      <c r="E345" s="34" t="str">
        <f>IF(A345="","",VLOOKUP(A345,入力シート検索範囲,入力シート!F$1,0))</f>
        <v/>
      </c>
      <c r="F345" s="48" t="str">
        <f t="shared" si="5"/>
        <v/>
      </c>
      <c r="G345" s="49"/>
      <c r="H345" s="50"/>
      <c r="I345" s="34" t="str">
        <f>IF(A345="","",VLOOKUP(A345,入力シート検索範囲,入力シート!J$1,0))</f>
        <v/>
      </c>
      <c r="J345" s="43" t="str">
        <f>IF(A345="","",VLOOKUP(A345,入力シート検索範囲,入力シート!N$1,0))</f>
        <v/>
      </c>
      <c r="K345" s="44"/>
      <c r="M345" s="20" t="e">
        <f>IF(A345="","",VLOOKUP(A345,入力シート検索範囲,入力シート!G$1,0)&amp;VLOOKUP(A345,入力シート検索範囲,入力シート!H$1,0))&amp;"　"&amp;VLOOKUP(A345,入力シート検索範囲,入力シート!I$1,0)</f>
        <v>#N/A</v>
      </c>
    </row>
    <row r="346" spans="1:13" ht="18.600000000000001" customHeight="1" x14ac:dyDescent="0.15">
      <c r="A346" s="35" t="str">
        <f>IF(入力シート!A332="","",入力シート!A332)</f>
        <v/>
      </c>
      <c r="B346" s="33" t="str">
        <f>IF(A346="","",VLOOKUP(A346,入力シート検索範囲,入力シート!D$1,0))</f>
        <v/>
      </c>
      <c r="C346" s="33" t="str">
        <f>IF(A346="","",VLOOKUP(A346,入力シート検索範囲,入力シート!K$1,0))</f>
        <v/>
      </c>
      <c r="D346" s="33" t="str">
        <f>IF(A346="","",VLOOKUP(A346,入力シート検索範囲,入力シート!M$1,0))</f>
        <v/>
      </c>
      <c r="E346" s="34" t="str">
        <f>IF(A346="","",VLOOKUP(A346,入力シート検索範囲,入力シート!F$1,0))</f>
        <v/>
      </c>
      <c r="F346" s="48" t="str">
        <f t="shared" si="5"/>
        <v/>
      </c>
      <c r="G346" s="49"/>
      <c r="H346" s="50"/>
      <c r="I346" s="34" t="str">
        <f>IF(A346="","",VLOOKUP(A346,入力シート検索範囲,入力シート!J$1,0))</f>
        <v/>
      </c>
      <c r="J346" s="43" t="str">
        <f>IF(A346="","",VLOOKUP(A346,入力シート検索範囲,入力シート!N$1,0))</f>
        <v/>
      </c>
      <c r="K346" s="44"/>
      <c r="M346" s="20" t="e">
        <f>IF(A346="","",VLOOKUP(A346,入力シート検索範囲,入力シート!G$1,0)&amp;VLOOKUP(A346,入力シート検索範囲,入力シート!H$1,0))&amp;"　"&amp;VLOOKUP(A346,入力シート検索範囲,入力シート!I$1,0)</f>
        <v>#N/A</v>
      </c>
    </row>
    <row r="347" spans="1:13" ht="18.600000000000001" customHeight="1" x14ac:dyDescent="0.15">
      <c r="A347" s="35" t="str">
        <f>IF(入力シート!A333="","",入力シート!A333)</f>
        <v/>
      </c>
      <c r="B347" s="33" t="str">
        <f>IF(A347="","",VLOOKUP(A347,入力シート検索範囲,入力シート!D$1,0))</f>
        <v/>
      </c>
      <c r="C347" s="33" t="str">
        <f>IF(A347="","",VLOOKUP(A347,入力シート検索範囲,入力シート!K$1,0))</f>
        <v/>
      </c>
      <c r="D347" s="33" t="str">
        <f>IF(A347="","",VLOOKUP(A347,入力シート検索範囲,入力シート!M$1,0))</f>
        <v/>
      </c>
      <c r="E347" s="34" t="str">
        <f>IF(A347="","",VLOOKUP(A347,入力シート検索範囲,入力シート!F$1,0))</f>
        <v/>
      </c>
      <c r="F347" s="48" t="str">
        <f t="shared" si="5"/>
        <v/>
      </c>
      <c r="G347" s="49"/>
      <c r="H347" s="50"/>
      <c r="I347" s="34" t="str">
        <f>IF(A347="","",VLOOKUP(A347,入力シート検索範囲,入力シート!J$1,0))</f>
        <v/>
      </c>
      <c r="J347" s="43" t="str">
        <f>IF(A347="","",VLOOKUP(A347,入力シート検索範囲,入力シート!N$1,0))</f>
        <v/>
      </c>
      <c r="K347" s="44"/>
      <c r="M347" s="20" t="e">
        <f>IF(A347="","",VLOOKUP(A347,入力シート検索範囲,入力シート!G$1,0)&amp;VLOOKUP(A347,入力シート検索範囲,入力シート!H$1,0))&amp;"　"&amp;VLOOKUP(A347,入力シート検索範囲,入力シート!I$1,0)</f>
        <v>#N/A</v>
      </c>
    </row>
    <row r="348" spans="1:13" ht="18.600000000000001" customHeight="1" x14ac:dyDescent="0.15">
      <c r="A348" s="35" t="str">
        <f>IF(入力シート!A334="","",入力シート!A334)</f>
        <v/>
      </c>
      <c r="B348" s="33" t="str">
        <f>IF(A348="","",VLOOKUP(A348,入力シート検索範囲,入力シート!D$1,0))</f>
        <v/>
      </c>
      <c r="C348" s="33" t="str">
        <f>IF(A348="","",VLOOKUP(A348,入力シート検索範囲,入力シート!K$1,0))</f>
        <v/>
      </c>
      <c r="D348" s="33" t="str">
        <f>IF(A348="","",VLOOKUP(A348,入力シート検索範囲,入力シート!M$1,0))</f>
        <v/>
      </c>
      <c r="E348" s="34" t="str">
        <f>IF(A348="","",VLOOKUP(A348,入力シート検索範囲,入力シート!F$1,0))</f>
        <v/>
      </c>
      <c r="F348" s="48" t="str">
        <f t="shared" si="5"/>
        <v/>
      </c>
      <c r="G348" s="49"/>
      <c r="H348" s="50"/>
      <c r="I348" s="34" t="str">
        <f>IF(A348="","",VLOOKUP(A348,入力シート検索範囲,入力シート!J$1,0))</f>
        <v/>
      </c>
      <c r="J348" s="43" t="str">
        <f>IF(A348="","",VLOOKUP(A348,入力シート検索範囲,入力シート!N$1,0))</f>
        <v/>
      </c>
      <c r="K348" s="44"/>
      <c r="M348" s="20" t="e">
        <f>IF(A348="","",VLOOKUP(A348,入力シート検索範囲,入力シート!G$1,0)&amp;VLOOKUP(A348,入力シート検索範囲,入力シート!H$1,0))&amp;"　"&amp;VLOOKUP(A348,入力シート検索範囲,入力シート!I$1,0)</f>
        <v>#N/A</v>
      </c>
    </row>
    <row r="349" spans="1:13" ht="18.600000000000001" customHeight="1" x14ac:dyDescent="0.15">
      <c r="A349" s="35" t="str">
        <f>IF(入力シート!A335="","",入力シート!A335)</f>
        <v/>
      </c>
      <c r="B349" s="33" t="str">
        <f>IF(A349="","",VLOOKUP(A349,入力シート検索範囲,入力シート!D$1,0))</f>
        <v/>
      </c>
      <c r="C349" s="33" t="str">
        <f>IF(A349="","",VLOOKUP(A349,入力シート検索範囲,入力シート!K$1,0))</f>
        <v/>
      </c>
      <c r="D349" s="33" t="str">
        <f>IF(A349="","",VLOOKUP(A349,入力シート検索範囲,入力シート!M$1,0))</f>
        <v/>
      </c>
      <c r="E349" s="34" t="str">
        <f>IF(A349="","",VLOOKUP(A349,入力シート検索範囲,入力シート!F$1,0))</f>
        <v/>
      </c>
      <c r="F349" s="48" t="str">
        <f t="shared" si="5"/>
        <v/>
      </c>
      <c r="G349" s="49"/>
      <c r="H349" s="50"/>
      <c r="I349" s="34" t="str">
        <f>IF(A349="","",VLOOKUP(A349,入力シート検索範囲,入力シート!J$1,0))</f>
        <v/>
      </c>
      <c r="J349" s="43" t="str">
        <f>IF(A349="","",VLOOKUP(A349,入力シート検索範囲,入力シート!N$1,0))</f>
        <v/>
      </c>
      <c r="K349" s="44"/>
      <c r="M349" s="20" t="e">
        <f>IF(A349="","",VLOOKUP(A349,入力シート検索範囲,入力シート!G$1,0)&amp;VLOOKUP(A349,入力シート検索範囲,入力シート!H$1,0))&amp;"　"&amp;VLOOKUP(A349,入力シート検索範囲,入力シート!I$1,0)</f>
        <v>#N/A</v>
      </c>
    </row>
    <row r="350" spans="1:13" ht="18.600000000000001" customHeight="1" x14ac:dyDescent="0.15">
      <c r="A350" s="35" t="str">
        <f>IF(入力シート!A336="","",入力シート!A336)</f>
        <v/>
      </c>
      <c r="B350" s="33" t="str">
        <f>IF(A350="","",VLOOKUP(A350,入力シート検索範囲,入力シート!D$1,0))</f>
        <v/>
      </c>
      <c r="C350" s="33" t="str">
        <f>IF(A350="","",VLOOKUP(A350,入力シート検索範囲,入力シート!K$1,0))</f>
        <v/>
      </c>
      <c r="D350" s="33" t="str">
        <f>IF(A350="","",VLOOKUP(A350,入力シート検索範囲,入力シート!M$1,0))</f>
        <v/>
      </c>
      <c r="E350" s="34" t="str">
        <f>IF(A350="","",VLOOKUP(A350,入力シート検索範囲,入力シート!F$1,0))</f>
        <v/>
      </c>
      <c r="F350" s="48" t="str">
        <f t="shared" si="5"/>
        <v/>
      </c>
      <c r="G350" s="49"/>
      <c r="H350" s="50"/>
      <c r="I350" s="34" t="str">
        <f>IF(A350="","",VLOOKUP(A350,入力シート検索範囲,入力シート!J$1,0))</f>
        <v/>
      </c>
      <c r="J350" s="43" t="str">
        <f>IF(A350="","",VLOOKUP(A350,入力シート検索範囲,入力シート!N$1,0))</f>
        <v/>
      </c>
      <c r="K350" s="44"/>
      <c r="M350" s="20" t="e">
        <f>IF(A350="","",VLOOKUP(A350,入力シート検索範囲,入力シート!G$1,0)&amp;VLOOKUP(A350,入力シート検索範囲,入力シート!H$1,0))&amp;"　"&amp;VLOOKUP(A350,入力シート検索範囲,入力シート!I$1,0)</f>
        <v>#N/A</v>
      </c>
    </row>
    <row r="351" spans="1:13" ht="18.600000000000001" customHeight="1" x14ac:dyDescent="0.15">
      <c r="A351" s="35" t="str">
        <f>IF(入力シート!A337="","",入力シート!A337)</f>
        <v/>
      </c>
      <c r="B351" s="33" t="str">
        <f>IF(A351="","",VLOOKUP(A351,入力シート検索範囲,入力シート!D$1,0))</f>
        <v/>
      </c>
      <c r="C351" s="33" t="str">
        <f>IF(A351="","",VLOOKUP(A351,入力シート検索範囲,入力シート!K$1,0))</f>
        <v/>
      </c>
      <c r="D351" s="33" t="str">
        <f>IF(A351="","",VLOOKUP(A351,入力シート検索範囲,入力シート!M$1,0))</f>
        <v/>
      </c>
      <c r="E351" s="34" t="str">
        <f>IF(A351="","",VLOOKUP(A351,入力シート検索範囲,入力シート!F$1,0))</f>
        <v/>
      </c>
      <c r="F351" s="48" t="str">
        <f t="shared" si="5"/>
        <v/>
      </c>
      <c r="G351" s="49"/>
      <c r="H351" s="50"/>
      <c r="I351" s="34" t="str">
        <f>IF(A351="","",VLOOKUP(A351,入力シート検索範囲,入力シート!J$1,0))</f>
        <v/>
      </c>
      <c r="J351" s="43" t="str">
        <f>IF(A351="","",VLOOKUP(A351,入力シート検索範囲,入力シート!N$1,0))</f>
        <v/>
      </c>
      <c r="K351" s="44"/>
      <c r="M351" s="20" t="e">
        <f>IF(A351="","",VLOOKUP(A351,入力シート検索範囲,入力シート!G$1,0)&amp;VLOOKUP(A351,入力シート検索範囲,入力シート!H$1,0))&amp;"　"&amp;VLOOKUP(A351,入力シート検索範囲,入力シート!I$1,0)</f>
        <v>#N/A</v>
      </c>
    </row>
    <row r="352" spans="1:13" ht="18.600000000000001" customHeight="1" x14ac:dyDescent="0.15">
      <c r="A352" s="35" t="str">
        <f>IF(入力シート!A338="","",入力シート!A338)</f>
        <v/>
      </c>
      <c r="B352" s="33" t="str">
        <f>IF(A352="","",VLOOKUP(A352,入力シート検索範囲,入力シート!D$1,0))</f>
        <v/>
      </c>
      <c r="C352" s="33" t="str">
        <f>IF(A352="","",VLOOKUP(A352,入力シート検索範囲,入力シート!K$1,0))</f>
        <v/>
      </c>
      <c r="D352" s="33" t="str">
        <f>IF(A352="","",VLOOKUP(A352,入力シート検索範囲,入力シート!M$1,0))</f>
        <v/>
      </c>
      <c r="E352" s="34" t="str">
        <f>IF(A352="","",VLOOKUP(A352,入力シート検索範囲,入力シート!F$1,0))</f>
        <v/>
      </c>
      <c r="F352" s="48" t="str">
        <f t="shared" si="5"/>
        <v/>
      </c>
      <c r="G352" s="49"/>
      <c r="H352" s="50"/>
      <c r="I352" s="34" t="str">
        <f>IF(A352="","",VLOOKUP(A352,入力シート検索範囲,入力シート!J$1,0))</f>
        <v/>
      </c>
      <c r="J352" s="43" t="str">
        <f>IF(A352="","",VLOOKUP(A352,入力シート検索範囲,入力シート!N$1,0))</f>
        <v/>
      </c>
      <c r="K352" s="44"/>
      <c r="M352" s="20" t="e">
        <f>IF(A352="","",VLOOKUP(A352,入力シート検索範囲,入力シート!G$1,0)&amp;VLOOKUP(A352,入力シート検索範囲,入力シート!H$1,0))&amp;"　"&amp;VLOOKUP(A352,入力シート検索範囲,入力シート!I$1,0)</f>
        <v>#N/A</v>
      </c>
    </row>
    <row r="353" spans="1:13" ht="18.600000000000001" customHeight="1" x14ac:dyDescent="0.15">
      <c r="A353" s="35" t="str">
        <f>IF(入力シート!A339="","",入力シート!A339)</f>
        <v/>
      </c>
      <c r="B353" s="33" t="str">
        <f>IF(A353="","",VLOOKUP(A353,入力シート検索範囲,入力シート!D$1,0))</f>
        <v/>
      </c>
      <c r="C353" s="33" t="str">
        <f>IF(A353="","",VLOOKUP(A353,入力シート検索範囲,入力シート!K$1,0))</f>
        <v/>
      </c>
      <c r="D353" s="33" t="str">
        <f>IF(A353="","",VLOOKUP(A353,入力シート検索範囲,入力シート!M$1,0))</f>
        <v/>
      </c>
      <c r="E353" s="34" t="str">
        <f>IF(A353="","",VLOOKUP(A353,入力シート検索範囲,入力シート!F$1,0))</f>
        <v/>
      </c>
      <c r="F353" s="48" t="str">
        <f t="shared" si="5"/>
        <v/>
      </c>
      <c r="G353" s="49"/>
      <c r="H353" s="50"/>
      <c r="I353" s="34" t="str">
        <f>IF(A353="","",VLOOKUP(A353,入力シート検索範囲,入力シート!J$1,0))</f>
        <v/>
      </c>
      <c r="J353" s="43" t="str">
        <f>IF(A353="","",VLOOKUP(A353,入力シート検索範囲,入力シート!N$1,0))</f>
        <v/>
      </c>
      <c r="K353" s="44"/>
      <c r="M353" s="20" t="e">
        <f>IF(A353="","",VLOOKUP(A353,入力シート検索範囲,入力シート!G$1,0)&amp;VLOOKUP(A353,入力シート検索範囲,入力シート!H$1,0))&amp;"　"&amp;VLOOKUP(A353,入力シート検索範囲,入力シート!I$1,0)</f>
        <v>#N/A</v>
      </c>
    </row>
    <row r="354" spans="1:13" ht="18.600000000000001" customHeight="1" x14ac:dyDescent="0.15">
      <c r="A354" s="35" t="str">
        <f>IF(入力シート!A340="","",入力シート!A340)</f>
        <v/>
      </c>
      <c r="B354" s="33" t="str">
        <f>IF(A354="","",VLOOKUP(A354,入力シート検索範囲,入力シート!D$1,0))</f>
        <v/>
      </c>
      <c r="C354" s="33" t="str">
        <f>IF(A354="","",VLOOKUP(A354,入力シート検索範囲,入力シート!K$1,0))</f>
        <v/>
      </c>
      <c r="D354" s="33" t="str">
        <f>IF(A354="","",VLOOKUP(A354,入力シート検索範囲,入力シート!M$1,0))</f>
        <v/>
      </c>
      <c r="E354" s="34" t="str">
        <f>IF(A354="","",VLOOKUP(A354,入力シート検索範囲,入力シート!F$1,0))</f>
        <v/>
      </c>
      <c r="F354" s="48" t="str">
        <f t="shared" si="5"/>
        <v/>
      </c>
      <c r="G354" s="49"/>
      <c r="H354" s="50"/>
      <c r="I354" s="34" t="str">
        <f>IF(A354="","",VLOOKUP(A354,入力シート検索範囲,入力シート!J$1,0))</f>
        <v/>
      </c>
      <c r="J354" s="43" t="str">
        <f>IF(A354="","",VLOOKUP(A354,入力シート検索範囲,入力シート!N$1,0))</f>
        <v/>
      </c>
      <c r="K354" s="44"/>
      <c r="M354" s="20" t="e">
        <f>IF(A354="","",VLOOKUP(A354,入力シート検索範囲,入力シート!G$1,0)&amp;VLOOKUP(A354,入力シート検索範囲,入力シート!H$1,0))&amp;"　"&amp;VLOOKUP(A354,入力シート検索範囲,入力シート!I$1,0)</f>
        <v>#N/A</v>
      </c>
    </row>
    <row r="355" spans="1:13" ht="18.600000000000001" customHeight="1" x14ac:dyDescent="0.15">
      <c r="A355" s="35" t="str">
        <f>IF(入力シート!A341="","",入力シート!A341)</f>
        <v/>
      </c>
      <c r="B355" s="33" t="str">
        <f>IF(A355="","",VLOOKUP(A355,入力シート検索範囲,入力シート!D$1,0))</f>
        <v/>
      </c>
      <c r="C355" s="33" t="str">
        <f>IF(A355="","",VLOOKUP(A355,入力シート検索範囲,入力シート!K$1,0))</f>
        <v/>
      </c>
      <c r="D355" s="33" t="str">
        <f>IF(A355="","",VLOOKUP(A355,入力シート検索範囲,入力シート!M$1,0))</f>
        <v/>
      </c>
      <c r="E355" s="34" t="str">
        <f>IF(A355="","",VLOOKUP(A355,入力シート検索範囲,入力シート!F$1,0))</f>
        <v/>
      </c>
      <c r="F355" s="48" t="str">
        <f t="shared" si="5"/>
        <v/>
      </c>
      <c r="G355" s="49"/>
      <c r="H355" s="50"/>
      <c r="I355" s="34" t="str">
        <f>IF(A355="","",VLOOKUP(A355,入力シート検索範囲,入力シート!J$1,0))</f>
        <v/>
      </c>
      <c r="J355" s="43" t="str">
        <f>IF(A355="","",VLOOKUP(A355,入力シート検索範囲,入力シート!N$1,0))</f>
        <v/>
      </c>
      <c r="K355" s="44"/>
      <c r="M355" s="20" t="e">
        <f>IF(A355="","",VLOOKUP(A355,入力シート検索範囲,入力シート!G$1,0)&amp;VLOOKUP(A355,入力シート検索範囲,入力シート!H$1,0))&amp;"　"&amp;VLOOKUP(A355,入力シート検索範囲,入力シート!I$1,0)</f>
        <v>#N/A</v>
      </c>
    </row>
    <row r="356" spans="1:13" ht="18.600000000000001" customHeight="1" x14ac:dyDescent="0.15">
      <c r="A356" s="35" t="str">
        <f>IF(入力シート!A342="","",入力シート!A342)</f>
        <v/>
      </c>
      <c r="B356" s="33" t="str">
        <f>IF(A356="","",VLOOKUP(A356,入力シート検索範囲,入力シート!D$1,0))</f>
        <v/>
      </c>
      <c r="C356" s="33" t="str">
        <f>IF(A356="","",VLOOKUP(A356,入力シート検索範囲,入力シート!K$1,0))</f>
        <v/>
      </c>
      <c r="D356" s="33" t="str">
        <f>IF(A356="","",VLOOKUP(A356,入力シート検索範囲,入力シート!M$1,0))</f>
        <v/>
      </c>
      <c r="E356" s="34" t="str">
        <f>IF(A356="","",VLOOKUP(A356,入力シート検索範囲,入力シート!F$1,0))</f>
        <v/>
      </c>
      <c r="F356" s="48" t="str">
        <f t="shared" si="5"/>
        <v/>
      </c>
      <c r="G356" s="49"/>
      <c r="H356" s="50"/>
      <c r="I356" s="34" t="str">
        <f>IF(A356="","",VLOOKUP(A356,入力シート検索範囲,入力シート!J$1,0))</f>
        <v/>
      </c>
      <c r="J356" s="43" t="str">
        <f>IF(A356="","",VLOOKUP(A356,入力シート検索範囲,入力シート!N$1,0))</f>
        <v/>
      </c>
      <c r="K356" s="44"/>
      <c r="M356" s="20" t="e">
        <f>IF(A356="","",VLOOKUP(A356,入力シート検索範囲,入力シート!G$1,0)&amp;VLOOKUP(A356,入力シート検索範囲,入力シート!H$1,0))&amp;"　"&amp;VLOOKUP(A356,入力シート検索範囲,入力シート!I$1,0)</f>
        <v>#N/A</v>
      </c>
    </row>
    <row r="357" spans="1:13" ht="18.600000000000001" customHeight="1" x14ac:dyDescent="0.15">
      <c r="A357" s="35" t="str">
        <f>IF(入力シート!A343="","",入力シート!A343)</f>
        <v/>
      </c>
      <c r="B357" s="33" t="str">
        <f>IF(A357="","",VLOOKUP(A357,入力シート検索範囲,入力シート!D$1,0))</f>
        <v/>
      </c>
      <c r="C357" s="33" t="str">
        <f>IF(A357="","",VLOOKUP(A357,入力シート検索範囲,入力シート!K$1,0))</f>
        <v/>
      </c>
      <c r="D357" s="33" t="str">
        <f>IF(A357="","",VLOOKUP(A357,入力シート検索範囲,入力シート!M$1,0))</f>
        <v/>
      </c>
      <c r="E357" s="34" t="str">
        <f>IF(A357="","",VLOOKUP(A357,入力シート検索範囲,入力シート!F$1,0))</f>
        <v/>
      </c>
      <c r="F357" s="48" t="str">
        <f t="shared" si="5"/>
        <v/>
      </c>
      <c r="G357" s="49"/>
      <c r="H357" s="50"/>
      <c r="I357" s="34" t="str">
        <f>IF(A357="","",VLOOKUP(A357,入力シート検索範囲,入力シート!J$1,0))</f>
        <v/>
      </c>
      <c r="J357" s="43" t="str">
        <f>IF(A357="","",VLOOKUP(A357,入力シート検索範囲,入力シート!N$1,0))</f>
        <v/>
      </c>
      <c r="K357" s="44"/>
      <c r="M357" s="20" t="e">
        <f>IF(A357="","",VLOOKUP(A357,入力シート検索範囲,入力シート!G$1,0)&amp;VLOOKUP(A357,入力シート検索範囲,入力シート!H$1,0))&amp;"　"&amp;VLOOKUP(A357,入力シート検索範囲,入力シート!I$1,0)</f>
        <v>#N/A</v>
      </c>
    </row>
    <row r="358" spans="1:13" ht="18.600000000000001" customHeight="1" x14ac:dyDescent="0.15">
      <c r="A358" s="35" t="str">
        <f>IF(入力シート!A344="","",入力シート!A344)</f>
        <v/>
      </c>
      <c r="B358" s="33" t="str">
        <f>IF(A358="","",VLOOKUP(A358,入力シート検索範囲,入力シート!D$1,0))</f>
        <v/>
      </c>
      <c r="C358" s="33" t="str">
        <f>IF(A358="","",VLOOKUP(A358,入力シート検索範囲,入力シート!K$1,0))</f>
        <v/>
      </c>
      <c r="D358" s="33" t="str">
        <f>IF(A358="","",VLOOKUP(A358,入力シート検索範囲,入力シート!M$1,0))</f>
        <v/>
      </c>
      <c r="E358" s="34" t="str">
        <f>IF(A358="","",VLOOKUP(A358,入力シート検索範囲,入力シート!F$1,0))</f>
        <v/>
      </c>
      <c r="F358" s="48" t="str">
        <f t="shared" si="5"/>
        <v/>
      </c>
      <c r="G358" s="49"/>
      <c r="H358" s="50"/>
      <c r="I358" s="34" t="str">
        <f>IF(A358="","",VLOOKUP(A358,入力シート検索範囲,入力シート!J$1,0))</f>
        <v/>
      </c>
      <c r="J358" s="43" t="str">
        <f>IF(A358="","",VLOOKUP(A358,入力シート検索範囲,入力シート!N$1,0))</f>
        <v/>
      </c>
      <c r="K358" s="44"/>
      <c r="M358" s="20" t="e">
        <f>IF(A358="","",VLOOKUP(A358,入力シート検索範囲,入力シート!G$1,0)&amp;VLOOKUP(A358,入力シート検索範囲,入力シート!H$1,0))&amp;"　"&amp;VLOOKUP(A358,入力シート検索範囲,入力シート!I$1,0)</f>
        <v>#N/A</v>
      </c>
    </row>
    <row r="359" spans="1:13" ht="18.600000000000001" customHeight="1" x14ac:dyDescent="0.15">
      <c r="A359" s="35" t="str">
        <f>IF(入力シート!A345="","",入力シート!A345)</f>
        <v/>
      </c>
      <c r="B359" s="33" t="str">
        <f>IF(A359="","",VLOOKUP(A359,入力シート検索範囲,入力シート!D$1,0))</f>
        <v/>
      </c>
      <c r="C359" s="33" t="str">
        <f>IF(A359="","",VLOOKUP(A359,入力シート検索範囲,入力シート!K$1,0))</f>
        <v/>
      </c>
      <c r="D359" s="33" t="str">
        <f>IF(A359="","",VLOOKUP(A359,入力シート検索範囲,入力シート!M$1,0))</f>
        <v/>
      </c>
      <c r="E359" s="34" t="str">
        <f>IF(A359="","",VLOOKUP(A359,入力シート検索範囲,入力シート!F$1,0))</f>
        <v/>
      </c>
      <c r="F359" s="48" t="str">
        <f t="shared" si="5"/>
        <v/>
      </c>
      <c r="G359" s="49"/>
      <c r="H359" s="50"/>
      <c r="I359" s="34" t="str">
        <f>IF(A359="","",VLOOKUP(A359,入力シート検索範囲,入力シート!J$1,0))</f>
        <v/>
      </c>
      <c r="J359" s="43" t="str">
        <f>IF(A359="","",VLOOKUP(A359,入力シート検索範囲,入力シート!N$1,0))</f>
        <v/>
      </c>
      <c r="K359" s="44"/>
      <c r="M359" s="20" t="e">
        <f>IF(A359="","",VLOOKUP(A359,入力シート検索範囲,入力シート!G$1,0)&amp;VLOOKUP(A359,入力シート検索範囲,入力シート!H$1,0))&amp;"　"&amp;VLOOKUP(A359,入力シート検索範囲,入力シート!I$1,0)</f>
        <v>#N/A</v>
      </c>
    </row>
    <row r="360" spans="1:13" ht="18.600000000000001" customHeight="1" x14ac:dyDescent="0.15">
      <c r="A360" s="35" t="str">
        <f>IF(入力シート!A346="","",入力シート!A346)</f>
        <v/>
      </c>
      <c r="B360" s="33" t="str">
        <f>IF(A360="","",VLOOKUP(A360,入力シート検索範囲,入力シート!D$1,0))</f>
        <v/>
      </c>
      <c r="C360" s="33" t="str">
        <f>IF(A360="","",VLOOKUP(A360,入力シート検索範囲,入力シート!K$1,0))</f>
        <v/>
      </c>
      <c r="D360" s="33" t="str">
        <f>IF(A360="","",VLOOKUP(A360,入力シート検索範囲,入力シート!M$1,0))</f>
        <v/>
      </c>
      <c r="E360" s="34" t="str">
        <f>IF(A360="","",VLOOKUP(A360,入力シート検索範囲,入力シート!F$1,0))</f>
        <v/>
      </c>
      <c r="F360" s="48" t="str">
        <f t="shared" si="5"/>
        <v/>
      </c>
      <c r="G360" s="49"/>
      <c r="H360" s="50"/>
      <c r="I360" s="34" t="str">
        <f>IF(A360="","",VLOOKUP(A360,入力シート検索範囲,入力シート!J$1,0))</f>
        <v/>
      </c>
      <c r="J360" s="43" t="str">
        <f>IF(A360="","",VLOOKUP(A360,入力シート検索範囲,入力シート!N$1,0))</f>
        <v/>
      </c>
      <c r="K360" s="44"/>
      <c r="M360" s="20" t="e">
        <f>IF(A360="","",VLOOKUP(A360,入力シート検索範囲,入力シート!G$1,0)&amp;VLOOKUP(A360,入力シート検索範囲,入力シート!H$1,0))&amp;"　"&amp;VLOOKUP(A360,入力シート検索範囲,入力シート!I$1,0)</f>
        <v>#N/A</v>
      </c>
    </row>
    <row r="361" spans="1:13" ht="18.600000000000001" customHeight="1" x14ac:dyDescent="0.15">
      <c r="A361" s="35" t="str">
        <f>IF(入力シート!A347="","",入力シート!A347)</f>
        <v/>
      </c>
      <c r="B361" s="33" t="str">
        <f>IF(A361="","",VLOOKUP(A361,入力シート検索範囲,入力シート!D$1,0))</f>
        <v/>
      </c>
      <c r="C361" s="33" t="str">
        <f>IF(A361="","",VLOOKUP(A361,入力シート検索範囲,入力シート!K$1,0))</f>
        <v/>
      </c>
      <c r="D361" s="33" t="str">
        <f>IF(A361="","",VLOOKUP(A361,入力シート検索範囲,入力シート!M$1,0))</f>
        <v/>
      </c>
      <c r="E361" s="34" t="str">
        <f>IF(A361="","",VLOOKUP(A361,入力シート検索範囲,入力シート!F$1,0))</f>
        <v/>
      </c>
      <c r="F361" s="48" t="str">
        <f t="shared" si="5"/>
        <v/>
      </c>
      <c r="G361" s="49"/>
      <c r="H361" s="50"/>
      <c r="I361" s="34" t="str">
        <f>IF(A361="","",VLOOKUP(A361,入力シート検索範囲,入力シート!J$1,0))</f>
        <v/>
      </c>
      <c r="J361" s="43" t="str">
        <f>IF(A361="","",VLOOKUP(A361,入力シート検索範囲,入力シート!N$1,0))</f>
        <v/>
      </c>
      <c r="K361" s="44"/>
      <c r="M361" s="20" t="e">
        <f>IF(A361="","",VLOOKUP(A361,入力シート検索範囲,入力シート!G$1,0)&amp;VLOOKUP(A361,入力シート検索範囲,入力シート!H$1,0))&amp;"　"&amp;VLOOKUP(A361,入力シート検索範囲,入力シート!I$1,0)</f>
        <v>#N/A</v>
      </c>
    </row>
    <row r="362" spans="1:13" ht="18.600000000000001" customHeight="1" x14ac:dyDescent="0.15">
      <c r="A362" s="35" t="str">
        <f>IF(入力シート!A348="","",入力シート!A348)</f>
        <v/>
      </c>
      <c r="B362" s="33" t="str">
        <f>IF(A362="","",VLOOKUP(A362,入力シート検索範囲,入力シート!D$1,0))</f>
        <v/>
      </c>
      <c r="C362" s="33" t="str">
        <f>IF(A362="","",VLOOKUP(A362,入力シート検索範囲,入力シート!K$1,0))</f>
        <v/>
      </c>
      <c r="D362" s="33" t="str">
        <f>IF(A362="","",VLOOKUP(A362,入力シート検索範囲,入力シート!M$1,0))</f>
        <v/>
      </c>
      <c r="E362" s="34" t="str">
        <f>IF(A362="","",VLOOKUP(A362,入力シート検索範囲,入力シート!F$1,0))</f>
        <v/>
      </c>
      <c r="F362" s="48" t="str">
        <f t="shared" si="5"/>
        <v/>
      </c>
      <c r="G362" s="49"/>
      <c r="H362" s="50"/>
      <c r="I362" s="34" t="str">
        <f>IF(A362="","",VLOOKUP(A362,入力シート検索範囲,入力シート!J$1,0))</f>
        <v/>
      </c>
      <c r="J362" s="43" t="str">
        <f>IF(A362="","",VLOOKUP(A362,入力シート検索範囲,入力シート!N$1,0))</f>
        <v/>
      </c>
      <c r="K362" s="44"/>
      <c r="M362" s="20" t="e">
        <f>IF(A362="","",VLOOKUP(A362,入力シート検索範囲,入力シート!G$1,0)&amp;VLOOKUP(A362,入力シート検索範囲,入力シート!H$1,0))&amp;"　"&amp;VLOOKUP(A362,入力シート検索範囲,入力シート!I$1,0)</f>
        <v>#N/A</v>
      </c>
    </row>
    <row r="363" spans="1:13" ht="18.600000000000001" customHeight="1" x14ac:dyDescent="0.15">
      <c r="A363" s="35" t="str">
        <f>IF(入力シート!A349="","",入力シート!A349)</f>
        <v/>
      </c>
      <c r="B363" s="33" t="str">
        <f>IF(A363="","",VLOOKUP(A363,入力シート検索範囲,入力シート!D$1,0))</f>
        <v/>
      </c>
      <c r="C363" s="33" t="str">
        <f>IF(A363="","",VLOOKUP(A363,入力シート検索範囲,入力シート!K$1,0))</f>
        <v/>
      </c>
      <c r="D363" s="33" t="str">
        <f>IF(A363="","",VLOOKUP(A363,入力シート検索範囲,入力シート!M$1,0))</f>
        <v/>
      </c>
      <c r="E363" s="34" t="str">
        <f>IF(A363="","",VLOOKUP(A363,入力シート検索範囲,入力シート!F$1,0))</f>
        <v/>
      </c>
      <c r="F363" s="48" t="str">
        <f t="shared" si="5"/>
        <v/>
      </c>
      <c r="G363" s="49"/>
      <c r="H363" s="50"/>
      <c r="I363" s="34" t="str">
        <f>IF(A363="","",VLOOKUP(A363,入力シート検索範囲,入力シート!J$1,0))</f>
        <v/>
      </c>
      <c r="J363" s="43" t="str">
        <f>IF(A363="","",VLOOKUP(A363,入力シート検索範囲,入力シート!N$1,0))</f>
        <v/>
      </c>
      <c r="K363" s="44"/>
      <c r="M363" s="20" t="e">
        <f>IF(A363="","",VLOOKUP(A363,入力シート検索範囲,入力シート!G$1,0)&amp;VLOOKUP(A363,入力シート検索範囲,入力シート!H$1,0))&amp;"　"&amp;VLOOKUP(A363,入力シート検索範囲,入力シート!I$1,0)</f>
        <v>#N/A</v>
      </c>
    </row>
    <row r="364" spans="1:13" ht="18.600000000000001" customHeight="1" x14ac:dyDescent="0.15">
      <c r="A364" s="35" t="str">
        <f>IF(入力シート!A350="","",入力シート!A350)</f>
        <v/>
      </c>
      <c r="B364" s="33" t="str">
        <f>IF(A364="","",VLOOKUP(A364,入力シート検索範囲,入力シート!D$1,0))</f>
        <v/>
      </c>
      <c r="C364" s="33" t="str">
        <f>IF(A364="","",VLOOKUP(A364,入力シート検索範囲,入力シート!K$1,0))</f>
        <v/>
      </c>
      <c r="D364" s="33" t="str">
        <f>IF(A364="","",VLOOKUP(A364,入力シート検索範囲,入力シート!M$1,0))</f>
        <v/>
      </c>
      <c r="E364" s="34" t="str">
        <f>IF(A364="","",VLOOKUP(A364,入力シート検索範囲,入力シート!F$1,0))</f>
        <v/>
      </c>
      <c r="F364" s="48" t="str">
        <f t="shared" si="5"/>
        <v/>
      </c>
      <c r="G364" s="49"/>
      <c r="H364" s="50"/>
      <c r="I364" s="34" t="str">
        <f>IF(A364="","",VLOOKUP(A364,入力シート検索範囲,入力シート!J$1,0))</f>
        <v/>
      </c>
      <c r="J364" s="43" t="str">
        <f>IF(A364="","",VLOOKUP(A364,入力シート検索範囲,入力シート!N$1,0))</f>
        <v/>
      </c>
      <c r="K364" s="44"/>
      <c r="M364" s="20" t="e">
        <f>IF(A364="","",VLOOKUP(A364,入力シート検索範囲,入力シート!G$1,0)&amp;VLOOKUP(A364,入力シート検索範囲,入力シート!H$1,0))&amp;"　"&amp;VLOOKUP(A364,入力シート検索範囲,入力シート!I$1,0)</f>
        <v>#N/A</v>
      </c>
    </row>
    <row r="365" spans="1:13" ht="18.600000000000001" customHeight="1" x14ac:dyDescent="0.15">
      <c r="A365" s="35" t="str">
        <f>IF(入力シート!A351="","",入力シート!A351)</f>
        <v/>
      </c>
      <c r="B365" s="33" t="str">
        <f>IF(A365="","",VLOOKUP(A365,入力シート検索範囲,入力シート!D$1,0))</f>
        <v/>
      </c>
      <c r="C365" s="33" t="str">
        <f>IF(A365="","",VLOOKUP(A365,入力シート検索範囲,入力シート!K$1,0))</f>
        <v/>
      </c>
      <c r="D365" s="33" t="str">
        <f>IF(A365="","",VLOOKUP(A365,入力シート検索範囲,入力シート!M$1,0))</f>
        <v/>
      </c>
      <c r="E365" s="34" t="str">
        <f>IF(A365="","",VLOOKUP(A365,入力シート検索範囲,入力シート!F$1,0))</f>
        <v/>
      </c>
      <c r="F365" s="48" t="str">
        <f t="shared" si="5"/>
        <v/>
      </c>
      <c r="G365" s="49"/>
      <c r="H365" s="50"/>
      <c r="I365" s="34" t="str">
        <f>IF(A365="","",VLOOKUP(A365,入力シート検索範囲,入力シート!J$1,0))</f>
        <v/>
      </c>
      <c r="J365" s="43" t="str">
        <f>IF(A365="","",VLOOKUP(A365,入力シート検索範囲,入力シート!N$1,0))</f>
        <v/>
      </c>
      <c r="K365" s="44"/>
      <c r="M365" s="20" t="e">
        <f>IF(A365="","",VLOOKUP(A365,入力シート検索範囲,入力シート!G$1,0)&amp;VLOOKUP(A365,入力シート検索範囲,入力シート!H$1,0))&amp;"　"&amp;VLOOKUP(A365,入力シート検索範囲,入力シート!I$1,0)</f>
        <v>#N/A</v>
      </c>
    </row>
    <row r="366" spans="1:13" ht="18.600000000000001" customHeight="1" x14ac:dyDescent="0.15">
      <c r="A366" s="35" t="str">
        <f>IF(入力シート!A352="","",入力シート!A352)</f>
        <v/>
      </c>
      <c r="B366" s="33" t="str">
        <f>IF(A366="","",VLOOKUP(A366,入力シート検索範囲,入力シート!D$1,0))</f>
        <v/>
      </c>
      <c r="C366" s="33" t="str">
        <f>IF(A366="","",VLOOKUP(A366,入力シート検索範囲,入力シート!K$1,0))</f>
        <v/>
      </c>
      <c r="D366" s="33" t="str">
        <f>IF(A366="","",VLOOKUP(A366,入力シート検索範囲,入力シート!M$1,0))</f>
        <v/>
      </c>
      <c r="E366" s="34" t="str">
        <f>IF(A366="","",VLOOKUP(A366,入力シート検索範囲,入力シート!F$1,0))</f>
        <v/>
      </c>
      <c r="F366" s="48" t="str">
        <f t="shared" si="5"/>
        <v/>
      </c>
      <c r="G366" s="49"/>
      <c r="H366" s="50"/>
      <c r="I366" s="34" t="str">
        <f>IF(A366="","",VLOOKUP(A366,入力シート検索範囲,入力シート!J$1,0))</f>
        <v/>
      </c>
      <c r="J366" s="43" t="str">
        <f>IF(A366="","",VLOOKUP(A366,入力シート検索範囲,入力シート!N$1,0))</f>
        <v/>
      </c>
      <c r="K366" s="44"/>
      <c r="M366" s="20" t="e">
        <f>IF(A366="","",VLOOKUP(A366,入力シート検索範囲,入力シート!G$1,0)&amp;VLOOKUP(A366,入力シート検索範囲,入力シート!H$1,0))&amp;"　"&amp;VLOOKUP(A366,入力シート検索範囲,入力シート!I$1,0)</f>
        <v>#N/A</v>
      </c>
    </row>
    <row r="367" spans="1:13" ht="18.600000000000001" customHeight="1" x14ac:dyDescent="0.15">
      <c r="A367" s="35" t="str">
        <f>IF(入力シート!A353="","",入力シート!A353)</f>
        <v/>
      </c>
      <c r="B367" s="33" t="str">
        <f>IF(A367="","",VLOOKUP(A367,入力シート検索範囲,入力シート!D$1,0))</f>
        <v/>
      </c>
      <c r="C367" s="33" t="str">
        <f>IF(A367="","",VLOOKUP(A367,入力シート検索範囲,入力シート!K$1,0))</f>
        <v/>
      </c>
      <c r="D367" s="33" t="str">
        <f>IF(A367="","",VLOOKUP(A367,入力シート検索範囲,入力シート!M$1,0))</f>
        <v/>
      </c>
      <c r="E367" s="34" t="str">
        <f>IF(A367="","",VLOOKUP(A367,入力シート検索範囲,入力シート!F$1,0))</f>
        <v/>
      </c>
      <c r="F367" s="48" t="str">
        <f t="shared" si="5"/>
        <v/>
      </c>
      <c r="G367" s="49"/>
      <c r="H367" s="50"/>
      <c r="I367" s="34" t="str">
        <f>IF(A367="","",VLOOKUP(A367,入力シート検索範囲,入力シート!J$1,0))</f>
        <v/>
      </c>
      <c r="J367" s="43" t="str">
        <f>IF(A367="","",VLOOKUP(A367,入力シート検索範囲,入力シート!N$1,0))</f>
        <v/>
      </c>
      <c r="K367" s="44"/>
      <c r="M367" s="20" t="e">
        <f>IF(A367="","",VLOOKUP(A367,入力シート検索範囲,入力シート!G$1,0)&amp;VLOOKUP(A367,入力シート検索範囲,入力シート!H$1,0))&amp;"　"&amp;VLOOKUP(A367,入力シート検索範囲,入力シート!I$1,0)</f>
        <v>#N/A</v>
      </c>
    </row>
    <row r="368" spans="1:13" ht="18.600000000000001" customHeight="1" x14ac:dyDescent="0.15">
      <c r="A368" s="35" t="str">
        <f>IF(入力シート!A354="","",入力シート!A354)</f>
        <v/>
      </c>
      <c r="B368" s="33" t="str">
        <f>IF(A368="","",VLOOKUP(A368,入力シート検索範囲,入力シート!D$1,0))</f>
        <v/>
      </c>
      <c r="C368" s="33" t="str">
        <f>IF(A368="","",VLOOKUP(A368,入力シート検索範囲,入力シート!K$1,0))</f>
        <v/>
      </c>
      <c r="D368" s="33" t="str">
        <f>IF(A368="","",VLOOKUP(A368,入力シート検索範囲,入力シート!M$1,0))</f>
        <v/>
      </c>
      <c r="E368" s="34" t="str">
        <f>IF(A368="","",VLOOKUP(A368,入力シート検索範囲,入力シート!F$1,0))</f>
        <v/>
      </c>
      <c r="F368" s="48" t="str">
        <f t="shared" si="5"/>
        <v/>
      </c>
      <c r="G368" s="49"/>
      <c r="H368" s="50"/>
      <c r="I368" s="34" t="str">
        <f>IF(A368="","",VLOOKUP(A368,入力シート検索範囲,入力シート!J$1,0))</f>
        <v/>
      </c>
      <c r="J368" s="43" t="str">
        <f>IF(A368="","",VLOOKUP(A368,入力シート検索範囲,入力シート!N$1,0))</f>
        <v/>
      </c>
      <c r="K368" s="44"/>
      <c r="M368" s="20" t="e">
        <f>IF(A368="","",VLOOKUP(A368,入力シート検索範囲,入力シート!G$1,0)&amp;VLOOKUP(A368,入力シート検索範囲,入力シート!H$1,0))&amp;"　"&amp;VLOOKUP(A368,入力シート検索範囲,入力シート!I$1,0)</f>
        <v>#N/A</v>
      </c>
    </row>
    <row r="369" spans="1:13" ht="18.600000000000001" customHeight="1" x14ac:dyDescent="0.15">
      <c r="A369" s="35" t="str">
        <f>IF(入力シート!A355="","",入力シート!A355)</f>
        <v/>
      </c>
      <c r="B369" s="33" t="str">
        <f>IF(A369="","",VLOOKUP(A369,入力シート検索範囲,入力シート!D$1,0))</f>
        <v/>
      </c>
      <c r="C369" s="33" t="str">
        <f>IF(A369="","",VLOOKUP(A369,入力シート検索範囲,入力シート!K$1,0))</f>
        <v/>
      </c>
      <c r="D369" s="33" t="str">
        <f>IF(A369="","",VLOOKUP(A369,入力シート検索範囲,入力シート!M$1,0))</f>
        <v/>
      </c>
      <c r="E369" s="34" t="str">
        <f>IF(A369="","",VLOOKUP(A369,入力シート検索範囲,入力シート!F$1,0))</f>
        <v/>
      </c>
      <c r="F369" s="48" t="str">
        <f t="shared" si="5"/>
        <v/>
      </c>
      <c r="G369" s="49"/>
      <c r="H369" s="50"/>
      <c r="I369" s="34" t="str">
        <f>IF(A369="","",VLOOKUP(A369,入力シート検索範囲,入力シート!J$1,0))</f>
        <v/>
      </c>
      <c r="J369" s="43" t="str">
        <f>IF(A369="","",VLOOKUP(A369,入力シート検索範囲,入力シート!N$1,0))</f>
        <v/>
      </c>
      <c r="K369" s="44"/>
      <c r="M369" s="20" t="e">
        <f>IF(A369="","",VLOOKUP(A369,入力シート検索範囲,入力シート!G$1,0)&amp;VLOOKUP(A369,入力シート検索範囲,入力シート!H$1,0))&amp;"　"&amp;VLOOKUP(A369,入力シート検索範囲,入力シート!I$1,0)</f>
        <v>#N/A</v>
      </c>
    </row>
    <row r="370" spans="1:13" ht="18.600000000000001" customHeight="1" x14ac:dyDescent="0.15">
      <c r="A370" s="35" t="str">
        <f>IF(入力シート!A356="","",入力シート!A356)</f>
        <v/>
      </c>
      <c r="B370" s="33" t="str">
        <f>IF(A370="","",VLOOKUP(A370,入力シート検索範囲,入力シート!D$1,0))</f>
        <v/>
      </c>
      <c r="C370" s="33" t="str">
        <f>IF(A370="","",VLOOKUP(A370,入力シート検索範囲,入力シート!K$1,0))</f>
        <v/>
      </c>
      <c r="D370" s="33" t="str">
        <f>IF(A370="","",VLOOKUP(A370,入力シート検索範囲,入力シート!M$1,0))</f>
        <v/>
      </c>
      <c r="E370" s="34" t="str">
        <f>IF(A370="","",VLOOKUP(A370,入力シート検索範囲,入力シート!F$1,0))</f>
        <v/>
      </c>
      <c r="F370" s="48" t="str">
        <f t="shared" si="5"/>
        <v/>
      </c>
      <c r="G370" s="49"/>
      <c r="H370" s="50"/>
      <c r="I370" s="34" t="str">
        <f>IF(A370="","",VLOOKUP(A370,入力シート検索範囲,入力シート!J$1,0))</f>
        <v/>
      </c>
      <c r="J370" s="43" t="str">
        <f>IF(A370="","",VLOOKUP(A370,入力シート検索範囲,入力シート!N$1,0))</f>
        <v/>
      </c>
      <c r="K370" s="44"/>
      <c r="M370" s="20" t="e">
        <f>IF(A370="","",VLOOKUP(A370,入力シート検索範囲,入力シート!G$1,0)&amp;VLOOKUP(A370,入力シート検索範囲,入力シート!H$1,0))&amp;"　"&amp;VLOOKUP(A370,入力シート検索範囲,入力シート!I$1,0)</f>
        <v>#N/A</v>
      </c>
    </row>
    <row r="371" spans="1:13" ht="18.600000000000001" customHeight="1" x14ac:dyDescent="0.15">
      <c r="A371" s="35" t="str">
        <f>IF(入力シート!A357="","",入力シート!A357)</f>
        <v/>
      </c>
      <c r="B371" s="33" t="str">
        <f>IF(A371="","",VLOOKUP(A371,入力シート検索範囲,入力シート!D$1,0))</f>
        <v/>
      </c>
      <c r="C371" s="33" t="str">
        <f>IF(A371="","",VLOOKUP(A371,入力シート検索範囲,入力シート!K$1,0))</f>
        <v/>
      </c>
      <c r="D371" s="33" t="str">
        <f>IF(A371="","",VLOOKUP(A371,入力シート検索範囲,入力シート!M$1,0))</f>
        <v/>
      </c>
      <c r="E371" s="34" t="str">
        <f>IF(A371="","",VLOOKUP(A371,入力シート検索範囲,入力シート!F$1,0))</f>
        <v/>
      </c>
      <c r="F371" s="48" t="str">
        <f t="shared" si="5"/>
        <v/>
      </c>
      <c r="G371" s="49"/>
      <c r="H371" s="50"/>
      <c r="I371" s="34" t="str">
        <f>IF(A371="","",VLOOKUP(A371,入力シート検索範囲,入力シート!J$1,0))</f>
        <v/>
      </c>
      <c r="J371" s="43" t="str">
        <f>IF(A371="","",VLOOKUP(A371,入力シート検索範囲,入力シート!N$1,0))</f>
        <v/>
      </c>
      <c r="K371" s="44"/>
      <c r="M371" s="20" t="e">
        <f>IF(A371="","",VLOOKUP(A371,入力シート検索範囲,入力シート!G$1,0)&amp;VLOOKUP(A371,入力シート検索範囲,入力シート!H$1,0))&amp;"　"&amp;VLOOKUP(A371,入力シート検索範囲,入力シート!I$1,0)</f>
        <v>#N/A</v>
      </c>
    </row>
    <row r="372" spans="1:13" ht="18.600000000000001" customHeight="1" x14ac:dyDescent="0.15">
      <c r="A372" s="35" t="str">
        <f>IF(入力シート!A358="","",入力シート!A358)</f>
        <v/>
      </c>
      <c r="B372" s="33" t="str">
        <f>IF(A372="","",VLOOKUP(A372,入力シート検索範囲,入力シート!D$1,0))</f>
        <v/>
      </c>
      <c r="C372" s="33" t="str">
        <f>IF(A372="","",VLOOKUP(A372,入力シート検索範囲,入力シート!K$1,0))</f>
        <v/>
      </c>
      <c r="D372" s="33" t="str">
        <f>IF(A372="","",VLOOKUP(A372,入力シート検索範囲,入力シート!M$1,0))</f>
        <v/>
      </c>
      <c r="E372" s="34" t="str">
        <f>IF(A372="","",VLOOKUP(A372,入力シート検索範囲,入力シート!F$1,0))</f>
        <v/>
      </c>
      <c r="F372" s="48" t="str">
        <f t="shared" si="5"/>
        <v/>
      </c>
      <c r="G372" s="49"/>
      <c r="H372" s="50"/>
      <c r="I372" s="34" t="str">
        <f>IF(A372="","",VLOOKUP(A372,入力シート検索範囲,入力シート!J$1,0))</f>
        <v/>
      </c>
      <c r="J372" s="43" t="str">
        <f>IF(A372="","",VLOOKUP(A372,入力シート検索範囲,入力シート!N$1,0))</f>
        <v/>
      </c>
      <c r="K372" s="44"/>
      <c r="M372" s="20" t="e">
        <f>IF(A372="","",VLOOKUP(A372,入力シート検索範囲,入力シート!G$1,0)&amp;VLOOKUP(A372,入力シート検索範囲,入力シート!H$1,0))&amp;"　"&amp;VLOOKUP(A372,入力シート検索範囲,入力シート!I$1,0)</f>
        <v>#N/A</v>
      </c>
    </row>
    <row r="373" spans="1:13" ht="18.600000000000001" customHeight="1" x14ac:dyDescent="0.15">
      <c r="A373" s="35" t="str">
        <f>IF(入力シート!A359="","",入力シート!A359)</f>
        <v/>
      </c>
      <c r="B373" s="33" t="str">
        <f>IF(A373="","",VLOOKUP(A373,入力シート検索範囲,入力シート!D$1,0))</f>
        <v/>
      </c>
      <c r="C373" s="33" t="str">
        <f>IF(A373="","",VLOOKUP(A373,入力シート検索範囲,入力シート!K$1,0))</f>
        <v/>
      </c>
      <c r="D373" s="33" t="str">
        <f>IF(A373="","",VLOOKUP(A373,入力シート検索範囲,入力シート!M$1,0))</f>
        <v/>
      </c>
      <c r="E373" s="34" t="str">
        <f>IF(A373="","",VLOOKUP(A373,入力シート検索範囲,入力シート!F$1,0))</f>
        <v/>
      </c>
      <c r="F373" s="48" t="str">
        <f t="shared" si="5"/>
        <v/>
      </c>
      <c r="G373" s="49"/>
      <c r="H373" s="50"/>
      <c r="I373" s="34" t="str">
        <f>IF(A373="","",VLOOKUP(A373,入力シート検索範囲,入力シート!J$1,0))</f>
        <v/>
      </c>
      <c r="J373" s="43" t="str">
        <f>IF(A373="","",VLOOKUP(A373,入力シート検索範囲,入力シート!N$1,0))</f>
        <v/>
      </c>
      <c r="K373" s="44"/>
      <c r="M373" s="20" t="e">
        <f>IF(A373="","",VLOOKUP(A373,入力シート検索範囲,入力シート!G$1,0)&amp;VLOOKUP(A373,入力シート検索範囲,入力シート!H$1,0))&amp;"　"&amp;VLOOKUP(A373,入力シート検索範囲,入力シート!I$1,0)</f>
        <v>#N/A</v>
      </c>
    </row>
    <row r="374" spans="1:13" ht="18.600000000000001" customHeight="1" x14ac:dyDescent="0.15">
      <c r="A374" s="35" t="str">
        <f>IF(入力シート!A360="","",入力シート!A360)</f>
        <v/>
      </c>
      <c r="B374" s="33" t="str">
        <f>IF(A374="","",VLOOKUP(A374,入力シート検索範囲,入力シート!D$1,0))</f>
        <v/>
      </c>
      <c r="C374" s="33" t="str">
        <f>IF(A374="","",VLOOKUP(A374,入力シート検索範囲,入力シート!K$1,0))</f>
        <v/>
      </c>
      <c r="D374" s="33" t="str">
        <f>IF(A374="","",VLOOKUP(A374,入力シート検索範囲,入力シート!M$1,0))</f>
        <v/>
      </c>
      <c r="E374" s="34" t="str">
        <f>IF(A374="","",VLOOKUP(A374,入力シート検索範囲,入力シート!F$1,0))</f>
        <v/>
      </c>
      <c r="F374" s="48" t="str">
        <f t="shared" si="5"/>
        <v/>
      </c>
      <c r="G374" s="49"/>
      <c r="H374" s="50"/>
      <c r="I374" s="34" t="str">
        <f>IF(A374="","",VLOOKUP(A374,入力シート検索範囲,入力シート!J$1,0))</f>
        <v/>
      </c>
      <c r="J374" s="43" t="str">
        <f>IF(A374="","",VLOOKUP(A374,入力シート検索範囲,入力シート!N$1,0))</f>
        <v/>
      </c>
      <c r="K374" s="44"/>
      <c r="M374" s="20" t="e">
        <f>IF(A374="","",VLOOKUP(A374,入力シート検索範囲,入力シート!G$1,0)&amp;VLOOKUP(A374,入力シート検索範囲,入力シート!H$1,0))&amp;"　"&amp;VLOOKUP(A374,入力シート検索範囲,入力シート!I$1,0)</f>
        <v>#N/A</v>
      </c>
    </row>
    <row r="375" spans="1:13" ht="18.600000000000001" customHeight="1" x14ac:dyDescent="0.15">
      <c r="A375" s="35" t="str">
        <f>IF(入力シート!A361="","",入力シート!A361)</f>
        <v/>
      </c>
      <c r="B375" s="33" t="str">
        <f>IF(A375="","",VLOOKUP(A375,入力シート検索範囲,入力シート!D$1,0))</f>
        <v/>
      </c>
      <c r="C375" s="33" t="str">
        <f>IF(A375="","",VLOOKUP(A375,入力シート検索範囲,入力シート!K$1,0))</f>
        <v/>
      </c>
      <c r="D375" s="33" t="str">
        <f>IF(A375="","",VLOOKUP(A375,入力シート検索範囲,入力シート!M$1,0))</f>
        <v/>
      </c>
      <c r="E375" s="34" t="str">
        <f>IF(A375="","",VLOOKUP(A375,入力シート検索範囲,入力シート!F$1,0))</f>
        <v/>
      </c>
      <c r="F375" s="48" t="str">
        <f t="shared" si="5"/>
        <v/>
      </c>
      <c r="G375" s="49"/>
      <c r="H375" s="50"/>
      <c r="I375" s="34" t="str">
        <f>IF(A375="","",VLOOKUP(A375,入力シート検索範囲,入力シート!J$1,0))</f>
        <v/>
      </c>
      <c r="J375" s="43" t="str">
        <f>IF(A375="","",VLOOKUP(A375,入力シート検索範囲,入力シート!N$1,0))</f>
        <v/>
      </c>
      <c r="K375" s="44"/>
      <c r="M375" s="20" t="e">
        <f>IF(A375="","",VLOOKUP(A375,入力シート検索範囲,入力シート!G$1,0)&amp;VLOOKUP(A375,入力シート検索範囲,入力シート!H$1,0))&amp;"　"&amp;VLOOKUP(A375,入力シート検索範囲,入力シート!I$1,0)</f>
        <v>#N/A</v>
      </c>
    </row>
    <row r="376" spans="1:13" ht="18.600000000000001" customHeight="1" x14ac:dyDescent="0.15">
      <c r="A376" s="35" t="str">
        <f>IF(入力シート!A362="","",入力シート!A362)</f>
        <v/>
      </c>
      <c r="B376" s="33" t="str">
        <f>IF(A376="","",VLOOKUP(A376,入力シート検索範囲,入力シート!D$1,0))</f>
        <v/>
      </c>
      <c r="C376" s="33" t="str">
        <f>IF(A376="","",VLOOKUP(A376,入力シート検索範囲,入力シート!K$1,0))</f>
        <v/>
      </c>
      <c r="D376" s="33" t="str">
        <f>IF(A376="","",VLOOKUP(A376,入力シート検索範囲,入力シート!M$1,0))</f>
        <v/>
      </c>
      <c r="E376" s="34" t="str">
        <f>IF(A376="","",VLOOKUP(A376,入力シート検索範囲,入力シート!F$1,0))</f>
        <v/>
      </c>
      <c r="F376" s="48" t="str">
        <f t="shared" si="5"/>
        <v/>
      </c>
      <c r="G376" s="49"/>
      <c r="H376" s="50"/>
      <c r="I376" s="34" t="str">
        <f>IF(A376="","",VLOOKUP(A376,入力シート検索範囲,入力シート!J$1,0))</f>
        <v/>
      </c>
      <c r="J376" s="43" t="str">
        <f>IF(A376="","",VLOOKUP(A376,入力シート検索範囲,入力シート!N$1,0))</f>
        <v/>
      </c>
      <c r="K376" s="44"/>
      <c r="M376" s="20" t="e">
        <f>IF(A376="","",VLOOKUP(A376,入力シート検索範囲,入力シート!G$1,0)&amp;VLOOKUP(A376,入力シート検索範囲,入力シート!H$1,0))&amp;"　"&amp;VLOOKUP(A376,入力シート検索範囲,入力シート!I$1,0)</f>
        <v>#N/A</v>
      </c>
    </row>
    <row r="377" spans="1:13" ht="18.600000000000001" customHeight="1" x14ac:dyDescent="0.15">
      <c r="A377" s="35" t="str">
        <f>IF(入力シート!A363="","",入力シート!A363)</f>
        <v/>
      </c>
      <c r="B377" s="33" t="str">
        <f>IF(A377="","",VLOOKUP(A377,入力シート検索範囲,入力シート!D$1,0))</f>
        <v/>
      </c>
      <c r="C377" s="33" t="str">
        <f>IF(A377="","",VLOOKUP(A377,入力シート検索範囲,入力シート!K$1,0))</f>
        <v/>
      </c>
      <c r="D377" s="33" t="str">
        <f>IF(A377="","",VLOOKUP(A377,入力シート検索範囲,入力シート!M$1,0))</f>
        <v/>
      </c>
      <c r="E377" s="34" t="str">
        <f>IF(A377="","",VLOOKUP(A377,入力シート検索範囲,入力シート!F$1,0))</f>
        <v/>
      </c>
      <c r="F377" s="48" t="str">
        <f t="shared" si="5"/>
        <v/>
      </c>
      <c r="G377" s="49"/>
      <c r="H377" s="50"/>
      <c r="I377" s="34" t="str">
        <f>IF(A377="","",VLOOKUP(A377,入力シート検索範囲,入力シート!J$1,0))</f>
        <v/>
      </c>
      <c r="J377" s="43" t="str">
        <f>IF(A377="","",VLOOKUP(A377,入力シート検索範囲,入力シート!N$1,0))</f>
        <v/>
      </c>
      <c r="K377" s="44"/>
      <c r="M377" s="20" t="e">
        <f>IF(A377="","",VLOOKUP(A377,入力シート検索範囲,入力シート!G$1,0)&amp;VLOOKUP(A377,入力シート検索範囲,入力シート!H$1,0))&amp;"　"&amp;VLOOKUP(A377,入力シート検索範囲,入力シート!I$1,0)</f>
        <v>#N/A</v>
      </c>
    </row>
    <row r="378" spans="1:13" ht="18.600000000000001" customHeight="1" x14ac:dyDescent="0.15">
      <c r="A378" s="35" t="str">
        <f>IF(入力シート!A364="","",入力シート!A364)</f>
        <v/>
      </c>
      <c r="B378" s="33" t="str">
        <f>IF(A378="","",VLOOKUP(A378,入力シート検索範囲,入力シート!D$1,0))</f>
        <v/>
      </c>
      <c r="C378" s="33" t="str">
        <f>IF(A378="","",VLOOKUP(A378,入力シート検索範囲,入力シート!K$1,0))</f>
        <v/>
      </c>
      <c r="D378" s="33" t="str">
        <f>IF(A378="","",VLOOKUP(A378,入力シート検索範囲,入力シート!M$1,0))</f>
        <v/>
      </c>
      <c r="E378" s="34" t="str">
        <f>IF(A378="","",VLOOKUP(A378,入力シート検索範囲,入力シート!F$1,0))</f>
        <v/>
      </c>
      <c r="F378" s="48" t="str">
        <f t="shared" si="5"/>
        <v/>
      </c>
      <c r="G378" s="49"/>
      <c r="H378" s="50"/>
      <c r="I378" s="34" t="str">
        <f>IF(A378="","",VLOOKUP(A378,入力シート検索範囲,入力シート!J$1,0))</f>
        <v/>
      </c>
      <c r="J378" s="43" t="str">
        <f>IF(A378="","",VLOOKUP(A378,入力シート検索範囲,入力シート!N$1,0))</f>
        <v/>
      </c>
      <c r="K378" s="44"/>
      <c r="M378" s="20" t="e">
        <f>IF(A378="","",VLOOKUP(A378,入力シート検索範囲,入力シート!G$1,0)&amp;VLOOKUP(A378,入力シート検索範囲,入力シート!H$1,0))&amp;"　"&amp;VLOOKUP(A378,入力シート検索範囲,入力シート!I$1,0)</f>
        <v>#N/A</v>
      </c>
    </row>
    <row r="379" spans="1:13" ht="18.600000000000001" customHeight="1" x14ac:dyDescent="0.15">
      <c r="A379" s="35" t="str">
        <f>IF(入力シート!A365="","",入力シート!A365)</f>
        <v/>
      </c>
      <c r="B379" s="33" t="str">
        <f>IF(A379="","",VLOOKUP(A379,入力シート検索範囲,入力シート!D$1,0))</f>
        <v/>
      </c>
      <c r="C379" s="33" t="str">
        <f>IF(A379="","",VLOOKUP(A379,入力シート検索範囲,入力シート!K$1,0))</f>
        <v/>
      </c>
      <c r="D379" s="33" t="str">
        <f>IF(A379="","",VLOOKUP(A379,入力シート検索範囲,入力シート!M$1,0))</f>
        <v/>
      </c>
      <c r="E379" s="34" t="str">
        <f>IF(A379="","",VLOOKUP(A379,入力シート検索範囲,入力シート!F$1,0))</f>
        <v/>
      </c>
      <c r="F379" s="48" t="str">
        <f t="shared" si="5"/>
        <v/>
      </c>
      <c r="G379" s="49"/>
      <c r="H379" s="50"/>
      <c r="I379" s="34" t="str">
        <f>IF(A379="","",VLOOKUP(A379,入力シート検索範囲,入力シート!J$1,0))</f>
        <v/>
      </c>
      <c r="J379" s="43" t="str">
        <f>IF(A379="","",VLOOKUP(A379,入力シート検索範囲,入力シート!N$1,0))</f>
        <v/>
      </c>
      <c r="K379" s="44"/>
      <c r="M379" s="20" t="e">
        <f>IF(A379="","",VLOOKUP(A379,入力シート検索範囲,入力シート!G$1,0)&amp;VLOOKUP(A379,入力シート検索範囲,入力シート!H$1,0))&amp;"　"&amp;VLOOKUP(A379,入力シート検索範囲,入力シート!I$1,0)</f>
        <v>#N/A</v>
      </c>
    </row>
    <row r="380" spans="1:13" ht="18.600000000000001" customHeight="1" x14ac:dyDescent="0.15">
      <c r="A380" s="35" t="str">
        <f>IF(入力シート!A366="","",入力シート!A366)</f>
        <v/>
      </c>
      <c r="B380" s="33" t="str">
        <f>IF(A380="","",VLOOKUP(A380,入力シート検索範囲,入力シート!D$1,0))</f>
        <v/>
      </c>
      <c r="C380" s="33" t="str">
        <f>IF(A380="","",VLOOKUP(A380,入力シート検索範囲,入力シート!K$1,0))</f>
        <v/>
      </c>
      <c r="D380" s="33" t="str">
        <f>IF(A380="","",VLOOKUP(A380,入力シート検索範囲,入力シート!M$1,0))</f>
        <v/>
      </c>
      <c r="E380" s="34" t="str">
        <f>IF(A380="","",VLOOKUP(A380,入力シート検索範囲,入力シート!F$1,0))</f>
        <v/>
      </c>
      <c r="F380" s="48" t="str">
        <f t="shared" si="5"/>
        <v/>
      </c>
      <c r="G380" s="49"/>
      <c r="H380" s="50"/>
      <c r="I380" s="34" t="str">
        <f>IF(A380="","",VLOOKUP(A380,入力シート検索範囲,入力シート!J$1,0))</f>
        <v/>
      </c>
      <c r="J380" s="43" t="str">
        <f>IF(A380="","",VLOOKUP(A380,入力シート検索範囲,入力シート!N$1,0))</f>
        <v/>
      </c>
      <c r="K380" s="44"/>
      <c r="M380" s="20" t="e">
        <f>IF(A380="","",VLOOKUP(A380,入力シート検索範囲,入力シート!G$1,0)&amp;VLOOKUP(A380,入力シート検索範囲,入力シート!H$1,0))&amp;"　"&amp;VLOOKUP(A380,入力シート検索範囲,入力シート!I$1,0)</f>
        <v>#N/A</v>
      </c>
    </row>
    <row r="381" spans="1:13" ht="18.600000000000001" customHeight="1" x14ac:dyDescent="0.15">
      <c r="A381" s="35" t="str">
        <f>IF(入力シート!A367="","",入力シート!A367)</f>
        <v/>
      </c>
      <c r="B381" s="33" t="str">
        <f>IF(A381="","",VLOOKUP(A381,入力シート検索範囲,入力シート!D$1,0))</f>
        <v/>
      </c>
      <c r="C381" s="33" t="str">
        <f>IF(A381="","",VLOOKUP(A381,入力シート検索範囲,入力シート!K$1,0))</f>
        <v/>
      </c>
      <c r="D381" s="33" t="str">
        <f>IF(A381="","",VLOOKUP(A381,入力シート検索範囲,入力シート!M$1,0))</f>
        <v/>
      </c>
      <c r="E381" s="34" t="str">
        <f>IF(A381="","",VLOOKUP(A381,入力シート検索範囲,入力シート!F$1,0))</f>
        <v/>
      </c>
      <c r="F381" s="48" t="str">
        <f t="shared" si="5"/>
        <v/>
      </c>
      <c r="G381" s="49"/>
      <c r="H381" s="50"/>
      <c r="I381" s="34" t="str">
        <f>IF(A381="","",VLOOKUP(A381,入力シート検索範囲,入力シート!J$1,0))</f>
        <v/>
      </c>
      <c r="J381" s="43" t="str">
        <f>IF(A381="","",VLOOKUP(A381,入力シート検索範囲,入力シート!N$1,0))</f>
        <v/>
      </c>
      <c r="K381" s="44"/>
      <c r="M381" s="20" t="e">
        <f>IF(A381="","",VLOOKUP(A381,入力シート検索範囲,入力シート!G$1,0)&amp;VLOOKUP(A381,入力シート検索範囲,入力シート!H$1,0))&amp;"　"&amp;VLOOKUP(A381,入力シート検索範囲,入力シート!I$1,0)</f>
        <v>#N/A</v>
      </c>
    </row>
    <row r="382" spans="1:13" ht="18.600000000000001" customHeight="1" x14ac:dyDescent="0.15">
      <c r="A382" s="35" t="str">
        <f>IF(入力シート!A368="","",入力シート!A368)</f>
        <v/>
      </c>
      <c r="B382" s="33" t="str">
        <f>IF(A382="","",VLOOKUP(A382,入力シート検索範囲,入力シート!D$1,0))</f>
        <v/>
      </c>
      <c r="C382" s="33" t="str">
        <f>IF(A382="","",VLOOKUP(A382,入力シート検索範囲,入力シート!K$1,0))</f>
        <v/>
      </c>
      <c r="D382" s="33" t="str">
        <f>IF(A382="","",VLOOKUP(A382,入力シート検索範囲,入力シート!M$1,0))</f>
        <v/>
      </c>
      <c r="E382" s="34" t="str">
        <f>IF(A382="","",VLOOKUP(A382,入力シート検索範囲,入力シート!F$1,0))</f>
        <v/>
      </c>
      <c r="F382" s="48" t="str">
        <f t="shared" si="5"/>
        <v/>
      </c>
      <c r="G382" s="49"/>
      <c r="H382" s="50"/>
      <c r="I382" s="34" t="str">
        <f>IF(A382="","",VLOOKUP(A382,入力シート検索範囲,入力シート!J$1,0))</f>
        <v/>
      </c>
      <c r="J382" s="43" t="str">
        <f>IF(A382="","",VLOOKUP(A382,入力シート検索範囲,入力シート!N$1,0))</f>
        <v/>
      </c>
      <c r="K382" s="44"/>
      <c r="M382" s="20" t="e">
        <f>IF(A382="","",VLOOKUP(A382,入力シート検索範囲,入力シート!G$1,0)&amp;VLOOKUP(A382,入力シート検索範囲,入力シート!H$1,0))&amp;"　"&amp;VLOOKUP(A382,入力シート検索範囲,入力シート!I$1,0)</f>
        <v>#N/A</v>
      </c>
    </row>
    <row r="383" spans="1:13" ht="18.600000000000001" customHeight="1" x14ac:dyDescent="0.15">
      <c r="A383" s="35" t="str">
        <f>IF(入力シート!A369="","",入力シート!A369)</f>
        <v/>
      </c>
      <c r="B383" s="33" t="str">
        <f>IF(A383="","",VLOOKUP(A383,入力シート検索範囲,入力シート!D$1,0))</f>
        <v/>
      </c>
      <c r="C383" s="33" t="str">
        <f>IF(A383="","",VLOOKUP(A383,入力シート検索範囲,入力シート!K$1,0))</f>
        <v/>
      </c>
      <c r="D383" s="33" t="str">
        <f>IF(A383="","",VLOOKUP(A383,入力シート検索範囲,入力シート!M$1,0))</f>
        <v/>
      </c>
      <c r="E383" s="34" t="str">
        <f>IF(A383="","",VLOOKUP(A383,入力シート検索範囲,入力シート!F$1,0))</f>
        <v/>
      </c>
      <c r="F383" s="48" t="str">
        <f t="shared" si="5"/>
        <v/>
      </c>
      <c r="G383" s="49"/>
      <c r="H383" s="50"/>
      <c r="I383" s="34" t="str">
        <f>IF(A383="","",VLOOKUP(A383,入力シート検索範囲,入力シート!J$1,0))</f>
        <v/>
      </c>
      <c r="J383" s="43" t="str">
        <f>IF(A383="","",VLOOKUP(A383,入力シート検索範囲,入力シート!N$1,0))</f>
        <v/>
      </c>
      <c r="K383" s="44"/>
      <c r="M383" s="20" t="e">
        <f>IF(A383="","",VLOOKUP(A383,入力シート検索範囲,入力シート!G$1,0)&amp;VLOOKUP(A383,入力シート検索範囲,入力シート!H$1,0))&amp;"　"&amp;VLOOKUP(A383,入力シート検索範囲,入力シート!I$1,0)</f>
        <v>#N/A</v>
      </c>
    </row>
    <row r="384" spans="1:13" ht="18.600000000000001" customHeight="1" x14ac:dyDescent="0.15">
      <c r="A384" s="35" t="str">
        <f>IF(入力シート!A370="","",入力シート!A370)</f>
        <v/>
      </c>
      <c r="B384" s="33" t="str">
        <f>IF(A384="","",VLOOKUP(A384,入力シート検索範囲,入力シート!D$1,0))</f>
        <v/>
      </c>
      <c r="C384" s="33" t="str">
        <f>IF(A384="","",VLOOKUP(A384,入力シート検索範囲,入力シート!K$1,0))</f>
        <v/>
      </c>
      <c r="D384" s="33" t="str">
        <f>IF(A384="","",VLOOKUP(A384,入力シート検索範囲,入力シート!M$1,0))</f>
        <v/>
      </c>
      <c r="E384" s="34" t="str">
        <f>IF(A384="","",VLOOKUP(A384,入力シート検索範囲,入力シート!F$1,0))</f>
        <v/>
      </c>
      <c r="F384" s="48" t="str">
        <f t="shared" si="5"/>
        <v/>
      </c>
      <c r="G384" s="49"/>
      <c r="H384" s="50"/>
      <c r="I384" s="34" t="str">
        <f>IF(A384="","",VLOOKUP(A384,入力シート検索範囲,入力シート!J$1,0))</f>
        <v/>
      </c>
      <c r="J384" s="43" t="str">
        <f>IF(A384="","",VLOOKUP(A384,入力シート検索範囲,入力シート!N$1,0))</f>
        <v/>
      </c>
      <c r="K384" s="44"/>
      <c r="M384" s="20" t="e">
        <f>IF(A384="","",VLOOKUP(A384,入力シート検索範囲,入力シート!G$1,0)&amp;VLOOKUP(A384,入力シート検索範囲,入力シート!H$1,0))&amp;"　"&amp;VLOOKUP(A384,入力シート検索範囲,入力シート!I$1,0)</f>
        <v>#N/A</v>
      </c>
    </row>
    <row r="385" spans="1:13" ht="18.600000000000001" customHeight="1" x14ac:dyDescent="0.15">
      <c r="A385" s="35" t="str">
        <f>IF(入力シート!A371="","",入力シート!A371)</f>
        <v/>
      </c>
      <c r="B385" s="33" t="str">
        <f>IF(A385="","",VLOOKUP(A385,入力シート検索範囲,入力シート!D$1,0))</f>
        <v/>
      </c>
      <c r="C385" s="33" t="str">
        <f>IF(A385="","",VLOOKUP(A385,入力シート検索範囲,入力シート!K$1,0))</f>
        <v/>
      </c>
      <c r="D385" s="33" t="str">
        <f>IF(A385="","",VLOOKUP(A385,入力シート検索範囲,入力シート!M$1,0))</f>
        <v/>
      </c>
      <c r="E385" s="34" t="str">
        <f>IF(A385="","",VLOOKUP(A385,入力シート検索範囲,入力シート!F$1,0))</f>
        <v/>
      </c>
      <c r="F385" s="48" t="str">
        <f t="shared" si="5"/>
        <v/>
      </c>
      <c r="G385" s="49"/>
      <c r="H385" s="50"/>
      <c r="I385" s="34" t="str">
        <f>IF(A385="","",VLOOKUP(A385,入力シート検索範囲,入力シート!J$1,0))</f>
        <v/>
      </c>
      <c r="J385" s="43" t="str">
        <f>IF(A385="","",VLOOKUP(A385,入力シート検索範囲,入力シート!N$1,0))</f>
        <v/>
      </c>
      <c r="K385" s="44"/>
      <c r="M385" s="20" t="e">
        <f>IF(A385="","",VLOOKUP(A385,入力シート検索範囲,入力シート!G$1,0)&amp;VLOOKUP(A385,入力シート検索範囲,入力シート!H$1,0))&amp;"　"&amp;VLOOKUP(A385,入力シート検索範囲,入力シート!I$1,0)</f>
        <v>#N/A</v>
      </c>
    </row>
    <row r="386" spans="1:13" ht="18.600000000000001" customHeight="1" x14ac:dyDescent="0.15">
      <c r="A386" s="35" t="str">
        <f>IF(入力シート!A372="","",入力シート!A372)</f>
        <v/>
      </c>
      <c r="B386" s="33" t="str">
        <f>IF(A386="","",VLOOKUP(A386,入力シート検索範囲,入力シート!D$1,0))</f>
        <v/>
      </c>
      <c r="C386" s="33" t="str">
        <f>IF(A386="","",VLOOKUP(A386,入力シート検索範囲,入力シート!K$1,0))</f>
        <v/>
      </c>
      <c r="D386" s="33" t="str">
        <f>IF(A386="","",VLOOKUP(A386,入力シート検索範囲,入力シート!M$1,0))</f>
        <v/>
      </c>
      <c r="E386" s="34" t="str">
        <f>IF(A386="","",VLOOKUP(A386,入力シート検索範囲,入力シート!F$1,0))</f>
        <v/>
      </c>
      <c r="F386" s="48" t="str">
        <f t="shared" si="5"/>
        <v/>
      </c>
      <c r="G386" s="49"/>
      <c r="H386" s="50"/>
      <c r="I386" s="34" t="str">
        <f>IF(A386="","",VLOOKUP(A386,入力シート検索範囲,入力シート!J$1,0))</f>
        <v/>
      </c>
      <c r="J386" s="43" t="str">
        <f>IF(A386="","",VLOOKUP(A386,入力シート検索範囲,入力シート!N$1,0))</f>
        <v/>
      </c>
      <c r="K386" s="44"/>
      <c r="M386" s="20" t="e">
        <f>IF(A386="","",VLOOKUP(A386,入力シート検索範囲,入力シート!G$1,0)&amp;VLOOKUP(A386,入力シート検索範囲,入力シート!H$1,0))&amp;"　"&amp;VLOOKUP(A386,入力シート検索範囲,入力シート!I$1,0)</f>
        <v>#N/A</v>
      </c>
    </row>
    <row r="387" spans="1:13" ht="18.600000000000001" customHeight="1" x14ac:dyDescent="0.15">
      <c r="A387" s="35" t="str">
        <f>IF(入力シート!A373="","",入力シート!A373)</f>
        <v/>
      </c>
      <c r="B387" s="33" t="str">
        <f>IF(A387="","",VLOOKUP(A387,入力シート検索範囲,入力シート!D$1,0))</f>
        <v/>
      </c>
      <c r="C387" s="33" t="str">
        <f>IF(A387="","",VLOOKUP(A387,入力シート検索範囲,入力シート!K$1,0))</f>
        <v/>
      </c>
      <c r="D387" s="33" t="str">
        <f>IF(A387="","",VLOOKUP(A387,入力シート検索範囲,入力シート!M$1,0))</f>
        <v/>
      </c>
      <c r="E387" s="34" t="str">
        <f>IF(A387="","",VLOOKUP(A387,入力シート検索範囲,入力シート!F$1,0))</f>
        <v/>
      </c>
      <c r="F387" s="48" t="str">
        <f t="shared" si="5"/>
        <v/>
      </c>
      <c r="G387" s="49"/>
      <c r="H387" s="50"/>
      <c r="I387" s="34" t="str">
        <f>IF(A387="","",VLOOKUP(A387,入力シート検索範囲,入力シート!J$1,0))</f>
        <v/>
      </c>
      <c r="J387" s="43" t="str">
        <f>IF(A387="","",VLOOKUP(A387,入力シート検索範囲,入力シート!N$1,0))</f>
        <v/>
      </c>
      <c r="K387" s="44"/>
      <c r="M387" s="20" t="e">
        <f>IF(A387="","",VLOOKUP(A387,入力シート検索範囲,入力シート!G$1,0)&amp;VLOOKUP(A387,入力シート検索範囲,入力シート!H$1,0))&amp;"　"&amp;VLOOKUP(A387,入力シート検索範囲,入力シート!I$1,0)</f>
        <v>#N/A</v>
      </c>
    </row>
    <row r="388" spans="1:13" ht="18.600000000000001" customHeight="1" x14ac:dyDescent="0.15">
      <c r="A388" s="35" t="str">
        <f>IF(入力シート!A374="","",入力シート!A374)</f>
        <v/>
      </c>
      <c r="B388" s="33" t="str">
        <f>IF(A388="","",VLOOKUP(A388,入力シート検索範囲,入力シート!D$1,0))</f>
        <v/>
      </c>
      <c r="C388" s="33" t="str">
        <f>IF(A388="","",VLOOKUP(A388,入力シート検索範囲,入力シート!K$1,0))</f>
        <v/>
      </c>
      <c r="D388" s="33" t="str">
        <f>IF(A388="","",VLOOKUP(A388,入力シート検索範囲,入力シート!M$1,0))</f>
        <v/>
      </c>
      <c r="E388" s="34" t="str">
        <f>IF(A388="","",VLOOKUP(A388,入力シート検索範囲,入力シート!F$1,0))</f>
        <v/>
      </c>
      <c r="F388" s="48" t="str">
        <f t="shared" si="5"/>
        <v/>
      </c>
      <c r="G388" s="49"/>
      <c r="H388" s="50"/>
      <c r="I388" s="34" t="str">
        <f>IF(A388="","",VLOOKUP(A388,入力シート検索範囲,入力シート!J$1,0))</f>
        <v/>
      </c>
      <c r="J388" s="43" t="str">
        <f>IF(A388="","",VLOOKUP(A388,入力シート検索範囲,入力シート!N$1,0))</f>
        <v/>
      </c>
      <c r="K388" s="44"/>
      <c r="M388" s="20" t="e">
        <f>IF(A388="","",VLOOKUP(A388,入力シート検索範囲,入力シート!G$1,0)&amp;VLOOKUP(A388,入力シート検索範囲,入力シート!H$1,0))&amp;"　"&amp;VLOOKUP(A388,入力シート検索範囲,入力シート!I$1,0)</f>
        <v>#N/A</v>
      </c>
    </row>
    <row r="389" spans="1:13" ht="18.600000000000001" customHeight="1" x14ac:dyDescent="0.15">
      <c r="A389" s="35" t="str">
        <f>IF(入力シート!A375="","",入力シート!A375)</f>
        <v/>
      </c>
      <c r="B389" s="33" t="str">
        <f>IF(A389="","",VLOOKUP(A389,入力シート検索範囲,入力シート!D$1,0))</f>
        <v/>
      </c>
      <c r="C389" s="33" t="str">
        <f>IF(A389="","",VLOOKUP(A389,入力シート検索範囲,入力シート!K$1,0))</f>
        <v/>
      </c>
      <c r="D389" s="33" t="str">
        <f>IF(A389="","",VLOOKUP(A389,入力シート検索範囲,入力シート!M$1,0))</f>
        <v/>
      </c>
      <c r="E389" s="34" t="str">
        <f>IF(A389="","",VLOOKUP(A389,入力シート検索範囲,入力シート!F$1,0))</f>
        <v/>
      </c>
      <c r="F389" s="48" t="str">
        <f t="shared" si="5"/>
        <v/>
      </c>
      <c r="G389" s="49"/>
      <c r="H389" s="50"/>
      <c r="I389" s="34" t="str">
        <f>IF(A389="","",VLOOKUP(A389,入力シート検索範囲,入力シート!J$1,0))</f>
        <v/>
      </c>
      <c r="J389" s="43" t="str">
        <f>IF(A389="","",VLOOKUP(A389,入力シート検索範囲,入力シート!N$1,0))</f>
        <v/>
      </c>
      <c r="K389" s="44"/>
      <c r="M389" s="20" t="e">
        <f>IF(A389="","",VLOOKUP(A389,入力シート検索範囲,入力シート!G$1,0)&amp;VLOOKUP(A389,入力シート検索範囲,入力シート!H$1,0))&amp;"　"&amp;VLOOKUP(A389,入力シート検索範囲,入力シート!I$1,0)</f>
        <v>#N/A</v>
      </c>
    </row>
    <row r="390" spans="1:13" ht="18.600000000000001" customHeight="1" x14ac:dyDescent="0.15">
      <c r="A390" s="35" t="str">
        <f>IF(入力シート!A376="","",入力シート!A376)</f>
        <v/>
      </c>
      <c r="B390" s="33" t="str">
        <f>IF(A390="","",VLOOKUP(A390,入力シート検索範囲,入力シート!D$1,0))</f>
        <v/>
      </c>
      <c r="C390" s="33" t="str">
        <f>IF(A390="","",VLOOKUP(A390,入力シート検索範囲,入力シート!K$1,0))</f>
        <v/>
      </c>
      <c r="D390" s="33" t="str">
        <f>IF(A390="","",VLOOKUP(A390,入力シート検索範囲,入力シート!M$1,0))</f>
        <v/>
      </c>
      <c r="E390" s="34" t="str">
        <f>IF(A390="","",VLOOKUP(A390,入力シート検索範囲,入力シート!F$1,0))</f>
        <v/>
      </c>
      <c r="F390" s="48" t="str">
        <f t="shared" si="5"/>
        <v/>
      </c>
      <c r="G390" s="49"/>
      <c r="H390" s="50"/>
      <c r="I390" s="34" t="str">
        <f>IF(A390="","",VLOOKUP(A390,入力シート検索範囲,入力シート!J$1,0))</f>
        <v/>
      </c>
      <c r="J390" s="43" t="str">
        <f>IF(A390="","",VLOOKUP(A390,入力シート検索範囲,入力シート!N$1,0))</f>
        <v/>
      </c>
      <c r="K390" s="44"/>
      <c r="M390" s="20" t="e">
        <f>IF(A390="","",VLOOKUP(A390,入力シート検索範囲,入力シート!G$1,0)&amp;VLOOKUP(A390,入力シート検索範囲,入力シート!H$1,0))&amp;"　"&amp;VLOOKUP(A390,入力シート検索範囲,入力シート!I$1,0)</f>
        <v>#N/A</v>
      </c>
    </row>
    <row r="391" spans="1:13" ht="18.600000000000001" customHeight="1" x14ac:dyDescent="0.15">
      <c r="A391" s="35" t="str">
        <f>IF(入力シート!A377="","",入力シート!A377)</f>
        <v/>
      </c>
      <c r="B391" s="33" t="str">
        <f>IF(A391="","",VLOOKUP(A391,入力シート検索範囲,入力シート!D$1,0))</f>
        <v/>
      </c>
      <c r="C391" s="33" t="str">
        <f>IF(A391="","",VLOOKUP(A391,入力シート検索範囲,入力シート!K$1,0))</f>
        <v/>
      </c>
      <c r="D391" s="33" t="str">
        <f>IF(A391="","",VLOOKUP(A391,入力シート検索範囲,入力シート!M$1,0))</f>
        <v/>
      </c>
      <c r="E391" s="34" t="str">
        <f>IF(A391="","",VLOOKUP(A391,入力シート検索範囲,入力シート!F$1,0))</f>
        <v/>
      </c>
      <c r="F391" s="48" t="str">
        <f t="shared" si="5"/>
        <v/>
      </c>
      <c r="G391" s="49"/>
      <c r="H391" s="50"/>
      <c r="I391" s="34" t="str">
        <f>IF(A391="","",VLOOKUP(A391,入力シート検索範囲,入力シート!J$1,0))</f>
        <v/>
      </c>
      <c r="J391" s="43" t="str">
        <f>IF(A391="","",VLOOKUP(A391,入力シート検索範囲,入力シート!N$1,0))</f>
        <v/>
      </c>
      <c r="K391" s="44"/>
      <c r="M391" s="20" t="e">
        <f>IF(A391="","",VLOOKUP(A391,入力シート検索範囲,入力シート!G$1,0)&amp;VLOOKUP(A391,入力シート検索範囲,入力シート!H$1,0))&amp;"　"&amp;VLOOKUP(A391,入力シート検索範囲,入力シート!I$1,0)</f>
        <v>#N/A</v>
      </c>
    </row>
    <row r="392" spans="1:13" ht="18.600000000000001" customHeight="1" x14ac:dyDescent="0.15">
      <c r="A392" s="35" t="str">
        <f>IF(入力シート!A378="","",入力シート!A378)</f>
        <v/>
      </c>
      <c r="B392" s="33" t="str">
        <f>IF(A392="","",VLOOKUP(A392,入力シート検索範囲,入力シート!D$1,0))</f>
        <v/>
      </c>
      <c r="C392" s="33" t="str">
        <f>IF(A392="","",VLOOKUP(A392,入力シート検索範囲,入力シート!K$1,0))</f>
        <v/>
      </c>
      <c r="D392" s="33" t="str">
        <f>IF(A392="","",VLOOKUP(A392,入力シート検索範囲,入力シート!M$1,0))</f>
        <v/>
      </c>
      <c r="E392" s="34" t="str">
        <f>IF(A392="","",VLOOKUP(A392,入力シート検索範囲,入力シート!F$1,0))</f>
        <v/>
      </c>
      <c r="F392" s="48" t="str">
        <f t="shared" si="5"/>
        <v/>
      </c>
      <c r="G392" s="49"/>
      <c r="H392" s="50"/>
      <c r="I392" s="34" t="str">
        <f>IF(A392="","",VLOOKUP(A392,入力シート検索範囲,入力シート!J$1,0))</f>
        <v/>
      </c>
      <c r="J392" s="43" t="str">
        <f>IF(A392="","",VLOOKUP(A392,入力シート検索範囲,入力シート!N$1,0))</f>
        <v/>
      </c>
      <c r="K392" s="44"/>
      <c r="M392" s="20" t="e">
        <f>IF(A392="","",VLOOKUP(A392,入力シート検索範囲,入力シート!G$1,0)&amp;VLOOKUP(A392,入力シート検索範囲,入力シート!H$1,0))&amp;"　"&amp;VLOOKUP(A392,入力シート検索範囲,入力シート!I$1,0)</f>
        <v>#N/A</v>
      </c>
    </row>
    <row r="393" spans="1:13" ht="18.600000000000001" customHeight="1" x14ac:dyDescent="0.15">
      <c r="A393" s="35" t="str">
        <f>IF(入力シート!A379="","",入力シート!A379)</f>
        <v/>
      </c>
      <c r="B393" s="33" t="str">
        <f>IF(A393="","",VLOOKUP(A393,入力シート検索範囲,入力シート!D$1,0))</f>
        <v/>
      </c>
      <c r="C393" s="33" t="str">
        <f>IF(A393="","",VLOOKUP(A393,入力シート検索範囲,入力シート!K$1,0))</f>
        <v/>
      </c>
      <c r="D393" s="33" t="str">
        <f>IF(A393="","",VLOOKUP(A393,入力シート検索範囲,入力シート!M$1,0))</f>
        <v/>
      </c>
      <c r="E393" s="34" t="str">
        <f>IF(A393="","",VLOOKUP(A393,入力シート検索範囲,入力シート!F$1,0))</f>
        <v/>
      </c>
      <c r="F393" s="48" t="str">
        <f t="shared" si="5"/>
        <v/>
      </c>
      <c r="G393" s="49"/>
      <c r="H393" s="50"/>
      <c r="I393" s="34" t="str">
        <f>IF(A393="","",VLOOKUP(A393,入力シート検索範囲,入力シート!J$1,0))</f>
        <v/>
      </c>
      <c r="J393" s="43" t="str">
        <f>IF(A393="","",VLOOKUP(A393,入力シート検索範囲,入力シート!N$1,0))</f>
        <v/>
      </c>
      <c r="K393" s="44"/>
      <c r="M393" s="20" t="e">
        <f>IF(A393="","",VLOOKUP(A393,入力シート検索範囲,入力シート!G$1,0)&amp;VLOOKUP(A393,入力シート検索範囲,入力シート!H$1,0))&amp;"　"&amp;VLOOKUP(A393,入力シート検索範囲,入力シート!I$1,0)</f>
        <v>#N/A</v>
      </c>
    </row>
    <row r="394" spans="1:13" ht="18.600000000000001" customHeight="1" x14ac:dyDescent="0.15">
      <c r="A394" s="35" t="str">
        <f>IF(入力シート!A380="","",入力シート!A380)</f>
        <v/>
      </c>
      <c r="B394" s="33" t="str">
        <f>IF(A394="","",VLOOKUP(A394,入力シート検索範囲,入力シート!D$1,0))</f>
        <v/>
      </c>
      <c r="C394" s="33" t="str">
        <f>IF(A394="","",VLOOKUP(A394,入力シート検索範囲,入力シート!K$1,0))</f>
        <v/>
      </c>
      <c r="D394" s="33" t="str">
        <f>IF(A394="","",VLOOKUP(A394,入力シート検索範囲,入力シート!M$1,0))</f>
        <v/>
      </c>
      <c r="E394" s="34" t="str">
        <f>IF(A394="","",VLOOKUP(A394,入力シート検索範囲,入力シート!F$1,0))</f>
        <v/>
      </c>
      <c r="F394" s="48" t="str">
        <f t="shared" si="5"/>
        <v/>
      </c>
      <c r="G394" s="49"/>
      <c r="H394" s="50"/>
      <c r="I394" s="34" t="str">
        <f>IF(A394="","",VLOOKUP(A394,入力シート検索範囲,入力シート!J$1,0))</f>
        <v/>
      </c>
      <c r="J394" s="43" t="str">
        <f>IF(A394="","",VLOOKUP(A394,入力シート検索範囲,入力シート!N$1,0))</f>
        <v/>
      </c>
      <c r="K394" s="44"/>
      <c r="M394" s="20" t="e">
        <f>IF(A394="","",VLOOKUP(A394,入力シート検索範囲,入力シート!G$1,0)&amp;VLOOKUP(A394,入力シート検索範囲,入力シート!H$1,0))&amp;"　"&amp;VLOOKUP(A394,入力シート検索範囲,入力シート!I$1,0)</f>
        <v>#N/A</v>
      </c>
    </row>
    <row r="395" spans="1:13" ht="18.600000000000001" customHeight="1" x14ac:dyDescent="0.15">
      <c r="A395" s="35" t="str">
        <f>IF(入力シート!A381="","",入力シート!A381)</f>
        <v/>
      </c>
      <c r="B395" s="33" t="str">
        <f>IF(A395="","",VLOOKUP(A395,入力シート検索範囲,入力シート!D$1,0))</f>
        <v/>
      </c>
      <c r="C395" s="33" t="str">
        <f>IF(A395="","",VLOOKUP(A395,入力シート検索範囲,入力シート!K$1,0))</f>
        <v/>
      </c>
      <c r="D395" s="33" t="str">
        <f>IF(A395="","",VLOOKUP(A395,入力シート検索範囲,入力シート!M$1,0))</f>
        <v/>
      </c>
      <c r="E395" s="34" t="str">
        <f>IF(A395="","",VLOOKUP(A395,入力シート検索範囲,入力シート!F$1,0))</f>
        <v/>
      </c>
      <c r="F395" s="48" t="str">
        <f t="shared" si="5"/>
        <v/>
      </c>
      <c r="G395" s="49"/>
      <c r="H395" s="50"/>
      <c r="I395" s="34" t="str">
        <f>IF(A395="","",VLOOKUP(A395,入力シート検索範囲,入力シート!J$1,0))</f>
        <v/>
      </c>
      <c r="J395" s="43" t="str">
        <f>IF(A395="","",VLOOKUP(A395,入力シート検索範囲,入力シート!N$1,0))</f>
        <v/>
      </c>
      <c r="K395" s="44"/>
      <c r="M395" s="20" t="e">
        <f>IF(A395="","",VLOOKUP(A395,入力シート検索範囲,入力シート!G$1,0)&amp;VLOOKUP(A395,入力シート検索範囲,入力シート!H$1,0))&amp;"　"&amp;VLOOKUP(A395,入力シート検索範囲,入力シート!I$1,0)</f>
        <v>#N/A</v>
      </c>
    </row>
    <row r="396" spans="1:13" ht="18.600000000000001" customHeight="1" x14ac:dyDescent="0.15">
      <c r="A396" s="35" t="str">
        <f>IF(入力シート!A382="","",入力シート!A382)</f>
        <v/>
      </c>
      <c r="B396" s="33" t="str">
        <f>IF(A396="","",VLOOKUP(A396,入力シート検索範囲,入力シート!D$1,0))</f>
        <v/>
      </c>
      <c r="C396" s="33" t="str">
        <f>IF(A396="","",VLOOKUP(A396,入力シート検索範囲,入力シート!K$1,0))</f>
        <v/>
      </c>
      <c r="D396" s="33" t="str">
        <f>IF(A396="","",VLOOKUP(A396,入力シート検索範囲,入力シート!M$1,0))</f>
        <v/>
      </c>
      <c r="E396" s="34" t="str">
        <f>IF(A396="","",VLOOKUP(A396,入力シート検索範囲,入力シート!F$1,0))</f>
        <v/>
      </c>
      <c r="F396" s="48" t="str">
        <f t="shared" si="5"/>
        <v/>
      </c>
      <c r="G396" s="49"/>
      <c r="H396" s="50"/>
      <c r="I396" s="34" t="str">
        <f>IF(A396="","",VLOOKUP(A396,入力シート検索範囲,入力シート!J$1,0))</f>
        <v/>
      </c>
      <c r="J396" s="43" t="str">
        <f>IF(A396="","",VLOOKUP(A396,入力シート検索範囲,入力シート!N$1,0))</f>
        <v/>
      </c>
      <c r="K396" s="44"/>
      <c r="M396" s="20" t="e">
        <f>IF(A396="","",VLOOKUP(A396,入力シート検索範囲,入力シート!G$1,0)&amp;VLOOKUP(A396,入力シート検索範囲,入力シート!H$1,0))&amp;"　"&amp;VLOOKUP(A396,入力シート検索範囲,入力シート!I$1,0)</f>
        <v>#N/A</v>
      </c>
    </row>
    <row r="397" spans="1:13" ht="18.600000000000001" customHeight="1" x14ac:dyDescent="0.15">
      <c r="A397" s="35" t="str">
        <f>IF(入力シート!A383="","",入力シート!A383)</f>
        <v/>
      </c>
      <c r="B397" s="33" t="str">
        <f>IF(A397="","",VLOOKUP(A397,入力シート検索範囲,入力シート!D$1,0))</f>
        <v/>
      </c>
      <c r="C397" s="33" t="str">
        <f>IF(A397="","",VLOOKUP(A397,入力シート検索範囲,入力シート!K$1,0))</f>
        <v/>
      </c>
      <c r="D397" s="33" t="str">
        <f>IF(A397="","",VLOOKUP(A397,入力シート検索範囲,入力シート!M$1,0))</f>
        <v/>
      </c>
      <c r="E397" s="34" t="str">
        <f>IF(A397="","",VLOOKUP(A397,入力シート検索範囲,入力シート!F$1,0))</f>
        <v/>
      </c>
      <c r="F397" s="48" t="str">
        <f t="shared" si="5"/>
        <v/>
      </c>
      <c r="G397" s="49"/>
      <c r="H397" s="50"/>
      <c r="I397" s="34" t="str">
        <f>IF(A397="","",VLOOKUP(A397,入力シート検索範囲,入力シート!J$1,0))</f>
        <v/>
      </c>
      <c r="J397" s="43" t="str">
        <f>IF(A397="","",VLOOKUP(A397,入力シート検索範囲,入力シート!N$1,0))</f>
        <v/>
      </c>
      <c r="K397" s="44"/>
      <c r="M397" s="20" t="e">
        <f>IF(A397="","",VLOOKUP(A397,入力シート検索範囲,入力シート!G$1,0)&amp;VLOOKUP(A397,入力シート検索範囲,入力シート!H$1,0))&amp;"　"&amp;VLOOKUP(A397,入力シート検索範囲,入力シート!I$1,0)</f>
        <v>#N/A</v>
      </c>
    </row>
    <row r="398" spans="1:13" ht="18.600000000000001" customHeight="1" x14ac:dyDescent="0.15">
      <c r="A398" s="35" t="str">
        <f>IF(入力シート!A384="","",入力シート!A384)</f>
        <v/>
      </c>
      <c r="B398" s="33" t="str">
        <f>IF(A398="","",VLOOKUP(A398,入力シート検索範囲,入力シート!D$1,0))</f>
        <v/>
      </c>
      <c r="C398" s="33" t="str">
        <f>IF(A398="","",VLOOKUP(A398,入力シート検索範囲,入力シート!K$1,0))</f>
        <v/>
      </c>
      <c r="D398" s="33" t="str">
        <f>IF(A398="","",VLOOKUP(A398,入力シート検索範囲,入力シート!M$1,0))</f>
        <v/>
      </c>
      <c r="E398" s="34" t="str">
        <f>IF(A398="","",VLOOKUP(A398,入力シート検索範囲,入力シート!F$1,0))</f>
        <v/>
      </c>
      <c r="F398" s="48" t="str">
        <f t="shared" si="5"/>
        <v/>
      </c>
      <c r="G398" s="49"/>
      <c r="H398" s="50"/>
      <c r="I398" s="34" t="str">
        <f>IF(A398="","",VLOOKUP(A398,入力シート検索範囲,入力シート!J$1,0))</f>
        <v/>
      </c>
      <c r="J398" s="43" t="str">
        <f>IF(A398="","",VLOOKUP(A398,入力シート検索範囲,入力シート!N$1,0))</f>
        <v/>
      </c>
      <c r="K398" s="44"/>
      <c r="M398" s="20" t="e">
        <f>IF(A398="","",VLOOKUP(A398,入力シート検索範囲,入力シート!G$1,0)&amp;VLOOKUP(A398,入力シート検索範囲,入力シート!H$1,0))&amp;"　"&amp;VLOOKUP(A398,入力シート検索範囲,入力シート!I$1,0)</f>
        <v>#N/A</v>
      </c>
    </row>
    <row r="399" spans="1:13" ht="18.600000000000001" customHeight="1" x14ac:dyDescent="0.15">
      <c r="A399" s="35" t="str">
        <f>IF(入力シート!A385="","",入力シート!A385)</f>
        <v/>
      </c>
      <c r="B399" s="33" t="str">
        <f>IF(A399="","",VLOOKUP(A399,入力シート検索範囲,入力シート!D$1,0))</f>
        <v/>
      </c>
      <c r="C399" s="33" t="str">
        <f>IF(A399="","",VLOOKUP(A399,入力シート検索範囲,入力シート!K$1,0))</f>
        <v/>
      </c>
      <c r="D399" s="33" t="str">
        <f>IF(A399="","",VLOOKUP(A399,入力シート検索範囲,入力シート!M$1,0))</f>
        <v/>
      </c>
      <c r="E399" s="34" t="str">
        <f>IF(A399="","",VLOOKUP(A399,入力シート検索範囲,入力シート!F$1,0))</f>
        <v/>
      </c>
      <c r="F399" s="48" t="str">
        <f t="shared" si="5"/>
        <v/>
      </c>
      <c r="G399" s="49"/>
      <c r="H399" s="50"/>
      <c r="I399" s="34" t="str">
        <f>IF(A399="","",VLOOKUP(A399,入力シート検索範囲,入力シート!J$1,0))</f>
        <v/>
      </c>
      <c r="J399" s="43" t="str">
        <f>IF(A399="","",VLOOKUP(A399,入力シート検索範囲,入力シート!N$1,0))</f>
        <v/>
      </c>
      <c r="K399" s="44"/>
      <c r="M399" s="20" t="e">
        <f>IF(A399="","",VLOOKUP(A399,入力シート検索範囲,入力シート!G$1,0)&amp;VLOOKUP(A399,入力シート検索範囲,入力シート!H$1,0))&amp;"　"&amp;VLOOKUP(A399,入力シート検索範囲,入力シート!I$1,0)</f>
        <v>#N/A</v>
      </c>
    </row>
    <row r="400" spans="1:13" ht="18.600000000000001" customHeight="1" x14ac:dyDescent="0.15">
      <c r="A400" s="35" t="str">
        <f>IF(入力シート!A386="","",入力シート!A386)</f>
        <v/>
      </c>
      <c r="B400" s="33" t="str">
        <f>IF(A400="","",VLOOKUP(A400,入力シート検索範囲,入力シート!D$1,0))</f>
        <v/>
      </c>
      <c r="C400" s="33" t="str">
        <f>IF(A400="","",VLOOKUP(A400,入力シート検索範囲,入力シート!K$1,0))</f>
        <v/>
      </c>
      <c r="D400" s="33" t="str">
        <f>IF(A400="","",VLOOKUP(A400,入力シート検索範囲,入力シート!M$1,0))</f>
        <v/>
      </c>
      <c r="E400" s="34" t="str">
        <f>IF(A400="","",VLOOKUP(A400,入力シート検索範囲,入力シート!F$1,0))</f>
        <v/>
      </c>
      <c r="F400" s="48" t="str">
        <f t="shared" si="5"/>
        <v/>
      </c>
      <c r="G400" s="49"/>
      <c r="H400" s="50"/>
      <c r="I400" s="34" t="str">
        <f>IF(A400="","",VLOOKUP(A400,入力シート検索範囲,入力シート!J$1,0))</f>
        <v/>
      </c>
      <c r="J400" s="43" t="str">
        <f>IF(A400="","",VLOOKUP(A400,入力シート検索範囲,入力シート!N$1,0))</f>
        <v/>
      </c>
      <c r="K400" s="44"/>
      <c r="M400" s="20" t="e">
        <f>IF(A400="","",VLOOKUP(A400,入力シート検索範囲,入力シート!G$1,0)&amp;VLOOKUP(A400,入力シート検索範囲,入力シート!H$1,0))&amp;"　"&amp;VLOOKUP(A400,入力シート検索範囲,入力シート!I$1,0)</f>
        <v>#N/A</v>
      </c>
    </row>
    <row r="401" spans="1:13" ht="18.600000000000001" customHeight="1" x14ac:dyDescent="0.15">
      <c r="A401" s="35" t="str">
        <f>IF(入力シート!A387="","",入力シート!A387)</f>
        <v/>
      </c>
      <c r="B401" s="33" t="str">
        <f>IF(A401="","",VLOOKUP(A401,入力シート検索範囲,入力シート!D$1,0))</f>
        <v/>
      </c>
      <c r="C401" s="33" t="str">
        <f>IF(A401="","",VLOOKUP(A401,入力シート検索範囲,入力シート!K$1,0))</f>
        <v/>
      </c>
      <c r="D401" s="33" t="str">
        <f>IF(A401="","",VLOOKUP(A401,入力シート検索範囲,入力シート!M$1,0))</f>
        <v/>
      </c>
      <c r="E401" s="34" t="str">
        <f>IF(A401="","",VLOOKUP(A401,入力シート検索範囲,入力シート!F$1,0))</f>
        <v/>
      </c>
      <c r="F401" s="48" t="str">
        <f t="shared" si="5"/>
        <v/>
      </c>
      <c r="G401" s="49"/>
      <c r="H401" s="50"/>
      <c r="I401" s="34" t="str">
        <f>IF(A401="","",VLOOKUP(A401,入力シート検索範囲,入力シート!J$1,0))</f>
        <v/>
      </c>
      <c r="J401" s="43" t="str">
        <f>IF(A401="","",VLOOKUP(A401,入力シート検索範囲,入力シート!N$1,0))</f>
        <v/>
      </c>
      <c r="K401" s="44"/>
      <c r="M401" s="20" t="e">
        <f>IF(A401="","",VLOOKUP(A401,入力シート検索範囲,入力シート!G$1,0)&amp;VLOOKUP(A401,入力シート検索範囲,入力シート!H$1,0))&amp;"　"&amp;VLOOKUP(A401,入力シート検索範囲,入力シート!I$1,0)</f>
        <v>#N/A</v>
      </c>
    </row>
    <row r="402" spans="1:13" ht="18.600000000000001" customHeight="1" x14ac:dyDescent="0.15">
      <c r="A402" s="35" t="str">
        <f>IF(入力シート!A388="","",入力シート!A388)</f>
        <v/>
      </c>
      <c r="B402" s="33" t="str">
        <f>IF(A402="","",VLOOKUP(A402,入力シート検索範囲,入力シート!D$1,0))</f>
        <v/>
      </c>
      <c r="C402" s="33" t="str">
        <f>IF(A402="","",VLOOKUP(A402,入力シート検索範囲,入力シート!K$1,0))</f>
        <v/>
      </c>
      <c r="D402" s="33" t="str">
        <f>IF(A402="","",VLOOKUP(A402,入力シート検索範囲,入力シート!M$1,0))</f>
        <v/>
      </c>
      <c r="E402" s="34" t="str">
        <f>IF(A402="","",VLOOKUP(A402,入力シート検索範囲,入力シート!F$1,0))</f>
        <v/>
      </c>
      <c r="F402" s="48" t="str">
        <f t="shared" si="5"/>
        <v/>
      </c>
      <c r="G402" s="49"/>
      <c r="H402" s="50"/>
      <c r="I402" s="34" t="str">
        <f>IF(A402="","",VLOOKUP(A402,入力シート検索範囲,入力シート!J$1,0))</f>
        <v/>
      </c>
      <c r="J402" s="43" t="str">
        <f>IF(A402="","",VLOOKUP(A402,入力シート検索範囲,入力シート!N$1,0))</f>
        <v/>
      </c>
      <c r="K402" s="44"/>
      <c r="M402" s="20" t="e">
        <f>IF(A402="","",VLOOKUP(A402,入力シート検索範囲,入力シート!G$1,0)&amp;VLOOKUP(A402,入力シート検索範囲,入力シート!H$1,0))&amp;"　"&amp;VLOOKUP(A402,入力シート検索範囲,入力シート!I$1,0)</f>
        <v>#N/A</v>
      </c>
    </row>
    <row r="403" spans="1:13" ht="18.600000000000001" customHeight="1" x14ac:dyDescent="0.15">
      <c r="A403" s="35" t="str">
        <f>IF(入力シート!A389="","",入力シート!A389)</f>
        <v/>
      </c>
      <c r="B403" s="33" t="str">
        <f>IF(A403="","",VLOOKUP(A403,入力シート検索範囲,入力シート!D$1,0))</f>
        <v/>
      </c>
      <c r="C403" s="33" t="str">
        <f>IF(A403="","",VLOOKUP(A403,入力シート検索範囲,入力シート!K$1,0))</f>
        <v/>
      </c>
      <c r="D403" s="33" t="str">
        <f>IF(A403="","",VLOOKUP(A403,入力シート検索範囲,入力シート!M$1,0))</f>
        <v/>
      </c>
      <c r="E403" s="34" t="str">
        <f>IF(A403="","",VLOOKUP(A403,入力シート検索範囲,入力シート!F$1,0))</f>
        <v/>
      </c>
      <c r="F403" s="48" t="str">
        <f t="shared" ref="F403:F466" si="6">IF(A403="","",M403)</f>
        <v/>
      </c>
      <c r="G403" s="49"/>
      <c r="H403" s="50"/>
      <c r="I403" s="34" t="str">
        <f>IF(A403="","",VLOOKUP(A403,入力シート検索範囲,入力シート!J$1,0))</f>
        <v/>
      </c>
      <c r="J403" s="43" t="str">
        <f>IF(A403="","",VLOOKUP(A403,入力シート検索範囲,入力シート!N$1,0))</f>
        <v/>
      </c>
      <c r="K403" s="44"/>
      <c r="M403" s="20" t="e">
        <f>IF(A403="","",VLOOKUP(A403,入力シート検索範囲,入力シート!G$1,0)&amp;VLOOKUP(A403,入力シート検索範囲,入力シート!H$1,0))&amp;"　"&amp;VLOOKUP(A403,入力シート検索範囲,入力シート!I$1,0)</f>
        <v>#N/A</v>
      </c>
    </row>
    <row r="404" spans="1:13" ht="18.600000000000001" customHeight="1" x14ac:dyDescent="0.15">
      <c r="A404" s="35" t="str">
        <f>IF(入力シート!A390="","",入力シート!A390)</f>
        <v/>
      </c>
      <c r="B404" s="33" t="str">
        <f>IF(A404="","",VLOOKUP(A404,入力シート検索範囲,入力シート!D$1,0))</f>
        <v/>
      </c>
      <c r="C404" s="33" t="str">
        <f>IF(A404="","",VLOOKUP(A404,入力シート検索範囲,入力シート!K$1,0))</f>
        <v/>
      </c>
      <c r="D404" s="33" t="str">
        <f>IF(A404="","",VLOOKUP(A404,入力シート検索範囲,入力シート!M$1,0))</f>
        <v/>
      </c>
      <c r="E404" s="34" t="str">
        <f>IF(A404="","",VLOOKUP(A404,入力シート検索範囲,入力シート!F$1,0))</f>
        <v/>
      </c>
      <c r="F404" s="48" t="str">
        <f t="shared" si="6"/>
        <v/>
      </c>
      <c r="G404" s="49"/>
      <c r="H404" s="50"/>
      <c r="I404" s="34" t="str">
        <f>IF(A404="","",VLOOKUP(A404,入力シート検索範囲,入力シート!J$1,0))</f>
        <v/>
      </c>
      <c r="J404" s="43" t="str">
        <f>IF(A404="","",VLOOKUP(A404,入力シート検索範囲,入力シート!N$1,0))</f>
        <v/>
      </c>
      <c r="K404" s="44"/>
      <c r="M404" s="20" t="e">
        <f>IF(A404="","",VLOOKUP(A404,入力シート検索範囲,入力シート!G$1,0)&amp;VLOOKUP(A404,入力シート検索範囲,入力シート!H$1,0))&amp;"　"&amp;VLOOKUP(A404,入力シート検索範囲,入力シート!I$1,0)</f>
        <v>#N/A</v>
      </c>
    </row>
    <row r="405" spans="1:13" ht="18.600000000000001" customHeight="1" x14ac:dyDescent="0.15">
      <c r="A405" s="35" t="str">
        <f>IF(入力シート!A391="","",入力シート!A391)</f>
        <v/>
      </c>
      <c r="B405" s="33" t="str">
        <f>IF(A405="","",VLOOKUP(A405,入力シート検索範囲,入力シート!D$1,0))</f>
        <v/>
      </c>
      <c r="C405" s="33" t="str">
        <f>IF(A405="","",VLOOKUP(A405,入力シート検索範囲,入力シート!K$1,0))</f>
        <v/>
      </c>
      <c r="D405" s="33" t="str">
        <f>IF(A405="","",VLOOKUP(A405,入力シート検索範囲,入力シート!M$1,0))</f>
        <v/>
      </c>
      <c r="E405" s="34" t="str">
        <f>IF(A405="","",VLOOKUP(A405,入力シート検索範囲,入力シート!F$1,0))</f>
        <v/>
      </c>
      <c r="F405" s="48" t="str">
        <f t="shared" si="6"/>
        <v/>
      </c>
      <c r="G405" s="49"/>
      <c r="H405" s="50"/>
      <c r="I405" s="34" t="str">
        <f>IF(A405="","",VLOOKUP(A405,入力シート検索範囲,入力シート!J$1,0))</f>
        <v/>
      </c>
      <c r="J405" s="43" t="str">
        <f>IF(A405="","",VLOOKUP(A405,入力シート検索範囲,入力シート!N$1,0))</f>
        <v/>
      </c>
      <c r="K405" s="44"/>
      <c r="M405" s="20" t="e">
        <f>IF(A405="","",VLOOKUP(A405,入力シート検索範囲,入力シート!G$1,0)&amp;VLOOKUP(A405,入力シート検索範囲,入力シート!H$1,0))&amp;"　"&amp;VLOOKUP(A405,入力シート検索範囲,入力シート!I$1,0)</f>
        <v>#N/A</v>
      </c>
    </row>
    <row r="406" spans="1:13" ht="18.600000000000001" customHeight="1" x14ac:dyDescent="0.15">
      <c r="A406" s="35" t="str">
        <f>IF(入力シート!A392="","",入力シート!A392)</f>
        <v/>
      </c>
      <c r="B406" s="33" t="str">
        <f>IF(A406="","",VLOOKUP(A406,入力シート検索範囲,入力シート!D$1,0))</f>
        <v/>
      </c>
      <c r="C406" s="33" t="str">
        <f>IF(A406="","",VLOOKUP(A406,入力シート検索範囲,入力シート!K$1,0))</f>
        <v/>
      </c>
      <c r="D406" s="33" t="str">
        <f>IF(A406="","",VLOOKUP(A406,入力シート検索範囲,入力シート!M$1,0))</f>
        <v/>
      </c>
      <c r="E406" s="34" t="str">
        <f>IF(A406="","",VLOOKUP(A406,入力シート検索範囲,入力シート!F$1,0))</f>
        <v/>
      </c>
      <c r="F406" s="48" t="str">
        <f t="shared" si="6"/>
        <v/>
      </c>
      <c r="G406" s="49"/>
      <c r="H406" s="50"/>
      <c r="I406" s="34" t="str">
        <f>IF(A406="","",VLOOKUP(A406,入力シート検索範囲,入力シート!J$1,0))</f>
        <v/>
      </c>
      <c r="J406" s="43" t="str">
        <f>IF(A406="","",VLOOKUP(A406,入力シート検索範囲,入力シート!N$1,0))</f>
        <v/>
      </c>
      <c r="K406" s="44"/>
      <c r="M406" s="20" t="e">
        <f>IF(A406="","",VLOOKUP(A406,入力シート検索範囲,入力シート!G$1,0)&amp;VLOOKUP(A406,入力シート検索範囲,入力シート!H$1,0))&amp;"　"&amp;VLOOKUP(A406,入力シート検索範囲,入力シート!I$1,0)</f>
        <v>#N/A</v>
      </c>
    </row>
    <row r="407" spans="1:13" ht="18.600000000000001" customHeight="1" x14ac:dyDescent="0.15">
      <c r="A407" s="35" t="str">
        <f>IF(入力シート!A393="","",入力シート!A393)</f>
        <v/>
      </c>
      <c r="B407" s="33" t="str">
        <f>IF(A407="","",VLOOKUP(A407,入力シート検索範囲,入力シート!D$1,0))</f>
        <v/>
      </c>
      <c r="C407" s="33" t="str">
        <f>IF(A407="","",VLOOKUP(A407,入力シート検索範囲,入力シート!K$1,0))</f>
        <v/>
      </c>
      <c r="D407" s="33" t="str">
        <f>IF(A407="","",VLOOKUP(A407,入力シート検索範囲,入力シート!M$1,0))</f>
        <v/>
      </c>
      <c r="E407" s="34" t="str">
        <f>IF(A407="","",VLOOKUP(A407,入力シート検索範囲,入力シート!F$1,0))</f>
        <v/>
      </c>
      <c r="F407" s="48" t="str">
        <f t="shared" si="6"/>
        <v/>
      </c>
      <c r="G407" s="49"/>
      <c r="H407" s="50"/>
      <c r="I407" s="34" t="str">
        <f>IF(A407="","",VLOOKUP(A407,入力シート検索範囲,入力シート!J$1,0))</f>
        <v/>
      </c>
      <c r="J407" s="43" t="str">
        <f>IF(A407="","",VLOOKUP(A407,入力シート検索範囲,入力シート!N$1,0))</f>
        <v/>
      </c>
      <c r="K407" s="44"/>
      <c r="M407" s="20" t="e">
        <f>IF(A407="","",VLOOKUP(A407,入力シート検索範囲,入力シート!G$1,0)&amp;VLOOKUP(A407,入力シート検索範囲,入力シート!H$1,0))&amp;"　"&amp;VLOOKUP(A407,入力シート検索範囲,入力シート!I$1,0)</f>
        <v>#N/A</v>
      </c>
    </row>
    <row r="408" spans="1:13" ht="18.600000000000001" customHeight="1" x14ac:dyDescent="0.15">
      <c r="A408" s="35" t="str">
        <f>IF(入力シート!A394="","",入力シート!A394)</f>
        <v/>
      </c>
      <c r="B408" s="33" t="str">
        <f>IF(A408="","",VLOOKUP(A408,入力シート検索範囲,入力シート!D$1,0))</f>
        <v/>
      </c>
      <c r="C408" s="33" t="str">
        <f>IF(A408="","",VLOOKUP(A408,入力シート検索範囲,入力シート!K$1,0))</f>
        <v/>
      </c>
      <c r="D408" s="33" t="str">
        <f>IF(A408="","",VLOOKUP(A408,入力シート検索範囲,入力シート!M$1,0))</f>
        <v/>
      </c>
      <c r="E408" s="34" t="str">
        <f>IF(A408="","",VLOOKUP(A408,入力シート検索範囲,入力シート!F$1,0))</f>
        <v/>
      </c>
      <c r="F408" s="48" t="str">
        <f t="shared" si="6"/>
        <v/>
      </c>
      <c r="G408" s="49"/>
      <c r="H408" s="50"/>
      <c r="I408" s="34" t="str">
        <f>IF(A408="","",VLOOKUP(A408,入力シート検索範囲,入力シート!J$1,0))</f>
        <v/>
      </c>
      <c r="J408" s="43" t="str">
        <f>IF(A408="","",VLOOKUP(A408,入力シート検索範囲,入力シート!N$1,0))</f>
        <v/>
      </c>
      <c r="K408" s="44"/>
      <c r="M408" s="20" t="e">
        <f>IF(A408="","",VLOOKUP(A408,入力シート検索範囲,入力シート!G$1,0)&amp;VLOOKUP(A408,入力シート検索範囲,入力シート!H$1,0))&amp;"　"&amp;VLOOKUP(A408,入力シート検索範囲,入力シート!I$1,0)</f>
        <v>#N/A</v>
      </c>
    </row>
    <row r="409" spans="1:13" ht="18.600000000000001" customHeight="1" x14ac:dyDescent="0.15">
      <c r="A409" s="35" t="str">
        <f>IF(入力シート!A395="","",入力シート!A395)</f>
        <v/>
      </c>
      <c r="B409" s="33" t="str">
        <f>IF(A409="","",VLOOKUP(A409,入力シート検索範囲,入力シート!D$1,0))</f>
        <v/>
      </c>
      <c r="C409" s="33" t="str">
        <f>IF(A409="","",VLOOKUP(A409,入力シート検索範囲,入力シート!K$1,0))</f>
        <v/>
      </c>
      <c r="D409" s="33" t="str">
        <f>IF(A409="","",VLOOKUP(A409,入力シート検索範囲,入力シート!M$1,0))</f>
        <v/>
      </c>
      <c r="E409" s="34" t="str">
        <f>IF(A409="","",VLOOKUP(A409,入力シート検索範囲,入力シート!F$1,0))</f>
        <v/>
      </c>
      <c r="F409" s="48" t="str">
        <f t="shared" si="6"/>
        <v/>
      </c>
      <c r="G409" s="49"/>
      <c r="H409" s="50"/>
      <c r="I409" s="34" t="str">
        <f>IF(A409="","",VLOOKUP(A409,入力シート検索範囲,入力シート!J$1,0))</f>
        <v/>
      </c>
      <c r="J409" s="43" t="str">
        <f>IF(A409="","",VLOOKUP(A409,入力シート検索範囲,入力シート!N$1,0))</f>
        <v/>
      </c>
      <c r="K409" s="44"/>
      <c r="M409" s="20" t="e">
        <f>IF(A409="","",VLOOKUP(A409,入力シート検索範囲,入力シート!G$1,0)&amp;VLOOKUP(A409,入力シート検索範囲,入力シート!H$1,0))&amp;"　"&amp;VLOOKUP(A409,入力シート検索範囲,入力シート!I$1,0)</f>
        <v>#N/A</v>
      </c>
    </row>
    <row r="410" spans="1:13" ht="18.600000000000001" customHeight="1" x14ac:dyDescent="0.15">
      <c r="A410" s="35" t="str">
        <f>IF(入力シート!A396="","",入力シート!A396)</f>
        <v/>
      </c>
      <c r="B410" s="33" t="str">
        <f>IF(A410="","",VLOOKUP(A410,入力シート検索範囲,入力シート!D$1,0))</f>
        <v/>
      </c>
      <c r="C410" s="33" t="str">
        <f>IF(A410="","",VLOOKUP(A410,入力シート検索範囲,入力シート!K$1,0))</f>
        <v/>
      </c>
      <c r="D410" s="33" t="str">
        <f>IF(A410="","",VLOOKUP(A410,入力シート検索範囲,入力シート!M$1,0))</f>
        <v/>
      </c>
      <c r="E410" s="34" t="str">
        <f>IF(A410="","",VLOOKUP(A410,入力シート検索範囲,入力シート!F$1,0))</f>
        <v/>
      </c>
      <c r="F410" s="48" t="str">
        <f t="shared" si="6"/>
        <v/>
      </c>
      <c r="G410" s="49"/>
      <c r="H410" s="50"/>
      <c r="I410" s="34" t="str">
        <f>IF(A410="","",VLOOKUP(A410,入力シート検索範囲,入力シート!J$1,0))</f>
        <v/>
      </c>
      <c r="J410" s="43" t="str">
        <f>IF(A410="","",VLOOKUP(A410,入力シート検索範囲,入力シート!N$1,0))</f>
        <v/>
      </c>
      <c r="K410" s="44"/>
      <c r="M410" s="20" t="e">
        <f>IF(A410="","",VLOOKUP(A410,入力シート検索範囲,入力シート!G$1,0)&amp;VLOOKUP(A410,入力シート検索範囲,入力シート!H$1,0))&amp;"　"&amp;VLOOKUP(A410,入力シート検索範囲,入力シート!I$1,0)</f>
        <v>#N/A</v>
      </c>
    </row>
    <row r="411" spans="1:13" ht="18.600000000000001" customHeight="1" x14ac:dyDescent="0.15">
      <c r="A411" s="35" t="str">
        <f>IF(入力シート!A397="","",入力シート!A397)</f>
        <v/>
      </c>
      <c r="B411" s="33" t="str">
        <f>IF(A411="","",VLOOKUP(A411,入力シート検索範囲,入力シート!D$1,0))</f>
        <v/>
      </c>
      <c r="C411" s="33" t="str">
        <f>IF(A411="","",VLOOKUP(A411,入力シート検索範囲,入力シート!K$1,0))</f>
        <v/>
      </c>
      <c r="D411" s="33" t="str">
        <f>IF(A411="","",VLOOKUP(A411,入力シート検索範囲,入力シート!M$1,0))</f>
        <v/>
      </c>
      <c r="E411" s="34" t="str">
        <f>IF(A411="","",VLOOKUP(A411,入力シート検索範囲,入力シート!F$1,0))</f>
        <v/>
      </c>
      <c r="F411" s="48" t="str">
        <f t="shared" si="6"/>
        <v/>
      </c>
      <c r="G411" s="49"/>
      <c r="H411" s="50"/>
      <c r="I411" s="34" t="str">
        <f>IF(A411="","",VLOOKUP(A411,入力シート検索範囲,入力シート!J$1,0))</f>
        <v/>
      </c>
      <c r="J411" s="43" t="str">
        <f>IF(A411="","",VLOOKUP(A411,入力シート検索範囲,入力シート!N$1,0))</f>
        <v/>
      </c>
      <c r="K411" s="44"/>
      <c r="M411" s="20" t="e">
        <f>IF(A411="","",VLOOKUP(A411,入力シート検索範囲,入力シート!G$1,0)&amp;VLOOKUP(A411,入力シート検索範囲,入力シート!H$1,0))&amp;"　"&amp;VLOOKUP(A411,入力シート検索範囲,入力シート!I$1,0)</f>
        <v>#N/A</v>
      </c>
    </row>
    <row r="412" spans="1:13" ht="18.600000000000001" customHeight="1" x14ac:dyDescent="0.15">
      <c r="A412" s="35" t="str">
        <f>IF(入力シート!A398="","",入力シート!A398)</f>
        <v/>
      </c>
      <c r="B412" s="33" t="str">
        <f>IF(A412="","",VLOOKUP(A412,入力シート検索範囲,入力シート!D$1,0))</f>
        <v/>
      </c>
      <c r="C412" s="33" t="str">
        <f>IF(A412="","",VLOOKUP(A412,入力シート検索範囲,入力シート!K$1,0))</f>
        <v/>
      </c>
      <c r="D412" s="33" t="str">
        <f>IF(A412="","",VLOOKUP(A412,入力シート検索範囲,入力シート!M$1,0))</f>
        <v/>
      </c>
      <c r="E412" s="34" t="str">
        <f>IF(A412="","",VLOOKUP(A412,入力シート検索範囲,入力シート!F$1,0))</f>
        <v/>
      </c>
      <c r="F412" s="48" t="str">
        <f t="shared" si="6"/>
        <v/>
      </c>
      <c r="G412" s="49"/>
      <c r="H412" s="50"/>
      <c r="I412" s="34" t="str">
        <f>IF(A412="","",VLOOKUP(A412,入力シート検索範囲,入力シート!J$1,0))</f>
        <v/>
      </c>
      <c r="J412" s="43" t="str">
        <f>IF(A412="","",VLOOKUP(A412,入力シート検索範囲,入力シート!N$1,0))</f>
        <v/>
      </c>
      <c r="K412" s="44"/>
      <c r="M412" s="20" t="e">
        <f>IF(A412="","",VLOOKUP(A412,入力シート検索範囲,入力シート!G$1,0)&amp;VLOOKUP(A412,入力シート検索範囲,入力シート!H$1,0))&amp;"　"&amp;VLOOKUP(A412,入力シート検索範囲,入力シート!I$1,0)</f>
        <v>#N/A</v>
      </c>
    </row>
    <row r="413" spans="1:13" ht="18.600000000000001" customHeight="1" x14ac:dyDescent="0.15">
      <c r="A413" s="35" t="str">
        <f>IF(入力シート!A399="","",入力シート!A399)</f>
        <v/>
      </c>
      <c r="B413" s="33" t="str">
        <f>IF(A413="","",VLOOKUP(A413,入力シート検索範囲,入力シート!D$1,0))</f>
        <v/>
      </c>
      <c r="C413" s="33" t="str">
        <f>IF(A413="","",VLOOKUP(A413,入力シート検索範囲,入力シート!K$1,0))</f>
        <v/>
      </c>
      <c r="D413" s="33" t="str">
        <f>IF(A413="","",VLOOKUP(A413,入力シート検索範囲,入力シート!M$1,0))</f>
        <v/>
      </c>
      <c r="E413" s="34" t="str">
        <f>IF(A413="","",VLOOKUP(A413,入力シート検索範囲,入力シート!F$1,0))</f>
        <v/>
      </c>
      <c r="F413" s="48" t="str">
        <f t="shared" si="6"/>
        <v/>
      </c>
      <c r="G413" s="49"/>
      <c r="H413" s="50"/>
      <c r="I413" s="34" t="str">
        <f>IF(A413="","",VLOOKUP(A413,入力シート検索範囲,入力シート!J$1,0))</f>
        <v/>
      </c>
      <c r="J413" s="43" t="str">
        <f>IF(A413="","",VLOOKUP(A413,入力シート検索範囲,入力シート!N$1,0))</f>
        <v/>
      </c>
      <c r="K413" s="44"/>
      <c r="M413" s="20" t="e">
        <f>IF(A413="","",VLOOKUP(A413,入力シート検索範囲,入力シート!G$1,0)&amp;VLOOKUP(A413,入力シート検索範囲,入力シート!H$1,0))&amp;"　"&amp;VLOOKUP(A413,入力シート検索範囲,入力シート!I$1,0)</f>
        <v>#N/A</v>
      </c>
    </row>
    <row r="414" spans="1:13" ht="18.600000000000001" customHeight="1" x14ac:dyDescent="0.15">
      <c r="A414" s="35" t="str">
        <f>IF(入力シート!A400="","",入力シート!A400)</f>
        <v/>
      </c>
      <c r="B414" s="33" t="str">
        <f>IF(A414="","",VLOOKUP(A414,入力シート検索範囲,入力シート!D$1,0))</f>
        <v/>
      </c>
      <c r="C414" s="33" t="str">
        <f>IF(A414="","",VLOOKUP(A414,入力シート検索範囲,入力シート!K$1,0))</f>
        <v/>
      </c>
      <c r="D414" s="33" t="str">
        <f>IF(A414="","",VLOOKUP(A414,入力シート検索範囲,入力シート!M$1,0))</f>
        <v/>
      </c>
      <c r="E414" s="34" t="str">
        <f>IF(A414="","",VLOOKUP(A414,入力シート検索範囲,入力シート!F$1,0))</f>
        <v/>
      </c>
      <c r="F414" s="48" t="str">
        <f t="shared" si="6"/>
        <v/>
      </c>
      <c r="G414" s="49"/>
      <c r="H414" s="50"/>
      <c r="I414" s="34" t="str">
        <f>IF(A414="","",VLOOKUP(A414,入力シート検索範囲,入力シート!J$1,0))</f>
        <v/>
      </c>
      <c r="J414" s="43" t="str">
        <f>IF(A414="","",VLOOKUP(A414,入力シート検索範囲,入力シート!N$1,0))</f>
        <v/>
      </c>
      <c r="K414" s="44"/>
      <c r="M414" s="20" t="e">
        <f>IF(A414="","",VLOOKUP(A414,入力シート検索範囲,入力シート!G$1,0)&amp;VLOOKUP(A414,入力シート検索範囲,入力シート!H$1,0))&amp;"　"&amp;VLOOKUP(A414,入力シート検索範囲,入力シート!I$1,0)</f>
        <v>#N/A</v>
      </c>
    </row>
    <row r="415" spans="1:13" ht="18.600000000000001" customHeight="1" x14ac:dyDescent="0.15">
      <c r="A415" s="35" t="str">
        <f>IF(入力シート!A401="","",入力シート!A401)</f>
        <v/>
      </c>
      <c r="B415" s="33" t="str">
        <f>IF(A415="","",VLOOKUP(A415,入力シート検索範囲,入力シート!D$1,0))</f>
        <v/>
      </c>
      <c r="C415" s="33" t="str">
        <f>IF(A415="","",VLOOKUP(A415,入力シート検索範囲,入力シート!K$1,0))</f>
        <v/>
      </c>
      <c r="D415" s="33" t="str">
        <f>IF(A415="","",VLOOKUP(A415,入力シート検索範囲,入力シート!M$1,0))</f>
        <v/>
      </c>
      <c r="E415" s="34" t="str">
        <f>IF(A415="","",VLOOKUP(A415,入力シート検索範囲,入力シート!F$1,0))</f>
        <v/>
      </c>
      <c r="F415" s="48" t="str">
        <f t="shared" si="6"/>
        <v/>
      </c>
      <c r="G415" s="49"/>
      <c r="H415" s="50"/>
      <c r="I415" s="34" t="str">
        <f>IF(A415="","",VLOOKUP(A415,入力シート検索範囲,入力シート!J$1,0))</f>
        <v/>
      </c>
      <c r="J415" s="43" t="str">
        <f>IF(A415="","",VLOOKUP(A415,入力シート検索範囲,入力シート!N$1,0))</f>
        <v/>
      </c>
      <c r="K415" s="44"/>
      <c r="M415" s="20" t="e">
        <f>IF(A415="","",VLOOKUP(A415,入力シート検索範囲,入力シート!G$1,0)&amp;VLOOKUP(A415,入力シート検索範囲,入力シート!H$1,0))&amp;"　"&amp;VLOOKUP(A415,入力シート検索範囲,入力シート!I$1,0)</f>
        <v>#N/A</v>
      </c>
    </row>
    <row r="416" spans="1:13" ht="18.600000000000001" customHeight="1" x14ac:dyDescent="0.15">
      <c r="A416" s="35" t="str">
        <f>IF(入力シート!A402="","",入力シート!A402)</f>
        <v/>
      </c>
      <c r="B416" s="33" t="str">
        <f>IF(A416="","",VLOOKUP(A416,入力シート検索範囲,入力シート!D$1,0))</f>
        <v/>
      </c>
      <c r="C416" s="33" t="str">
        <f>IF(A416="","",VLOOKUP(A416,入力シート検索範囲,入力シート!K$1,0))</f>
        <v/>
      </c>
      <c r="D416" s="33" t="str">
        <f>IF(A416="","",VLOOKUP(A416,入力シート検索範囲,入力シート!M$1,0))</f>
        <v/>
      </c>
      <c r="E416" s="34" t="str">
        <f>IF(A416="","",VLOOKUP(A416,入力シート検索範囲,入力シート!F$1,0))</f>
        <v/>
      </c>
      <c r="F416" s="48" t="str">
        <f t="shared" si="6"/>
        <v/>
      </c>
      <c r="G416" s="49"/>
      <c r="H416" s="50"/>
      <c r="I416" s="34" t="str">
        <f>IF(A416="","",VLOOKUP(A416,入力シート検索範囲,入力シート!J$1,0))</f>
        <v/>
      </c>
      <c r="J416" s="43" t="str">
        <f>IF(A416="","",VLOOKUP(A416,入力シート検索範囲,入力シート!N$1,0))</f>
        <v/>
      </c>
      <c r="K416" s="44"/>
      <c r="M416" s="20" t="e">
        <f>IF(A416="","",VLOOKUP(A416,入力シート検索範囲,入力シート!G$1,0)&amp;VLOOKUP(A416,入力シート検索範囲,入力シート!H$1,0))&amp;"　"&amp;VLOOKUP(A416,入力シート検索範囲,入力シート!I$1,0)</f>
        <v>#N/A</v>
      </c>
    </row>
    <row r="417" spans="1:13" ht="18.600000000000001" customHeight="1" x14ac:dyDescent="0.15">
      <c r="A417" s="35" t="str">
        <f>IF(入力シート!A403="","",入力シート!A403)</f>
        <v/>
      </c>
      <c r="B417" s="33" t="str">
        <f>IF(A417="","",VLOOKUP(A417,入力シート検索範囲,入力シート!D$1,0))</f>
        <v/>
      </c>
      <c r="C417" s="33" t="str">
        <f>IF(A417="","",VLOOKUP(A417,入力シート検索範囲,入力シート!K$1,0))</f>
        <v/>
      </c>
      <c r="D417" s="33" t="str">
        <f>IF(A417="","",VLOOKUP(A417,入力シート検索範囲,入力シート!M$1,0))</f>
        <v/>
      </c>
      <c r="E417" s="34" t="str">
        <f>IF(A417="","",VLOOKUP(A417,入力シート検索範囲,入力シート!F$1,0))</f>
        <v/>
      </c>
      <c r="F417" s="48" t="str">
        <f t="shared" si="6"/>
        <v/>
      </c>
      <c r="G417" s="49"/>
      <c r="H417" s="50"/>
      <c r="I417" s="34" t="str">
        <f>IF(A417="","",VLOOKUP(A417,入力シート検索範囲,入力シート!J$1,0))</f>
        <v/>
      </c>
      <c r="J417" s="43" t="str">
        <f>IF(A417="","",VLOOKUP(A417,入力シート検索範囲,入力シート!N$1,0))</f>
        <v/>
      </c>
      <c r="K417" s="44"/>
      <c r="M417" s="20" t="e">
        <f>IF(A417="","",VLOOKUP(A417,入力シート検索範囲,入力シート!G$1,0)&amp;VLOOKUP(A417,入力シート検索範囲,入力シート!H$1,0))&amp;"　"&amp;VLOOKUP(A417,入力シート検索範囲,入力シート!I$1,0)</f>
        <v>#N/A</v>
      </c>
    </row>
    <row r="418" spans="1:13" ht="18.600000000000001" customHeight="1" x14ac:dyDescent="0.15">
      <c r="A418" s="35" t="str">
        <f>IF(入力シート!A404="","",入力シート!A404)</f>
        <v/>
      </c>
      <c r="B418" s="33" t="str">
        <f>IF(A418="","",VLOOKUP(A418,入力シート検索範囲,入力シート!D$1,0))</f>
        <v/>
      </c>
      <c r="C418" s="33" t="str">
        <f>IF(A418="","",VLOOKUP(A418,入力シート検索範囲,入力シート!K$1,0))</f>
        <v/>
      </c>
      <c r="D418" s="33" t="str">
        <f>IF(A418="","",VLOOKUP(A418,入力シート検索範囲,入力シート!M$1,0))</f>
        <v/>
      </c>
      <c r="E418" s="34" t="str">
        <f>IF(A418="","",VLOOKUP(A418,入力シート検索範囲,入力シート!F$1,0))</f>
        <v/>
      </c>
      <c r="F418" s="48" t="str">
        <f t="shared" si="6"/>
        <v/>
      </c>
      <c r="G418" s="49"/>
      <c r="H418" s="50"/>
      <c r="I418" s="34" t="str">
        <f>IF(A418="","",VLOOKUP(A418,入力シート検索範囲,入力シート!J$1,0))</f>
        <v/>
      </c>
      <c r="J418" s="43" t="str">
        <f>IF(A418="","",VLOOKUP(A418,入力シート検索範囲,入力シート!N$1,0))</f>
        <v/>
      </c>
      <c r="K418" s="44"/>
      <c r="M418" s="20" t="e">
        <f>IF(A418="","",VLOOKUP(A418,入力シート検索範囲,入力シート!G$1,0)&amp;VLOOKUP(A418,入力シート検索範囲,入力シート!H$1,0))&amp;"　"&amp;VLOOKUP(A418,入力シート検索範囲,入力シート!I$1,0)</f>
        <v>#N/A</v>
      </c>
    </row>
    <row r="419" spans="1:13" ht="18.600000000000001" customHeight="1" x14ac:dyDescent="0.15">
      <c r="A419" s="35" t="str">
        <f>IF(入力シート!A405="","",入力シート!A405)</f>
        <v/>
      </c>
      <c r="B419" s="33" t="str">
        <f>IF(A419="","",VLOOKUP(A419,入力シート検索範囲,入力シート!D$1,0))</f>
        <v/>
      </c>
      <c r="C419" s="33" t="str">
        <f>IF(A419="","",VLOOKUP(A419,入力シート検索範囲,入力シート!K$1,0))</f>
        <v/>
      </c>
      <c r="D419" s="33" t="str">
        <f>IF(A419="","",VLOOKUP(A419,入力シート検索範囲,入力シート!M$1,0))</f>
        <v/>
      </c>
      <c r="E419" s="34" t="str">
        <f>IF(A419="","",VLOOKUP(A419,入力シート検索範囲,入力シート!F$1,0))</f>
        <v/>
      </c>
      <c r="F419" s="48" t="str">
        <f t="shared" si="6"/>
        <v/>
      </c>
      <c r="G419" s="49"/>
      <c r="H419" s="50"/>
      <c r="I419" s="34" t="str">
        <f>IF(A419="","",VLOOKUP(A419,入力シート検索範囲,入力シート!J$1,0))</f>
        <v/>
      </c>
      <c r="J419" s="43" t="str">
        <f>IF(A419="","",VLOOKUP(A419,入力シート検索範囲,入力シート!N$1,0))</f>
        <v/>
      </c>
      <c r="K419" s="44"/>
      <c r="M419" s="20" t="e">
        <f>IF(A419="","",VLOOKUP(A419,入力シート検索範囲,入力シート!G$1,0)&amp;VLOOKUP(A419,入力シート検索範囲,入力シート!H$1,0))&amp;"　"&amp;VLOOKUP(A419,入力シート検索範囲,入力シート!I$1,0)</f>
        <v>#N/A</v>
      </c>
    </row>
    <row r="420" spans="1:13" ht="18.600000000000001" customHeight="1" x14ac:dyDescent="0.15">
      <c r="A420" s="35" t="str">
        <f>IF(入力シート!A406="","",入力シート!A406)</f>
        <v/>
      </c>
      <c r="B420" s="33" t="str">
        <f>IF(A420="","",VLOOKUP(A420,入力シート検索範囲,入力シート!D$1,0))</f>
        <v/>
      </c>
      <c r="C420" s="33" t="str">
        <f>IF(A420="","",VLOOKUP(A420,入力シート検索範囲,入力シート!K$1,0))</f>
        <v/>
      </c>
      <c r="D420" s="33" t="str">
        <f>IF(A420="","",VLOOKUP(A420,入力シート検索範囲,入力シート!M$1,0))</f>
        <v/>
      </c>
      <c r="E420" s="34" t="str">
        <f>IF(A420="","",VLOOKUP(A420,入力シート検索範囲,入力シート!F$1,0))</f>
        <v/>
      </c>
      <c r="F420" s="48" t="str">
        <f t="shared" si="6"/>
        <v/>
      </c>
      <c r="G420" s="49"/>
      <c r="H420" s="50"/>
      <c r="I420" s="34" t="str">
        <f>IF(A420="","",VLOOKUP(A420,入力シート検索範囲,入力シート!J$1,0))</f>
        <v/>
      </c>
      <c r="J420" s="43" t="str">
        <f>IF(A420="","",VLOOKUP(A420,入力シート検索範囲,入力シート!N$1,0))</f>
        <v/>
      </c>
      <c r="K420" s="44"/>
      <c r="M420" s="20" t="e">
        <f>IF(A420="","",VLOOKUP(A420,入力シート検索範囲,入力シート!G$1,0)&amp;VLOOKUP(A420,入力シート検索範囲,入力シート!H$1,0))&amp;"　"&amp;VLOOKUP(A420,入力シート検索範囲,入力シート!I$1,0)</f>
        <v>#N/A</v>
      </c>
    </row>
    <row r="421" spans="1:13" ht="18.600000000000001" customHeight="1" x14ac:dyDescent="0.15">
      <c r="A421" s="35" t="str">
        <f>IF(入力シート!A407="","",入力シート!A407)</f>
        <v/>
      </c>
      <c r="B421" s="33" t="str">
        <f>IF(A421="","",VLOOKUP(A421,入力シート検索範囲,入力シート!D$1,0))</f>
        <v/>
      </c>
      <c r="C421" s="33" t="str">
        <f>IF(A421="","",VLOOKUP(A421,入力シート検索範囲,入力シート!K$1,0))</f>
        <v/>
      </c>
      <c r="D421" s="33" t="str">
        <f>IF(A421="","",VLOOKUP(A421,入力シート検索範囲,入力シート!M$1,0))</f>
        <v/>
      </c>
      <c r="E421" s="34" t="str">
        <f>IF(A421="","",VLOOKUP(A421,入力シート検索範囲,入力シート!F$1,0))</f>
        <v/>
      </c>
      <c r="F421" s="48" t="str">
        <f t="shared" si="6"/>
        <v/>
      </c>
      <c r="G421" s="49"/>
      <c r="H421" s="50"/>
      <c r="I421" s="34" t="str">
        <f>IF(A421="","",VLOOKUP(A421,入力シート検索範囲,入力シート!J$1,0))</f>
        <v/>
      </c>
      <c r="J421" s="43" t="str">
        <f>IF(A421="","",VLOOKUP(A421,入力シート検索範囲,入力シート!N$1,0))</f>
        <v/>
      </c>
      <c r="K421" s="44"/>
      <c r="M421" s="20" t="e">
        <f>IF(A421="","",VLOOKUP(A421,入力シート検索範囲,入力シート!G$1,0)&amp;VLOOKUP(A421,入力シート検索範囲,入力シート!H$1,0))&amp;"　"&amp;VLOOKUP(A421,入力シート検索範囲,入力シート!I$1,0)</f>
        <v>#N/A</v>
      </c>
    </row>
    <row r="422" spans="1:13" ht="18.600000000000001" customHeight="1" x14ac:dyDescent="0.15">
      <c r="A422" s="35" t="str">
        <f>IF(入力シート!A408="","",入力シート!A408)</f>
        <v/>
      </c>
      <c r="B422" s="33" t="str">
        <f>IF(A422="","",VLOOKUP(A422,入力シート検索範囲,入力シート!D$1,0))</f>
        <v/>
      </c>
      <c r="C422" s="33" t="str">
        <f>IF(A422="","",VLOOKUP(A422,入力シート検索範囲,入力シート!K$1,0))</f>
        <v/>
      </c>
      <c r="D422" s="33" t="str">
        <f>IF(A422="","",VLOOKUP(A422,入力シート検索範囲,入力シート!M$1,0))</f>
        <v/>
      </c>
      <c r="E422" s="34" t="str">
        <f>IF(A422="","",VLOOKUP(A422,入力シート検索範囲,入力シート!F$1,0))</f>
        <v/>
      </c>
      <c r="F422" s="48" t="str">
        <f t="shared" si="6"/>
        <v/>
      </c>
      <c r="G422" s="49"/>
      <c r="H422" s="50"/>
      <c r="I422" s="34" t="str">
        <f>IF(A422="","",VLOOKUP(A422,入力シート検索範囲,入力シート!J$1,0))</f>
        <v/>
      </c>
      <c r="J422" s="43" t="str">
        <f>IF(A422="","",VLOOKUP(A422,入力シート検索範囲,入力シート!N$1,0))</f>
        <v/>
      </c>
      <c r="K422" s="44"/>
      <c r="M422" s="20" t="e">
        <f>IF(A422="","",VLOOKUP(A422,入力シート検索範囲,入力シート!G$1,0)&amp;VLOOKUP(A422,入力シート検索範囲,入力シート!H$1,0))&amp;"　"&amp;VLOOKUP(A422,入力シート検索範囲,入力シート!I$1,0)</f>
        <v>#N/A</v>
      </c>
    </row>
    <row r="423" spans="1:13" ht="18.600000000000001" customHeight="1" x14ac:dyDescent="0.15">
      <c r="A423" s="35" t="str">
        <f>IF(入力シート!A409="","",入力シート!A409)</f>
        <v/>
      </c>
      <c r="B423" s="33" t="str">
        <f>IF(A423="","",VLOOKUP(A423,入力シート検索範囲,入力シート!D$1,0))</f>
        <v/>
      </c>
      <c r="C423" s="33" t="str">
        <f>IF(A423="","",VLOOKUP(A423,入力シート検索範囲,入力シート!K$1,0))</f>
        <v/>
      </c>
      <c r="D423" s="33" t="str">
        <f>IF(A423="","",VLOOKUP(A423,入力シート検索範囲,入力シート!M$1,0))</f>
        <v/>
      </c>
      <c r="E423" s="34" t="str">
        <f>IF(A423="","",VLOOKUP(A423,入力シート検索範囲,入力シート!F$1,0))</f>
        <v/>
      </c>
      <c r="F423" s="48" t="str">
        <f t="shared" si="6"/>
        <v/>
      </c>
      <c r="G423" s="49"/>
      <c r="H423" s="50"/>
      <c r="I423" s="34" t="str">
        <f>IF(A423="","",VLOOKUP(A423,入力シート検索範囲,入力シート!J$1,0))</f>
        <v/>
      </c>
      <c r="J423" s="43" t="str">
        <f>IF(A423="","",VLOOKUP(A423,入力シート検索範囲,入力シート!N$1,0))</f>
        <v/>
      </c>
      <c r="K423" s="44"/>
      <c r="M423" s="20" t="e">
        <f>IF(A423="","",VLOOKUP(A423,入力シート検索範囲,入力シート!G$1,0)&amp;VLOOKUP(A423,入力シート検索範囲,入力シート!H$1,0))&amp;"　"&amp;VLOOKUP(A423,入力シート検索範囲,入力シート!I$1,0)</f>
        <v>#N/A</v>
      </c>
    </row>
    <row r="424" spans="1:13" ht="18.600000000000001" customHeight="1" x14ac:dyDescent="0.15">
      <c r="A424" s="35" t="str">
        <f>IF(入力シート!A410="","",入力シート!A410)</f>
        <v/>
      </c>
      <c r="B424" s="33" t="str">
        <f>IF(A424="","",VLOOKUP(A424,入力シート検索範囲,入力シート!D$1,0))</f>
        <v/>
      </c>
      <c r="C424" s="33" t="str">
        <f>IF(A424="","",VLOOKUP(A424,入力シート検索範囲,入力シート!K$1,0))</f>
        <v/>
      </c>
      <c r="D424" s="33" t="str">
        <f>IF(A424="","",VLOOKUP(A424,入力シート検索範囲,入力シート!M$1,0))</f>
        <v/>
      </c>
      <c r="E424" s="34" t="str">
        <f>IF(A424="","",VLOOKUP(A424,入力シート検索範囲,入力シート!F$1,0))</f>
        <v/>
      </c>
      <c r="F424" s="48" t="str">
        <f t="shared" si="6"/>
        <v/>
      </c>
      <c r="G424" s="49"/>
      <c r="H424" s="50"/>
      <c r="I424" s="34" t="str">
        <f>IF(A424="","",VLOOKUP(A424,入力シート検索範囲,入力シート!J$1,0))</f>
        <v/>
      </c>
      <c r="J424" s="43" t="str">
        <f>IF(A424="","",VLOOKUP(A424,入力シート検索範囲,入力シート!N$1,0))</f>
        <v/>
      </c>
      <c r="K424" s="44"/>
      <c r="M424" s="20" t="e">
        <f>IF(A424="","",VLOOKUP(A424,入力シート検索範囲,入力シート!G$1,0)&amp;VLOOKUP(A424,入力シート検索範囲,入力シート!H$1,0))&amp;"　"&amp;VLOOKUP(A424,入力シート検索範囲,入力シート!I$1,0)</f>
        <v>#N/A</v>
      </c>
    </row>
    <row r="425" spans="1:13" ht="18.600000000000001" customHeight="1" x14ac:dyDescent="0.15">
      <c r="A425" s="35" t="str">
        <f>IF(入力シート!A411="","",入力シート!A411)</f>
        <v/>
      </c>
      <c r="B425" s="33" t="str">
        <f>IF(A425="","",VLOOKUP(A425,入力シート検索範囲,入力シート!D$1,0))</f>
        <v/>
      </c>
      <c r="C425" s="33" t="str">
        <f>IF(A425="","",VLOOKUP(A425,入力シート検索範囲,入力シート!K$1,0))</f>
        <v/>
      </c>
      <c r="D425" s="33" t="str">
        <f>IF(A425="","",VLOOKUP(A425,入力シート検索範囲,入力シート!M$1,0))</f>
        <v/>
      </c>
      <c r="E425" s="34" t="str">
        <f>IF(A425="","",VLOOKUP(A425,入力シート検索範囲,入力シート!F$1,0))</f>
        <v/>
      </c>
      <c r="F425" s="48" t="str">
        <f t="shared" si="6"/>
        <v/>
      </c>
      <c r="G425" s="49"/>
      <c r="H425" s="50"/>
      <c r="I425" s="34" t="str">
        <f>IF(A425="","",VLOOKUP(A425,入力シート検索範囲,入力シート!J$1,0))</f>
        <v/>
      </c>
      <c r="J425" s="43" t="str">
        <f>IF(A425="","",VLOOKUP(A425,入力シート検索範囲,入力シート!N$1,0))</f>
        <v/>
      </c>
      <c r="K425" s="44"/>
      <c r="M425" s="20" t="e">
        <f>IF(A425="","",VLOOKUP(A425,入力シート検索範囲,入力シート!G$1,0)&amp;VLOOKUP(A425,入力シート検索範囲,入力シート!H$1,0))&amp;"　"&amp;VLOOKUP(A425,入力シート検索範囲,入力シート!I$1,0)</f>
        <v>#N/A</v>
      </c>
    </row>
    <row r="426" spans="1:13" ht="18.600000000000001" customHeight="1" x14ac:dyDescent="0.15">
      <c r="A426" s="35" t="str">
        <f>IF(入力シート!A412="","",入力シート!A412)</f>
        <v/>
      </c>
      <c r="B426" s="33" t="str">
        <f>IF(A426="","",VLOOKUP(A426,入力シート検索範囲,入力シート!D$1,0))</f>
        <v/>
      </c>
      <c r="C426" s="33" t="str">
        <f>IF(A426="","",VLOOKUP(A426,入力シート検索範囲,入力シート!K$1,0))</f>
        <v/>
      </c>
      <c r="D426" s="33" t="str">
        <f>IF(A426="","",VLOOKUP(A426,入力シート検索範囲,入力シート!M$1,0))</f>
        <v/>
      </c>
      <c r="E426" s="34" t="str">
        <f>IF(A426="","",VLOOKUP(A426,入力シート検索範囲,入力シート!F$1,0))</f>
        <v/>
      </c>
      <c r="F426" s="48" t="str">
        <f t="shared" si="6"/>
        <v/>
      </c>
      <c r="G426" s="49"/>
      <c r="H426" s="50"/>
      <c r="I426" s="34" t="str">
        <f>IF(A426="","",VLOOKUP(A426,入力シート検索範囲,入力シート!J$1,0))</f>
        <v/>
      </c>
      <c r="J426" s="43" t="str">
        <f>IF(A426="","",VLOOKUP(A426,入力シート検索範囲,入力シート!N$1,0))</f>
        <v/>
      </c>
      <c r="K426" s="44"/>
      <c r="M426" s="20" t="e">
        <f>IF(A426="","",VLOOKUP(A426,入力シート検索範囲,入力シート!G$1,0)&amp;VLOOKUP(A426,入力シート検索範囲,入力シート!H$1,0))&amp;"　"&amp;VLOOKUP(A426,入力シート検索範囲,入力シート!I$1,0)</f>
        <v>#N/A</v>
      </c>
    </row>
    <row r="427" spans="1:13" ht="18.600000000000001" customHeight="1" x14ac:dyDescent="0.15">
      <c r="A427" s="35" t="str">
        <f>IF(入力シート!A413="","",入力シート!A413)</f>
        <v/>
      </c>
      <c r="B427" s="33" t="str">
        <f>IF(A427="","",VLOOKUP(A427,入力シート検索範囲,入力シート!D$1,0))</f>
        <v/>
      </c>
      <c r="C427" s="33" t="str">
        <f>IF(A427="","",VLOOKUP(A427,入力シート検索範囲,入力シート!K$1,0))</f>
        <v/>
      </c>
      <c r="D427" s="33" t="str">
        <f>IF(A427="","",VLOOKUP(A427,入力シート検索範囲,入力シート!M$1,0))</f>
        <v/>
      </c>
      <c r="E427" s="34" t="str">
        <f>IF(A427="","",VLOOKUP(A427,入力シート検索範囲,入力シート!F$1,0))</f>
        <v/>
      </c>
      <c r="F427" s="48" t="str">
        <f t="shared" si="6"/>
        <v/>
      </c>
      <c r="G427" s="49"/>
      <c r="H427" s="50"/>
      <c r="I427" s="34" t="str">
        <f>IF(A427="","",VLOOKUP(A427,入力シート検索範囲,入力シート!J$1,0))</f>
        <v/>
      </c>
      <c r="J427" s="43" t="str">
        <f>IF(A427="","",VLOOKUP(A427,入力シート検索範囲,入力シート!N$1,0))</f>
        <v/>
      </c>
      <c r="K427" s="44"/>
      <c r="M427" s="20" t="e">
        <f>IF(A427="","",VLOOKUP(A427,入力シート検索範囲,入力シート!G$1,0)&amp;VLOOKUP(A427,入力シート検索範囲,入力シート!H$1,0))&amp;"　"&amp;VLOOKUP(A427,入力シート検索範囲,入力シート!I$1,0)</f>
        <v>#N/A</v>
      </c>
    </row>
    <row r="428" spans="1:13" ht="18.600000000000001" customHeight="1" x14ac:dyDescent="0.15">
      <c r="A428" s="35" t="str">
        <f>IF(入力シート!A414="","",入力シート!A414)</f>
        <v/>
      </c>
      <c r="B428" s="33" t="str">
        <f>IF(A428="","",VLOOKUP(A428,入力シート検索範囲,入力シート!D$1,0))</f>
        <v/>
      </c>
      <c r="C428" s="33" t="str">
        <f>IF(A428="","",VLOOKUP(A428,入力シート検索範囲,入力シート!K$1,0))</f>
        <v/>
      </c>
      <c r="D428" s="33" t="str">
        <f>IF(A428="","",VLOOKUP(A428,入力シート検索範囲,入力シート!M$1,0))</f>
        <v/>
      </c>
      <c r="E428" s="34" t="str">
        <f>IF(A428="","",VLOOKUP(A428,入力シート検索範囲,入力シート!F$1,0))</f>
        <v/>
      </c>
      <c r="F428" s="48" t="str">
        <f t="shared" si="6"/>
        <v/>
      </c>
      <c r="G428" s="49"/>
      <c r="H428" s="50"/>
      <c r="I428" s="34" t="str">
        <f>IF(A428="","",VLOOKUP(A428,入力シート検索範囲,入力シート!J$1,0))</f>
        <v/>
      </c>
      <c r="J428" s="43" t="str">
        <f>IF(A428="","",VLOOKUP(A428,入力シート検索範囲,入力シート!N$1,0))</f>
        <v/>
      </c>
      <c r="K428" s="44"/>
      <c r="M428" s="20" t="e">
        <f>IF(A428="","",VLOOKUP(A428,入力シート検索範囲,入力シート!G$1,0)&amp;VLOOKUP(A428,入力シート検索範囲,入力シート!H$1,0))&amp;"　"&amp;VLOOKUP(A428,入力シート検索範囲,入力シート!I$1,0)</f>
        <v>#N/A</v>
      </c>
    </row>
    <row r="429" spans="1:13" ht="18.600000000000001" customHeight="1" x14ac:dyDescent="0.15">
      <c r="A429" s="35" t="str">
        <f>IF(入力シート!A415="","",入力シート!A415)</f>
        <v/>
      </c>
      <c r="B429" s="33" t="str">
        <f>IF(A429="","",VLOOKUP(A429,入力シート検索範囲,入力シート!D$1,0))</f>
        <v/>
      </c>
      <c r="C429" s="33" t="str">
        <f>IF(A429="","",VLOOKUP(A429,入力シート検索範囲,入力シート!K$1,0))</f>
        <v/>
      </c>
      <c r="D429" s="33" t="str">
        <f>IF(A429="","",VLOOKUP(A429,入力シート検索範囲,入力シート!M$1,0))</f>
        <v/>
      </c>
      <c r="E429" s="34" t="str">
        <f>IF(A429="","",VLOOKUP(A429,入力シート検索範囲,入力シート!F$1,0))</f>
        <v/>
      </c>
      <c r="F429" s="48" t="str">
        <f t="shared" si="6"/>
        <v/>
      </c>
      <c r="G429" s="49"/>
      <c r="H429" s="50"/>
      <c r="I429" s="34" t="str">
        <f>IF(A429="","",VLOOKUP(A429,入力シート検索範囲,入力シート!J$1,0))</f>
        <v/>
      </c>
      <c r="J429" s="43" t="str">
        <f>IF(A429="","",VLOOKUP(A429,入力シート検索範囲,入力シート!N$1,0))</f>
        <v/>
      </c>
      <c r="K429" s="44"/>
      <c r="M429" s="20" t="e">
        <f>IF(A429="","",VLOOKUP(A429,入力シート検索範囲,入力シート!G$1,0)&amp;VLOOKUP(A429,入力シート検索範囲,入力シート!H$1,0))&amp;"　"&amp;VLOOKUP(A429,入力シート検索範囲,入力シート!I$1,0)</f>
        <v>#N/A</v>
      </c>
    </row>
    <row r="430" spans="1:13" ht="18.600000000000001" customHeight="1" x14ac:dyDescent="0.15">
      <c r="A430" s="35" t="str">
        <f>IF(入力シート!A416="","",入力シート!A416)</f>
        <v/>
      </c>
      <c r="B430" s="33" t="str">
        <f>IF(A430="","",VLOOKUP(A430,入力シート検索範囲,入力シート!D$1,0))</f>
        <v/>
      </c>
      <c r="C430" s="33" t="str">
        <f>IF(A430="","",VLOOKUP(A430,入力シート検索範囲,入力シート!K$1,0))</f>
        <v/>
      </c>
      <c r="D430" s="33" t="str">
        <f>IF(A430="","",VLOOKUP(A430,入力シート検索範囲,入力シート!M$1,0))</f>
        <v/>
      </c>
      <c r="E430" s="34" t="str">
        <f>IF(A430="","",VLOOKUP(A430,入力シート検索範囲,入力シート!F$1,0))</f>
        <v/>
      </c>
      <c r="F430" s="48" t="str">
        <f t="shared" si="6"/>
        <v/>
      </c>
      <c r="G430" s="49"/>
      <c r="H430" s="50"/>
      <c r="I430" s="34" t="str">
        <f>IF(A430="","",VLOOKUP(A430,入力シート検索範囲,入力シート!J$1,0))</f>
        <v/>
      </c>
      <c r="J430" s="43" t="str">
        <f>IF(A430="","",VLOOKUP(A430,入力シート検索範囲,入力シート!N$1,0))</f>
        <v/>
      </c>
      <c r="K430" s="44"/>
      <c r="M430" s="20" t="e">
        <f>IF(A430="","",VLOOKUP(A430,入力シート検索範囲,入力シート!G$1,0)&amp;VLOOKUP(A430,入力シート検索範囲,入力シート!H$1,0))&amp;"　"&amp;VLOOKUP(A430,入力シート検索範囲,入力シート!I$1,0)</f>
        <v>#N/A</v>
      </c>
    </row>
    <row r="431" spans="1:13" ht="18.600000000000001" customHeight="1" x14ac:dyDescent="0.15">
      <c r="A431" s="35" t="str">
        <f>IF(入力シート!A417="","",入力シート!A417)</f>
        <v/>
      </c>
      <c r="B431" s="33" t="str">
        <f>IF(A431="","",VLOOKUP(A431,入力シート検索範囲,入力シート!D$1,0))</f>
        <v/>
      </c>
      <c r="C431" s="33" t="str">
        <f>IF(A431="","",VLOOKUP(A431,入力シート検索範囲,入力シート!K$1,0))</f>
        <v/>
      </c>
      <c r="D431" s="33" t="str">
        <f>IF(A431="","",VLOOKUP(A431,入力シート検索範囲,入力シート!M$1,0))</f>
        <v/>
      </c>
      <c r="E431" s="34" t="str">
        <f>IF(A431="","",VLOOKUP(A431,入力シート検索範囲,入力シート!F$1,0))</f>
        <v/>
      </c>
      <c r="F431" s="48" t="str">
        <f t="shared" si="6"/>
        <v/>
      </c>
      <c r="G431" s="49"/>
      <c r="H431" s="50"/>
      <c r="I431" s="34" t="str">
        <f>IF(A431="","",VLOOKUP(A431,入力シート検索範囲,入力シート!J$1,0))</f>
        <v/>
      </c>
      <c r="J431" s="43" t="str">
        <f>IF(A431="","",VLOOKUP(A431,入力シート検索範囲,入力シート!N$1,0))</f>
        <v/>
      </c>
      <c r="K431" s="44"/>
      <c r="M431" s="20" t="e">
        <f>IF(A431="","",VLOOKUP(A431,入力シート検索範囲,入力シート!G$1,0)&amp;VLOOKUP(A431,入力シート検索範囲,入力シート!H$1,0))&amp;"　"&amp;VLOOKUP(A431,入力シート検索範囲,入力シート!I$1,0)</f>
        <v>#N/A</v>
      </c>
    </row>
    <row r="432" spans="1:13" ht="18.600000000000001" customHeight="1" x14ac:dyDescent="0.15">
      <c r="A432" s="35" t="str">
        <f>IF(入力シート!A418="","",入力シート!A418)</f>
        <v/>
      </c>
      <c r="B432" s="33" t="str">
        <f>IF(A432="","",VLOOKUP(A432,入力シート検索範囲,入力シート!D$1,0))</f>
        <v/>
      </c>
      <c r="C432" s="33" t="str">
        <f>IF(A432="","",VLOOKUP(A432,入力シート検索範囲,入力シート!K$1,0))</f>
        <v/>
      </c>
      <c r="D432" s="33" t="str">
        <f>IF(A432="","",VLOOKUP(A432,入力シート検索範囲,入力シート!M$1,0))</f>
        <v/>
      </c>
      <c r="E432" s="34" t="str">
        <f>IF(A432="","",VLOOKUP(A432,入力シート検索範囲,入力シート!F$1,0))</f>
        <v/>
      </c>
      <c r="F432" s="48" t="str">
        <f t="shared" si="6"/>
        <v/>
      </c>
      <c r="G432" s="49"/>
      <c r="H432" s="50"/>
      <c r="I432" s="34" t="str">
        <f>IF(A432="","",VLOOKUP(A432,入力シート検索範囲,入力シート!J$1,0))</f>
        <v/>
      </c>
      <c r="J432" s="43" t="str">
        <f>IF(A432="","",VLOOKUP(A432,入力シート検索範囲,入力シート!N$1,0))</f>
        <v/>
      </c>
      <c r="K432" s="44"/>
      <c r="M432" s="20" t="e">
        <f>IF(A432="","",VLOOKUP(A432,入力シート検索範囲,入力シート!G$1,0)&amp;VLOOKUP(A432,入力シート検索範囲,入力シート!H$1,0))&amp;"　"&amp;VLOOKUP(A432,入力シート検索範囲,入力シート!I$1,0)</f>
        <v>#N/A</v>
      </c>
    </row>
    <row r="433" spans="1:13" ht="18.600000000000001" customHeight="1" x14ac:dyDescent="0.15">
      <c r="A433" s="35" t="str">
        <f>IF(入力シート!A419="","",入力シート!A419)</f>
        <v/>
      </c>
      <c r="B433" s="33" t="str">
        <f>IF(A433="","",VLOOKUP(A433,入力シート検索範囲,入力シート!D$1,0))</f>
        <v/>
      </c>
      <c r="C433" s="33" t="str">
        <f>IF(A433="","",VLOOKUP(A433,入力シート検索範囲,入力シート!K$1,0))</f>
        <v/>
      </c>
      <c r="D433" s="33" t="str">
        <f>IF(A433="","",VLOOKUP(A433,入力シート検索範囲,入力シート!M$1,0))</f>
        <v/>
      </c>
      <c r="E433" s="34" t="str">
        <f>IF(A433="","",VLOOKUP(A433,入力シート検索範囲,入力シート!F$1,0))</f>
        <v/>
      </c>
      <c r="F433" s="48" t="str">
        <f t="shared" si="6"/>
        <v/>
      </c>
      <c r="G433" s="49"/>
      <c r="H433" s="50"/>
      <c r="I433" s="34" t="str">
        <f>IF(A433="","",VLOOKUP(A433,入力シート検索範囲,入力シート!J$1,0))</f>
        <v/>
      </c>
      <c r="J433" s="43" t="str">
        <f>IF(A433="","",VLOOKUP(A433,入力シート検索範囲,入力シート!N$1,0))</f>
        <v/>
      </c>
      <c r="K433" s="44"/>
      <c r="M433" s="20" t="e">
        <f>IF(A433="","",VLOOKUP(A433,入力シート検索範囲,入力シート!G$1,0)&amp;VLOOKUP(A433,入力シート検索範囲,入力シート!H$1,0))&amp;"　"&amp;VLOOKUP(A433,入力シート検索範囲,入力シート!I$1,0)</f>
        <v>#N/A</v>
      </c>
    </row>
    <row r="434" spans="1:13" ht="18.600000000000001" customHeight="1" x14ac:dyDescent="0.15">
      <c r="A434" s="35" t="str">
        <f>IF(入力シート!A420="","",入力シート!A420)</f>
        <v/>
      </c>
      <c r="B434" s="33" t="str">
        <f>IF(A434="","",VLOOKUP(A434,入力シート検索範囲,入力シート!D$1,0))</f>
        <v/>
      </c>
      <c r="C434" s="33" t="str">
        <f>IF(A434="","",VLOOKUP(A434,入力シート検索範囲,入力シート!K$1,0))</f>
        <v/>
      </c>
      <c r="D434" s="33" t="str">
        <f>IF(A434="","",VLOOKUP(A434,入力シート検索範囲,入力シート!M$1,0))</f>
        <v/>
      </c>
      <c r="E434" s="34" t="str">
        <f>IF(A434="","",VLOOKUP(A434,入力シート検索範囲,入力シート!F$1,0))</f>
        <v/>
      </c>
      <c r="F434" s="48" t="str">
        <f t="shared" si="6"/>
        <v/>
      </c>
      <c r="G434" s="49"/>
      <c r="H434" s="50"/>
      <c r="I434" s="34" t="str">
        <f>IF(A434="","",VLOOKUP(A434,入力シート検索範囲,入力シート!J$1,0))</f>
        <v/>
      </c>
      <c r="J434" s="43" t="str">
        <f>IF(A434="","",VLOOKUP(A434,入力シート検索範囲,入力シート!N$1,0))</f>
        <v/>
      </c>
      <c r="K434" s="44"/>
      <c r="M434" s="20" t="e">
        <f>IF(A434="","",VLOOKUP(A434,入力シート検索範囲,入力シート!G$1,0)&amp;VLOOKUP(A434,入力シート検索範囲,入力シート!H$1,0))&amp;"　"&amp;VLOOKUP(A434,入力シート検索範囲,入力シート!I$1,0)</f>
        <v>#N/A</v>
      </c>
    </row>
    <row r="435" spans="1:13" ht="18.600000000000001" customHeight="1" x14ac:dyDescent="0.15">
      <c r="A435" s="35" t="str">
        <f>IF(入力シート!A421="","",入力シート!A421)</f>
        <v/>
      </c>
      <c r="B435" s="33" t="str">
        <f>IF(A435="","",VLOOKUP(A435,入力シート検索範囲,入力シート!D$1,0))</f>
        <v/>
      </c>
      <c r="C435" s="33" t="str">
        <f>IF(A435="","",VLOOKUP(A435,入力シート検索範囲,入力シート!K$1,0))</f>
        <v/>
      </c>
      <c r="D435" s="33" t="str">
        <f>IF(A435="","",VLOOKUP(A435,入力シート検索範囲,入力シート!M$1,0))</f>
        <v/>
      </c>
      <c r="E435" s="34" t="str">
        <f>IF(A435="","",VLOOKUP(A435,入力シート検索範囲,入力シート!F$1,0))</f>
        <v/>
      </c>
      <c r="F435" s="48" t="str">
        <f t="shared" si="6"/>
        <v/>
      </c>
      <c r="G435" s="49"/>
      <c r="H435" s="50"/>
      <c r="I435" s="34" t="str">
        <f>IF(A435="","",VLOOKUP(A435,入力シート検索範囲,入力シート!J$1,0))</f>
        <v/>
      </c>
      <c r="J435" s="43" t="str">
        <f>IF(A435="","",VLOOKUP(A435,入力シート検索範囲,入力シート!N$1,0))</f>
        <v/>
      </c>
      <c r="K435" s="44"/>
      <c r="M435" s="20" t="e">
        <f>IF(A435="","",VLOOKUP(A435,入力シート検索範囲,入力シート!G$1,0)&amp;VLOOKUP(A435,入力シート検索範囲,入力シート!H$1,0))&amp;"　"&amp;VLOOKUP(A435,入力シート検索範囲,入力シート!I$1,0)</f>
        <v>#N/A</v>
      </c>
    </row>
    <row r="436" spans="1:13" ht="18.600000000000001" customHeight="1" x14ac:dyDescent="0.15">
      <c r="A436" s="35" t="str">
        <f>IF(入力シート!A422="","",入力シート!A422)</f>
        <v/>
      </c>
      <c r="B436" s="33" t="str">
        <f>IF(A436="","",VLOOKUP(A436,入力シート検索範囲,入力シート!D$1,0))</f>
        <v/>
      </c>
      <c r="C436" s="33" t="str">
        <f>IF(A436="","",VLOOKUP(A436,入力シート検索範囲,入力シート!K$1,0))</f>
        <v/>
      </c>
      <c r="D436" s="33" t="str">
        <f>IF(A436="","",VLOOKUP(A436,入力シート検索範囲,入力シート!M$1,0))</f>
        <v/>
      </c>
      <c r="E436" s="34" t="str">
        <f>IF(A436="","",VLOOKUP(A436,入力シート検索範囲,入力シート!F$1,0))</f>
        <v/>
      </c>
      <c r="F436" s="48" t="str">
        <f t="shared" si="6"/>
        <v/>
      </c>
      <c r="G436" s="49"/>
      <c r="H436" s="50"/>
      <c r="I436" s="34" t="str">
        <f>IF(A436="","",VLOOKUP(A436,入力シート検索範囲,入力シート!J$1,0))</f>
        <v/>
      </c>
      <c r="J436" s="43" t="str">
        <f>IF(A436="","",VLOOKUP(A436,入力シート検索範囲,入力シート!N$1,0))</f>
        <v/>
      </c>
      <c r="K436" s="44"/>
      <c r="M436" s="20" t="e">
        <f>IF(A436="","",VLOOKUP(A436,入力シート検索範囲,入力シート!G$1,0)&amp;VLOOKUP(A436,入力シート検索範囲,入力シート!H$1,0))&amp;"　"&amp;VLOOKUP(A436,入力シート検索範囲,入力シート!I$1,0)</f>
        <v>#N/A</v>
      </c>
    </row>
    <row r="437" spans="1:13" ht="18.600000000000001" customHeight="1" x14ac:dyDescent="0.15">
      <c r="A437" s="35" t="str">
        <f>IF(入力シート!A423="","",入力シート!A423)</f>
        <v/>
      </c>
      <c r="B437" s="33" t="str">
        <f>IF(A437="","",VLOOKUP(A437,入力シート検索範囲,入力シート!D$1,0))</f>
        <v/>
      </c>
      <c r="C437" s="33" t="str">
        <f>IF(A437="","",VLOOKUP(A437,入力シート検索範囲,入力シート!K$1,0))</f>
        <v/>
      </c>
      <c r="D437" s="33" t="str">
        <f>IF(A437="","",VLOOKUP(A437,入力シート検索範囲,入力シート!M$1,0))</f>
        <v/>
      </c>
      <c r="E437" s="34" t="str">
        <f>IF(A437="","",VLOOKUP(A437,入力シート検索範囲,入力シート!F$1,0))</f>
        <v/>
      </c>
      <c r="F437" s="48" t="str">
        <f t="shared" si="6"/>
        <v/>
      </c>
      <c r="G437" s="49"/>
      <c r="H437" s="50"/>
      <c r="I437" s="34" t="str">
        <f>IF(A437="","",VLOOKUP(A437,入力シート検索範囲,入力シート!J$1,0))</f>
        <v/>
      </c>
      <c r="J437" s="43" t="str">
        <f>IF(A437="","",VLOOKUP(A437,入力シート検索範囲,入力シート!N$1,0))</f>
        <v/>
      </c>
      <c r="K437" s="44"/>
      <c r="M437" s="20" t="e">
        <f>IF(A437="","",VLOOKUP(A437,入力シート検索範囲,入力シート!G$1,0)&amp;VLOOKUP(A437,入力シート検索範囲,入力シート!H$1,0))&amp;"　"&amp;VLOOKUP(A437,入力シート検索範囲,入力シート!I$1,0)</f>
        <v>#N/A</v>
      </c>
    </row>
    <row r="438" spans="1:13" ht="18.600000000000001" customHeight="1" x14ac:dyDescent="0.15">
      <c r="A438" s="35" t="str">
        <f>IF(入力シート!A424="","",入力シート!A424)</f>
        <v/>
      </c>
      <c r="B438" s="33" t="str">
        <f>IF(A438="","",VLOOKUP(A438,入力シート検索範囲,入力シート!D$1,0))</f>
        <v/>
      </c>
      <c r="C438" s="33" t="str">
        <f>IF(A438="","",VLOOKUP(A438,入力シート検索範囲,入力シート!K$1,0))</f>
        <v/>
      </c>
      <c r="D438" s="33" t="str">
        <f>IF(A438="","",VLOOKUP(A438,入力シート検索範囲,入力シート!M$1,0))</f>
        <v/>
      </c>
      <c r="E438" s="34" t="str">
        <f>IF(A438="","",VLOOKUP(A438,入力シート検索範囲,入力シート!F$1,0))</f>
        <v/>
      </c>
      <c r="F438" s="48" t="str">
        <f t="shared" si="6"/>
        <v/>
      </c>
      <c r="G438" s="49"/>
      <c r="H438" s="50"/>
      <c r="I438" s="34" t="str">
        <f>IF(A438="","",VLOOKUP(A438,入力シート検索範囲,入力シート!J$1,0))</f>
        <v/>
      </c>
      <c r="J438" s="43" t="str">
        <f>IF(A438="","",VLOOKUP(A438,入力シート検索範囲,入力シート!N$1,0))</f>
        <v/>
      </c>
      <c r="K438" s="44"/>
      <c r="M438" s="20" t="e">
        <f>IF(A438="","",VLOOKUP(A438,入力シート検索範囲,入力シート!G$1,0)&amp;VLOOKUP(A438,入力シート検索範囲,入力シート!H$1,0))&amp;"　"&amp;VLOOKUP(A438,入力シート検索範囲,入力シート!I$1,0)</f>
        <v>#N/A</v>
      </c>
    </row>
    <row r="439" spans="1:13" ht="18.600000000000001" customHeight="1" x14ac:dyDescent="0.15">
      <c r="A439" s="35" t="str">
        <f>IF(入力シート!A425="","",入力シート!A425)</f>
        <v/>
      </c>
      <c r="B439" s="33" t="str">
        <f>IF(A439="","",VLOOKUP(A439,入力シート検索範囲,入力シート!D$1,0))</f>
        <v/>
      </c>
      <c r="C439" s="33" t="str">
        <f>IF(A439="","",VLOOKUP(A439,入力シート検索範囲,入力シート!K$1,0))</f>
        <v/>
      </c>
      <c r="D439" s="33" t="str">
        <f>IF(A439="","",VLOOKUP(A439,入力シート検索範囲,入力シート!M$1,0))</f>
        <v/>
      </c>
      <c r="E439" s="34" t="str">
        <f>IF(A439="","",VLOOKUP(A439,入力シート検索範囲,入力シート!F$1,0))</f>
        <v/>
      </c>
      <c r="F439" s="48" t="str">
        <f t="shared" si="6"/>
        <v/>
      </c>
      <c r="G439" s="49"/>
      <c r="H439" s="50"/>
      <c r="I439" s="34" t="str">
        <f>IF(A439="","",VLOOKUP(A439,入力シート検索範囲,入力シート!J$1,0))</f>
        <v/>
      </c>
      <c r="J439" s="43" t="str">
        <f>IF(A439="","",VLOOKUP(A439,入力シート検索範囲,入力シート!N$1,0))</f>
        <v/>
      </c>
      <c r="K439" s="44"/>
      <c r="M439" s="20" t="e">
        <f>IF(A439="","",VLOOKUP(A439,入力シート検索範囲,入力シート!G$1,0)&amp;VLOOKUP(A439,入力シート検索範囲,入力シート!H$1,0))&amp;"　"&amp;VLOOKUP(A439,入力シート検索範囲,入力シート!I$1,0)</f>
        <v>#N/A</v>
      </c>
    </row>
    <row r="440" spans="1:13" ht="18.600000000000001" customHeight="1" x14ac:dyDescent="0.15">
      <c r="A440" s="35" t="str">
        <f>IF(入力シート!A426="","",入力シート!A426)</f>
        <v/>
      </c>
      <c r="B440" s="33" t="str">
        <f>IF(A440="","",VLOOKUP(A440,入力シート検索範囲,入力シート!D$1,0))</f>
        <v/>
      </c>
      <c r="C440" s="33" t="str">
        <f>IF(A440="","",VLOOKUP(A440,入力シート検索範囲,入力シート!K$1,0))</f>
        <v/>
      </c>
      <c r="D440" s="33" t="str">
        <f>IF(A440="","",VLOOKUP(A440,入力シート検索範囲,入力シート!M$1,0))</f>
        <v/>
      </c>
      <c r="E440" s="34" t="str">
        <f>IF(A440="","",VLOOKUP(A440,入力シート検索範囲,入力シート!F$1,0))</f>
        <v/>
      </c>
      <c r="F440" s="48" t="str">
        <f t="shared" si="6"/>
        <v/>
      </c>
      <c r="G440" s="49"/>
      <c r="H440" s="50"/>
      <c r="I440" s="34" t="str">
        <f>IF(A440="","",VLOOKUP(A440,入力シート検索範囲,入力シート!J$1,0))</f>
        <v/>
      </c>
      <c r="J440" s="43" t="str">
        <f>IF(A440="","",VLOOKUP(A440,入力シート検索範囲,入力シート!N$1,0))</f>
        <v/>
      </c>
      <c r="K440" s="44"/>
      <c r="M440" s="20" t="e">
        <f>IF(A440="","",VLOOKUP(A440,入力シート検索範囲,入力シート!G$1,0)&amp;VLOOKUP(A440,入力シート検索範囲,入力シート!H$1,0))&amp;"　"&amp;VLOOKUP(A440,入力シート検索範囲,入力シート!I$1,0)</f>
        <v>#N/A</v>
      </c>
    </row>
    <row r="441" spans="1:13" ht="18.600000000000001" customHeight="1" x14ac:dyDescent="0.15">
      <c r="A441" s="35" t="str">
        <f>IF(入力シート!A427="","",入力シート!A427)</f>
        <v/>
      </c>
      <c r="B441" s="33" t="str">
        <f>IF(A441="","",VLOOKUP(A441,入力シート検索範囲,入力シート!D$1,0))</f>
        <v/>
      </c>
      <c r="C441" s="33" t="str">
        <f>IF(A441="","",VLOOKUP(A441,入力シート検索範囲,入力シート!K$1,0))</f>
        <v/>
      </c>
      <c r="D441" s="33" t="str">
        <f>IF(A441="","",VLOOKUP(A441,入力シート検索範囲,入力シート!M$1,0))</f>
        <v/>
      </c>
      <c r="E441" s="34" t="str">
        <f>IF(A441="","",VLOOKUP(A441,入力シート検索範囲,入力シート!F$1,0))</f>
        <v/>
      </c>
      <c r="F441" s="48" t="str">
        <f t="shared" si="6"/>
        <v/>
      </c>
      <c r="G441" s="49"/>
      <c r="H441" s="50"/>
      <c r="I441" s="34" t="str">
        <f>IF(A441="","",VLOOKUP(A441,入力シート検索範囲,入力シート!J$1,0))</f>
        <v/>
      </c>
      <c r="J441" s="43" t="str">
        <f>IF(A441="","",VLOOKUP(A441,入力シート検索範囲,入力シート!N$1,0))</f>
        <v/>
      </c>
      <c r="K441" s="44"/>
      <c r="M441" s="20" t="e">
        <f>IF(A441="","",VLOOKUP(A441,入力シート検索範囲,入力シート!G$1,0)&amp;VLOOKUP(A441,入力シート検索範囲,入力シート!H$1,0))&amp;"　"&amp;VLOOKUP(A441,入力シート検索範囲,入力シート!I$1,0)</f>
        <v>#N/A</v>
      </c>
    </row>
    <row r="442" spans="1:13" ht="18.600000000000001" customHeight="1" x14ac:dyDescent="0.15">
      <c r="A442" s="35" t="str">
        <f>IF(入力シート!A428="","",入力シート!A428)</f>
        <v/>
      </c>
      <c r="B442" s="33" t="str">
        <f>IF(A442="","",VLOOKUP(A442,入力シート検索範囲,入力シート!D$1,0))</f>
        <v/>
      </c>
      <c r="C442" s="33" t="str">
        <f>IF(A442="","",VLOOKUP(A442,入力シート検索範囲,入力シート!K$1,0))</f>
        <v/>
      </c>
      <c r="D442" s="33" t="str">
        <f>IF(A442="","",VLOOKUP(A442,入力シート検索範囲,入力シート!M$1,0))</f>
        <v/>
      </c>
      <c r="E442" s="34" t="str">
        <f>IF(A442="","",VLOOKUP(A442,入力シート検索範囲,入力シート!F$1,0))</f>
        <v/>
      </c>
      <c r="F442" s="48" t="str">
        <f t="shared" si="6"/>
        <v/>
      </c>
      <c r="G442" s="49"/>
      <c r="H442" s="50"/>
      <c r="I442" s="34" t="str">
        <f>IF(A442="","",VLOOKUP(A442,入力シート検索範囲,入力シート!J$1,0))</f>
        <v/>
      </c>
      <c r="J442" s="43" t="str">
        <f>IF(A442="","",VLOOKUP(A442,入力シート検索範囲,入力シート!N$1,0))</f>
        <v/>
      </c>
      <c r="K442" s="44"/>
      <c r="M442" s="20" t="e">
        <f>IF(A442="","",VLOOKUP(A442,入力シート検索範囲,入力シート!G$1,0)&amp;VLOOKUP(A442,入力シート検索範囲,入力シート!H$1,0))&amp;"　"&amp;VLOOKUP(A442,入力シート検索範囲,入力シート!I$1,0)</f>
        <v>#N/A</v>
      </c>
    </row>
    <row r="443" spans="1:13" ht="18.600000000000001" customHeight="1" x14ac:dyDescent="0.15">
      <c r="A443" s="35" t="str">
        <f>IF(入力シート!A429="","",入力シート!A429)</f>
        <v/>
      </c>
      <c r="B443" s="33" t="str">
        <f>IF(A443="","",VLOOKUP(A443,入力シート検索範囲,入力シート!D$1,0))</f>
        <v/>
      </c>
      <c r="C443" s="33" t="str">
        <f>IF(A443="","",VLOOKUP(A443,入力シート検索範囲,入力シート!K$1,0))</f>
        <v/>
      </c>
      <c r="D443" s="33" t="str">
        <f>IF(A443="","",VLOOKUP(A443,入力シート検索範囲,入力シート!M$1,0))</f>
        <v/>
      </c>
      <c r="E443" s="34" t="str">
        <f>IF(A443="","",VLOOKUP(A443,入力シート検索範囲,入力シート!F$1,0))</f>
        <v/>
      </c>
      <c r="F443" s="48" t="str">
        <f t="shared" si="6"/>
        <v/>
      </c>
      <c r="G443" s="49"/>
      <c r="H443" s="50"/>
      <c r="I443" s="34" t="str">
        <f>IF(A443="","",VLOOKUP(A443,入力シート検索範囲,入力シート!J$1,0))</f>
        <v/>
      </c>
      <c r="J443" s="43" t="str">
        <f>IF(A443="","",VLOOKUP(A443,入力シート検索範囲,入力シート!N$1,0))</f>
        <v/>
      </c>
      <c r="K443" s="44"/>
      <c r="M443" s="20" t="e">
        <f>IF(A443="","",VLOOKUP(A443,入力シート検索範囲,入力シート!G$1,0)&amp;VLOOKUP(A443,入力シート検索範囲,入力シート!H$1,0))&amp;"　"&amp;VLOOKUP(A443,入力シート検索範囲,入力シート!I$1,0)</f>
        <v>#N/A</v>
      </c>
    </row>
    <row r="444" spans="1:13" ht="18.600000000000001" customHeight="1" x14ac:dyDescent="0.15">
      <c r="A444" s="35" t="str">
        <f>IF(入力シート!A430="","",入力シート!A430)</f>
        <v/>
      </c>
      <c r="B444" s="33" t="str">
        <f>IF(A444="","",VLOOKUP(A444,入力シート検索範囲,入力シート!D$1,0))</f>
        <v/>
      </c>
      <c r="C444" s="33" t="str">
        <f>IF(A444="","",VLOOKUP(A444,入力シート検索範囲,入力シート!K$1,0))</f>
        <v/>
      </c>
      <c r="D444" s="33" t="str">
        <f>IF(A444="","",VLOOKUP(A444,入力シート検索範囲,入力シート!M$1,0))</f>
        <v/>
      </c>
      <c r="E444" s="34" t="str">
        <f>IF(A444="","",VLOOKUP(A444,入力シート検索範囲,入力シート!F$1,0))</f>
        <v/>
      </c>
      <c r="F444" s="48" t="str">
        <f t="shared" si="6"/>
        <v/>
      </c>
      <c r="G444" s="49"/>
      <c r="H444" s="50"/>
      <c r="I444" s="34" t="str">
        <f>IF(A444="","",VLOOKUP(A444,入力シート検索範囲,入力シート!J$1,0))</f>
        <v/>
      </c>
      <c r="J444" s="43" t="str">
        <f>IF(A444="","",VLOOKUP(A444,入力シート検索範囲,入力シート!N$1,0))</f>
        <v/>
      </c>
      <c r="K444" s="44"/>
      <c r="M444" s="20" t="e">
        <f>IF(A444="","",VLOOKUP(A444,入力シート検索範囲,入力シート!G$1,0)&amp;VLOOKUP(A444,入力シート検索範囲,入力シート!H$1,0))&amp;"　"&amp;VLOOKUP(A444,入力シート検索範囲,入力シート!I$1,0)</f>
        <v>#N/A</v>
      </c>
    </row>
    <row r="445" spans="1:13" ht="18.600000000000001" customHeight="1" x14ac:dyDescent="0.15">
      <c r="A445" s="35" t="str">
        <f>IF(入力シート!A431="","",入力シート!A431)</f>
        <v/>
      </c>
      <c r="B445" s="33" t="str">
        <f>IF(A445="","",VLOOKUP(A445,入力シート検索範囲,入力シート!D$1,0))</f>
        <v/>
      </c>
      <c r="C445" s="33" t="str">
        <f>IF(A445="","",VLOOKUP(A445,入力シート検索範囲,入力シート!K$1,0))</f>
        <v/>
      </c>
      <c r="D445" s="33" t="str">
        <f>IF(A445="","",VLOOKUP(A445,入力シート検索範囲,入力シート!M$1,0))</f>
        <v/>
      </c>
      <c r="E445" s="34" t="str">
        <f>IF(A445="","",VLOOKUP(A445,入力シート検索範囲,入力シート!F$1,0))</f>
        <v/>
      </c>
      <c r="F445" s="48" t="str">
        <f t="shared" si="6"/>
        <v/>
      </c>
      <c r="G445" s="49"/>
      <c r="H445" s="50"/>
      <c r="I445" s="34" t="str">
        <f>IF(A445="","",VLOOKUP(A445,入力シート検索範囲,入力シート!J$1,0))</f>
        <v/>
      </c>
      <c r="J445" s="43" t="str">
        <f>IF(A445="","",VLOOKUP(A445,入力シート検索範囲,入力シート!N$1,0))</f>
        <v/>
      </c>
      <c r="K445" s="44"/>
      <c r="M445" s="20" t="e">
        <f>IF(A445="","",VLOOKUP(A445,入力シート検索範囲,入力シート!G$1,0)&amp;VLOOKUP(A445,入力シート検索範囲,入力シート!H$1,0))&amp;"　"&amp;VLOOKUP(A445,入力シート検索範囲,入力シート!I$1,0)</f>
        <v>#N/A</v>
      </c>
    </row>
    <row r="446" spans="1:13" ht="18.600000000000001" customHeight="1" x14ac:dyDescent="0.15">
      <c r="A446" s="35" t="str">
        <f>IF(入力シート!A432="","",入力シート!A432)</f>
        <v/>
      </c>
      <c r="B446" s="33" t="str">
        <f>IF(A446="","",VLOOKUP(A446,入力シート検索範囲,入力シート!D$1,0))</f>
        <v/>
      </c>
      <c r="C446" s="33" t="str">
        <f>IF(A446="","",VLOOKUP(A446,入力シート検索範囲,入力シート!K$1,0))</f>
        <v/>
      </c>
      <c r="D446" s="33" t="str">
        <f>IF(A446="","",VLOOKUP(A446,入力シート検索範囲,入力シート!M$1,0))</f>
        <v/>
      </c>
      <c r="E446" s="34" t="str">
        <f>IF(A446="","",VLOOKUP(A446,入力シート検索範囲,入力シート!F$1,0))</f>
        <v/>
      </c>
      <c r="F446" s="48" t="str">
        <f t="shared" si="6"/>
        <v/>
      </c>
      <c r="G446" s="49"/>
      <c r="H446" s="50"/>
      <c r="I446" s="34" t="str">
        <f>IF(A446="","",VLOOKUP(A446,入力シート検索範囲,入力シート!J$1,0))</f>
        <v/>
      </c>
      <c r="J446" s="43" t="str">
        <f>IF(A446="","",VLOOKUP(A446,入力シート検索範囲,入力シート!N$1,0))</f>
        <v/>
      </c>
      <c r="K446" s="44"/>
      <c r="M446" s="20" t="e">
        <f>IF(A446="","",VLOOKUP(A446,入力シート検索範囲,入力シート!G$1,0)&amp;VLOOKUP(A446,入力シート検索範囲,入力シート!H$1,0))&amp;"　"&amp;VLOOKUP(A446,入力シート検索範囲,入力シート!I$1,0)</f>
        <v>#N/A</v>
      </c>
    </row>
    <row r="447" spans="1:13" ht="18.600000000000001" customHeight="1" x14ac:dyDescent="0.15">
      <c r="A447" s="35" t="str">
        <f>IF(入力シート!A433="","",入力シート!A433)</f>
        <v/>
      </c>
      <c r="B447" s="33" t="str">
        <f>IF(A447="","",VLOOKUP(A447,入力シート検索範囲,入力シート!D$1,0))</f>
        <v/>
      </c>
      <c r="C447" s="33" t="str">
        <f>IF(A447="","",VLOOKUP(A447,入力シート検索範囲,入力シート!K$1,0))</f>
        <v/>
      </c>
      <c r="D447" s="33" t="str">
        <f>IF(A447="","",VLOOKUP(A447,入力シート検索範囲,入力シート!M$1,0))</f>
        <v/>
      </c>
      <c r="E447" s="34" t="str">
        <f>IF(A447="","",VLOOKUP(A447,入力シート検索範囲,入力シート!F$1,0))</f>
        <v/>
      </c>
      <c r="F447" s="48" t="str">
        <f t="shared" si="6"/>
        <v/>
      </c>
      <c r="G447" s="49"/>
      <c r="H447" s="50"/>
      <c r="I447" s="34" t="str">
        <f>IF(A447="","",VLOOKUP(A447,入力シート検索範囲,入力シート!J$1,0))</f>
        <v/>
      </c>
      <c r="J447" s="43" t="str">
        <f>IF(A447="","",VLOOKUP(A447,入力シート検索範囲,入力シート!N$1,0))</f>
        <v/>
      </c>
      <c r="K447" s="44"/>
      <c r="M447" s="20" t="e">
        <f>IF(A447="","",VLOOKUP(A447,入力シート検索範囲,入力シート!G$1,0)&amp;VLOOKUP(A447,入力シート検索範囲,入力シート!H$1,0))&amp;"　"&amp;VLOOKUP(A447,入力シート検索範囲,入力シート!I$1,0)</f>
        <v>#N/A</v>
      </c>
    </row>
    <row r="448" spans="1:13" ht="18.600000000000001" customHeight="1" x14ac:dyDescent="0.15">
      <c r="A448" s="35" t="str">
        <f>IF(入力シート!A434="","",入力シート!A434)</f>
        <v/>
      </c>
      <c r="B448" s="33" t="str">
        <f>IF(A448="","",VLOOKUP(A448,入力シート検索範囲,入力シート!D$1,0))</f>
        <v/>
      </c>
      <c r="C448" s="33" t="str">
        <f>IF(A448="","",VLOOKUP(A448,入力シート検索範囲,入力シート!K$1,0))</f>
        <v/>
      </c>
      <c r="D448" s="33" t="str">
        <f>IF(A448="","",VLOOKUP(A448,入力シート検索範囲,入力シート!M$1,0))</f>
        <v/>
      </c>
      <c r="E448" s="34" t="str">
        <f>IF(A448="","",VLOOKUP(A448,入力シート検索範囲,入力シート!F$1,0))</f>
        <v/>
      </c>
      <c r="F448" s="48" t="str">
        <f t="shared" si="6"/>
        <v/>
      </c>
      <c r="G448" s="49"/>
      <c r="H448" s="50"/>
      <c r="I448" s="34" t="str">
        <f>IF(A448="","",VLOOKUP(A448,入力シート検索範囲,入力シート!J$1,0))</f>
        <v/>
      </c>
      <c r="J448" s="43" t="str">
        <f>IF(A448="","",VLOOKUP(A448,入力シート検索範囲,入力シート!N$1,0))</f>
        <v/>
      </c>
      <c r="K448" s="44"/>
      <c r="M448" s="20" t="e">
        <f>IF(A448="","",VLOOKUP(A448,入力シート検索範囲,入力シート!G$1,0)&amp;VLOOKUP(A448,入力シート検索範囲,入力シート!H$1,0))&amp;"　"&amp;VLOOKUP(A448,入力シート検索範囲,入力シート!I$1,0)</f>
        <v>#N/A</v>
      </c>
    </row>
    <row r="449" spans="1:13" ht="18.600000000000001" customHeight="1" x14ac:dyDescent="0.15">
      <c r="A449" s="35" t="str">
        <f>IF(入力シート!A435="","",入力シート!A435)</f>
        <v/>
      </c>
      <c r="B449" s="33" t="str">
        <f>IF(A449="","",VLOOKUP(A449,入力シート検索範囲,入力シート!D$1,0))</f>
        <v/>
      </c>
      <c r="C449" s="33" t="str">
        <f>IF(A449="","",VLOOKUP(A449,入力シート検索範囲,入力シート!K$1,0))</f>
        <v/>
      </c>
      <c r="D449" s="33" t="str">
        <f>IF(A449="","",VLOOKUP(A449,入力シート検索範囲,入力シート!M$1,0))</f>
        <v/>
      </c>
      <c r="E449" s="34" t="str">
        <f>IF(A449="","",VLOOKUP(A449,入力シート検索範囲,入力シート!F$1,0))</f>
        <v/>
      </c>
      <c r="F449" s="48" t="str">
        <f t="shared" si="6"/>
        <v/>
      </c>
      <c r="G449" s="49"/>
      <c r="H449" s="50"/>
      <c r="I449" s="34" t="str">
        <f>IF(A449="","",VLOOKUP(A449,入力シート検索範囲,入力シート!J$1,0))</f>
        <v/>
      </c>
      <c r="J449" s="43" t="str">
        <f>IF(A449="","",VLOOKUP(A449,入力シート検索範囲,入力シート!N$1,0))</f>
        <v/>
      </c>
      <c r="K449" s="44"/>
      <c r="M449" s="20" t="e">
        <f>IF(A449="","",VLOOKUP(A449,入力シート検索範囲,入力シート!G$1,0)&amp;VLOOKUP(A449,入力シート検索範囲,入力シート!H$1,0))&amp;"　"&amp;VLOOKUP(A449,入力シート検索範囲,入力シート!I$1,0)</f>
        <v>#N/A</v>
      </c>
    </row>
    <row r="450" spans="1:13" ht="18.600000000000001" customHeight="1" x14ac:dyDescent="0.15">
      <c r="A450" s="35" t="str">
        <f>IF(入力シート!A436="","",入力シート!A436)</f>
        <v/>
      </c>
      <c r="B450" s="33" t="str">
        <f>IF(A450="","",VLOOKUP(A450,入力シート検索範囲,入力シート!D$1,0))</f>
        <v/>
      </c>
      <c r="C450" s="33" t="str">
        <f>IF(A450="","",VLOOKUP(A450,入力シート検索範囲,入力シート!K$1,0))</f>
        <v/>
      </c>
      <c r="D450" s="33" t="str">
        <f>IF(A450="","",VLOOKUP(A450,入力シート検索範囲,入力シート!M$1,0))</f>
        <v/>
      </c>
      <c r="E450" s="34" t="str">
        <f>IF(A450="","",VLOOKUP(A450,入力シート検索範囲,入力シート!F$1,0))</f>
        <v/>
      </c>
      <c r="F450" s="48" t="str">
        <f t="shared" si="6"/>
        <v/>
      </c>
      <c r="G450" s="49"/>
      <c r="H450" s="50"/>
      <c r="I450" s="34" t="str">
        <f>IF(A450="","",VLOOKUP(A450,入力シート検索範囲,入力シート!J$1,0))</f>
        <v/>
      </c>
      <c r="J450" s="43" t="str">
        <f>IF(A450="","",VLOOKUP(A450,入力シート検索範囲,入力シート!N$1,0))</f>
        <v/>
      </c>
      <c r="K450" s="44"/>
      <c r="M450" s="20" t="e">
        <f>IF(A450="","",VLOOKUP(A450,入力シート検索範囲,入力シート!G$1,0)&amp;VLOOKUP(A450,入力シート検索範囲,入力シート!H$1,0))&amp;"　"&amp;VLOOKUP(A450,入力シート検索範囲,入力シート!I$1,0)</f>
        <v>#N/A</v>
      </c>
    </row>
    <row r="451" spans="1:13" ht="18.600000000000001" customHeight="1" x14ac:dyDescent="0.15">
      <c r="A451" s="35" t="str">
        <f>IF(入力シート!A437="","",入力シート!A437)</f>
        <v/>
      </c>
      <c r="B451" s="33" t="str">
        <f>IF(A451="","",VLOOKUP(A451,入力シート検索範囲,入力シート!D$1,0))</f>
        <v/>
      </c>
      <c r="C451" s="33" t="str">
        <f>IF(A451="","",VLOOKUP(A451,入力シート検索範囲,入力シート!K$1,0))</f>
        <v/>
      </c>
      <c r="D451" s="33" t="str">
        <f>IF(A451="","",VLOOKUP(A451,入力シート検索範囲,入力シート!M$1,0))</f>
        <v/>
      </c>
      <c r="E451" s="34" t="str">
        <f>IF(A451="","",VLOOKUP(A451,入力シート検索範囲,入力シート!F$1,0))</f>
        <v/>
      </c>
      <c r="F451" s="48" t="str">
        <f t="shared" si="6"/>
        <v/>
      </c>
      <c r="G451" s="49"/>
      <c r="H451" s="50"/>
      <c r="I451" s="34" t="str">
        <f>IF(A451="","",VLOOKUP(A451,入力シート検索範囲,入力シート!J$1,0))</f>
        <v/>
      </c>
      <c r="J451" s="43" t="str">
        <f>IF(A451="","",VLOOKUP(A451,入力シート検索範囲,入力シート!N$1,0))</f>
        <v/>
      </c>
      <c r="K451" s="44"/>
      <c r="M451" s="20" t="e">
        <f>IF(A451="","",VLOOKUP(A451,入力シート検索範囲,入力シート!G$1,0)&amp;VLOOKUP(A451,入力シート検索範囲,入力シート!H$1,0))&amp;"　"&amp;VLOOKUP(A451,入力シート検索範囲,入力シート!I$1,0)</f>
        <v>#N/A</v>
      </c>
    </row>
    <row r="452" spans="1:13" ht="18.600000000000001" customHeight="1" x14ac:dyDescent="0.15">
      <c r="A452" s="35" t="str">
        <f>IF(入力シート!A438="","",入力シート!A438)</f>
        <v/>
      </c>
      <c r="B452" s="33" t="str">
        <f>IF(A452="","",VLOOKUP(A452,入力シート検索範囲,入力シート!D$1,0))</f>
        <v/>
      </c>
      <c r="C452" s="33" t="str">
        <f>IF(A452="","",VLOOKUP(A452,入力シート検索範囲,入力シート!K$1,0))</f>
        <v/>
      </c>
      <c r="D452" s="33" t="str">
        <f>IF(A452="","",VLOOKUP(A452,入力シート検索範囲,入力シート!M$1,0))</f>
        <v/>
      </c>
      <c r="E452" s="34" t="str">
        <f>IF(A452="","",VLOOKUP(A452,入力シート検索範囲,入力シート!F$1,0))</f>
        <v/>
      </c>
      <c r="F452" s="48" t="str">
        <f t="shared" si="6"/>
        <v/>
      </c>
      <c r="G452" s="49"/>
      <c r="H452" s="50"/>
      <c r="I452" s="34" t="str">
        <f>IF(A452="","",VLOOKUP(A452,入力シート検索範囲,入力シート!J$1,0))</f>
        <v/>
      </c>
      <c r="J452" s="43" t="str">
        <f>IF(A452="","",VLOOKUP(A452,入力シート検索範囲,入力シート!N$1,0))</f>
        <v/>
      </c>
      <c r="K452" s="44"/>
      <c r="M452" s="20" t="e">
        <f>IF(A452="","",VLOOKUP(A452,入力シート検索範囲,入力シート!G$1,0)&amp;VLOOKUP(A452,入力シート検索範囲,入力シート!H$1,0))&amp;"　"&amp;VLOOKUP(A452,入力シート検索範囲,入力シート!I$1,0)</f>
        <v>#N/A</v>
      </c>
    </row>
    <row r="453" spans="1:13" ht="18.600000000000001" customHeight="1" x14ac:dyDescent="0.15">
      <c r="A453" s="35" t="str">
        <f>IF(入力シート!A439="","",入力シート!A439)</f>
        <v/>
      </c>
      <c r="B453" s="33" t="str">
        <f>IF(A453="","",VLOOKUP(A453,入力シート検索範囲,入力シート!D$1,0))</f>
        <v/>
      </c>
      <c r="C453" s="33" t="str">
        <f>IF(A453="","",VLOOKUP(A453,入力シート検索範囲,入力シート!K$1,0))</f>
        <v/>
      </c>
      <c r="D453" s="33" t="str">
        <f>IF(A453="","",VLOOKUP(A453,入力シート検索範囲,入力シート!M$1,0))</f>
        <v/>
      </c>
      <c r="E453" s="34" t="str">
        <f>IF(A453="","",VLOOKUP(A453,入力シート検索範囲,入力シート!F$1,0))</f>
        <v/>
      </c>
      <c r="F453" s="48" t="str">
        <f t="shared" si="6"/>
        <v/>
      </c>
      <c r="G453" s="49"/>
      <c r="H453" s="50"/>
      <c r="I453" s="34" t="str">
        <f>IF(A453="","",VLOOKUP(A453,入力シート検索範囲,入力シート!J$1,0))</f>
        <v/>
      </c>
      <c r="J453" s="43" t="str">
        <f>IF(A453="","",VLOOKUP(A453,入力シート検索範囲,入力シート!N$1,0))</f>
        <v/>
      </c>
      <c r="K453" s="44"/>
      <c r="M453" s="20" t="e">
        <f>IF(A453="","",VLOOKUP(A453,入力シート検索範囲,入力シート!G$1,0)&amp;VLOOKUP(A453,入力シート検索範囲,入力シート!H$1,0))&amp;"　"&amp;VLOOKUP(A453,入力シート検索範囲,入力シート!I$1,0)</f>
        <v>#N/A</v>
      </c>
    </row>
    <row r="454" spans="1:13" ht="18.600000000000001" customHeight="1" x14ac:dyDescent="0.15">
      <c r="A454" s="35" t="str">
        <f>IF(入力シート!A440="","",入力シート!A440)</f>
        <v/>
      </c>
      <c r="B454" s="33" t="str">
        <f>IF(A454="","",VLOOKUP(A454,入力シート検索範囲,入力シート!D$1,0))</f>
        <v/>
      </c>
      <c r="C454" s="33" t="str">
        <f>IF(A454="","",VLOOKUP(A454,入力シート検索範囲,入力シート!K$1,0))</f>
        <v/>
      </c>
      <c r="D454" s="33" t="str">
        <f>IF(A454="","",VLOOKUP(A454,入力シート検索範囲,入力シート!M$1,0))</f>
        <v/>
      </c>
      <c r="E454" s="34" t="str">
        <f>IF(A454="","",VLOOKUP(A454,入力シート検索範囲,入力シート!F$1,0))</f>
        <v/>
      </c>
      <c r="F454" s="48" t="str">
        <f t="shared" si="6"/>
        <v/>
      </c>
      <c r="G454" s="49"/>
      <c r="H454" s="50"/>
      <c r="I454" s="34" t="str">
        <f>IF(A454="","",VLOOKUP(A454,入力シート検索範囲,入力シート!J$1,0))</f>
        <v/>
      </c>
      <c r="J454" s="43" t="str">
        <f>IF(A454="","",VLOOKUP(A454,入力シート検索範囲,入力シート!N$1,0))</f>
        <v/>
      </c>
      <c r="K454" s="44"/>
      <c r="M454" s="20" t="e">
        <f>IF(A454="","",VLOOKUP(A454,入力シート検索範囲,入力シート!G$1,0)&amp;VLOOKUP(A454,入力シート検索範囲,入力シート!H$1,0))&amp;"　"&amp;VLOOKUP(A454,入力シート検索範囲,入力シート!I$1,0)</f>
        <v>#N/A</v>
      </c>
    </row>
    <row r="455" spans="1:13" ht="18.600000000000001" customHeight="1" x14ac:dyDescent="0.15">
      <c r="A455" s="35" t="str">
        <f>IF(入力シート!A441="","",入力シート!A441)</f>
        <v/>
      </c>
      <c r="B455" s="33" t="str">
        <f>IF(A455="","",VLOOKUP(A455,入力シート検索範囲,入力シート!D$1,0))</f>
        <v/>
      </c>
      <c r="C455" s="33" t="str">
        <f>IF(A455="","",VLOOKUP(A455,入力シート検索範囲,入力シート!K$1,0))</f>
        <v/>
      </c>
      <c r="D455" s="33" t="str">
        <f>IF(A455="","",VLOOKUP(A455,入力シート検索範囲,入力シート!M$1,0))</f>
        <v/>
      </c>
      <c r="E455" s="34" t="str">
        <f>IF(A455="","",VLOOKUP(A455,入力シート検索範囲,入力シート!F$1,0))</f>
        <v/>
      </c>
      <c r="F455" s="48" t="str">
        <f t="shared" si="6"/>
        <v/>
      </c>
      <c r="G455" s="49"/>
      <c r="H455" s="50"/>
      <c r="I455" s="34" t="str">
        <f>IF(A455="","",VLOOKUP(A455,入力シート検索範囲,入力シート!J$1,0))</f>
        <v/>
      </c>
      <c r="J455" s="43" t="str">
        <f>IF(A455="","",VLOOKUP(A455,入力シート検索範囲,入力シート!N$1,0))</f>
        <v/>
      </c>
      <c r="K455" s="44"/>
      <c r="M455" s="20" t="e">
        <f>IF(A455="","",VLOOKUP(A455,入力シート検索範囲,入力シート!G$1,0)&amp;VLOOKUP(A455,入力シート検索範囲,入力シート!H$1,0))&amp;"　"&amp;VLOOKUP(A455,入力シート検索範囲,入力シート!I$1,0)</f>
        <v>#N/A</v>
      </c>
    </row>
    <row r="456" spans="1:13" ht="18.600000000000001" customHeight="1" x14ac:dyDescent="0.15">
      <c r="A456" s="35" t="str">
        <f>IF(入力シート!A442="","",入力シート!A442)</f>
        <v/>
      </c>
      <c r="B456" s="33" t="str">
        <f>IF(A456="","",VLOOKUP(A456,入力シート検索範囲,入力シート!D$1,0))</f>
        <v/>
      </c>
      <c r="C456" s="33" t="str">
        <f>IF(A456="","",VLOOKUP(A456,入力シート検索範囲,入力シート!K$1,0))</f>
        <v/>
      </c>
      <c r="D456" s="33" t="str">
        <f>IF(A456="","",VLOOKUP(A456,入力シート検索範囲,入力シート!M$1,0))</f>
        <v/>
      </c>
      <c r="E456" s="34" t="str">
        <f>IF(A456="","",VLOOKUP(A456,入力シート検索範囲,入力シート!F$1,0))</f>
        <v/>
      </c>
      <c r="F456" s="48" t="str">
        <f t="shared" si="6"/>
        <v/>
      </c>
      <c r="G456" s="49"/>
      <c r="H456" s="50"/>
      <c r="I456" s="34" t="str">
        <f>IF(A456="","",VLOOKUP(A456,入力シート検索範囲,入力シート!J$1,0))</f>
        <v/>
      </c>
      <c r="J456" s="43" t="str">
        <f>IF(A456="","",VLOOKUP(A456,入力シート検索範囲,入力シート!N$1,0))</f>
        <v/>
      </c>
      <c r="K456" s="44"/>
      <c r="M456" s="20" t="e">
        <f>IF(A456="","",VLOOKUP(A456,入力シート検索範囲,入力シート!G$1,0)&amp;VLOOKUP(A456,入力シート検索範囲,入力シート!H$1,0))&amp;"　"&amp;VLOOKUP(A456,入力シート検索範囲,入力シート!I$1,0)</f>
        <v>#N/A</v>
      </c>
    </row>
    <row r="457" spans="1:13" ht="18.600000000000001" customHeight="1" x14ac:dyDescent="0.15">
      <c r="A457" s="35" t="str">
        <f>IF(入力シート!A443="","",入力シート!A443)</f>
        <v/>
      </c>
      <c r="B457" s="33" t="str">
        <f>IF(A457="","",VLOOKUP(A457,入力シート検索範囲,入力シート!D$1,0))</f>
        <v/>
      </c>
      <c r="C457" s="33" t="str">
        <f>IF(A457="","",VLOOKUP(A457,入力シート検索範囲,入力シート!K$1,0))</f>
        <v/>
      </c>
      <c r="D457" s="33" t="str">
        <f>IF(A457="","",VLOOKUP(A457,入力シート検索範囲,入力シート!M$1,0))</f>
        <v/>
      </c>
      <c r="E457" s="34" t="str">
        <f>IF(A457="","",VLOOKUP(A457,入力シート検索範囲,入力シート!F$1,0))</f>
        <v/>
      </c>
      <c r="F457" s="48" t="str">
        <f t="shared" si="6"/>
        <v/>
      </c>
      <c r="G457" s="49"/>
      <c r="H457" s="50"/>
      <c r="I457" s="34" t="str">
        <f>IF(A457="","",VLOOKUP(A457,入力シート検索範囲,入力シート!J$1,0))</f>
        <v/>
      </c>
      <c r="J457" s="43" t="str">
        <f>IF(A457="","",VLOOKUP(A457,入力シート検索範囲,入力シート!N$1,0))</f>
        <v/>
      </c>
      <c r="K457" s="44"/>
      <c r="M457" s="20" t="e">
        <f>IF(A457="","",VLOOKUP(A457,入力シート検索範囲,入力シート!G$1,0)&amp;VLOOKUP(A457,入力シート検索範囲,入力シート!H$1,0))&amp;"　"&amp;VLOOKUP(A457,入力シート検索範囲,入力シート!I$1,0)</f>
        <v>#N/A</v>
      </c>
    </row>
    <row r="458" spans="1:13" ht="18.600000000000001" customHeight="1" x14ac:dyDescent="0.15">
      <c r="A458" s="35" t="str">
        <f>IF(入力シート!A444="","",入力シート!A444)</f>
        <v/>
      </c>
      <c r="B458" s="33" t="str">
        <f>IF(A458="","",VLOOKUP(A458,入力シート検索範囲,入力シート!D$1,0))</f>
        <v/>
      </c>
      <c r="C458" s="33" t="str">
        <f>IF(A458="","",VLOOKUP(A458,入力シート検索範囲,入力シート!K$1,0))</f>
        <v/>
      </c>
      <c r="D458" s="33" t="str">
        <f>IF(A458="","",VLOOKUP(A458,入力シート検索範囲,入力シート!M$1,0))</f>
        <v/>
      </c>
      <c r="E458" s="34" t="str">
        <f>IF(A458="","",VLOOKUP(A458,入力シート検索範囲,入力シート!F$1,0))</f>
        <v/>
      </c>
      <c r="F458" s="48" t="str">
        <f t="shared" si="6"/>
        <v/>
      </c>
      <c r="G458" s="49"/>
      <c r="H458" s="50"/>
      <c r="I458" s="34" t="str">
        <f>IF(A458="","",VLOOKUP(A458,入力シート検索範囲,入力シート!J$1,0))</f>
        <v/>
      </c>
      <c r="J458" s="43" t="str">
        <f>IF(A458="","",VLOOKUP(A458,入力シート検索範囲,入力シート!N$1,0))</f>
        <v/>
      </c>
      <c r="K458" s="44"/>
      <c r="M458" s="20" t="e">
        <f>IF(A458="","",VLOOKUP(A458,入力シート検索範囲,入力シート!G$1,0)&amp;VLOOKUP(A458,入力シート検索範囲,入力シート!H$1,0))&amp;"　"&amp;VLOOKUP(A458,入力シート検索範囲,入力シート!I$1,0)</f>
        <v>#N/A</v>
      </c>
    </row>
    <row r="459" spans="1:13" ht="18.600000000000001" customHeight="1" x14ac:dyDescent="0.15">
      <c r="A459" s="35" t="str">
        <f>IF(入力シート!A445="","",入力シート!A445)</f>
        <v/>
      </c>
      <c r="B459" s="33" t="str">
        <f>IF(A459="","",VLOOKUP(A459,入力シート検索範囲,入力シート!D$1,0))</f>
        <v/>
      </c>
      <c r="C459" s="33" t="str">
        <f>IF(A459="","",VLOOKUP(A459,入力シート検索範囲,入力シート!K$1,0))</f>
        <v/>
      </c>
      <c r="D459" s="33" t="str">
        <f>IF(A459="","",VLOOKUP(A459,入力シート検索範囲,入力シート!M$1,0))</f>
        <v/>
      </c>
      <c r="E459" s="34" t="str">
        <f>IF(A459="","",VLOOKUP(A459,入力シート検索範囲,入力シート!F$1,0))</f>
        <v/>
      </c>
      <c r="F459" s="48" t="str">
        <f t="shared" si="6"/>
        <v/>
      </c>
      <c r="G459" s="49"/>
      <c r="H459" s="50"/>
      <c r="I459" s="34" t="str">
        <f>IF(A459="","",VLOOKUP(A459,入力シート検索範囲,入力シート!J$1,0))</f>
        <v/>
      </c>
      <c r="J459" s="43" t="str">
        <f>IF(A459="","",VLOOKUP(A459,入力シート検索範囲,入力シート!N$1,0))</f>
        <v/>
      </c>
      <c r="K459" s="44"/>
      <c r="M459" s="20" t="e">
        <f>IF(A459="","",VLOOKUP(A459,入力シート検索範囲,入力シート!G$1,0)&amp;VLOOKUP(A459,入力シート検索範囲,入力シート!H$1,0))&amp;"　"&amp;VLOOKUP(A459,入力シート検索範囲,入力シート!I$1,0)</f>
        <v>#N/A</v>
      </c>
    </row>
    <row r="460" spans="1:13" ht="18.600000000000001" customHeight="1" x14ac:dyDescent="0.15">
      <c r="A460" s="35" t="str">
        <f>IF(入力シート!A446="","",入力シート!A446)</f>
        <v/>
      </c>
      <c r="B460" s="33" t="str">
        <f>IF(A460="","",VLOOKUP(A460,入力シート検索範囲,入力シート!D$1,0))</f>
        <v/>
      </c>
      <c r="C460" s="33" t="str">
        <f>IF(A460="","",VLOOKUP(A460,入力シート検索範囲,入力シート!K$1,0))</f>
        <v/>
      </c>
      <c r="D460" s="33" t="str">
        <f>IF(A460="","",VLOOKUP(A460,入力シート検索範囲,入力シート!M$1,0))</f>
        <v/>
      </c>
      <c r="E460" s="34" t="str">
        <f>IF(A460="","",VLOOKUP(A460,入力シート検索範囲,入力シート!F$1,0))</f>
        <v/>
      </c>
      <c r="F460" s="48" t="str">
        <f t="shared" si="6"/>
        <v/>
      </c>
      <c r="G460" s="49"/>
      <c r="H460" s="50"/>
      <c r="I460" s="34" t="str">
        <f>IF(A460="","",VLOOKUP(A460,入力シート検索範囲,入力シート!J$1,0))</f>
        <v/>
      </c>
      <c r="J460" s="43" t="str">
        <f>IF(A460="","",VLOOKUP(A460,入力シート検索範囲,入力シート!N$1,0))</f>
        <v/>
      </c>
      <c r="K460" s="44"/>
      <c r="M460" s="20" t="e">
        <f>IF(A460="","",VLOOKUP(A460,入力シート検索範囲,入力シート!G$1,0)&amp;VLOOKUP(A460,入力シート検索範囲,入力シート!H$1,0))&amp;"　"&amp;VLOOKUP(A460,入力シート検索範囲,入力シート!I$1,0)</f>
        <v>#N/A</v>
      </c>
    </row>
    <row r="461" spans="1:13" ht="18.600000000000001" customHeight="1" x14ac:dyDescent="0.15">
      <c r="A461" s="35" t="str">
        <f>IF(入力シート!A447="","",入力シート!A447)</f>
        <v/>
      </c>
      <c r="B461" s="33" t="str">
        <f>IF(A461="","",VLOOKUP(A461,入力シート検索範囲,入力シート!D$1,0))</f>
        <v/>
      </c>
      <c r="C461" s="33" t="str">
        <f>IF(A461="","",VLOOKUP(A461,入力シート検索範囲,入力シート!K$1,0))</f>
        <v/>
      </c>
      <c r="D461" s="33" t="str">
        <f>IF(A461="","",VLOOKUP(A461,入力シート検索範囲,入力シート!M$1,0))</f>
        <v/>
      </c>
      <c r="E461" s="34" t="str">
        <f>IF(A461="","",VLOOKUP(A461,入力シート検索範囲,入力シート!F$1,0))</f>
        <v/>
      </c>
      <c r="F461" s="48" t="str">
        <f t="shared" si="6"/>
        <v/>
      </c>
      <c r="G461" s="49"/>
      <c r="H461" s="50"/>
      <c r="I461" s="34" t="str">
        <f>IF(A461="","",VLOOKUP(A461,入力シート検索範囲,入力シート!J$1,0))</f>
        <v/>
      </c>
      <c r="J461" s="43" t="str">
        <f>IF(A461="","",VLOOKUP(A461,入力シート検索範囲,入力シート!N$1,0))</f>
        <v/>
      </c>
      <c r="K461" s="44"/>
      <c r="M461" s="20" t="e">
        <f>IF(A461="","",VLOOKUP(A461,入力シート検索範囲,入力シート!G$1,0)&amp;VLOOKUP(A461,入力シート検索範囲,入力シート!H$1,0))&amp;"　"&amp;VLOOKUP(A461,入力シート検索範囲,入力シート!I$1,0)</f>
        <v>#N/A</v>
      </c>
    </row>
    <row r="462" spans="1:13" ht="18.600000000000001" customHeight="1" x14ac:dyDescent="0.15">
      <c r="A462" s="35" t="str">
        <f>IF(入力シート!A448="","",入力シート!A448)</f>
        <v/>
      </c>
      <c r="B462" s="33" t="str">
        <f>IF(A462="","",VLOOKUP(A462,入力シート検索範囲,入力シート!D$1,0))</f>
        <v/>
      </c>
      <c r="C462" s="33" t="str">
        <f>IF(A462="","",VLOOKUP(A462,入力シート検索範囲,入力シート!K$1,0))</f>
        <v/>
      </c>
      <c r="D462" s="33" t="str">
        <f>IF(A462="","",VLOOKUP(A462,入力シート検索範囲,入力シート!M$1,0))</f>
        <v/>
      </c>
      <c r="E462" s="34" t="str">
        <f>IF(A462="","",VLOOKUP(A462,入力シート検索範囲,入力シート!F$1,0))</f>
        <v/>
      </c>
      <c r="F462" s="48" t="str">
        <f t="shared" si="6"/>
        <v/>
      </c>
      <c r="G462" s="49"/>
      <c r="H462" s="50"/>
      <c r="I462" s="34" t="str">
        <f>IF(A462="","",VLOOKUP(A462,入力シート検索範囲,入力シート!J$1,0))</f>
        <v/>
      </c>
      <c r="J462" s="43" t="str">
        <f>IF(A462="","",VLOOKUP(A462,入力シート検索範囲,入力シート!N$1,0))</f>
        <v/>
      </c>
      <c r="K462" s="44"/>
      <c r="M462" s="20" t="e">
        <f>IF(A462="","",VLOOKUP(A462,入力シート検索範囲,入力シート!G$1,0)&amp;VLOOKUP(A462,入力シート検索範囲,入力シート!H$1,0))&amp;"　"&amp;VLOOKUP(A462,入力シート検索範囲,入力シート!I$1,0)</f>
        <v>#N/A</v>
      </c>
    </row>
    <row r="463" spans="1:13" ht="18.600000000000001" customHeight="1" x14ac:dyDescent="0.15">
      <c r="A463" s="35" t="str">
        <f>IF(入力シート!A449="","",入力シート!A449)</f>
        <v/>
      </c>
      <c r="B463" s="33" t="str">
        <f>IF(A463="","",VLOOKUP(A463,入力シート検索範囲,入力シート!D$1,0))</f>
        <v/>
      </c>
      <c r="C463" s="33" t="str">
        <f>IF(A463="","",VLOOKUP(A463,入力シート検索範囲,入力シート!K$1,0))</f>
        <v/>
      </c>
      <c r="D463" s="33" t="str">
        <f>IF(A463="","",VLOOKUP(A463,入力シート検索範囲,入力シート!M$1,0))</f>
        <v/>
      </c>
      <c r="E463" s="34" t="str">
        <f>IF(A463="","",VLOOKUP(A463,入力シート検索範囲,入力シート!F$1,0))</f>
        <v/>
      </c>
      <c r="F463" s="48" t="str">
        <f t="shared" si="6"/>
        <v/>
      </c>
      <c r="G463" s="49"/>
      <c r="H463" s="50"/>
      <c r="I463" s="34" t="str">
        <f>IF(A463="","",VLOOKUP(A463,入力シート検索範囲,入力シート!J$1,0))</f>
        <v/>
      </c>
      <c r="J463" s="43" t="str">
        <f>IF(A463="","",VLOOKUP(A463,入力シート検索範囲,入力シート!N$1,0))</f>
        <v/>
      </c>
      <c r="K463" s="44"/>
      <c r="M463" s="20" t="e">
        <f>IF(A463="","",VLOOKUP(A463,入力シート検索範囲,入力シート!G$1,0)&amp;VLOOKUP(A463,入力シート検索範囲,入力シート!H$1,0))&amp;"　"&amp;VLOOKUP(A463,入力シート検索範囲,入力シート!I$1,0)</f>
        <v>#N/A</v>
      </c>
    </row>
    <row r="464" spans="1:13" ht="18.600000000000001" customHeight="1" x14ac:dyDescent="0.15">
      <c r="A464" s="35" t="str">
        <f>IF(入力シート!A450="","",入力シート!A450)</f>
        <v/>
      </c>
      <c r="B464" s="33" t="str">
        <f>IF(A464="","",VLOOKUP(A464,入力シート検索範囲,入力シート!D$1,0))</f>
        <v/>
      </c>
      <c r="C464" s="33" t="str">
        <f>IF(A464="","",VLOOKUP(A464,入力シート検索範囲,入力シート!K$1,0))</f>
        <v/>
      </c>
      <c r="D464" s="33" t="str">
        <f>IF(A464="","",VLOOKUP(A464,入力シート検索範囲,入力シート!M$1,0))</f>
        <v/>
      </c>
      <c r="E464" s="34" t="str">
        <f>IF(A464="","",VLOOKUP(A464,入力シート検索範囲,入力シート!F$1,0))</f>
        <v/>
      </c>
      <c r="F464" s="48" t="str">
        <f t="shared" si="6"/>
        <v/>
      </c>
      <c r="G464" s="49"/>
      <c r="H464" s="50"/>
      <c r="I464" s="34" t="str">
        <f>IF(A464="","",VLOOKUP(A464,入力シート検索範囲,入力シート!J$1,0))</f>
        <v/>
      </c>
      <c r="J464" s="43" t="str">
        <f>IF(A464="","",VLOOKUP(A464,入力シート検索範囲,入力シート!N$1,0))</f>
        <v/>
      </c>
      <c r="K464" s="44"/>
      <c r="M464" s="20" t="e">
        <f>IF(A464="","",VLOOKUP(A464,入力シート検索範囲,入力シート!G$1,0)&amp;VLOOKUP(A464,入力シート検索範囲,入力シート!H$1,0))&amp;"　"&amp;VLOOKUP(A464,入力シート検索範囲,入力シート!I$1,0)</f>
        <v>#N/A</v>
      </c>
    </row>
    <row r="465" spans="1:13" ht="18.600000000000001" customHeight="1" x14ac:dyDescent="0.15">
      <c r="A465" s="35" t="str">
        <f>IF(入力シート!A451="","",入力シート!A451)</f>
        <v/>
      </c>
      <c r="B465" s="33" t="str">
        <f>IF(A465="","",VLOOKUP(A465,入力シート検索範囲,入力シート!D$1,0))</f>
        <v/>
      </c>
      <c r="C465" s="33" t="str">
        <f>IF(A465="","",VLOOKUP(A465,入力シート検索範囲,入力シート!K$1,0))</f>
        <v/>
      </c>
      <c r="D465" s="33" t="str">
        <f>IF(A465="","",VLOOKUP(A465,入力シート検索範囲,入力シート!M$1,0))</f>
        <v/>
      </c>
      <c r="E465" s="34" t="str">
        <f>IF(A465="","",VLOOKUP(A465,入力シート検索範囲,入力シート!F$1,0))</f>
        <v/>
      </c>
      <c r="F465" s="48" t="str">
        <f t="shared" si="6"/>
        <v/>
      </c>
      <c r="G465" s="49"/>
      <c r="H465" s="50"/>
      <c r="I465" s="34" t="str">
        <f>IF(A465="","",VLOOKUP(A465,入力シート検索範囲,入力シート!J$1,0))</f>
        <v/>
      </c>
      <c r="J465" s="43" t="str">
        <f>IF(A465="","",VLOOKUP(A465,入力シート検索範囲,入力シート!N$1,0))</f>
        <v/>
      </c>
      <c r="K465" s="44"/>
      <c r="M465" s="20" t="e">
        <f>IF(A465="","",VLOOKUP(A465,入力シート検索範囲,入力シート!G$1,0)&amp;VLOOKUP(A465,入力シート検索範囲,入力シート!H$1,0))&amp;"　"&amp;VLOOKUP(A465,入力シート検索範囲,入力シート!I$1,0)</f>
        <v>#N/A</v>
      </c>
    </row>
    <row r="466" spans="1:13" ht="18.600000000000001" customHeight="1" x14ac:dyDescent="0.15">
      <c r="A466" s="35" t="str">
        <f>IF(入力シート!A452="","",入力シート!A452)</f>
        <v/>
      </c>
      <c r="B466" s="33" t="str">
        <f>IF(A466="","",VLOOKUP(A466,入力シート検索範囲,入力シート!D$1,0))</f>
        <v/>
      </c>
      <c r="C466" s="33" t="str">
        <f>IF(A466="","",VLOOKUP(A466,入力シート検索範囲,入力シート!K$1,0))</f>
        <v/>
      </c>
      <c r="D466" s="33" t="str">
        <f>IF(A466="","",VLOOKUP(A466,入力シート検索範囲,入力シート!M$1,0))</f>
        <v/>
      </c>
      <c r="E466" s="34" t="str">
        <f>IF(A466="","",VLOOKUP(A466,入力シート検索範囲,入力シート!F$1,0))</f>
        <v/>
      </c>
      <c r="F466" s="48" t="str">
        <f t="shared" si="6"/>
        <v/>
      </c>
      <c r="G466" s="49"/>
      <c r="H466" s="50"/>
      <c r="I466" s="34" t="str">
        <f>IF(A466="","",VLOOKUP(A466,入力シート検索範囲,入力シート!J$1,0))</f>
        <v/>
      </c>
      <c r="J466" s="43" t="str">
        <f>IF(A466="","",VLOOKUP(A466,入力シート検索範囲,入力シート!N$1,0))</f>
        <v/>
      </c>
      <c r="K466" s="44"/>
      <c r="M466" s="20" t="e">
        <f>IF(A466="","",VLOOKUP(A466,入力シート検索範囲,入力シート!G$1,0)&amp;VLOOKUP(A466,入力シート検索範囲,入力シート!H$1,0))&amp;"　"&amp;VLOOKUP(A466,入力シート検索範囲,入力シート!I$1,0)</f>
        <v>#N/A</v>
      </c>
    </row>
    <row r="467" spans="1:13" ht="18.600000000000001" customHeight="1" x14ac:dyDescent="0.15">
      <c r="A467" s="35" t="str">
        <f>IF(入力シート!A453="","",入力シート!A453)</f>
        <v/>
      </c>
      <c r="B467" s="33" t="str">
        <f>IF(A467="","",VLOOKUP(A467,入力シート検索範囲,入力シート!D$1,0))</f>
        <v/>
      </c>
      <c r="C467" s="33" t="str">
        <f>IF(A467="","",VLOOKUP(A467,入力シート検索範囲,入力シート!K$1,0))</f>
        <v/>
      </c>
      <c r="D467" s="33" t="str">
        <f>IF(A467="","",VLOOKUP(A467,入力シート検索範囲,入力シート!M$1,0))</f>
        <v/>
      </c>
      <c r="E467" s="34" t="str">
        <f>IF(A467="","",VLOOKUP(A467,入力シート検索範囲,入力シート!F$1,0))</f>
        <v/>
      </c>
      <c r="F467" s="48" t="str">
        <f t="shared" ref="F467:F518" si="7">IF(A467="","",M467)</f>
        <v/>
      </c>
      <c r="G467" s="49"/>
      <c r="H467" s="50"/>
      <c r="I467" s="34" t="str">
        <f>IF(A467="","",VLOOKUP(A467,入力シート検索範囲,入力シート!J$1,0))</f>
        <v/>
      </c>
      <c r="J467" s="43" t="str">
        <f>IF(A467="","",VLOOKUP(A467,入力シート検索範囲,入力シート!N$1,0))</f>
        <v/>
      </c>
      <c r="K467" s="44"/>
      <c r="M467" s="20" t="e">
        <f>IF(A467="","",VLOOKUP(A467,入力シート検索範囲,入力シート!G$1,0)&amp;VLOOKUP(A467,入力シート検索範囲,入力シート!H$1,0))&amp;"　"&amp;VLOOKUP(A467,入力シート検索範囲,入力シート!I$1,0)</f>
        <v>#N/A</v>
      </c>
    </row>
    <row r="468" spans="1:13" ht="18.600000000000001" customHeight="1" x14ac:dyDescent="0.15">
      <c r="A468" s="35" t="str">
        <f>IF(入力シート!A454="","",入力シート!A454)</f>
        <v/>
      </c>
      <c r="B468" s="33" t="str">
        <f>IF(A468="","",VLOOKUP(A468,入力シート検索範囲,入力シート!D$1,0))</f>
        <v/>
      </c>
      <c r="C468" s="33" t="str">
        <f>IF(A468="","",VLOOKUP(A468,入力シート検索範囲,入力シート!K$1,0))</f>
        <v/>
      </c>
      <c r="D468" s="33" t="str">
        <f>IF(A468="","",VLOOKUP(A468,入力シート検索範囲,入力シート!M$1,0))</f>
        <v/>
      </c>
      <c r="E468" s="34" t="str">
        <f>IF(A468="","",VLOOKUP(A468,入力シート検索範囲,入力シート!F$1,0))</f>
        <v/>
      </c>
      <c r="F468" s="48" t="str">
        <f t="shared" si="7"/>
        <v/>
      </c>
      <c r="G468" s="49"/>
      <c r="H468" s="50"/>
      <c r="I468" s="34" t="str">
        <f>IF(A468="","",VLOOKUP(A468,入力シート検索範囲,入力シート!J$1,0))</f>
        <v/>
      </c>
      <c r="J468" s="43" t="str">
        <f>IF(A468="","",VLOOKUP(A468,入力シート検索範囲,入力シート!N$1,0))</f>
        <v/>
      </c>
      <c r="K468" s="44"/>
      <c r="M468" s="20" t="e">
        <f>IF(A468="","",VLOOKUP(A468,入力シート検索範囲,入力シート!G$1,0)&amp;VLOOKUP(A468,入力シート検索範囲,入力シート!H$1,0))&amp;"　"&amp;VLOOKUP(A468,入力シート検索範囲,入力シート!I$1,0)</f>
        <v>#N/A</v>
      </c>
    </row>
    <row r="469" spans="1:13" ht="18.600000000000001" customHeight="1" x14ac:dyDescent="0.15">
      <c r="A469" s="35" t="str">
        <f>IF(入力シート!A455="","",入力シート!A455)</f>
        <v/>
      </c>
      <c r="B469" s="33" t="str">
        <f>IF(A469="","",VLOOKUP(A469,入力シート検索範囲,入力シート!D$1,0))</f>
        <v/>
      </c>
      <c r="C469" s="33" t="str">
        <f>IF(A469="","",VLOOKUP(A469,入力シート検索範囲,入力シート!K$1,0))</f>
        <v/>
      </c>
      <c r="D469" s="33" t="str">
        <f>IF(A469="","",VLOOKUP(A469,入力シート検索範囲,入力シート!M$1,0))</f>
        <v/>
      </c>
      <c r="E469" s="34" t="str">
        <f>IF(A469="","",VLOOKUP(A469,入力シート検索範囲,入力シート!F$1,0))</f>
        <v/>
      </c>
      <c r="F469" s="48" t="str">
        <f t="shared" si="7"/>
        <v/>
      </c>
      <c r="G469" s="49"/>
      <c r="H469" s="50"/>
      <c r="I469" s="34" t="str">
        <f>IF(A469="","",VLOOKUP(A469,入力シート検索範囲,入力シート!J$1,0))</f>
        <v/>
      </c>
      <c r="J469" s="43" t="str">
        <f>IF(A469="","",VLOOKUP(A469,入力シート検索範囲,入力シート!N$1,0))</f>
        <v/>
      </c>
      <c r="K469" s="44"/>
      <c r="M469" s="20" t="e">
        <f>IF(A469="","",VLOOKUP(A469,入力シート検索範囲,入力シート!G$1,0)&amp;VLOOKUP(A469,入力シート検索範囲,入力シート!H$1,0))&amp;"　"&amp;VLOOKUP(A469,入力シート検索範囲,入力シート!I$1,0)</f>
        <v>#N/A</v>
      </c>
    </row>
    <row r="470" spans="1:13" ht="18.600000000000001" customHeight="1" x14ac:dyDescent="0.15">
      <c r="A470" s="35" t="str">
        <f>IF(入力シート!A456="","",入力シート!A456)</f>
        <v/>
      </c>
      <c r="B470" s="33" t="str">
        <f>IF(A470="","",VLOOKUP(A470,入力シート検索範囲,入力シート!D$1,0))</f>
        <v/>
      </c>
      <c r="C470" s="33" t="str">
        <f>IF(A470="","",VLOOKUP(A470,入力シート検索範囲,入力シート!K$1,0))</f>
        <v/>
      </c>
      <c r="D470" s="33" t="str">
        <f>IF(A470="","",VLOOKUP(A470,入力シート検索範囲,入力シート!M$1,0))</f>
        <v/>
      </c>
      <c r="E470" s="34" t="str">
        <f>IF(A470="","",VLOOKUP(A470,入力シート検索範囲,入力シート!F$1,0))</f>
        <v/>
      </c>
      <c r="F470" s="48" t="str">
        <f t="shared" si="7"/>
        <v/>
      </c>
      <c r="G470" s="49"/>
      <c r="H470" s="50"/>
      <c r="I470" s="34" t="str">
        <f>IF(A470="","",VLOOKUP(A470,入力シート検索範囲,入力シート!J$1,0))</f>
        <v/>
      </c>
      <c r="J470" s="43" t="str">
        <f>IF(A470="","",VLOOKUP(A470,入力シート検索範囲,入力シート!N$1,0))</f>
        <v/>
      </c>
      <c r="K470" s="44"/>
      <c r="M470" s="20" t="e">
        <f>IF(A470="","",VLOOKUP(A470,入力シート検索範囲,入力シート!G$1,0)&amp;VLOOKUP(A470,入力シート検索範囲,入力シート!H$1,0))&amp;"　"&amp;VLOOKUP(A470,入力シート検索範囲,入力シート!I$1,0)</f>
        <v>#N/A</v>
      </c>
    </row>
    <row r="471" spans="1:13" ht="18.600000000000001" customHeight="1" x14ac:dyDescent="0.15">
      <c r="A471" s="35" t="str">
        <f>IF(入力シート!A457="","",入力シート!A457)</f>
        <v/>
      </c>
      <c r="B471" s="33" t="str">
        <f>IF(A471="","",VLOOKUP(A471,入力シート検索範囲,入力シート!D$1,0))</f>
        <v/>
      </c>
      <c r="C471" s="33" t="str">
        <f>IF(A471="","",VLOOKUP(A471,入力シート検索範囲,入力シート!K$1,0))</f>
        <v/>
      </c>
      <c r="D471" s="33" t="str">
        <f>IF(A471="","",VLOOKUP(A471,入力シート検索範囲,入力シート!M$1,0))</f>
        <v/>
      </c>
      <c r="E471" s="34" t="str">
        <f>IF(A471="","",VLOOKUP(A471,入力シート検索範囲,入力シート!F$1,0))</f>
        <v/>
      </c>
      <c r="F471" s="48" t="str">
        <f t="shared" si="7"/>
        <v/>
      </c>
      <c r="G471" s="49"/>
      <c r="H471" s="50"/>
      <c r="I471" s="34" t="str">
        <f>IF(A471="","",VLOOKUP(A471,入力シート検索範囲,入力シート!J$1,0))</f>
        <v/>
      </c>
      <c r="J471" s="43" t="str">
        <f>IF(A471="","",VLOOKUP(A471,入力シート検索範囲,入力シート!N$1,0))</f>
        <v/>
      </c>
      <c r="K471" s="44"/>
      <c r="M471" s="20" t="e">
        <f>IF(A471="","",VLOOKUP(A471,入力シート検索範囲,入力シート!G$1,0)&amp;VLOOKUP(A471,入力シート検索範囲,入力シート!H$1,0))&amp;"　"&amp;VLOOKUP(A471,入力シート検索範囲,入力シート!I$1,0)</f>
        <v>#N/A</v>
      </c>
    </row>
    <row r="472" spans="1:13" ht="18.600000000000001" customHeight="1" x14ac:dyDescent="0.15">
      <c r="A472" s="35" t="str">
        <f>IF(入力シート!A458="","",入力シート!A458)</f>
        <v/>
      </c>
      <c r="B472" s="33" t="str">
        <f>IF(A472="","",VLOOKUP(A472,入力シート検索範囲,入力シート!D$1,0))</f>
        <v/>
      </c>
      <c r="C472" s="33" t="str">
        <f>IF(A472="","",VLOOKUP(A472,入力シート検索範囲,入力シート!K$1,0))</f>
        <v/>
      </c>
      <c r="D472" s="33" t="str">
        <f>IF(A472="","",VLOOKUP(A472,入力シート検索範囲,入力シート!M$1,0))</f>
        <v/>
      </c>
      <c r="E472" s="34" t="str">
        <f>IF(A472="","",VLOOKUP(A472,入力シート検索範囲,入力シート!F$1,0))</f>
        <v/>
      </c>
      <c r="F472" s="48" t="str">
        <f t="shared" si="7"/>
        <v/>
      </c>
      <c r="G472" s="49"/>
      <c r="H472" s="50"/>
      <c r="I472" s="34" t="str">
        <f>IF(A472="","",VLOOKUP(A472,入力シート検索範囲,入力シート!J$1,0))</f>
        <v/>
      </c>
      <c r="J472" s="43" t="str">
        <f>IF(A472="","",VLOOKUP(A472,入力シート検索範囲,入力シート!N$1,0))</f>
        <v/>
      </c>
      <c r="K472" s="44"/>
      <c r="M472" s="20" t="e">
        <f>IF(A472="","",VLOOKUP(A472,入力シート検索範囲,入力シート!G$1,0)&amp;VLOOKUP(A472,入力シート検索範囲,入力シート!H$1,0))&amp;"　"&amp;VLOOKUP(A472,入力シート検索範囲,入力シート!I$1,0)</f>
        <v>#N/A</v>
      </c>
    </row>
    <row r="473" spans="1:13" ht="18.600000000000001" customHeight="1" x14ac:dyDescent="0.15">
      <c r="A473" s="35" t="str">
        <f>IF(入力シート!A459="","",入力シート!A459)</f>
        <v/>
      </c>
      <c r="B473" s="33" t="str">
        <f>IF(A473="","",VLOOKUP(A473,入力シート検索範囲,入力シート!D$1,0))</f>
        <v/>
      </c>
      <c r="C473" s="33" t="str">
        <f>IF(A473="","",VLOOKUP(A473,入力シート検索範囲,入力シート!K$1,0))</f>
        <v/>
      </c>
      <c r="D473" s="33" t="str">
        <f>IF(A473="","",VLOOKUP(A473,入力シート検索範囲,入力シート!M$1,0))</f>
        <v/>
      </c>
      <c r="E473" s="34" t="str">
        <f>IF(A473="","",VLOOKUP(A473,入力シート検索範囲,入力シート!F$1,0))</f>
        <v/>
      </c>
      <c r="F473" s="48" t="str">
        <f t="shared" si="7"/>
        <v/>
      </c>
      <c r="G473" s="49"/>
      <c r="H473" s="50"/>
      <c r="I473" s="34" t="str">
        <f>IF(A473="","",VLOOKUP(A473,入力シート検索範囲,入力シート!J$1,0))</f>
        <v/>
      </c>
      <c r="J473" s="43" t="str">
        <f>IF(A473="","",VLOOKUP(A473,入力シート検索範囲,入力シート!N$1,0))</f>
        <v/>
      </c>
      <c r="K473" s="44"/>
      <c r="M473" s="20" t="e">
        <f>IF(A473="","",VLOOKUP(A473,入力シート検索範囲,入力シート!G$1,0)&amp;VLOOKUP(A473,入力シート検索範囲,入力シート!H$1,0))&amp;"　"&amp;VLOOKUP(A473,入力シート検索範囲,入力シート!I$1,0)</f>
        <v>#N/A</v>
      </c>
    </row>
    <row r="474" spans="1:13" ht="18.600000000000001" customHeight="1" x14ac:dyDescent="0.15">
      <c r="A474" s="35" t="str">
        <f>IF(入力シート!A460="","",入力シート!A460)</f>
        <v/>
      </c>
      <c r="B474" s="33" t="str">
        <f>IF(A474="","",VLOOKUP(A474,入力シート検索範囲,入力シート!D$1,0))</f>
        <v/>
      </c>
      <c r="C474" s="33" t="str">
        <f>IF(A474="","",VLOOKUP(A474,入力シート検索範囲,入力シート!K$1,0))</f>
        <v/>
      </c>
      <c r="D474" s="33" t="str">
        <f>IF(A474="","",VLOOKUP(A474,入力シート検索範囲,入力シート!M$1,0))</f>
        <v/>
      </c>
      <c r="E474" s="34" t="str">
        <f>IF(A474="","",VLOOKUP(A474,入力シート検索範囲,入力シート!F$1,0))</f>
        <v/>
      </c>
      <c r="F474" s="48" t="str">
        <f t="shared" si="7"/>
        <v/>
      </c>
      <c r="G474" s="49"/>
      <c r="H474" s="50"/>
      <c r="I474" s="34" t="str">
        <f>IF(A474="","",VLOOKUP(A474,入力シート検索範囲,入力シート!J$1,0))</f>
        <v/>
      </c>
      <c r="J474" s="43" t="str">
        <f>IF(A474="","",VLOOKUP(A474,入力シート検索範囲,入力シート!N$1,0))</f>
        <v/>
      </c>
      <c r="K474" s="44"/>
      <c r="M474" s="20" t="e">
        <f>IF(A474="","",VLOOKUP(A474,入力シート検索範囲,入力シート!G$1,0)&amp;VLOOKUP(A474,入力シート検索範囲,入力シート!H$1,0))&amp;"　"&amp;VLOOKUP(A474,入力シート検索範囲,入力シート!I$1,0)</f>
        <v>#N/A</v>
      </c>
    </row>
    <row r="475" spans="1:13" ht="18.600000000000001" customHeight="1" x14ac:dyDescent="0.15">
      <c r="A475" s="35" t="str">
        <f>IF(入力シート!A461="","",入力シート!A461)</f>
        <v/>
      </c>
      <c r="B475" s="33" t="str">
        <f>IF(A475="","",VLOOKUP(A475,入力シート検索範囲,入力シート!D$1,0))</f>
        <v/>
      </c>
      <c r="C475" s="33" t="str">
        <f>IF(A475="","",VLOOKUP(A475,入力シート検索範囲,入力シート!K$1,0))</f>
        <v/>
      </c>
      <c r="D475" s="33" t="str">
        <f>IF(A475="","",VLOOKUP(A475,入力シート検索範囲,入力シート!M$1,0))</f>
        <v/>
      </c>
      <c r="E475" s="34" t="str">
        <f>IF(A475="","",VLOOKUP(A475,入力シート検索範囲,入力シート!F$1,0))</f>
        <v/>
      </c>
      <c r="F475" s="48" t="str">
        <f t="shared" si="7"/>
        <v/>
      </c>
      <c r="G475" s="49"/>
      <c r="H475" s="50"/>
      <c r="I475" s="34" t="str">
        <f>IF(A475="","",VLOOKUP(A475,入力シート検索範囲,入力シート!J$1,0))</f>
        <v/>
      </c>
      <c r="J475" s="43" t="str">
        <f>IF(A475="","",VLOOKUP(A475,入力シート検索範囲,入力シート!N$1,0))</f>
        <v/>
      </c>
      <c r="K475" s="44"/>
      <c r="M475" s="20" t="e">
        <f>IF(A475="","",VLOOKUP(A475,入力シート検索範囲,入力シート!G$1,0)&amp;VLOOKUP(A475,入力シート検索範囲,入力シート!H$1,0))&amp;"　"&amp;VLOOKUP(A475,入力シート検索範囲,入力シート!I$1,0)</f>
        <v>#N/A</v>
      </c>
    </row>
    <row r="476" spans="1:13" ht="18.600000000000001" customHeight="1" x14ac:dyDescent="0.15">
      <c r="A476" s="35" t="str">
        <f>IF(入力シート!A462="","",入力シート!A462)</f>
        <v/>
      </c>
      <c r="B476" s="33" t="str">
        <f>IF(A476="","",VLOOKUP(A476,入力シート検索範囲,入力シート!D$1,0))</f>
        <v/>
      </c>
      <c r="C476" s="33" t="str">
        <f>IF(A476="","",VLOOKUP(A476,入力シート検索範囲,入力シート!K$1,0))</f>
        <v/>
      </c>
      <c r="D476" s="33" t="str">
        <f>IF(A476="","",VLOOKUP(A476,入力シート検索範囲,入力シート!M$1,0))</f>
        <v/>
      </c>
      <c r="E476" s="34" t="str">
        <f>IF(A476="","",VLOOKUP(A476,入力シート検索範囲,入力シート!F$1,0))</f>
        <v/>
      </c>
      <c r="F476" s="48" t="str">
        <f t="shared" si="7"/>
        <v/>
      </c>
      <c r="G476" s="49"/>
      <c r="H476" s="50"/>
      <c r="I476" s="34" t="str">
        <f>IF(A476="","",VLOOKUP(A476,入力シート検索範囲,入力シート!J$1,0))</f>
        <v/>
      </c>
      <c r="J476" s="43" t="str">
        <f>IF(A476="","",VLOOKUP(A476,入力シート検索範囲,入力シート!N$1,0))</f>
        <v/>
      </c>
      <c r="K476" s="44"/>
      <c r="M476" s="20" t="e">
        <f>IF(A476="","",VLOOKUP(A476,入力シート検索範囲,入力シート!G$1,0)&amp;VLOOKUP(A476,入力シート検索範囲,入力シート!H$1,0))&amp;"　"&amp;VLOOKUP(A476,入力シート検索範囲,入力シート!I$1,0)</f>
        <v>#N/A</v>
      </c>
    </row>
    <row r="477" spans="1:13" ht="18.600000000000001" customHeight="1" x14ac:dyDescent="0.15">
      <c r="A477" s="35" t="str">
        <f>IF(入力シート!A463="","",入力シート!A463)</f>
        <v/>
      </c>
      <c r="B477" s="33" t="str">
        <f>IF(A477="","",VLOOKUP(A477,入力シート検索範囲,入力シート!D$1,0))</f>
        <v/>
      </c>
      <c r="C477" s="33" t="str">
        <f>IF(A477="","",VLOOKUP(A477,入力シート検索範囲,入力シート!K$1,0))</f>
        <v/>
      </c>
      <c r="D477" s="33" t="str">
        <f>IF(A477="","",VLOOKUP(A477,入力シート検索範囲,入力シート!M$1,0))</f>
        <v/>
      </c>
      <c r="E477" s="34" t="str">
        <f>IF(A477="","",VLOOKUP(A477,入力シート検索範囲,入力シート!F$1,0))</f>
        <v/>
      </c>
      <c r="F477" s="48" t="str">
        <f t="shared" si="7"/>
        <v/>
      </c>
      <c r="G477" s="49"/>
      <c r="H477" s="50"/>
      <c r="I477" s="34" t="str">
        <f>IF(A477="","",VLOOKUP(A477,入力シート検索範囲,入力シート!J$1,0))</f>
        <v/>
      </c>
      <c r="J477" s="43" t="str">
        <f>IF(A477="","",VLOOKUP(A477,入力シート検索範囲,入力シート!N$1,0))</f>
        <v/>
      </c>
      <c r="K477" s="44"/>
      <c r="M477" s="20" t="e">
        <f>IF(A477="","",VLOOKUP(A477,入力シート検索範囲,入力シート!G$1,0)&amp;VLOOKUP(A477,入力シート検索範囲,入力シート!H$1,0))&amp;"　"&amp;VLOOKUP(A477,入力シート検索範囲,入力シート!I$1,0)</f>
        <v>#N/A</v>
      </c>
    </row>
    <row r="478" spans="1:13" ht="18.600000000000001" customHeight="1" x14ac:dyDescent="0.15">
      <c r="A478" s="35" t="str">
        <f>IF(入力シート!A464="","",入力シート!A464)</f>
        <v/>
      </c>
      <c r="B478" s="33" t="str">
        <f>IF(A478="","",VLOOKUP(A478,入力シート検索範囲,入力シート!D$1,0))</f>
        <v/>
      </c>
      <c r="C478" s="33" t="str">
        <f>IF(A478="","",VLOOKUP(A478,入力シート検索範囲,入力シート!K$1,0))</f>
        <v/>
      </c>
      <c r="D478" s="33" t="str">
        <f>IF(A478="","",VLOOKUP(A478,入力シート検索範囲,入力シート!M$1,0))</f>
        <v/>
      </c>
      <c r="E478" s="34" t="str">
        <f>IF(A478="","",VLOOKUP(A478,入力シート検索範囲,入力シート!F$1,0))</f>
        <v/>
      </c>
      <c r="F478" s="48" t="str">
        <f t="shared" si="7"/>
        <v/>
      </c>
      <c r="G478" s="49"/>
      <c r="H478" s="50"/>
      <c r="I478" s="34" t="str">
        <f>IF(A478="","",VLOOKUP(A478,入力シート検索範囲,入力シート!J$1,0))</f>
        <v/>
      </c>
      <c r="J478" s="43" t="str">
        <f>IF(A478="","",VLOOKUP(A478,入力シート検索範囲,入力シート!N$1,0))</f>
        <v/>
      </c>
      <c r="K478" s="44"/>
      <c r="M478" s="20" t="e">
        <f>IF(A478="","",VLOOKUP(A478,入力シート検索範囲,入力シート!G$1,0)&amp;VLOOKUP(A478,入力シート検索範囲,入力シート!H$1,0))&amp;"　"&amp;VLOOKUP(A478,入力シート検索範囲,入力シート!I$1,0)</f>
        <v>#N/A</v>
      </c>
    </row>
    <row r="479" spans="1:13" ht="18.600000000000001" customHeight="1" x14ac:dyDescent="0.15">
      <c r="A479" s="35" t="str">
        <f>IF(入力シート!A465="","",入力シート!A465)</f>
        <v/>
      </c>
      <c r="B479" s="33" t="str">
        <f>IF(A479="","",VLOOKUP(A479,入力シート検索範囲,入力シート!D$1,0))</f>
        <v/>
      </c>
      <c r="C479" s="33" t="str">
        <f>IF(A479="","",VLOOKUP(A479,入力シート検索範囲,入力シート!K$1,0))</f>
        <v/>
      </c>
      <c r="D479" s="33" t="str">
        <f>IF(A479="","",VLOOKUP(A479,入力シート検索範囲,入力シート!M$1,0))</f>
        <v/>
      </c>
      <c r="E479" s="34" t="str">
        <f>IF(A479="","",VLOOKUP(A479,入力シート検索範囲,入力シート!F$1,0))</f>
        <v/>
      </c>
      <c r="F479" s="48" t="str">
        <f t="shared" si="7"/>
        <v/>
      </c>
      <c r="G479" s="49"/>
      <c r="H479" s="50"/>
      <c r="I479" s="34" t="str">
        <f>IF(A479="","",VLOOKUP(A479,入力シート検索範囲,入力シート!J$1,0))</f>
        <v/>
      </c>
      <c r="J479" s="43" t="str">
        <f>IF(A479="","",VLOOKUP(A479,入力シート検索範囲,入力シート!N$1,0))</f>
        <v/>
      </c>
      <c r="K479" s="44"/>
      <c r="M479" s="20" t="e">
        <f>IF(A479="","",VLOOKUP(A479,入力シート検索範囲,入力シート!G$1,0)&amp;VLOOKUP(A479,入力シート検索範囲,入力シート!H$1,0))&amp;"　"&amp;VLOOKUP(A479,入力シート検索範囲,入力シート!I$1,0)</f>
        <v>#N/A</v>
      </c>
    </row>
    <row r="480" spans="1:13" ht="18.600000000000001" customHeight="1" x14ac:dyDescent="0.15">
      <c r="A480" s="35" t="str">
        <f>IF(入力シート!A466="","",入力シート!A466)</f>
        <v/>
      </c>
      <c r="B480" s="33" t="str">
        <f>IF(A480="","",VLOOKUP(A480,入力シート検索範囲,入力シート!D$1,0))</f>
        <v/>
      </c>
      <c r="C480" s="33" t="str">
        <f>IF(A480="","",VLOOKUP(A480,入力シート検索範囲,入力シート!K$1,0))</f>
        <v/>
      </c>
      <c r="D480" s="33" t="str">
        <f>IF(A480="","",VLOOKUP(A480,入力シート検索範囲,入力シート!M$1,0))</f>
        <v/>
      </c>
      <c r="E480" s="34" t="str">
        <f>IF(A480="","",VLOOKUP(A480,入力シート検索範囲,入力シート!F$1,0))</f>
        <v/>
      </c>
      <c r="F480" s="48" t="str">
        <f t="shared" si="7"/>
        <v/>
      </c>
      <c r="G480" s="49"/>
      <c r="H480" s="50"/>
      <c r="I480" s="34" t="str">
        <f>IF(A480="","",VLOOKUP(A480,入力シート検索範囲,入力シート!J$1,0))</f>
        <v/>
      </c>
      <c r="J480" s="43" t="str">
        <f>IF(A480="","",VLOOKUP(A480,入力シート検索範囲,入力シート!N$1,0))</f>
        <v/>
      </c>
      <c r="K480" s="44"/>
      <c r="M480" s="20" t="e">
        <f>IF(A480="","",VLOOKUP(A480,入力シート検索範囲,入力シート!G$1,0)&amp;VLOOKUP(A480,入力シート検索範囲,入力シート!H$1,0))&amp;"　"&amp;VLOOKUP(A480,入力シート検索範囲,入力シート!I$1,0)</f>
        <v>#N/A</v>
      </c>
    </row>
    <row r="481" spans="1:13" ht="18.600000000000001" customHeight="1" x14ac:dyDescent="0.15">
      <c r="A481" s="35" t="str">
        <f>IF(入力シート!A467="","",入力シート!A467)</f>
        <v/>
      </c>
      <c r="B481" s="33" t="str">
        <f>IF(A481="","",VLOOKUP(A481,入力シート検索範囲,入力シート!D$1,0))</f>
        <v/>
      </c>
      <c r="C481" s="33" t="str">
        <f>IF(A481="","",VLOOKUP(A481,入力シート検索範囲,入力シート!K$1,0))</f>
        <v/>
      </c>
      <c r="D481" s="33" t="str">
        <f>IF(A481="","",VLOOKUP(A481,入力シート検索範囲,入力シート!M$1,0))</f>
        <v/>
      </c>
      <c r="E481" s="34" t="str">
        <f>IF(A481="","",VLOOKUP(A481,入力シート検索範囲,入力シート!F$1,0))</f>
        <v/>
      </c>
      <c r="F481" s="48" t="str">
        <f t="shared" si="7"/>
        <v/>
      </c>
      <c r="G481" s="49"/>
      <c r="H481" s="50"/>
      <c r="I481" s="34" t="str">
        <f>IF(A481="","",VLOOKUP(A481,入力シート検索範囲,入力シート!J$1,0))</f>
        <v/>
      </c>
      <c r="J481" s="43" t="str">
        <f>IF(A481="","",VLOOKUP(A481,入力シート検索範囲,入力シート!N$1,0))</f>
        <v/>
      </c>
      <c r="K481" s="44"/>
      <c r="M481" s="20" t="e">
        <f>IF(A481="","",VLOOKUP(A481,入力シート検索範囲,入力シート!G$1,0)&amp;VLOOKUP(A481,入力シート検索範囲,入力シート!H$1,0))&amp;"　"&amp;VLOOKUP(A481,入力シート検索範囲,入力シート!I$1,0)</f>
        <v>#N/A</v>
      </c>
    </row>
    <row r="482" spans="1:13" ht="18.600000000000001" customHeight="1" x14ac:dyDescent="0.15">
      <c r="A482" s="35" t="str">
        <f>IF(入力シート!A468="","",入力シート!A468)</f>
        <v/>
      </c>
      <c r="B482" s="33" t="str">
        <f>IF(A482="","",VLOOKUP(A482,入力シート検索範囲,入力シート!D$1,0))</f>
        <v/>
      </c>
      <c r="C482" s="33" t="str">
        <f>IF(A482="","",VLOOKUP(A482,入力シート検索範囲,入力シート!K$1,0))</f>
        <v/>
      </c>
      <c r="D482" s="33" t="str">
        <f>IF(A482="","",VLOOKUP(A482,入力シート検索範囲,入力シート!M$1,0))</f>
        <v/>
      </c>
      <c r="E482" s="34" t="str">
        <f>IF(A482="","",VLOOKUP(A482,入力シート検索範囲,入力シート!F$1,0))</f>
        <v/>
      </c>
      <c r="F482" s="48" t="str">
        <f t="shared" si="7"/>
        <v/>
      </c>
      <c r="G482" s="49"/>
      <c r="H482" s="50"/>
      <c r="I482" s="34" t="str">
        <f>IF(A482="","",VLOOKUP(A482,入力シート検索範囲,入力シート!J$1,0))</f>
        <v/>
      </c>
      <c r="J482" s="43" t="str">
        <f>IF(A482="","",VLOOKUP(A482,入力シート検索範囲,入力シート!N$1,0))</f>
        <v/>
      </c>
      <c r="K482" s="44"/>
      <c r="M482" s="20" t="e">
        <f>IF(A482="","",VLOOKUP(A482,入力シート検索範囲,入力シート!G$1,0)&amp;VLOOKUP(A482,入力シート検索範囲,入力シート!H$1,0))&amp;"　"&amp;VLOOKUP(A482,入力シート検索範囲,入力シート!I$1,0)</f>
        <v>#N/A</v>
      </c>
    </row>
    <row r="483" spans="1:13" ht="18.600000000000001" customHeight="1" x14ac:dyDescent="0.15">
      <c r="A483" s="35" t="str">
        <f>IF(入力シート!A469="","",入力シート!A469)</f>
        <v/>
      </c>
      <c r="B483" s="33" t="str">
        <f>IF(A483="","",VLOOKUP(A483,入力シート検索範囲,入力シート!D$1,0))</f>
        <v/>
      </c>
      <c r="C483" s="33" t="str">
        <f>IF(A483="","",VLOOKUP(A483,入力シート検索範囲,入力シート!K$1,0))</f>
        <v/>
      </c>
      <c r="D483" s="33" t="str">
        <f>IF(A483="","",VLOOKUP(A483,入力シート検索範囲,入力シート!M$1,0))</f>
        <v/>
      </c>
      <c r="E483" s="34" t="str">
        <f>IF(A483="","",VLOOKUP(A483,入力シート検索範囲,入力シート!F$1,0))</f>
        <v/>
      </c>
      <c r="F483" s="48" t="str">
        <f t="shared" si="7"/>
        <v/>
      </c>
      <c r="G483" s="49"/>
      <c r="H483" s="50"/>
      <c r="I483" s="34" t="str">
        <f>IF(A483="","",VLOOKUP(A483,入力シート検索範囲,入力シート!J$1,0))</f>
        <v/>
      </c>
      <c r="J483" s="43" t="str">
        <f>IF(A483="","",VLOOKUP(A483,入力シート検索範囲,入力シート!N$1,0))</f>
        <v/>
      </c>
      <c r="K483" s="44"/>
      <c r="M483" s="20" t="e">
        <f>IF(A483="","",VLOOKUP(A483,入力シート検索範囲,入力シート!G$1,0)&amp;VLOOKUP(A483,入力シート検索範囲,入力シート!H$1,0))&amp;"　"&amp;VLOOKUP(A483,入力シート検索範囲,入力シート!I$1,0)</f>
        <v>#N/A</v>
      </c>
    </row>
    <row r="484" spans="1:13" ht="18.600000000000001" customHeight="1" x14ac:dyDescent="0.15">
      <c r="A484" s="35" t="str">
        <f>IF(入力シート!A470="","",入力シート!A470)</f>
        <v/>
      </c>
      <c r="B484" s="33" t="str">
        <f>IF(A484="","",VLOOKUP(A484,入力シート検索範囲,入力シート!D$1,0))</f>
        <v/>
      </c>
      <c r="C484" s="33" t="str">
        <f>IF(A484="","",VLOOKUP(A484,入力シート検索範囲,入力シート!K$1,0))</f>
        <v/>
      </c>
      <c r="D484" s="33" t="str">
        <f>IF(A484="","",VLOOKUP(A484,入力シート検索範囲,入力シート!M$1,0))</f>
        <v/>
      </c>
      <c r="E484" s="34" t="str">
        <f>IF(A484="","",VLOOKUP(A484,入力シート検索範囲,入力シート!F$1,0))</f>
        <v/>
      </c>
      <c r="F484" s="48" t="str">
        <f t="shared" si="7"/>
        <v/>
      </c>
      <c r="G484" s="49"/>
      <c r="H484" s="50"/>
      <c r="I484" s="34" t="str">
        <f>IF(A484="","",VLOOKUP(A484,入力シート検索範囲,入力シート!J$1,0))</f>
        <v/>
      </c>
      <c r="J484" s="43" t="str">
        <f>IF(A484="","",VLOOKUP(A484,入力シート検索範囲,入力シート!N$1,0))</f>
        <v/>
      </c>
      <c r="K484" s="44"/>
      <c r="M484" s="20" t="e">
        <f>IF(A484="","",VLOOKUP(A484,入力シート検索範囲,入力シート!G$1,0)&amp;VLOOKUP(A484,入力シート検索範囲,入力シート!H$1,0))&amp;"　"&amp;VLOOKUP(A484,入力シート検索範囲,入力シート!I$1,0)</f>
        <v>#N/A</v>
      </c>
    </row>
    <row r="485" spans="1:13" ht="18.600000000000001" customHeight="1" x14ac:dyDescent="0.15">
      <c r="A485" s="35" t="str">
        <f>IF(入力シート!A471="","",入力シート!A471)</f>
        <v/>
      </c>
      <c r="B485" s="33" t="str">
        <f>IF(A485="","",VLOOKUP(A485,入力シート検索範囲,入力シート!D$1,0))</f>
        <v/>
      </c>
      <c r="C485" s="33" t="str">
        <f>IF(A485="","",VLOOKUP(A485,入力シート検索範囲,入力シート!K$1,0))</f>
        <v/>
      </c>
      <c r="D485" s="33" t="str">
        <f>IF(A485="","",VLOOKUP(A485,入力シート検索範囲,入力シート!M$1,0))</f>
        <v/>
      </c>
      <c r="E485" s="34" t="str">
        <f>IF(A485="","",VLOOKUP(A485,入力シート検索範囲,入力シート!F$1,0))</f>
        <v/>
      </c>
      <c r="F485" s="48" t="str">
        <f t="shared" si="7"/>
        <v/>
      </c>
      <c r="G485" s="49"/>
      <c r="H485" s="50"/>
      <c r="I485" s="34" t="str">
        <f>IF(A485="","",VLOOKUP(A485,入力シート検索範囲,入力シート!J$1,0))</f>
        <v/>
      </c>
      <c r="J485" s="43" t="str">
        <f>IF(A485="","",VLOOKUP(A485,入力シート検索範囲,入力シート!N$1,0))</f>
        <v/>
      </c>
      <c r="K485" s="44"/>
      <c r="M485" s="20" t="e">
        <f>IF(A485="","",VLOOKUP(A485,入力シート検索範囲,入力シート!G$1,0)&amp;VLOOKUP(A485,入力シート検索範囲,入力シート!H$1,0))&amp;"　"&amp;VLOOKUP(A485,入力シート検索範囲,入力シート!I$1,0)</f>
        <v>#N/A</v>
      </c>
    </row>
    <row r="486" spans="1:13" ht="18.600000000000001" customHeight="1" x14ac:dyDescent="0.15">
      <c r="A486" s="35" t="str">
        <f>IF(入力シート!A472="","",入力シート!A472)</f>
        <v/>
      </c>
      <c r="B486" s="33" t="str">
        <f>IF(A486="","",VLOOKUP(A486,入力シート検索範囲,入力シート!D$1,0))</f>
        <v/>
      </c>
      <c r="C486" s="33" t="str">
        <f>IF(A486="","",VLOOKUP(A486,入力シート検索範囲,入力シート!K$1,0))</f>
        <v/>
      </c>
      <c r="D486" s="33" t="str">
        <f>IF(A486="","",VLOOKUP(A486,入力シート検索範囲,入力シート!M$1,0))</f>
        <v/>
      </c>
      <c r="E486" s="34" t="str">
        <f>IF(A486="","",VLOOKUP(A486,入力シート検索範囲,入力シート!F$1,0))</f>
        <v/>
      </c>
      <c r="F486" s="48" t="str">
        <f t="shared" si="7"/>
        <v/>
      </c>
      <c r="G486" s="49"/>
      <c r="H486" s="50"/>
      <c r="I486" s="34" t="str">
        <f>IF(A486="","",VLOOKUP(A486,入力シート検索範囲,入力シート!J$1,0))</f>
        <v/>
      </c>
      <c r="J486" s="43" t="str">
        <f>IF(A486="","",VLOOKUP(A486,入力シート検索範囲,入力シート!N$1,0))</f>
        <v/>
      </c>
      <c r="K486" s="44"/>
      <c r="M486" s="20" t="e">
        <f>IF(A486="","",VLOOKUP(A486,入力シート検索範囲,入力シート!G$1,0)&amp;VLOOKUP(A486,入力シート検索範囲,入力シート!H$1,0))&amp;"　"&amp;VLOOKUP(A486,入力シート検索範囲,入力シート!I$1,0)</f>
        <v>#N/A</v>
      </c>
    </row>
    <row r="487" spans="1:13" ht="18.600000000000001" customHeight="1" x14ac:dyDescent="0.15">
      <c r="A487" s="35" t="str">
        <f>IF(入力シート!A473="","",入力シート!A473)</f>
        <v/>
      </c>
      <c r="B487" s="33" t="str">
        <f>IF(A487="","",VLOOKUP(A487,入力シート検索範囲,入力シート!D$1,0))</f>
        <v/>
      </c>
      <c r="C487" s="33" t="str">
        <f>IF(A487="","",VLOOKUP(A487,入力シート検索範囲,入力シート!K$1,0))</f>
        <v/>
      </c>
      <c r="D487" s="33" t="str">
        <f>IF(A487="","",VLOOKUP(A487,入力シート検索範囲,入力シート!M$1,0))</f>
        <v/>
      </c>
      <c r="E487" s="34" t="str">
        <f>IF(A487="","",VLOOKUP(A487,入力シート検索範囲,入力シート!F$1,0))</f>
        <v/>
      </c>
      <c r="F487" s="48" t="str">
        <f t="shared" si="7"/>
        <v/>
      </c>
      <c r="G487" s="49"/>
      <c r="H487" s="50"/>
      <c r="I487" s="34" t="str">
        <f>IF(A487="","",VLOOKUP(A487,入力シート検索範囲,入力シート!J$1,0))</f>
        <v/>
      </c>
      <c r="J487" s="43" t="str">
        <f>IF(A487="","",VLOOKUP(A487,入力シート検索範囲,入力シート!N$1,0))</f>
        <v/>
      </c>
      <c r="K487" s="44"/>
      <c r="M487" s="20" t="e">
        <f>IF(A487="","",VLOOKUP(A487,入力シート検索範囲,入力シート!G$1,0)&amp;VLOOKUP(A487,入力シート検索範囲,入力シート!H$1,0))&amp;"　"&amp;VLOOKUP(A487,入力シート検索範囲,入力シート!I$1,0)</f>
        <v>#N/A</v>
      </c>
    </row>
    <row r="488" spans="1:13" ht="18.600000000000001" customHeight="1" x14ac:dyDescent="0.15">
      <c r="A488" s="35" t="str">
        <f>IF(入力シート!A474="","",入力シート!A474)</f>
        <v/>
      </c>
      <c r="B488" s="33" t="str">
        <f>IF(A488="","",VLOOKUP(A488,入力シート検索範囲,入力シート!D$1,0))</f>
        <v/>
      </c>
      <c r="C488" s="33" t="str">
        <f>IF(A488="","",VLOOKUP(A488,入力シート検索範囲,入力シート!K$1,0))</f>
        <v/>
      </c>
      <c r="D488" s="33" t="str">
        <f>IF(A488="","",VLOOKUP(A488,入力シート検索範囲,入力シート!M$1,0))</f>
        <v/>
      </c>
      <c r="E488" s="34" t="str">
        <f>IF(A488="","",VLOOKUP(A488,入力シート検索範囲,入力シート!F$1,0))</f>
        <v/>
      </c>
      <c r="F488" s="48" t="str">
        <f t="shared" si="7"/>
        <v/>
      </c>
      <c r="G488" s="49"/>
      <c r="H488" s="50"/>
      <c r="I488" s="34" t="str">
        <f>IF(A488="","",VLOOKUP(A488,入力シート検索範囲,入力シート!J$1,0))</f>
        <v/>
      </c>
      <c r="J488" s="43" t="str">
        <f>IF(A488="","",VLOOKUP(A488,入力シート検索範囲,入力シート!N$1,0))</f>
        <v/>
      </c>
      <c r="K488" s="44"/>
      <c r="M488" s="20" t="e">
        <f>IF(A488="","",VLOOKUP(A488,入力シート検索範囲,入力シート!G$1,0)&amp;VLOOKUP(A488,入力シート検索範囲,入力シート!H$1,0))&amp;"　"&amp;VLOOKUP(A488,入力シート検索範囲,入力シート!I$1,0)</f>
        <v>#N/A</v>
      </c>
    </row>
    <row r="489" spans="1:13" ht="18.600000000000001" customHeight="1" x14ac:dyDescent="0.15">
      <c r="A489" s="35" t="str">
        <f>IF(入力シート!A475="","",入力シート!A475)</f>
        <v/>
      </c>
      <c r="B489" s="33" t="str">
        <f>IF(A489="","",VLOOKUP(A489,入力シート検索範囲,入力シート!D$1,0))</f>
        <v/>
      </c>
      <c r="C489" s="33" t="str">
        <f>IF(A489="","",VLOOKUP(A489,入力シート検索範囲,入力シート!K$1,0))</f>
        <v/>
      </c>
      <c r="D489" s="33" t="str">
        <f>IF(A489="","",VLOOKUP(A489,入力シート検索範囲,入力シート!M$1,0))</f>
        <v/>
      </c>
      <c r="E489" s="34" t="str">
        <f>IF(A489="","",VLOOKUP(A489,入力シート検索範囲,入力シート!F$1,0))</f>
        <v/>
      </c>
      <c r="F489" s="48" t="str">
        <f t="shared" si="7"/>
        <v/>
      </c>
      <c r="G489" s="49"/>
      <c r="H489" s="50"/>
      <c r="I489" s="34" t="str">
        <f>IF(A489="","",VLOOKUP(A489,入力シート検索範囲,入力シート!J$1,0))</f>
        <v/>
      </c>
      <c r="J489" s="43" t="str">
        <f>IF(A489="","",VLOOKUP(A489,入力シート検索範囲,入力シート!N$1,0))</f>
        <v/>
      </c>
      <c r="K489" s="44"/>
      <c r="M489" s="20" t="e">
        <f>IF(A489="","",VLOOKUP(A489,入力シート検索範囲,入力シート!G$1,0)&amp;VLOOKUP(A489,入力シート検索範囲,入力シート!H$1,0))&amp;"　"&amp;VLOOKUP(A489,入力シート検索範囲,入力シート!I$1,0)</f>
        <v>#N/A</v>
      </c>
    </row>
    <row r="490" spans="1:13" ht="18.600000000000001" customHeight="1" x14ac:dyDescent="0.15">
      <c r="A490" s="35" t="str">
        <f>IF(入力シート!A476="","",入力シート!A476)</f>
        <v/>
      </c>
      <c r="B490" s="33" t="str">
        <f>IF(A490="","",VLOOKUP(A490,入力シート検索範囲,入力シート!D$1,0))</f>
        <v/>
      </c>
      <c r="C490" s="33" t="str">
        <f>IF(A490="","",VLOOKUP(A490,入力シート検索範囲,入力シート!K$1,0))</f>
        <v/>
      </c>
      <c r="D490" s="33" t="str">
        <f>IF(A490="","",VLOOKUP(A490,入力シート検索範囲,入力シート!M$1,0))</f>
        <v/>
      </c>
      <c r="E490" s="34" t="str">
        <f>IF(A490="","",VLOOKUP(A490,入力シート検索範囲,入力シート!F$1,0))</f>
        <v/>
      </c>
      <c r="F490" s="48" t="str">
        <f t="shared" si="7"/>
        <v/>
      </c>
      <c r="G490" s="49"/>
      <c r="H490" s="50"/>
      <c r="I490" s="34" t="str">
        <f>IF(A490="","",VLOOKUP(A490,入力シート検索範囲,入力シート!J$1,0))</f>
        <v/>
      </c>
      <c r="J490" s="43" t="str">
        <f>IF(A490="","",VLOOKUP(A490,入力シート検索範囲,入力シート!N$1,0))</f>
        <v/>
      </c>
      <c r="K490" s="44"/>
      <c r="M490" s="20" t="e">
        <f>IF(A490="","",VLOOKUP(A490,入力シート検索範囲,入力シート!G$1,0)&amp;VLOOKUP(A490,入力シート検索範囲,入力シート!H$1,0))&amp;"　"&amp;VLOOKUP(A490,入力シート検索範囲,入力シート!I$1,0)</f>
        <v>#N/A</v>
      </c>
    </row>
    <row r="491" spans="1:13" ht="18.600000000000001" customHeight="1" x14ac:dyDescent="0.15">
      <c r="A491" s="35" t="str">
        <f>IF(入力シート!A477="","",入力シート!A477)</f>
        <v/>
      </c>
      <c r="B491" s="33" t="str">
        <f>IF(A491="","",VLOOKUP(A491,入力シート検索範囲,入力シート!D$1,0))</f>
        <v/>
      </c>
      <c r="C491" s="33" t="str">
        <f>IF(A491="","",VLOOKUP(A491,入力シート検索範囲,入力シート!K$1,0))</f>
        <v/>
      </c>
      <c r="D491" s="33" t="str">
        <f>IF(A491="","",VLOOKUP(A491,入力シート検索範囲,入力シート!M$1,0))</f>
        <v/>
      </c>
      <c r="E491" s="34" t="str">
        <f>IF(A491="","",VLOOKUP(A491,入力シート検索範囲,入力シート!F$1,0))</f>
        <v/>
      </c>
      <c r="F491" s="48" t="str">
        <f t="shared" si="7"/>
        <v/>
      </c>
      <c r="G491" s="49"/>
      <c r="H491" s="50"/>
      <c r="I491" s="34" t="str">
        <f>IF(A491="","",VLOOKUP(A491,入力シート検索範囲,入力シート!J$1,0))</f>
        <v/>
      </c>
      <c r="J491" s="43" t="str">
        <f>IF(A491="","",VLOOKUP(A491,入力シート検索範囲,入力シート!N$1,0))</f>
        <v/>
      </c>
      <c r="K491" s="44"/>
      <c r="M491" s="20" t="e">
        <f>IF(A491="","",VLOOKUP(A491,入力シート検索範囲,入力シート!G$1,0)&amp;VLOOKUP(A491,入力シート検索範囲,入力シート!H$1,0))&amp;"　"&amp;VLOOKUP(A491,入力シート検索範囲,入力シート!I$1,0)</f>
        <v>#N/A</v>
      </c>
    </row>
    <row r="492" spans="1:13" ht="18.600000000000001" customHeight="1" x14ac:dyDescent="0.15">
      <c r="A492" s="35" t="str">
        <f>IF(入力シート!A478="","",入力シート!A478)</f>
        <v/>
      </c>
      <c r="B492" s="33" t="str">
        <f>IF(A492="","",VLOOKUP(A492,入力シート検索範囲,入力シート!D$1,0))</f>
        <v/>
      </c>
      <c r="C492" s="33" t="str">
        <f>IF(A492="","",VLOOKUP(A492,入力シート検索範囲,入力シート!K$1,0))</f>
        <v/>
      </c>
      <c r="D492" s="33" t="str">
        <f>IF(A492="","",VLOOKUP(A492,入力シート検索範囲,入力シート!M$1,0))</f>
        <v/>
      </c>
      <c r="E492" s="34" t="str">
        <f>IF(A492="","",VLOOKUP(A492,入力シート検索範囲,入力シート!F$1,0))</f>
        <v/>
      </c>
      <c r="F492" s="48" t="str">
        <f t="shared" si="7"/>
        <v/>
      </c>
      <c r="G492" s="49"/>
      <c r="H492" s="50"/>
      <c r="I492" s="34" t="str">
        <f>IF(A492="","",VLOOKUP(A492,入力シート検索範囲,入力シート!J$1,0))</f>
        <v/>
      </c>
      <c r="J492" s="43" t="str">
        <f>IF(A492="","",VLOOKUP(A492,入力シート検索範囲,入力シート!N$1,0))</f>
        <v/>
      </c>
      <c r="K492" s="44"/>
      <c r="M492" s="20" t="e">
        <f>IF(A492="","",VLOOKUP(A492,入力シート検索範囲,入力シート!G$1,0)&amp;VLOOKUP(A492,入力シート検索範囲,入力シート!H$1,0))&amp;"　"&amp;VLOOKUP(A492,入力シート検索範囲,入力シート!I$1,0)</f>
        <v>#N/A</v>
      </c>
    </row>
    <row r="493" spans="1:13" ht="18.600000000000001" customHeight="1" x14ac:dyDescent="0.15">
      <c r="A493" s="35" t="str">
        <f>IF(入力シート!A479="","",入力シート!A479)</f>
        <v/>
      </c>
      <c r="B493" s="33" t="str">
        <f>IF(A493="","",VLOOKUP(A493,入力シート検索範囲,入力シート!D$1,0))</f>
        <v/>
      </c>
      <c r="C493" s="33" t="str">
        <f>IF(A493="","",VLOOKUP(A493,入力シート検索範囲,入力シート!K$1,0))</f>
        <v/>
      </c>
      <c r="D493" s="33" t="str">
        <f>IF(A493="","",VLOOKUP(A493,入力シート検索範囲,入力シート!M$1,0))</f>
        <v/>
      </c>
      <c r="E493" s="34" t="str">
        <f>IF(A493="","",VLOOKUP(A493,入力シート検索範囲,入力シート!F$1,0))</f>
        <v/>
      </c>
      <c r="F493" s="48" t="str">
        <f t="shared" si="7"/>
        <v/>
      </c>
      <c r="G493" s="49"/>
      <c r="H493" s="50"/>
      <c r="I493" s="34" t="str">
        <f>IF(A493="","",VLOOKUP(A493,入力シート検索範囲,入力シート!J$1,0))</f>
        <v/>
      </c>
      <c r="J493" s="43" t="str">
        <f>IF(A493="","",VLOOKUP(A493,入力シート検索範囲,入力シート!N$1,0))</f>
        <v/>
      </c>
      <c r="K493" s="44"/>
      <c r="M493" s="20" t="e">
        <f>IF(A493="","",VLOOKUP(A493,入力シート検索範囲,入力シート!G$1,0)&amp;VLOOKUP(A493,入力シート検索範囲,入力シート!H$1,0))&amp;"　"&amp;VLOOKUP(A493,入力シート検索範囲,入力シート!I$1,0)</f>
        <v>#N/A</v>
      </c>
    </row>
    <row r="494" spans="1:13" ht="18.600000000000001" customHeight="1" x14ac:dyDescent="0.15">
      <c r="A494" s="35" t="str">
        <f>IF(入力シート!A480="","",入力シート!A480)</f>
        <v/>
      </c>
      <c r="B494" s="33" t="str">
        <f>IF(A494="","",VLOOKUP(A494,入力シート検索範囲,入力シート!D$1,0))</f>
        <v/>
      </c>
      <c r="C494" s="33" t="str">
        <f>IF(A494="","",VLOOKUP(A494,入力シート検索範囲,入力シート!K$1,0))</f>
        <v/>
      </c>
      <c r="D494" s="33" t="str">
        <f>IF(A494="","",VLOOKUP(A494,入力シート検索範囲,入力シート!M$1,0))</f>
        <v/>
      </c>
      <c r="E494" s="34" t="str">
        <f>IF(A494="","",VLOOKUP(A494,入力シート検索範囲,入力シート!F$1,0))</f>
        <v/>
      </c>
      <c r="F494" s="48" t="str">
        <f t="shared" si="7"/>
        <v/>
      </c>
      <c r="G494" s="49"/>
      <c r="H494" s="50"/>
      <c r="I494" s="34" t="str">
        <f>IF(A494="","",VLOOKUP(A494,入力シート検索範囲,入力シート!J$1,0))</f>
        <v/>
      </c>
      <c r="J494" s="43" t="str">
        <f>IF(A494="","",VLOOKUP(A494,入力シート検索範囲,入力シート!N$1,0))</f>
        <v/>
      </c>
      <c r="K494" s="44"/>
      <c r="M494" s="20" t="e">
        <f>IF(A494="","",VLOOKUP(A494,入力シート検索範囲,入力シート!G$1,0)&amp;VLOOKUP(A494,入力シート検索範囲,入力シート!H$1,0))&amp;"　"&amp;VLOOKUP(A494,入力シート検索範囲,入力シート!I$1,0)</f>
        <v>#N/A</v>
      </c>
    </row>
    <row r="495" spans="1:13" ht="18.600000000000001" customHeight="1" x14ac:dyDescent="0.15">
      <c r="A495" s="35" t="str">
        <f>IF(入力シート!A481="","",入力シート!A481)</f>
        <v/>
      </c>
      <c r="B495" s="33" t="str">
        <f>IF(A495="","",VLOOKUP(A495,入力シート検索範囲,入力シート!D$1,0))</f>
        <v/>
      </c>
      <c r="C495" s="33" t="str">
        <f>IF(A495="","",VLOOKUP(A495,入力シート検索範囲,入力シート!K$1,0))</f>
        <v/>
      </c>
      <c r="D495" s="33" t="str">
        <f>IF(A495="","",VLOOKUP(A495,入力シート検索範囲,入力シート!M$1,0))</f>
        <v/>
      </c>
      <c r="E495" s="34" t="str">
        <f>IF(A495="","",VLOOKUP(A495,入力シート検索範囲,入力シート!F$1,0))</f>
        <v/>
      </c>
      <c r="F495" s="48" t="str">
        <f t="shared" si="7"/>
        <v/>
      </c>
      <c r="G495" s="49"/>
      <c r="H495" s="50"/>
      <c r="I495" s="34" t="str">
        <f>IF(A495="","",VLOOKUP(A495,入力シート検索範囲,入力シート!J$1,0))</f>
        <v/>
      </c>
      <c r="J495" s="43" t="str">
        <f>IF(A495="","",VLOOKUP(A495,入力シート検索範囲,入力シート!N$1,0))</f>
        <v/>
      </c>
      <c r="K495" s="44"/>
      <c r="M495" s="20" t="e">
        <f>IF(A495="","",VLOOKUP(A495,入力シート検索範囲,入力シート!G$1,0)&amp;VLOOKUP(A495,入力シート検索範囲,入力シート!H$1,0))&amp;"　"&amp;VLOOKUP(A495,入力シート検索範囲,入力シート!I$1,0)</f>
        <v>#N/A</v>
      </c>
    </row>
    <row r="496" spans="1:13" ht="18.600000000000001" customHeight="1" x14ac:dyDescent="0.15">
      <c r="A496" s="35" t="str">
        <f>IF(入力シート!A482="","",入力シート!A482)</f>
        <v/>
      </c>
      <c r="B496" s="33" t="str">
        <f>IF(A496="","",VLOOKUP(A496,入力シート検索範囲,入力シート!D$1,0))</f>
        <v/>
      </c>
      <c r="C496" s="33" t="str">
        <f>IF(A496="","",VLOOKUP(A496,入力シート検索範囲,入力シート!K$1,0))</f>
        <v/>
      </c>
      <c r="D496" s="33" t="str">
        <f>IF(A496="","",VLOOKUP(A496,入力シート検索範囲,入力シート!M$1,0))</f>
        <v/>
      </c>
      <c r="E496" s="34" t="str">
        <f>IF(A496="","",VLOOKUP(A496,入力シート検索範囲,入力シート!F$1,0))</f>
        <v/>
      </c>
      <c r="F496" s="48" t="str">
        <f t="shared" si="7"/>
        <v/>
      </c>
      <c r="G496" s="49"/>
      <c r="H496" s="50"/>
      <c r="I496" s="34" t="str">
        <f>IF(A496="","",VLOOKUP(A496,入力シート検索範囲,入力シート!J$1,0))</f>
        <v/>
      </c>
      <c r="J496" s="43" t="str">
        <f>IF(A496="","",VLOOKUP(A496,入力シート検索範囲,入力シート!N$1,0))</f>
        <v/>
      </c>
      <c r="K496" s="44"/>
      <c r="M496" s="20" t="e">
        <f>IF(A496="","",VLOOKUP(A496,入力シート検索範囲,入力シート!G$1,0)&amp;VLOOKUP(A496,入力シート検索範囲,入力シート!H$1,0))&amp;"　"&amp;VLOOKUP(A496,入力シート検索範囲,入力シート!I$1,0)</f>
        <v>#N/A</v>
      </c>
    </row>
    <row r="497" spans="1:13" ht="18.600000000000001" customHeight="1" x14ac:dyDescent="0.15">
      <c r="A497" s="35" t="str">
        <f>IF(入力シート!A483="","",入力シート!A483)</f>
        <v/>
      </c>
      <c r="B497" s="33" t="str">
        <f>IF(A497="","",VLOOKUP(A497,入力シート検索範囲,入力シート!D$1,0))</f>
        <v/>
      </c>
      <c r="C497" s="33" t="str">
        <f>IF(A497="","",VLOOKUP(A497,入力シート検索範囲,入力シート!K$1,0))</f>
        <v/>
      </c>
      <c r="D497" s="33" t="str">
        <f>IF(A497="","",VLOOKUP(A497,入力シート検索範囲,入力シート!M$1,0))</f>
        <v/>
      </c>
      <c r="E497" s="34" t="str">
        <f>IF(A497="","",VLOOKUP(A497,入力シート検索範囲,入力シート!F$1,0))</f>
        <v/>
      </c>
      <c r="F497" s="48" t="str">
        <f t="shared" si="7"/>
        <v/>
      </c>
      <c r="G497" s="49"/>
      <c r="H497" s="50"/>
      <c r="I497" s="34" t="str">
        <f>IF(A497="","",VLOOKUP(A497,入力シート検索範囲,入力シート!J$1,0))</f>
        <v/>
      </c>
      <c r="J497" s="43" t="str">
        <f>IF(A497="","",VLOOKUP(A497,入力シート検索範囲,入力シート!N$1,0))</f>
        <v/>
      </c>
      <c r="K497" s="44"/>
      <c r="M497" s="20" t="e">
        <f>IF(A497="","",VLOOKUP(A497,入力シート検索範囲,入力シート!G$1,0)&amp;VLOOKUP(A497,入力シート検索範囲,入力シート!H$1,0))&amp;"　"&amp;VLOOKUP(A497,入力シート検索範囲,入力シート!I$1,0)</f>
        <v>#N/A</v>
      </c>
    </row>
    <row r="498" spans="1:13" ht="18.600000000000001" customHeight="1" x14ac:dyDescent="0.15">
      <c r="A498" s="35" t="str">
        <f>IF(入力シート!A484="","",入力シート!A484)</f>
        <v/>
      </c>
      <c r="B498" s="33" t="str">
        <f>IF(A498="","",VLOOKUP(A498,入力シート検索範囲,入力シート!D$1,0))</f>
        <v/>
      </c>
      <c r="C498" s="33" t="str">
        <f>IF(A498="","",VLOOKUP(A498,入力シート検索範囲,入力シート!K$1,0))</f>
        <v/>
      </c>
      <c r="D498" s="33" t="str">
        <f>IF(A498="","",VLOOKUP(A498,入力シート検索範囲,入力シート!M$1,0))</f>
        <v/>
      </c>
      <c r="E498" s="34" t="str">
        <f>IF(A498="","",VLOOKUP(A498,入力シート検索範囲,入力シート!F$1,0))</f>
        <v/>
      </c>
      <c r="F498" s="48" t="str">
        <f t="shared" si="7"/>
        <v/>
      </c>
      <c r="G498" s="49"/>
      <c r="H498" s="50"/>
      <c r="I498" s="34" t="str">
        <f>IF(A498="","",VLOOKUP(A498,入力シート検索範囲,入力シート!J$1,0))</f>
        <v/>
      </c>
      <c r="J498" s="43" t="str">
        <f>IF(A498="","",VLOOKUP(A498,入力シート検索範囲,入力シート!N$1,0))</f>
        <v/>
      </c>
      <c r="K498" s="44"/>
      <c r="M498" s="20" t="e">
        <f>IF(A498="","",VLOOKUP(A498,入力シート検索範囲,入力シート!G$1,0)&amp;VLOOKUP(A498,入力シート検索範囲,入力シート!H$1,0))&amp;"　"&amp;VLOOKUP(A498,入力シート検索範囲,入力シート!I$1,0)</f>
        <v>#N/A</v>
      </c>
    </row>
    <row r="499" spans="1:13" ht="18.600000000000001" customHeight="1" x14ac:dyDescent="0.15">
      <c r="A499" s="35" t="str">
        <f>IF(入力シート!A485="","",入力シート!A485)</f>
        <v/>
      </c>
      <c r="B499" s="33" t="str">
        <f>IF(A499="","",VLOOKUP(A499,入力シート検索範囲,入力シート!D$1,0))</f>
        <v/>
      </c>
      <c r="C499" s="33" t="str">
        <f>IF(A499="","",VLOOKUP(A499,入力シート検索範囲,入力シート!K$1,0))</f>
        <v/>
      </c>
      <c r="D499" s="33" t="str">
        <f>IF(A499="","",VLOOKUP(A499,入力シート検索範囲,入力シート!M$1,0))</f>
        <v/>
      </c>
      <c r="E499" s="34" t="str">
        <f>IF(A499="","",VLOOKUP(A499,入力シート検索範囲,入力シート!F$1,0))</f>
        <v/>
      </c>
      <c r="F499" s="48" t="str">
        <f t="shared" si="7"/>
        <v/>
      </c>
      <c r="G499" s="49"/>
      <c r="H499" s="50"/>
      <c r="I499" s="34" t="str">
        <f>IF(A499="","",VLOOKUP(A499,入力シート検索範囲,入力シート!J$1,0))</f>
        <v/>
      </c>
      <c r="J499" s="43" t="str">
        <f>IF(A499="","",VLOOKUP(A499,入力シート検索範囲,入力シート!N$1,0))</f>
        <v/>
      </c>
      <c r="K499" s="44"/>
      <c r="M499" s="20" t="e">
        <f>IF(A499="","",VLOOKUP(A499,入力シート検索範囲,入力シート!G$1,0)&amp;VLOOKUP(A499,入力シート検索範囲,入力シート!H$1,0))&amp;"　"&amp;VLOOKUP(A499,入力シート検索範囲,入力シート!I$1,0)</f>
        <v>#N/A</v>
      </c>
    </row>
    <row r="500" spans="1:13" ht="18.600000000000001" customHeight="1" x14ac:dyDescent="0.15">
      <c r="A500" s="35" t="str">
        <f>IF(入力シート!A486="","",入力シート!A486)</f>
        <v/>
      </c>
      <c r="B500" s="33" t="str">
        <f>IF(A500="","",VLOOKUP(A500,入力シート検索範囲,入力シート!D$1,0))</f>
        <v/>
      </c>
      <c r="C500" s="33" t="str">
        <f>IF(A500="","",VLOOKUP(A500,入力シート検索範囲,入力シート!K$1,0))</f>
        <v/>
      </c>
      <c r="D500" s="33" t="str">
        <f>IF(A500="","",VLOOKUP(A500,入力シート検索範囲,入力シート!M$1,0))</f>
        <v/>
      </c>
      <c r="E500" s="34" t="str">
        <f>IF(A500="","",VLOOKUP(A500,入力シート検索範囲,入力シート!F$1,0))</f>
        <v/>
      </c>
      <c r="F500" s="48" t="str">
        <f t="shared" si="7"/>
        <v/>
      </c>
      <c r="G500" s="49"/>
      <c r="H500" s="50"/>
      <c r="I500" s="34" t="str">
        <f>IF(A500="","",VLOOKUP(A500,入力シート検索範囲,入力シート!J$1,0))</f>
        <v/>
      </c>
      <c r="J500" s="43" t="str">
        <f>IF(A500="","",VLOOKUP(A500,入力シート検索範囲,入力シート!N$1,0))</f>
        <v/>
      </c>
      <c r="K500" s="44"/>
      <c r="M500" s="20" t="e">
        <f>IF(A500="","",VLOOKUP(A500,入力シート検索範囲,入力シート!G$1,0)&amp;VLOOKUP(A500,入力シート検索範囲,入力シート!H$1,0))&amp;"　"&amp;VLOOKUP(A500,入力シート検索範囲,入力シート!I$1,0)</f>
        <v>#N/A</v>
      </c>
    </row>
    <row r="501" spans="1:13" ht="18.600000000000001" customHeight="1" x14ac:dyDescent="0.15">
      <c r="A501" s="35" t="str">
        <f>IF(入力シート!A487="","",入力シート!A487)</f>
        <v/>
      </c>
      <c r="B501" s="33" t="str">
        <f>IF(A501="","",VLOOKUP(A501,入力シート検索範囲,入力シート!D$1,0))</f>
        <v/>
      </c>
      <c r="C501" s="33" t="str">
        <f>IF(A501="","",VLOOKUP(A501,入力シート検索範囲,入力シート!K$1,0))</f>
        <v/>
      </c>
      <c r="D501" s="33" t="str">
        <f>IF(A501="","",VLOOKUP(A501,入力シート検索範囲,入力シート!M$1,0))</f>
        <v/>
      </c>
      <c r="E501" s="34" t="str">
        <f>IF(A501="","",VLOOKUP(A501,入力シート検索範囲,入力シート!F$1,0))</f>
        <v/>
      </c>
      <c r="F501" s="48" t="str">
        <f t="shared" si="7"/>
        <v/>
      </c>
      <c r="G501" s="49"/>
      <c r="H501" s="50"/>
      <c r="I501" s="34" t="str">
        <f>IF(A501="","",VLOOKUP(A501,入力シート検索範囲,入力シート!J$1,0))</f>
        <v/>
      </c>
      <c r="J501" s="43" t="str">
        <f>IF(A501="","",VLOOKUP(A501,入力シート検索範囲,入力シート!N$1,0))</f>
        <v/>
      </c>
      <c r="K501" s="44"/>
      <c r="M501" s="20" t="e">
        <f>IF(A501="","",VLOOKUP(A501,入力シート検索範囲,入力シート!G$1,0)&amp;VLOOKUP(A501,入力シート検索範囲,入力シート!H$1,0))&amp;"　"&amp;VLOOKUP(A501,入力シート検索範囲,入力シート!I$1,0)</f>
        <v>#N/A</v>
      </c>
    </row>
    <row r="502" spans="1:13" ht="18.600000000000001" customHeight="1" x14ac:dyDescent="0.15">
      <c r="A502" s="35" t="str">
        <f>IF(入力シート!A488="","",入力シート!A488)</f>
        <v/>
      </c>
      <c r="B502" s="33" t="str">
        <f>IF(A502="","",VLOOKUP(A502,入力シート検索範囲,入力シート!D$1,0))</f>
        <v/>
      </c>
      <c r="C502" s="33" t="str">
        <f>IF(A502="","",VLOOKUP(A502,入力シート検索範囲,入力シート!K$1,0))</f>
        <v/>
      </c>
      <c r="D502" s="33" t="str">
        <f>IF(A502="","",VLOOKUP(A502,入力シート検索範囲,入力シート!M$1,0))</f>
        <v/>
      </c>
      <c r="E502" s="34" t="str">
        <f>IF(A502="","",VLOOKUP(A502,入力シート検索範囲,入力シート!F$1,0))</f>
        <v/>
      </c>
      <c r="F502" s="48" t="str">
        <f t="shared" si="7"/>
        <v/>
      </c>
      <c r="G502" s="49"/>
      <c r="H502" s="50"/>
      <c r="I502" s="34" t="str">
        <f>IF(A502="","",VLOOKUP(A502,入力シート検索範囲,入力シート!J$1,0))</f>
        <v/>
      </c>
      <c r="J502" s="43" t="str">
        <f>IF(A502="","",VLOOKUP(A502,入力シート検索範囲,入力シート!N$1,0))</f>
        <v/>
      </c>
      <c r="K502" s="44"/>
      <c r="M502" s="20" t="e">
        <f>IF(A502="","",VLOOKUP(A502,入力シート検索範囲,入力シート!G$1,0)&amp;VLOOKUP(A502,入力シート検索範囲,入力シート!H$1,0))&amp;"　"&amp;VLOOKUP(A502,入力シート検索範囲,入力シート!I$1,0)</f>
        <v>#N/A</v>
      </c>
    </row>
    <row r="503" spans="1:13" ht="18.600000000000001" customHeight="1" x14ac:dyDescent="0.15">
      <c r="A503" s="35" t="str">
        <f>IF(入力シート!A489="","",入力シート!A489)</f>
        <v/>
      </c>
      <c r="B503" s="33" t="str">
        <f>IF(A503="","",VLOOKUP(A503,入力シート検索範囲,入力シート!D$1,0))</f>
        <v/>
      </c>
      <c r="C503" s="33" t="str">
        <f>IF(A503="","",VLOOKUP(A503,入力シート検索範囲,入力シート!K$1,0))</f>
        <v/>
      </c>
      <c r="D503" s="33" t="str">
        <f>IF(A503="","",VLOOKUP(A503,入力シート検索範囲,入力シート!M$1,0))</f>
        <v/>
      </c>
      <c r="E503" s="34" t="str">
        <f>IF(A503="","",VLOOKUP(A503,入力シート検索範囲,入力シート!F$1,0))</f>
        <v/>
      </c>
      <c r="F503" s="48" t="str">
        <f t="shared" si="7"/>
        <v/>
      </c>
      <c r="G503" s="49"/>
      <c r="H503" s="50"/>
      <c r="I503" s="34" t="str">
        <f>IF(A503="","",VLOOKUP(A503,入力シート検索範囲,入力シート!J$1,0))</f>
        <v/>
      </c>
      <c r="J503" s="43" t="str">
        <f>IF(A503="","",VLOOKUP(A503,入力シート検索範囲,入力シート!N$1,0))</f>
        <v/>
      </c>
      <c r="K503" s="44"/>
      <c r="M503" s="20" t="e">
        <f>IF(A503="","",VLOOKUP(A503,入力シート検索範囲,入力シート!G$1,0)&amp;VLOOKUP(A503,入力シート検索範囲,入力シート!H$1,0))&amp;"　"&amp;VLOOKUP(A503,入力シート検索範囲,入力シート!I$1,0)</f>
        <v>#N/A</v>
      </c>
    </row>
    <row r="504" spans="1:13" ht="18.600000000000001" customHeight="1" x14ac:dyDescent="0.15">
      <c r="A504" s="35" t="str">
        <f>IF(入力シート!A490="","",入力シート!A490)</f>
        <v/>
      </c>
      <c r="B504" s="33" t="str">
        <f>IF(A504="","",VLOOKUP(A504,入力シート検索範囲,入力シート!D$1,0))</f>
        <v/>
      </c>
      <c r="C504" s="33" t="str">
        <f>IF(A504="","",VLOOKUP(A504,入力シート検索範囲,入力シート!K$1,0))</f>
        <v/>
      </c>
      <c r="D504" s="33" t="str">
        <f>IF(A504="","",VLOOKUP(A504,入力シート検索範囲,入力シート!M$1,0))</f>
        <v/>
      </c>
      <c r="E504" s="34" t="str">
        <f>IF(A504="","",VLOOKUP(A504,入力シート検索範囲,入力シート!F$1,0))</f>
        <v/>
      </c>
      <c r="F504" s="48" t="str">
        <f t="shared" si="7"/>
        <v/>
      </c>
      <c r="G504" s="49"/>
      <c r="H504" s="50"/>
      <c r="I504" s="34" t="str">
        <f>IF(A504="","",VLOOKUP(A504,入力シート検索範囲,入力シート!J$1,0))</f>
        <v/>
      </c>
      <c r="J504" s="43" t="str">
        <f>IF(A504="","",VLOOKUP(A504,入力シート検索範囲,入力シート!N$1,0))</f>
        <v/>
      </c>
      <c r="K504" s="44"/>
      <c r="M504" s="20" t="e">
        <f>IF(A504="","",VLOOKUP(A504,入力シート検索範囲,入力シート!G$1,0)&amp;VLOOKUP(A504,入力シート検索範囲,入力シート!H$1,0))&amp;"　"&amp;VLOOKUP(A504,入力シート検索範囲,入力シート!I$1,0)</f>
        <v>#N/A</v>
      </c>
    </row>
    <row r="505" spans="1:13" ht="18.600000000000001" customHeight="1" x14ac:dyDescent="0.15">
      <c r="A505" s="35" t="str">
        <f>IF(入力シート!A491="","",入力シート!A491)</f>
        <v/>
      </c>
      <c r="B505" s="33" t="str">
        <f>IF(A505="","",VLOOKUP(A505,入力シート検索範囲,入力シート!D$1,0))</f>
        <v/>
      </c>
      <c r="C505" s="33" t="str">
        <f>IF(A505="","",VLOOKUP(A505,入力シート検索範囲,入力シート!K$1,0))</f>
        <v/>
      </c>
      <c r="D505" s="33" t="str">
        <f>IF(A505="","",VLOOKUP(A505,入力シート検索範囲,入力シート!M$1,0))</f>
        <v/>
      </c>
      <c r="E505" s="34" t="str">
        <f>IF(A505="","",VLOOKUP(A505,入力シート検索範囲,入力シート!F$1,0))</f>
        <v/>
      </c>
      <c r="F505" s="48" t="str">
        <f t="shared" si="7"/>
        <v/>
      </c>
      <c r="G505" s="49"/>
      <c r="H505" s="50"/>
      <c r="I505" s="34" t="str">
        <f>IF(A505="","",VLOOKUP(A505,入力シート検索範囲,入力シート!J$1,0))</f>
        <v/>
      </c>
      <c r="J505" s="43" t="str">
        <f>IF(A505="","",VLOOKUP(A505,入力シート検索範囲,入力シート!N$1,0))</f>
        <v/>
      </c>
      <c r="K505" s="44"/>
      <c r="M505" s="20" t="e">
        <f>IF(A505="","",VLOOKUP(A505,入力シート検索範囲,入力シート!G$1,0)&amp;VLOOKUP(A505,入力シート検索範囲,入力シート!H$1,0))&amp;"　"&amp;VLOOKUP(A505,入力シート検索範囲,入力シート!I$1,0)</f>
        <v>#N/A</v>
      </c>
    </row>
    <row r="506" spans="1:13" ht="18.600000000000001" customHeight="1" x14ac:dyDescent="0.15">
      <c r="A506" s="35" t="str">
        <f>IF(入力シート!A492="","",入力シート!A492)</f>
        <v/>
      </c>
      <c r="B506" s="33" t="str">
        <f>IF(A506="","",VLOOKUP(A506,入力シート検索範囲,入力シート!D$1,0))</f>
        <v/>
      </c>
      <c r="C506" s="33" t="str">
        <f>IF(A506="","",VLOOKUP(A506,入力シート検索範囲,入力シート!K$1,0))</f>
        <v/>
      </c>
      <c r="D506" s="33" t="str">
        <f>IF(A506="","",VLOOKUP(A506,入力シート検索範囲,入力シート!M$1,0))</f>
        <v/>
      </c>
      <c r="E506" s="34" t="str">
        <f>IF(A506="","",VLOOKUP(A506,入力シート検索範囲,入力シート!F$1,0))</f>
        <v/>
      </c>
      <c r="F506" s="48" t="str">
        <f t="shared" si="7"/>
        <v/>
      </c>
      <c r="G506" s="49"/>
      <c r="H506" s="50"/>
      <c r="I506" s="34" t="str">
        <f>IF(A506="","",VLOOKUP(A506,入力シート検索範囲,入力シート!J$1,0))</f>
        <v/>
      </c>
      <c r="J506" s="43" t="str">
        <f>IF(A506="","",VLOOKUP(A506,入力シート検索範囲,入力シート!N$1,0))</f>
        <v/>
      </c>
      <c r="K506" s="44"/>
      <c r="M506" s="20" t="e">
        <f>IF(A506="","",VLOOKUP(A506,入力シート検索範囲,入力シート!G$1,0)&amp;VLOOKUP(A506,入力シート検索範囲,入力シート!H$1,0))&amp;"　"&amp;VLOOKUP(A506,入力シート検索範囲,入力シート!I$1,0)</f>
        <v>#N/A</v>
      </c>
    </row>
    <row r="507" spans="1:13" ht="18.600000000000001" customHeight="1" x14ac:dyDescent="0.15">
      <c r="A507" s="35" t="str">
        <f>IF(入力シート!A493="","",入力シート!A493)</f>
        <v/>
      </c>
      <c r="B507" s="33" t="str">
        <f>IF(A507="","",VLOOKUP(A507,入力シート検索範囲,入力シート!D$1,0))</f>
        <v/>
      </c>
      <c r="C507" s="33" t="str">
        <f>IF(A507="","",VLOOKUP(A507,入力シート検索範囲,入力シート!K$1,0))</f>
        <v/>
      </c>
      <c r="D507" s="33" t="str">
        <f>IF(A507="","",VLOOKUP(A507,入力シート検索範囲,入力シート!M$1,0))</f>
        <v/>
      </c>
      <c r="E507" s="34" t="str">
        <f>IF(A507="","",VLOOKUP(A507,入力シート検索範囲,入力シート!F$1,0))</f>
        <v/>
      </c>
      <c r="F507" s="48" t="str">
        <f t="shared" si="7"/>
        <v/>
      </c>
      <c r="G507" s="49"/>
      <c r="H507" s="50"/>
      <c r="I507" s="34" t="str">
        <f>IF(A507="","",VLOOKUP(A507,入力シート検索範囲,入力シート!J$1,0))</f>
        <v/>
      </c>
      <c r="J507" s="43" t="str">
        <f>IF(A507="","",VLOOKUP(A507,入力シート検索範囲,入力シート!N$1,0))</f>
        <v/>
      </c>
      <c r="K507" s="44"/>
      <c r="M507" s="20" t="e">
        <f>IF(A507="","",VLOOKUP(A507,入力シート検索範囲,入力シート!G$1,0)&amp;VLOOKUP(A507,入力シート検索範囲,入力シート!H$1,0))&amp;"　"&amp;VLOOKUP(A507,入力シート検索範囲,入力シート!I$1,0)</f>
        <v>#N/A</v>
      </c>
    </row>
    <row r="508" spans="1:13" ht="18.600000000000001" customHeight="1" x14ac:dyDescent="0.15">
      <c r="A508" s="35" t="str">
        <f>IF(入力シート!A494="","",入力シート!A494)</f>
        <v/>
      </c>
      <c r="B508" s="33" t="str">
        <f>IF(A508="","",VLOOKUP(A508,入力シート検索範囲,入力シート!D$1,0))</f>
        <v/>
      </c>
      <c r="C508" s="33" t="str">
        <f>IF(A508="","",VLOOKUP(A508,入力シート検索範囲,入力シート!K$1,0))</f>
        <v/>
      </c>
      <c r="D508" s="33" t="str">
        <f>IF(A508="","",VLOOKUP(A508,入力シート検索範囲,入力シート!M$1,0))</f>
        <v/>
      </c>
      <c r="E508" s="34" t="str">
        <f>IF(A508="","",VLOOKUP(A508,入力シート検索範囲,入力シート!F$1,0))</f>
        <v/>
      </c>
      <c r="F508" s="48" t="str">
        <f t="shared" si="7"/>
        <v/>
      </c>
      <c r="G508" s="49"/>
      <c r="H508" s="50"/>
      <c r="I508" s="34" t="str">
        <f>IF(A508="","",VLOOKUP(A508,入力シート検索範囲,入力シート!J$1,0))</f>
        <v/>
      </c>
      <c r="J508" s="43" t="str">
        <f>IF(A508="","",VLOOKUP(A508,入力シート検索範囲,入力シート!N$1,0))</f>
        <v/>
      </c>
      <c r="K508" s="44"/>
      <c r="M508" s="20" t="e">
        <f>IF(A508="","",VLOOKUP(A508,入力シート検索範囲,入力シート!G$1,0)&amp;VLOOKUP(A508,入力シート検索範囲,入力シート!H$1,0))&amp;"　"&amp;VLOOKUP(A508,入力シート検索範囲,入力シート!I$1,0)</f>
        <v>#N/A</v>
      </c>
    </row>
    <row r="509" spans="1:13" ht="18.600000000000001" customHeight="1" x14ac:dyDescent="0.15">
      <c r="A509" s="35" t="str">
        <f>IF(入力シート!A495="","",入力シート!A495)</f>
        <v/>
      </c>
      <c r="B509" s="33" t="str">
        <f>IF(A509="","",VLOOKUP(A509,入力シート検索範囲,入力シート!D$1,0))</f>
        <v/>
      </c>
      <c r="C509" s="33" t="str">
        <f>IF(A509="","",VLOOKUP(A509,入力シート検索範囲,入力シート!K$1,0))</f>
        <v/>
      </c>
      <c r="D509" s="33" t="str">
        <f>IF(A509="","",VLOOKUP(A509,入力シート検索範囲,入力シート!M$1,0))</f>
        <v/>
      </c>
      <c r="E509" s="34" t="str">
        <f>IF(A509="","",VLOOKUP(A509,入力シート検索範囲,入力シート!F$1,0))</f>
        <v/>
      </c>
      <c r="F509" s="48" t="str">
        <f t="shared" si="7"/>
        <v/>
      </c>
      <c r="G509" s="49"/>
      <c r="H509" s="50"/>
      <c r="I509" s="34" t="str">
        <f>IF(A509="","",VLOOKUP(A509,入力シート検索範囲,入力シート!J$1,0))</f>
        <v/>
      </c>
      <c r="J509" s="43" t="str">
        <f>IF(A509="","",VLOOKUP(A509,入力シート検索範囲,入力シート!N$1,0))</f>
        <v/>
      </c>
      <c r="K509" s="44"/>
      <c r="M509" s="20" t="e">
        <f>IF(A509="","",VLOOKUP(A509,入力シート検索範囲,入力シート!G$1,0)&amp;VLOOKUP(A509,入力シート検索範囲,入力シート!H$1,0))&amp;"　"&amp;VLOOKUP(A509,入力シート検索範囲,入力シート!I$1,0)</f>
        <v>#N/A</v>
      </c>
    </row>
    <row r="510" spans="1:13" ht="18.600000000000001" customHeight="1" x14ac:dyDescent="0.15">
      <c r="A510" s="35" t="str">
        <f>IF(入力シート!A496="","",入力シート!A496)</f>
        <v/>
      </c>
      <c r="B510" s="33" t="str">
        <f>IF(A510="","",VLOOKUP(A510,入力シート検索範囲,入力シート!D$1,0))</f>
        <v/>
      </c>
      <c r="C510" s="33" t="str">
        <f>IF(A510="","",VLOOKUP(A510,入力シート検索範囲,入力シート!K$1,0))</f>
        <v/>
      </c>
      <c r="D510" s="33" t="str">
        <f>IF(A510="","",VLOOKUP(A510,入力シート検索範囲,入力シート!M$1,0))</f>
        <v/>
      </c>
      <c r="E510" s="34" t="str">
        <f>IF(A510="","",VLOOKUP(A510,入力シート検索範囲,入力シート!F$1,0))</f>
        <v/>
      </c>
      <c r="F510" s="48" t="str">
        <f t="shared" si="7"/>
        <v/>
      </c>
      <c r="G510" s="49"/>
      <c r="H510" s="50"/>
      <c r="I510" s="34" t="str">
        <f>IF(A510="","",VLOOKUP(A510,入力シート検索範囲,入力シート!J$1,0))</f>
        <v/>
      </c>
      <c r="J510" s="43" t="str">
        <f>IF(A510="","",VLOOKUP(A510,入力シート検索範囲,入力シート!N$1,0))</f>
        <v/>
      </c>
      <c r="K510" s="44"/>
      <c r="M510" s="20" t="e">
        <f>IF(A510="","",VLOOKUP(A510,入力シート検索範囲,入力シート!G$1,0)&amp;VLOOKUP(A510,入力シート検索範囲,入力シート!H$1,0))&amp;"　"&amp;VLOOKUP(A510,入力シート検索範囲,入力シート!I$1,0)</f>
        <v>#N/A</v>
      </c>
    </row>
    <row r="511" spans="1:13" ht="18.600000000000001" customHeight="1" x14ac:dyDescent="0.15">
      <c r="A511" s="35" t="str">
        <f>IF(入力シート!A497="","",入力シート!A497)</f>
        <v/>
      </c>
      <c r="B511" s="33" t="str">
        <f>IF(A511="","",VLOOKUP(A511,入力シート検索範囲,入力シート!D$1,0))</f>
        <v/>
      </c>
      <c r="C511" s="33" t="str">
        <f>IF(A511="","",VLOOKUP(A511,入力シート検索範囲,入力シート!K$1,0))</f>
        <v/>
      </c>
      <c r="D511" s="33" t="str">
        <f>IF(A511="","",VLOOKUP(A511,入力シート検索範囲,入力シート!M$1,0))</f>
        <v/>
      </c>
      <c r="E511" s="34" t="str">
        <f>IF(A511="","",VLOOKUP(A511,入力シート検索範囲,入力シート!F$1,0))</f>
        <v/>
      </c>
      <c r="F511" s="48" t="str">
        <f t="shared" si="7"/>
        <v/>
      </c>
      <c r="G511" s="49"/>
      <c r="H511" s="50"/>
      <c r="I511" s="34" t="str">
        <f>IF(A511="","",VLOOKUP(A511,入力シート検索範囲,入力シート!J$1,0))</f>
        <v/>
      </c>
      <c r="J511" s="43" t="str">
        <f>IF(A511="","",VLOOKUP(A511,入力シート検索範囲,入力シート!N$1,0))</f>
        <v/>
      </c>
      <c r="K511" s="44"/>
      <c r="M511" s="20" t="e">
        <f>IF(A511="","",VLOOKUP(A511,入力シート検索範囲,入力シート!G$1,0)&amp;VLOOKUP(A511,入力シート検索範囲,入力シート!H$1,0))&amp;"　"&amp;VLOOKUP(A511,入力シート検索範囲,入力シート!I$1,0)</f>
        <v>#N/A</v>
      </c>
    </row>
    <row r="512" spans="1:13" ht="18.600000000000001" customHeight="1" x14ac:dyDescent="0.15">
      <c r="A512" s="35" t="str">
        <f>IF(入力シート!A498="","",入力シート!A498)</f>
        <v/>
      </c>
      <c r="B512" s="33" t="str">
        <f>IF(A512="","",VLOOKUP(A512,入力シート検索範囲,入力シート!D$1,0))</f>
        <v/>
      </c>
      <c r="C512" s="33" t="str">
        <f>IF(A512="","",VLOOKUP(A512,入力シート検索範囲,入力シート!K$1,0))</f>
        <v/>
      </c>
      <c r="D512" s="33" t="str">
        <f>IF(A512="","",VLOOKUP(A512,入力シート検索範囲,入力シート!M$1,0))</f>
        <v/>
      </c>
      <c r="E512" s="34" t="str">
        <f>IF(A512="","",VLOOKUP(A512,入力シート検索範囲,入力シート!F$1,0))</f>
        <v/>
      </c>
      <c r="F512" s="48" t="str">
        <f t="shared" si="7"/>
        <v/>
      </c>
      <c r="G512" s="49"/>
      <c r="H512" s="50"/>
      <c r="I512" s="34" t="str">
        <f>IF(A512="","",VLOOKUP(A512,入力シート検索範囲,入力シート!J$1,0))</f>
        <v/>
      </c>
      <c r="J512" s="43" t="str">
        <f>IF(A512="","",VLOOKUP(A512,入力シート検索範囲,入力シート!N$1,0))</f>
        <v/>
      </c>
      <c r="K512" s="44"/>
      <c r="M512" s="20" t="e">
        <f>IF(A512="","",VLOOKUP(A512,入力シート検索範囲,入力シート!G$1,0)&amp;VLOOKUP(A512,入力シート検索範囲,入力シート!H$1,0))&amp;"　"&amp;VLOOKUP(A512,入力シート検索範囲,入力シート!I$1,0)</f>
        <v>#N/A</v>
      </c>
    </row>
    <row r="513" spans="1:13" ht="18.600000000000001" customHeight="1" x14ac:dyDescent="0.15">
      <c r="A513" s="35" t="str">
        <f>IF(入力シート!A499="","",入力シート!A499)</f>
        <v/>
      </c>
      <c r="B513" s="33" t="str">
        <f>IF(A513="","",VLOOKUP(A513,入力シート検索範囲,入力シート!D$1,0))</f>
        <v/>
      </c>
      <c r="C513" s="33" t="str">
        <f>IF(A513="","",VLOOKUP(A513,入力シート検索範囲,入力シート!K$1,0))</f>
        <v/>
      </c>
      <c r="D513" s="33" t="str">
        <f>IF(A513="","",VLOOKUP(A513,入力シート検索範囲,入力シート!M$1,0))</f>
        <v/>
      </c>
      <c r="E513" s="34" t="str">
        <f>IF(A513="","",VLOOKUP(A513,入力シート検索範囲,入力シート!F$1,0))</f>
        <v/>
      </c>
      <c r="F513" s="48" t="str">
        <f t="shared" si="7"/>
        <v/>
      </c>
      <c r="G513" s="49"/>
      <c r="H513" s="50"/>
      <c r="I513" s="34" t="str">
        <f>IF(A513="","",VLOOKUP(A513,入力シート検索範囲,入力シート!J$1,0))</f>
        <v/>
      </c>
      <c r="J513" s="43" t="str">
        <f>IF(A513="","",VLOOKUP(A513,入力シート検索範囲,入力シート!N$1,0))</f>
        <v/>
      </c>
      <c r="K513" s="44"/>
      <c r="M513" s="20" t="e">
        <f>IF(A513="","",VLOOKUP(A513,入力シート検索範囲,入力シート!G$1,0)&amp;VLOOKUP(A513,入力シート検索範囲,入力シート!H$1,0))&amp;"　"&amp;VLOOKUP(A513,入力シート検索範囲,入力シート!I$1,0)</f>
        <v>#N/A</v>
      </c>
    </row>
    <row r="514" spans="1:13" ht="18.600000000000001" customHeight="1" x14ac:dyDescent="0.15">
      <c r="A514" s="35" t="str">
        <f>IF(入力シート!A500="","",入力シート!A500)</f>
        <v/>
      </c>
      <c r="B514" s="33" t="str">
        <f>IF(A514="","",VLOOKUP(A514,入力シート検索範囲,入力シート!D$1,0))</f>
        <v/>
      </c>
      <c r="C514" s="33" t="str">
        <f>IF(A514="","",VLOOKUP(A514,入力シート検索範囲,入力シート!K$1,0))</f>
        <v/>
      </c>
      <c r="D514" s="33" t="str">
        <f>IF(A514="","",VLOOKUP(A514,入力シート検索範囲,入力シート!M$1,0))</f>
        <v/>
      </c>
      <c r="E514" s="34" t="str">
        <f>IF(A514="","",VLOOKUP(A514,入力シート検索範囲,入力シート!F$1,0))</f>
        <v/>
      </c>
      <c r="F514" s="48" t="str">
        <f t="shared" si="7"/>
        <v/>
      </c>
      <c r="G514" s="49"/>
      <c r="H514" s="50"/>
      <c r="I514" s="34" t="str">
        <f>IF(A514="","",VLOOKUP(A514,入力シート検索範囲,入力シート!J$1,0))</f>
        <v/>
      </c>
      <c r="J514" s="43" t="str">
        <f>IF(A514="","",VLOOKUP(A514,入力シート検索範囲,入力シート!N$1,0))</f>
        <v/>
      </c>
      <c r="K514" s="44"/>
      <c r="M514" s="20" t="e">
        <f>IF(A514="","",VLOOKUP(A514,入力シート検索範囲,入力シート!G$1,0)&amp;VLOOKUP(A514,入力シート検索範囲,入力シート!H$1,0))&amp;"　"&amp;VLOOKUP(A514,入力シート検索範囲,入力シート!I$1,0)</f>
        <v>#N/A</v>
      </c>
    </row>
    <row r="515" spans="1:13" ht="18.600000000000001" customHeight="1" x14ac:dyDescent="0.15">
      <c r="A515" s="35" t="str">
        <f>IF(入力シート!A501="","",入力シート!A501)</f>
        <v/>
      </c>
      <c r="B515" s="33" t="str">
        <f>IF(A515="","",VLOOKUP(A515,入力シート検索範囲,入力シート!D$1,0))</f>
        <v/>
      </c>
      <c r="C515" s="33" t="str">
        <f>IF(A515="","",VLOOKUP(A515,入力シート検索範囲,入力シート!K$1,0))</f>
        <v/>
      </c>
      <c r="D515" s="33" t="str">
        <f>IF(A515="","",VLOOKUP(A515,入力シート検索範囲,入力シート!M$1,0))</f>
        <v/>
      </c>
      <c r="E515" s="34" t="str">
        <f>IF(A515="","",VLOOKUP(A515,入力シート検索範囲,入力シート!F$1,0))</f>
        <v/>
      </c>
      <c r="F515" s="48" t="str">
        <f t="shared" si="7"/>
        <v/>
      </c>
      <c r="G515" s="49"/>
      <c r="H515" s="50"/>
      <c r="I515" s="34" t="str">
        <f>IF(A515="","",VLOOKUP(A515,入力シート検索範囲,入力シート!J$1,0))</f>
        <v/>
      </c>
      <c r="J515" s="43" t="str">
        <f>IF(A515="","",VLOOKUP(A515,入力シート検索範囲,入力シート!N$1,0))</f>
        <v/>
      </c>
      <c r="K515" s="44"/>
      <c r="M515" s="20" t="e">
        <f>IF(A515="","",VLOOKUP(A515,入力シート検索範囲,入力シート!G$1,0)&amp;VLOOKUP(A515,入力シート検索範囲,入力シート!H$1,0))&amp;"　"&amp;VLOOKUP(A515,入力シート検索範囲,入力シート!I$1,0)</f>
        <v>#N/A</v>
      </c>
    </row>
    <row r="516" spans="1:13" ht="18.600000000000001" customHeight="1" x14ac:dyDescent="0.15">
      <c r="A516" s="35" t="str">
        <f>IF(入力シート!A502="","",入力シート!A502)</f>
        <v/>
      </c>
      <c r="B516" s="33" t="str">
        <f>IF(A516="","",VLOOKUP(A516,入力シート検索範囲,入力シート!D$1,0))</f>
        <v/>
      </c>
      <c r="C516" s="33" t="str">
        <f>IF(A516="","",VLOOKUP(A516,入力シート検索範囲,入力シート!K$1,0))</f>
        <v/>
      </c>
      <c r="D516" s="33" t="str">
        <f>IF(A516="","",VLOOKUP(A516,入力シート検索範囲,入力シート!M$1,0))</f>
        <v/>
      </c>
      <c r="E516" s="34" t="str">
        <f>IF(A516="","",VLOOKUP(A516,入力シート検索範囲,入力シート!F$1,0))</f>
        <v/>
      </c>
      <c r="F516" s="48" t="str">
        <f t="shared" si="7"/>
        <v/>
      </c>
      <c r="G516" s="49"/>
      <c r="H516" s="50"/>
      <c r="I516" s="34" t="str">
        <f>IF(A516="","",VLOOKUP(A516,入力シート検索範囲,入力シート!J$1,0))</f>
        <v/>
      </c>
      <c r="J516" s="43" t="str">
        <f>IF(A516="","",VLOOKUP(A516,入力シート検索範囲,入力シート!N$1,0))</f>
        <v/>
      </c>
      <c r="K516" s="44"/>
      <c r="M516" s="20" t="e">
        <f>IF(A516="","",VLOOKUP(A516,入力シート検索範囲,入力シート!G$1,0)&amp;VLOOKUP(A516,入力シート検索範囲,入力シート!H$1,0))&amp;"　"&amp;VLOOKUP(A516,入力シート検索範囲,入力シート!I$1,0)</f>
        <v>#N/A</v>
      </c>
    </row>
    <row r="517" spans="1:13" ht="18.600000000000001" customHeight="1" x14ac:dyDescent="0.15">
      <c r="A517" s="35" t="str">
        <f>IF(入力シート!A503="","",入力シート!A503)</f>
        <v/>
      </c>
      <c r="B517" s="33" t="str">
        <f>IF(A517="","",VLOOKUP(A517,入力シート検索範囲,入力シート!D$1,0))</f>
        <v/>
      </c>
      <c r="C517" s="33" t="str">
        <f>IF(A517="","",VLOOKUP(A517,入力シート検索範囲,入力シート!K$1,0))</f>
        <v/>
      </c>
      <c r="D517" s="33" t="str">
        <f>IF(A517="","",VLOOKUP(A517,入力シート検索範囲,入力シート!M$1,0))</f>
        <v/>
      </c>
      <c r="E517" s="34" t="str">
        <f>IF(A517="","",VLOOKUP(A517,入力シート検索範囲,入力シート!F$1,0))</f>
        <v/>
      </c>
      <c r="F517" s="48" t="str">
        <f t="shared" si="7"/>
        <v/>
      </c>
      <c r="G517" s="49"/>
      <c r="H517" s="50"/>
      <c r="I517" s="34" t="str">
        <f>IF(A517="","",VLOOKUP(A517,入力シート検索範囲,入力シート!J$1,0))</f>
        <v/>
      </c>
      <c r="J517" s="43" t="str">
        <f>IF(A517="","",VLOOKUP(A517,入力シート検索範囲,入力シート!N$1,0))</f>
        <v/>
      </c>
      <c r="K517" s="44"/>
      <c r="M517" s="20" t="e">
        <f>IF(A517="","",VLOOKUP(A517,入力シート検索範囲,入力シート!G$1,0)&amp;VLOOKUP(A517,入力シート検索範囲,入力シート!H$1,0))&amp;"　"&amp;VLOOKUP(A517,入力シート検索範囲,入力シート!I$1,0)</f>
        <v>#N/A</v>
      </c>
    </row>
    <row r="518" spans="1:13" ht="18.600000000000001" customHeight="1" x14ac:dyDescent="0.15">
      <c r="A518" s="35" t="str">
        <f>IF(入力シート!A504="","",入力シート!A504)</f>
        <v/>
      </c>
      <c r="B518" s="33" t="str">
        <f>IF(A518="","",VLOOKUP(A518,入力シート検索範囲,入力シート!D$1,0))</f>
        <v/>
      </c>
      <c r="C518" s="33" t="str">
        <f>IF(A518="","",VLOOKUP(A518,入力シート検索範囲,入力シート!K$1,0))</f>
        <v/>
      </c>
      <c r="D518" s="33" t="str">
        <f>IF(A518="","",VLOOKUP(A518,入力シート検索範囲,入力シート!M$1,0))</f>
        <v/>
      </c>
      <c r="E518" s="34" t="str">
        <f>IF(A518="","",VLOOKUP(A518,入力シート検索範囲,入力シート!F$1,0))</f>
        <v/>
      </c>
      <c r="F518" s="48" t="str">
        <f t="shared" si="7"/>
        <v/>
      </c>
      <c r="G518" s="49"/>
      <c r="H518" s="50"/>
      <c r="I518" s="34" t="str">
        <f>IF(A518="","",VLOOKUP(A518,入力シート検索範囲,入力シート!J$1,0))</f>
        <v/>
      </c>
      <c r="J518" s="43" t="str">
        <f>IF(A518="","",VLOOKUP(A518,入力シート検索範囲,入力シート!N$1,0))</f>
        <v/>
      </c>
      <c r="K518" s="44"/>
      <c r="M518" s="20" t="e">
        <f>IF(A518="","",VLOOKUP(A518,入力シート検索範囲,入力シート!G$1,0)&amp;VLOOKUP(A518,入力シート検索範囲,入力シート!H$1,0))&amp;"　"&amp;VLOOKUP(A518,入力シート検索範囲,入力シート!I$1,0)</f>
        <v>#N/A</v>
      </c>
    </row>
  </sheetData>
  <mergeCells count="1018">
    <mergeCell ref="F518:H518"/>
    <mergeCell ref="J518:K518"/>
    <mergeCell ref="F7:H7"/>
    <mergeCell ref="F515:H515"/>
    <mergeCell ref="J515:K515"/>
    <mergeCell ref="F516:H516"/>
    <mergeCell ref="J516:K516"/>
    <mergeCell ref="F517:H517"/>
    <mergeCell ref="J517:K517"/>
    <mergeCell ref="F512:H512"/>
    <mergeCell ref="J512:K512"/>
    <mergeCell ref="F513:H513"/>
    <mergeCell ref="J513:K513"/>
    <mergeCell ref="F514:H514"/>
    <mergeCell ref="J514:K514"/>
    <mergeCell ref="F509:H509"/>
    <mergeCell ref="J509:K509"/>
    <mergeCell ref="F510:H510"/>
    <mergeCell ref="J510:K510"/>
    <mergeCell ref="F511:H511"/>
    <mergeCell ref="J511:K511"/>
    <mergeCell ref="F506:H506"/>
    <mergeCell ref="J506:K506"/>
    <mergeCell ref="F507:H507"/>
    <mergeCell ref="J507:K507"/>
    <mergeCell ref="F508:H508"/>
    <mergeCell ref="J508:K508"/>
    <mergeCell ref="F503:H503"/>
    <mergeCell ref="J503:K503"/>
    <mergeCell ref="F504:H504"/>
    <mergeCell ref="J504:K504"/>
    <mergeCell ref="F505:H505"/>
    <mergeCell ref="J505:K505"/>
    <mergeCell ref="F500:H500"/>
    <mergeCell ref="J500:K500"/>
    <mergeCell ref="F501:H501"/>
    <mergeCell ref="J501:K501"/>
    <mergeCell ref="F502:H502"/>
    <mergeCell ref="J502:K502"/>
    <mergeCell ref="F497:H497"/>
    <mergeCell ref="J497:K497"/>
    <mergeCell ref="F498:H498"/>
    <mergeCell ref="J498:K498"/>
    <mergeCell ref="F499:H499"/>
    <mergeCell ref="J499:K499"/>
    <mergeCell ref="F494:H494"/>
    <mergeCell ref="J494:K494"/>
    <mergeCell ref="F495:H495"/>
    <mergeCell ref="J495:K495"/>
    <mergeCell ref="F496:H496"/>
    <mergeCell ref="J496:K496"/>
    <mergeCell ref="F491:H491"/>
    <mergeCell ref="J491:K491"/>
    <mergeCell ref="F492:H492"/>
    <mergeCell ref="J492:K492"/>
    <mergeCell ref="F493:H493"/>
    <mergeCell ref="J493:K493"/>
    <mergeCell ref="F488:H488"/>
    <mergeCell ref="J488:K488"/>
    <mergeCell ref="F489:H489"/>
    <mergeCell ref="J489:K489"/>
    <mergeCell ref="F490:H490"/>
    <mergeCell ref="J490:K490"/>
    <mergeCell ref="F485:H485"/>
    <mergeCell ref="J485:K485"/>
    <mergeCell ref="F486:H486"/>
    <mergeCell ref="J486:K486"/>
    <mergeCell ref="F487:H487"/>
    <mergeCell ref="J487:K487"/>
    <mergeCell ref="F482:H482"/>
    <mergeCell ref="J482:K482"/>
    <mergeCell ref="F483:H483"/>
    <mergeCell ref="J483:K483"/>
    <mergeCell ref="F484:H484"/>
    <mergeCell ref="J484:K484"/>
    <mergeCell ref="F479:H479"/>
    <mergeCell ref="J479:K479"/>
    <mergeCell ref="F480:H480"/>
    <mergeCell ref="J480:K480"/>
    <mergeCell ref="F481:H481"/>
    <mergeCell ref="J481:K481"/>
    <mergeCell ref="F476:H476"/>
    <mergeCell ref="J476:K476"/>
    <mergeCell ref="F477:H477"/>
    <mergeCell ref="J477:K477"/>
    <mergeCell ref="F478:H478"/>
    <mergeCell ref="J478:K478"/>
    <mergeCell ref="F473:H473"/>
    <mergeCell ref="J473:K473"/>
    <mergeCell ref="F474:H474"/>
    <mergeCell ref="J474:K474"/>
    <mergeCell ref="F475:H475"/>
    <mergeCell ref="J475:K475"/>
    <mergeCell ref="F470:H470"/>
    <mergeCell ref="J470:K470"/>
    <mergeCell ref="F471:H471"/>
    <mergeCell ref="J471:K471"/>
    <mergeCell ref="F472:H472"/>
    <mergeCell ref="J472:K472"/>
    <mergeCell ref="F467:H467"/>
    <mergeCell ref="J467:K467"/>
    <mergeCell ref="F468:H468"/>
    <mergeCell ref="J468:K468"/>
    <mergeCell ref="F469:H469"/>
    <mergeCell ref="J469:K469"/>
    <mergeCell ref="F464:H464"/>
    <mergeCell ref="J464:K464"/>
    <mergeCell ref="F465:H465"/>
    <mergeCell ref="J465:K465"/>
    <mergeCell ref="F466:H466"/>
    <mergeCell ref="J466:K466"/>
    <mergeCell ref="F461:H461"/>
    <mergeCell ref="J461:K461"/>
    <mergeCell ref="F462:H462"/>
    <mergeCell ref="J462:K462"/>
    <mergeCell ref="F463:H463"/>
    <mergeCell ref="J463:K463"/>
    <mergeCell ref="F458:H458"/>
    <mergeCell ref="J458:K458"/>
    <mergeCell ref="F459:H459"/>
    <mergeCell ref="J459:K459"/>
    <mergeCell ref="F460:H460"/>
    <mergeCell ref="J460:K460"/>
    <mergeCell ref="F455:H455"/>
    <mergeCell ref="J455:K455"/>
    <mergeCell ref="F456:H456"/>
    <mergeCell ref="J456:K456"/>
    <mergeCell ref="F457:H457"/>
    <mergeCell ref="J457:K457"/>
    <mergeCell ref="F452:H452"/>
    <mergeCell ref="J452:K452"/>
    <mergeCell ref="F453:H453"/>
    <mergeCell ref="J453:K453"/>
    <mergeCell ref="F454:H454"/>
    <mergeCell ref="J454:K454"/>
    <mergeCell ref="F449:H449"/>
    <mergeCell ref="J449:K449"/>
    <mergeCell ref="F450:H450"/>
    <mergeCell ref="J450:K450"/>
    <mergeCell ref="F451:H451"/>
    <mergeCell ref="J451:K451"/>
    <mergeCell ref="F446:H446"/>
    <mergeCell ref="J446:K446"/>
    <mergeCell ref="F447:H447"/>
    <mergeCell ref="J447:K447"/>
    <mergeCell ref="F448:H448"/>
    <mergeCell ref="J448:K448"/>
    <mergeCell ref="F443:H443"/>
    <mergeCell ref="J443:K443"/>
    <mergeCell ref="F444:H444"/>
    <mergeCell ref="J444:K444"/>
    <mergeCell ref="F445:H445"/>
    <mergeCell ref="J445:K445"/>
    <mergeCell ref="F440:H440"/>
    <mergeCell ref="J440:K440"/>
    <mergeCell ref="F441:H441"/>
    <mergeCell ref="J441:K441"/>
    <mergeCell ref="F442:H442"/>
    <mergeCell ref="J442:K442"/>
    <mergeCell ref="F437:H437"/>
    <mergeCell ref="J437:K437"/>
    <mergeCell ref="F438:H438"/>
    <mergeCell ref="J438:K438"/>
    <mergeCell ref="F439:H439"/>
    <mergeCell ref="J439:K439"/>
    <mergeCell ref="F434:H434"/>
    <mergeCell ref="J434:K434"/>
    <mergeCell ref="F435:H435"/>
    <mergeCell ref="J435:K435"/>
    <mergeCell ref="F436:H436"/>
    <mergeCell ref="J436:K436"/>
    <mergeCell ref="F431:H431"/>
    <mergeCell ref="J431:K431"/>
    <mergeCell ref="F432:H432"/>
    <mergeCell ref="J432:K432"/>
    <mergeCell ref="F433:H433"/>
    <mergeCell ref="J433:K433"/>
    <mergeCell ref="F428:H428"/>
    <mergeCell ref="J428:K428"/>
    <mergeCell ref="F429:H429"/>
    <mergeCell ref="J429:K429"/>
    <mergeCell ref="F430:H430"/>
    <mergeCell ref="J430:K430"/>
    <mergeCell ref="F425:H425"/>
    <mergeCell ref="J425:K425"/>
    <mergeCell ref="F426:H426"/>
    <mergeCell ref="J426:K426"/>
    <mergeCell ref="F427:H427"/>
    <mergeCell ref="J427:K427"/>
    <mergeCell ref="F422:H422"/>
    <mergeCell ref="J422:K422"/>
    <mergeCell ref="F423:H423"/>
    <mergeCell ref="J423:K423"/>
    <mergeCell ref="F424:H424"/>
    <mergeCell ref="J424:K424"/>
    <mergeCell ref="F419:H419"/>
    <mergeCell ref="J419:K419"/>
    <mergeCell ref="F420:H420"/>
    <mergeCell ref="J420:K420"/>
    <mergeCell ref="F421:H421"/>
    <mergeCell ref="J421:K421"/>
    <mergeCell ref="F416:H416"/>
    <mergeCell ref="J416:K416"/>
    <mergeCell ref="F417:H417"/>
    <mergeCell ref="J417:K417"/>
    <mergeCell ref="F418:H418"/>
    <mergeCell ref="J418:K418"/>
    <mergeCell ref="F413:H413"/>
    <mergeCell ref="J413:K413"/>
    <mergeCell ref="F414:H414"/>
    <mergeCell ref="J414:K414"/>
    <mergeCell ref="F415:H415"/>
    <mergeCell ref="J415:K415"/>
    <mergeCell ref="F410:H410"/>
    <mergeCell ref="J410:K410"/>
    <mergeCell ref="F411:H411"/>
    <mergeCell ref="J411:K411"/>
    <mergeCell ref="F412:H412"/>
    <mergeCell ref="J412:K412"/>
    <mergeCell ref="F407:H407"/>
    <mergeCell ref="J407:K407"/>
    <mergeCell ref="F408:H408"/>
    <mergeCell ref="J408:K408"/>
    <mergeCell ref="F409:H409"/>
    <mergeCell ref="J409:K409"/>
    <mergeCell ref="F404:H404"/>
    <mergeCell ref="J404:K404"/>
    <mergeCell ref="F405:H405"/>
    <mergeCell ref="J405:K405"/>
    <mergeCell ref="F406:H406"/>
    <mergeCell ref="J406:K406"/>
    <mergeCell ref="F401:H401"/>
    <mergeCell ref="J401:K401"/>
    <mergeCell ref="F402:H402"/>
    <mergeCell ref="J402:K402"/>
    <mergeCell ref="F403:H403"/>
    <mergeCell ref="J403:K403"/>
    <mergeCell ref="F398:H398"/>
    <mergeCell ref="J398:K398"/>
    <mergeCell ref="F399:H399"/>
    <mergeCell ref="J399:K399"/>
    <mergeCell ref="F400:H400"/>
    <mergeCell ref="J400:K400"/>
    <mergeCell ref="F395:H395"/>
    <mergeCell ref="J395:K395"/>
    <mergeCell ref="F396:H396"/>
    <mergeCell ref="J396:K396"/>
    <mergeCell ref="F397:H397"/>
    <mergeCell ref="J397:K397"/>
    <mergeCell ref="F392:H392"/>
    <mergeCell ref="J392:K392"/>
    <mergeCell ref="F393:H393"/>
    <mergeCell ref="J393:K393"/>
    <mergeCell ref="F394:H394"/>
    <mergeCell ref="J394:K394"/>
    <mergeCell ref="F389:H389"/>
    <mergeCell ref="J389:K389"/>
    <mergeCell ref="F390:H390"/>
    <mergeCell ref="J390:K390"/>
    <mergeCell ref="F391:H391"/>
    <mergeCell ref="J391:K391"/>
    <mergeCell ref="F386:H386"/>
    <mergeCell ref="J386:K386"/>
    <mergeCell ref="F387:H387"/>
    <mergeCell ref="J387:K387"/>
    <mergeCell ref="F388:H388"/>
    <mergeCell ref="J388:K388"/>
    <mergeCell ref="F383:H383"/>
    <mergeCell ref="J383:K383"/>
    <mergeCell ref="F384:H384"/>
    <mergeCell ref="J384:K384"/>
    <mergeCell ref="F385:H385"/>
    <mergeCell ref="J385:K385"/>
    <mergeCell ref="F380:H380"/>
    <mergeCell ref="J380:K380"/>
    <mergeCell ref="F381:H381"/>
    <mergeCell ref="J381:K381"/>
    <mergeCell ref="F382:H382"/>
    <mergeCell ref="J382:K382"/>
    <mergeCell ref="F377:H377"/>
    <mergeCell ref="J377:K377"/>
    <mergeCell ref="F378:H378"/>
    <mergeCell ref="J378:K378"/>
    <mergeCell ref="F379:H379"/>
    <mergeCell ref="J379:K379"/>
    <mergeCell ref="F374:H374"/>
    <mergeCell ref="J374:K374"/>
    <mergeCell ref="F375:H375"/>
    <mergeCell ref="J375:K375"/>
    <mergeCell ref="F376:H376"/>
    <mergeCell ref="J376:K376"/>
    <mergeCell ref="F371:H371"/>
    <mergeCell ref="J371:K371"/>
    <mergeCell ref="F372:H372"/>
    <mergeCell ref="J372:K372"/>
    <mergeCell ref="F373:H373"/>
    <mergeCell ref="J373:K373"/>
    <mergeCell ref="F368:H368"/>
    <mergeCell ref="J368:K368"/>
    <mergeCell ref="F369:H369"/>
    <mergeCell ref="J369:K369"/>
    <mergeCell ref="F370:H370"/>
    <mergeCell ref="J370:K370"/>
    <mergeCell ref="F365:H365"/>
    <mergeCell ref="J365:K365"/>
    <mergeCell ref="F366:H366"/>
    <mergeCell ref="J366:K366"/>
    <mergeCell ref="F367:H367"/>
    <mergeCell ref="J367:K367"/>
    <mergeCell ref="F362:H362"/>
    <mergeCell ref="J362:K362"/>
    <mergeCell ref="F363:H363"/>
    <mergeCell ref="J363:K363"/>
    <mergeCell ref="F364:H364"/>
    <mergeCell ref="J364:K364"/>
    <mergeCell ref="F359:H359"/>
    <mergeCell ref="J359:K359"/>
    <mergeCell ref="F360:H360"/>
    <mergeCell ref="J360:K360"/>
    <mergeCell ref="F361:H361"/>
    <mergeCell ref="J361:K361"/>
    <mergeCell ref="F356:H356"/>
    <mergeCell ref="J356:K356"/>
    <mergeCell ref="F357:H357"/>
    <mergeCell ref="J357:K357"/>
    <mergeCell ref="F358:H358"/>
    <mergeCell ref="J358:K358"/>
    <mergeCell ref="F353:H353"/>
    <mergeCell ref="J353:K353"/>
    <mergeCell ref="F354:H354"/>
    <mergeCell ref="J354:K354"/>
    <mergeCell ref="F355:H355"/>
    <mergeCell ref="J355:K355"/>
    <mergeCell ref="F350:H350"/>
    <mergeCell ref="J350:K350"/>
    <mergeCell ref="F351:H351"/>
    <mergeCell ref="J351:K351"/>
    <mergeCell ref="F352:H352"/>
    <mergeCell ref="J352:K352"/>
    <mergeCell ref="F347:H347"/>
    <mergeCell ref="J347:K347"/>
    <mergeCell ref="F348:H348"/>
    <mergeCell ref="J348:K348"/>
    <mergeCell ref="F349:H349"/>
    <mergeCell ref="J349:K349"/>
    <mergeCell ref="F344:H344"/>
    <mergeCell ref="J344:K344"/>
    <mergeCell ref="F345:H345"/>
    <mergeCell ref="J345:K345"/>
    <mergeCell ref="F346:H346"/>
    <mergeCell ref="J346:K346"/>
    <mergeCell ref="F341:H341"/>
    <mergeCell ref="J341:K341"/>
    <mergeCell ref="F342:H342"/>
    <mergeCell ref="J342:K342"/>
    <mergeCell ref="F343:H343"/>
    <mergeCell ref="J343:K343"/>
    <mergeCell ref="F338:H338"/>
    <mergeCell ref="J338:K338"/>
    <mergeCell ref="F339:H339"/>
    <mergeCell ref="J339:K339"/>
    <mergeCell ref="F340:H340"/>
    <mergeCell ref="J340:K340"/>
    <mergeCell ref="F335:H335"/>
    <mergeCell ref="J335:K335"/>
    <mergeCell ref="F336:H336"/>
    <mergeCell ref="J336:K336"/>
    <mergeCell ref="F337:H337"/>
    <mergeCell ref="J337:K337"/>
    <mergeCell ref="F332:H332"/>
    <mergeCell ref="J332:K332"/>
    <mergeCell ref="F333:H333"/>
    <mergeCell ref="J333:K333"/>
    <mergeCell ref="F334:H334"/>
    <mergeCell ref="J334:K334"/>
    <mergeCell ref="F329:H329"/>
    <mergeCell ref="J329:K329"/>
    <mergeCell ref="F330:H330"/>
    <mergeCell ref="J330:K330"/>
    <mergeCell ref="F331:H331"/>
    <mergeCell ref="J331:K331"/>
    <mergeCell ref="F326:H326"/>
    <mergeCell ref="J326:K326"/>
    <mergeCell ref="F327:H327"/>
    <mergeCell ref="J327:K327"/>
    <mergeCell ref="F328:H328"/>
    <mergeCell ref="J328:K328"/>
    <mergeCell ref="F323:H323"/>
    <mergeCell ref="J323:K323"/>
    <mergeCell ref="F324:H324"/>
    <mergeCell ref="J324:K324"/>
    <mergeCell ref="F325:H325"/>
    <mergeCell ref="J325:K325"/>
    <mergeCell ref="F320:H320"/>
    <mergeCell ref="J320:K320"/>
    <mergeCell ref="F321:H321"/>
    <mergeCell ref="J321:K321"/>
    <mergeCell ref="F322:H322"/>
    <mergeCell ref="J322:K322"/>
    <mergeCell ref="F317:H317"/>
    <mergeCell ref="J317:K317"/>
    <mergeCell ref="F318:H318"/>
    <mergeCell ref="J318:K318"/>
    <mergeCell ref="F319:H319"/>
    <mergeCell ref="J319:K319"/>
    <mergeCell ref="F314:H314"/>
    <mergeCell ref="J314:K314"/>
    <mergeCell ref="F315:H315"/>
    <mergeCell ref="J315:K315"/>
    <mergeCell ref="F316:H316"/>
    <mergeCell ref="J316:K316"/>
    <mergeCell ref="F311:H311"/>
    <mergeCell ref="J311:K311"/>
    <mergeCell ref="F312:H312"/>
    <mergeCell ref="J312:K312"/>
    <mergeCell ref="F313:H313"/>
    <mergeCell ref="J313:K313"/>
    <mergeCell ref="F308:H308"/>
    <mergeCell ref="J308:K308"/>
    <mergeCell ref="F309:H309"/>
    <mergeCell ref="J309:K309"/>
    <mergeCell ref="F310:H310"/>
    <mergeCell ref="J310:K310"/>
    <mergeCell ref="F305:H305"/>
    <mergeCell ref="J305:K305"/>
    <mergeCell ref="F306:H306"/>
    <mergeCell ref="J306:K306"/>
    <mergeCell ref="F307:H307"/>
    <mergeCell ref="J307:K307"/>
    <mergeCell ref="F302:H302"/>
    <mergeCell ref="J302:K302"/>
    <mergeCell ref="F303:H303"/>
    <mergeCell ref="J303:K303"/>
    <mergeCell ref="F304:H304"/>
    <mergeCell ref="J304:K304"/>
    <mergeCell ref="F299:H299"/>
    <mergeCell ref="J299:K299"/>
    <mergeCell ref="F300:H300"/>
    <mergeCell ref="J300:K300"/>
    <mergeCell ref="F301:H301"/>
    <mergeCell ref="J301:K301"/>
    <mergeCell ref="F296:H296"/>
    <mergeCell ref="J296:K296"/>
    <mergeCell ref="F297:H297"/>
    <mergeCell ref="J297:K297"/>
    <mergeCell ref="F298:H298"/>
    <mergeCell ref="J298:K298"/>
    <mergeCell ref="F293:H293"/>
    <mergeCell ref="J293:K293"/>
    <mergeCell ref="F294:H294"/>
    <mergeCell ref="J294:K294"/>
    <mergeCell ref="F295:H295"/>
    <mergeCell ref="J295:K295"/>
    <mergeCell ref="F290:H290"/>
    <mergeCell ref="J290:K290"/>
    <mergeCell ref="F291:H291"/>
    <mergeCell ref="J291:K291"/>
    <mergeCell ref="F292:H292"/>
    <mergeCell ref="J292:K292"/>
    <mergeCell ref="F287:H287"/>
    <mergeCell ref="J287:K287"/>
    <mergeCell ref="F288:H288"/>
    <mergeCell ref="J288:K288"/>
    <mergeCell ref="F289:H289"/>
    <mergeCell ref="J289:K289"/>
    <mergeCell ref="F284:H284"/>
    <mergeCell ref="J284:K284"/>
    <mergeCell ref="F285:H285"/>
    <mergeCell ref="J285:K285"/>
    <mergeCell ref="F286:H286"/>
    <mergeCell ref="J286:K286"/>
    <mergeCell ref="F281:H281"/>
    <mergeCell ref="J281:K281"/>
    <mergeCell ref="F282:H282"/>
    <mergeCell ref="J282:K282"/>
    <mergeCell ref="F283:H283"/>
    <mergeCell ref="J283:K283"/>
    <mergeCell ref="F278:H278"/>
    <mergeCell ref="J278:K278"/>
    <mergeCell ref="F279:H279"/>
    <mergeCell ref="J279:K279"/>
    <mergeCell ref="F280:H280"/>
    <mergeCell ref="J280:K280"/>
    <mergeCell ref="F275:H275"/>
    <mergeCell ref="J275:K275"/>
    <mergeCell ref="F276:H276"/>
    <mergeCell ref="J276:K276"/>
    <mergeCell ref="F277:H277"/>
    <mergeCell ref="J277:K277"/>
    <mergeCell ref="F272:H272"/>
    <mergeCell ref="J272:K272"/>
    <mergeCell ref="F273:H273"/>
    <mergeCell ref="J273:K273"/>
    <mergeCell ref="F274:H274"/>
    <mergeCell ref="J274:K274"/>
    <mergeCell ref="F269:H269"/>
    <mergeCell ref="J269:K269"/>
    <mergeCell ref="F270:H270"/>
    <mergeCell ref="J270:K270"/>
    <mergeCell ref="F271:H271"/>
    <mergeCell ref="J271:K271"/>
    <mergeCell ref="F266:H266"/>
    <mergeCell ref="J266:K266"/>
    <mergeCell ref="F267:H267"/>
    <mergeCell ref="J267:K267"/>
    <mergeCell ref="F268:H268"/>
    <mergeCell ref="J268:K268"/>
    <mergeCell ref="F263:H263"/>
    <mergeCell ref="J263:K263"/>
    <mergeCell ref="F264:H264"/>
    <mergeCell ref="J264:K264"/>
    <mergeCell ref="F265:H265"/>
    <mergeCell ref="J265:K265"/>
    <mergeCell ref="F260:H260"/>
    <mergeCell ref="J260:K260"/>
    <mergeCell ref="F261:H261"/>
    <mergeCell ref="J261:K261"/>
    <mergeCell ref="F262:H262"/>
    <mergeCell ref="J262:K262"/>
    <mergeCell ref="F257:H257"/>
    <mergeCell ref="J257:K257"/>
    <mergeCell ref="F258:H258"/>
    <mergeCell ref="J258:K258"/>
    <mergeCell ref="F259:H259"/>
    <mergeCell ref="J259:K259"/>
    <mergeCell ref="F254:H254"/>
    <mergeCell ref="J254:K254"/>
    <mergeCell ref="F255:H255"/>
    <mergeCell ref="J255:K255"/>
    <mergeCell ref="F256:H256"/>
    <mergeCell ref="J256:K256"/>
    <mergeCell ref="F251:H251"/>
    <mergeCell ref="J251:K251"/>
    <mergeCell ref="F252:H252"/>
    <mergeCell ref="J252:K252"/>
    <mergeCell ref="F253:H253"/>
    <mergeCell ref="J253:K253"/>
    <mergeCell ref="F248:H248"/>
    <mergeCell ref="J248:K248"/>
    <mergeCell ref="F249:H249"/>
    <mergeCell ref="J249:K249"/>
    <mergeCell ref="F250:H250"/>
    <mergeCell ref="J250:K250"/>
    <mergeCell ref="F245:H245"/>
    <mergeCell ref="J245:K245"/>
    <mergeCell ref="F246:H246"/>
    <mergeCell ref="J246:K246"/>
    <mergeCell ref="F247:H247"/>
    <mergeCell ref="J247:K247"/>
    <mergeCell ref="F242:H242"/>
    <mergeCell ref="J242:K242"/>
    <mergeCell ref="F243:H243"/>
    <mergeCell ref="J243:K243"/>
    <mergeCell ref="F244:H244"/>
    <mergeCell ref="J244:K244"/>
    <mergeCell ref="F239:H239"/>
    <mergeCell ref="J239:K239"/>
    <mergeCell ref="F240:H240"/>
    <mergeCell ref="J240:K240"/>
    <mergeCell ref="F241:H241"/>
    <mergeCell ref="J241:K241"/>
    <mergeCell ref="F236:H236"/>
    <mergeCell ref="J236:K236"/>
    <mergeCell ref="F237:H237"/>
    <mergeCell ref="J237:K237"/>
    <mergeCell ref="F238:H238"/>
    <mergeCell ref="J238:K238"/>
    <mergeCell ref="F233:H233"/>
    <mergeCell ref="J233:K233"/>
    <mergeCell ref="F234:H234"/>
    <mergeCell ref="J234:K234"/>
    <mergeCell ref="F235:H235"/>
    <mergeCell ref="J235:K235"/>
    <mergeCell ref="F230:H230"/>
    <mergeCell ref="J230:K230"/>
    <mergeCell ref="F231:H231"/>
    <mergeCell ref="J231:K231"/>
    <mergeCell ref="F232:H232"/>
    <mergeCell ref="J232:K232"/>
    <mergeCell ref="F227:H227"/>
    <mergeCell ref="J227:K227"/>
    <mergeCell ref="F228:H228"/>
    <mergeCell ref="J228:K228"/>
    <mergeCell ref="F229:H229"/>
    <mergeCell ref="J229:K229"/>
    <mergeCell ref="F224:H224"/>
    <mergeCell ref="J224:K224"/>
    <mergeCell ref="F225:H225"/>
    <mergeCell ref="J225:K225"/>
    <mergeCell ref="F226:H226"/>
    <mergeCell ref="J226:K226"/>
    <mergeCell ref="F221:H221"/>
    <mergeCell ref="J221:K221"/>
    <mergeCell ref="F222:H222"/>
    <mergeCell ref="J222:K222"/>
    <mergeCell ref="F223:H223"/>
    <mergeCell ref="J223:K223"/>
    <mergeCell ref="F218:H218"/>
    <mergeCell ref="J218:K218"/>
    <mergeCell ref="F219:H219"/>
    <mergeCell ref="J219:K219"/>
    <mergeCell ref="F220:H220"/>
    <mergeCell ref="J220:K220"/>
    <mergeCell ref="F215:H215"/>
    <mergeCell ref="J215:K215"/>
    <mergeCell ref="F216:H216"/>
    <mergeCell ref="J216:K216"/>
    <mergeCell ref="F217:H217"/>
    <mergeCell ref="J217:K217"/>
    <mergeCell ref="F212:H212"/>
    <mergeCell ref="J212:K212"/>
    <mergeCell ref="F213:H213"/>
    <mergeCell ref="J213:K213"/>
    <mergeCell ref="F214:H214"/>
    <mergeCell ref="J214:K214"/>
    <mergeCell ref="F209:H209"/>
    <mergeCell ref="J209:K209"/>
    <mergeCell ref="F210:H210"/>
    <mergeCell ref="J210:K210"/>
    <mergeCell ref="F211:H211"/>
    <mergeCell ref="J211:K211"/>
    <mergeCell ref="F206:H206"/>
    <mergeCell ref="J206:K206"/>
    <mergeCell ref="F207:H207"/>
    <mergeCell ref="J207:K207"/>
    <mergeCell ref="F208:H208"/>
    <mergeCell ref="J208:K208"/>
    <mergeCell ref="F203:H203"/>
    <mergeCell ref="J203:K203"/>
    <mergeCell ref="F204:H204"/>
    <mergeCell ref="J204:K204"/>
    <mergeCell ref="F205:H205"/>
    <mergeCell ref="J205:K205"/>
    <mergeCell ref="F200:H200"/>
    <mergeCell ref="J200:K200"/>
    <mergeCell ref="F201:H201"/>
    <mergeCell ref="J201:K201"/>
    <mergeCell ref="F202:H202"/>
    <mergeCell ref="J202:K202"/>
    <mergeCell ref="F197:H197"/>
    <mergeCell ref="J197:K197"/>
    <mergeCell ref="F198:H198"/>
    <mergeCell ref="J198:K198"/>
    <mergeCell ref="F199:H199"/>
    <mergeCell ref="J199:K199"/>
    <mergeCell ref="F194:H194"/>
    <mergeCell ref="J194:K194"/>
    <mergeCell ref="F195:H195"/>
    <mergeCell ref="J195:K195"/>
    <mergeCell ref="F196:H196"/>
    <mergeCell ref="J196:K196"/>
    <mergeCell ref="F191:H191"/>
    <mergeCell ref="J191:K191"/>
    <mergeCell ref="F192:H192"/>
    <mergeCell ref="J192:K192"/>
    <mergeCell ref="F193:H193"/>
    <mergeCell ref="J193:K193"/>
    <mergeCell ref="F188:H188"/>
    <mergeCell ref="J188:K188"/>
    <mergeCell ref="F189:H189"/>
    <mergeCell ref="J189:K189"/>
    <mergeCell ref="F190:H190"/>
    <mergeCell ref="J190:K190"/>
    <mergeCell ref="F185:H185"/>
    <mergeCell ref="J185:K185"/>
    <mergeCell ref="F186:H186"/>
    <mergeCell ref="J186:K186"/>
    <mergeCell ref="F187:H187"/>
    <mergeCell ref="J187:K187"/>
    <mergeCell ref="F182:H182"/>
    <mergeCell ref="J182:K182"/>
    <mergeCell ref="F183:H183"/>
    <mergeCell ref="J183:K183"/>
    <mergeCell ref="F184:H184"/>
    <mergeCell ref="J184:K184"/>
    <mergeCell ref="F179:H179"/>
    <mergeCell ref="J179:K179"/>
    <mergeCell ref="F180:H180"/>
    <mergeCell ref="J180:K180"/>
    <mergeCell ref="F181:H181"/>
    <mergeCell ref="J181:K181"/>
    <mergeCell ref="F176:H176"/>
    <mergeCell ref="J176:K176"/>
    <mergeCell ref="F177:H177"/>
    <mergeCell ref="J177:K177"/>
    <mergeCell ref="F178:H178"/>
    <mergeCell ref="J178:K178"/>
    <mergeCell ref="F173:H173"/>
    <mergeCell ref="J173:K173"/>
    <mergeCell ref="F174:H174"/>
    <mergeCell ref="J174:K174"/>
    <mergeCell ref="F175:H175"/>
    <mergeCell ref="J175:K175"/>
    <mergeCell ref="F170:H170"/>
    <mergeCell ref="J170:K170"/>
    <mergeCell ref="F171:H171"/>
    <mergeCell ref="J171:K171"/>
    <mergeCell ref="F172:H172"/>
    <mergeCell ref="J172:K172"/>
    <mergeCell ref="F167:H167"/>
    <mergeCell ref="J167:K167"/>
    <mergeCell ref="F168:H168"/>
    <mergeCell ref="J168:K168"/>
    <mergeCell ref="F169:H169"/>
    <mergeCell ref="J169:K169"/>
    <mergeCell ref="F164:H164"/>
    <mergeCell ref="J164:K164"/>
    <mergeCell ref="F165:H165"/>
    <mergeCell ref="J165:K165"/>
    <mergeCell ref="F166:H166"/>
    <mergeCell ref="J166:K166"/>
    <mergeCell ref="F161:H161"/>
    <mergeCell ref="J161:K161"/>
    <mergeCell ref="F162:H162"/>
    <mergeCell ref="J162:K162"/>
    <mergeCell ref="F163:H163"/>
    <mergeCell ref="J163:K163"/>
    <mergeCell ref="F158:H158"/>
    <mergeCell ref="J158:K158"/>
    <mergeCell ref="F159:H159"/>
    <mergeCell ref="J159:K159"/>
    <mergeCell ref="F160:H160"/>
    <mergeCell ref="J160:K160"/>
    <mergeCell ref="F155:H155"/>
    <mergeCell ref="J155:K155"/>
    <mergeCell ref="F156:H156"/>
    <mergeCell ref="J156:K156"/>
    <mergeCell ref="F157:H157"/>
    <mergeCell ref="J157:K157"/>
    <mergeCell ref="F152:H152"/>
    <mergeCell ref="J152:K152"/>
    <mergeCell ref="F153:H153"/>
    <mergeCell ref="J153:K153"/>
    <mergeCell ref="F154:H154"/>
    <mergeCell ref="J154:K154"/>
    <mergeCell ref="F149:H149"/>
    <mergeCell ref="J149:K149"/>
    <mergeCell ref="F150:H150"/>
    <mergeCell ref="J150:K150"/>
    <mergeCell ref="F151:H151"/>
    <mergeCell ref="J151:K151"/>
    <mergeCell ref="F146:H146"/>
    <mergeCell ref="J146:K146"/>
    <mergeCell ref="F147:H147"/>
    <mergeCell ref="J147:K147"/>
    <mergeCell ref="F148:H148"/>
    <mergeCell ref="J148:K148"/>
    <mergeCell ref="F143:H143"/>
    <mergeCell ref="J143:K143"/>
    <mergeCell ref="F144:H144"/>
    <mergeCell ref="J144:K144"/>
    <mergeCell ref="F145:H145"/>
    <mergeCell ref="J145:K145"/>
    <mergeCell ref="F140:H140"/>
    <mergeCell ref="J140:K140"/>
    <mergeCell ref="F141:H141"/>
    <mergeCell ref="J141:K141"/>
    <mergeCell ref="F142:H142"/>
    <mergeCell ref="J142:K142"/>
    <mergeCell ref="F137:H137"/>
    <mergeCell ref="J137:K137"/>
    <mergeCell ref="F138:H138"/>
    <mergeCell ref="J138:K138"/>
    <mergeCell ref="F139:H139"/>
    <mergeCell ref="J139:K139"/>
    <mergeCell ref="F134:H134"/>
    <mergeCell ref="J134:K134"/>
    <mergeCell ref="F135:H135"/>
    <mergeCell ref="J135:K135"/>
    <mergeCell ref="F136:H136"/>
    <mergeCell ref="J136:K136"/>
    <mergeCell ref="F131:H131"/>
    <mergeCell ref="J131:K131"/>
    <mergeCell ref="F132:H132"/>
    <mergeCell ref="J132:K132"/>
    <mergeCell ref="F133:H133"/>
    <mergeCell ref="J133:K133"/>
    <mergeCell ref="F128:H128"/>
    <mergeCell ref="J128:K128"/>
    <mergeCell ref="F129:H129"/>
    <mergeCell ref="J129:K129"/>
    <mergeCell ref="F130:H130"/>
    <mergeCell ref="J130:K130"/>
    <mergeCell ref="F125:H125"/>
    <mergeCell ref="J125:K125"/>
    <mergeCell ref="F126:H126"/>
    <mergeCell ref="J126:K126"/>
    <mergeCell ref="F127:H127"/>
    <mergeCell ref="J127:K127"/>
    <mergeCell ref="F122:H122"/>
    <mergeCell ref="J122:K122"/>
    <mergeCell ref="F123:H123"/>
    <mergeCell ref="J123:K123"/>
    <mergeCell ref="F124:H124"/>
    <mergeCell ref="J124:K124"/>
    <mergeCell ref="F119:H119"/>
    <mergeCell ref="J119:K119"/>
    <mergeCell ref="F120:H120"/>
    <mergeCell ref="J120:K120"/>
    <mergeCell ref="F121:H121"/>
    <mergeCell ref="J121:K121"/>
    <mergeCell ref="F116:H116"/>
    <mergeCell ref="J116:K116"/>
    <mergeCell ref="F117:H117"/>
    <mergeCell ref="J117:K117"/>
    <mergeCell ref="F118:H118"/>
    <mergeCell ref="J118:K118"/>
    <mergeCell ref="F113:H113"/>
    <mergeCell ref="J113:K113"/>
    <mergeCell ref="F114:H114"/>
    <mergeCell ref="J114:K114"/>
    <mergeCell ref="F115:H115"/>
    <mergeCell ref="J115:K115"/>
    <mergeCell ref="F110:H110"/>
    <mergeCell ref="J110:K110"/>
    <mergeCell ref="F111:H111"/>
    <mergeCell ref="J111:K111"/>
    <mergeCell ref="F112:H112"/>
    <mergeCell ref="J112:K112"/>
    <mergeCell ref="F107:H107"/>
    <mergeCell ref="J107:K107"/>
    <mergeCell ref="F108:H108"/>
    <mergeCell ref="J108:K108"/>
    <mergeCell ref="F109:H109"/>
    <mergeCell ref="J109:K109"/>
    <mergeCell ref="F104:H104"/>
    <mergeCell ref="J104:K104"/>
    <mergeCell ref="F105:H105"/>
    <mergeCell ref="J105:K105"/>
    <mergeCell ref="F106:H106"/>
    <mergeCell ref="J106:K106"/>
    <mergeCell ref="F101:H101"/>
    <mergeCell ref="J101:K101"/>
    <mergeCell ref="F102:H102"/>
    <mergeCell ref="J102:K102"/>
    <mergeCell ref="F103:H103"/>
    <mergeCell ref="J103:K103"/>
    <mergeCell ref="F98:H98"/>
    <mergeCell ref="J98:K98"/>
    <mergeCell ref="F99:H99"/>
    <mergeCell ref="J99:K99"/>
    <mergeCell ref="F100:H100"/>
    <mergeCell ref="J100:K100"/>
    <mergeCell ref="F95:H95"/>
    <mergeCell ref="J95:K95"/>
    <mergeCell ref="F96:H96"/>
    <mergeCell ref="J96:K96"/>
    <mergeCell ref="F97:H97"/>
    <mergeCell ref="J97:K97"/>
    <mergeCell ref="F92:H92"/>
    <mergeCell ref="J92:K92"/>
    <mergeCell ref="F93:H93"/>
    <mergeCell ref="J93:K93"/>
    <mergeCell ref="F94:H94"/>
    <mergeCell ref="J94:K94"/>
    <mergeCell ref="F89:H89"/>
    <mergeCell ref="J89:K89"/>
    <mergeCell ref="F90:H90"/>
    <mergeCell ref="J90:K90"/>
    <mergeCell ref="F91:H91"/>
    <mergeCell ref="J91:K91"/>
    <mergeCell ref="F86:H86"/>
    <mergeCell ref="J86:K86"/>
    <mergeCell ref="F87:H87"/>
    <mergeCell ref="J87:K87"/>
    <mergeCell ref="F88:H88"/>
    <mergeCell ref="J88:K88"/>
    <mergeCell ref="F83:H83"/>
    <mergeCell ref="J83:K83"/>
    <mergeCell ref="F84:H84"/>
    <mergeCell ref="J84:K84"/>
    <mergeCell ref="F85:H85"/>
    <mergeCell ref="J85:K85"/>
    <mergeCell ref="F80:H80"/>
    <mergeCell ref="J80:K80"/>
    <mergeCell ref="F81:H81"/>
    <mergeCell ref="J81:K81"/>
    <mergeCell ref="F82:H82"/>
    <mergeCell ref="J82:K82"/>
    <mergeCell ref="J54:K54"/>
    <mergeCell ref="J55:K55"/>
    <mergeCell ref="J56:K56"/>
    <mergeCell ref="J57:K57"/>
    <mergeCell ref="F77:H77"/>
    <mergeCell ref="J77:K77"/>
    <mergeCell ref="F78:H78"/>
    <mergeCell ref="J78:K78"/>
    <mergeCell ref="F79:H79"/>
    <mergeCell ref="J79:K79"/>
    <mergeCell ref="F74:H74"/>
    <mergeCell ref="J74:K74"/>
    <mergeCell ref="F75:H75"/>
    <mergeCell ref="J75:K75"/>
    <mergeCell ref="F76:H76"/>
    <mergeCell ref="J76:K76"/>
    <mergeCell ref="F71:H71"/>
    <mergeCell ref="J71:K71"/>
    <mergeCell ref="F72:H72"/>
    <mergeCell ref="J72:K72"/>
    <mergeCell ref="F73:H73"/>
    <mergeCell ref="J73:K73"/>
    <mergeCell ref="J68:K68"/>
    <mergeCell ref="J66:K66"/>
    <mergeCell ref="J67:K67"/>
    <mergeCell ref="F40:H40"/>
    <mergeCell ref="F41:H41"/>
    <mergeCell ref="F42:H42"/>
    <mergeCell ref="F33:H33"/>
    <mergeCell ref="F34:H34"/>
    <mergeCell ref="F35:H35"/>
    <mergeCell ref="F36:H36"/>
    <mergeCell ref="F37:H37"/>
    <mergeCell ref="F68:H68"/>
    <mergeCell ref="F69:H69"/>
    <mergeCell ref="J69:K69"/>
    <mergeCell ref="F70:H70"/>
    <mergeCell ref="J70:K70"/>
    <mergeCell ref="F63:H63"/>
    <mergeCell ref="F64:H64"/>
    <mergeCell ref="F65:H65"/>
    <mergeCell ref="F66:H66"/>
    <mergeCell ref="F67:H67"/>
    <mergeCell ref="F58:H58"/>
    <mergeCell ref="F59:H59"/>
    <mergeCell ref="F60:H60"/>
    <mergeCell ref="F61:H61"/>
    <mergeCell ref="F62:H62"/>
    <mergeCell ref="F53:H53"/>
    <mergeCell ref="F54:H54"/>
    <mergeCell ref="F55:H55"/>
    <mergeCell ref="F56:H56"/>
    <mergeCell ref="F57:H57"/>
    <mergeCell ref="J60:K60"/>
    <mergeCell ref="J61:K61"/>
    <mergeCell ref="J62:K62"/>
    <mergeCell ref="J53:K53"/>
    <mergeCell ref="F8:H8"/>
    <mergeCell ref="F19:H19"/>
    <mergeCell ref="I17:I18"/>
    <mergeCell ref="J17:K18"/>
    <mergeCell ref="F20:H20"/>
    <mergeCell ref="F21:H21"/>
    <mergeCell ref="F22:H22"/>
    <mergeCell ref="F23:H23"/>
    <mergeCell ref="F24:H24"/>
    <mergeCell ref="F25:H25"/>
    <mergeCell ref="F26:H26"/>
    <mergeCell ref="F27:H27"/>
    <mergeCell ref="J63:K63"/>
    <mergeCell ref="J64:K64"/>
    <mergeCell ref="J65:K65"/>
    <mergeCell ref="J58:K58"/>
    <mergeCell ref="J59:K59"/>
    <mergeCell ref="F48:H48"/>
    <mergeCell ref="F49:H49"/>
    <mergeCell ref="F50:H50"/>
    <mergeCell ref="F51:H51"/>
    <mergeCell ref="F52:H52"/>
    <mergeCell ref="F43:H43"/>
    <mergeCell ref="F44:H44"/>
    <mergeCell ref="F45:H45"/>
    <mergeCell ref="F46:H46"/>
    <mergeCell ref="F47:H47"/>
    <mergeCell ref="J48:K48"/>
    <mergeCell ref="J49:K49"/>
    <mergeCell ref="J50:K50"/>
    <mergeCell ref="F38:H38"/>
    <mergeCell ref="F39:H39"/>
    <mergeCell ref="A2:K2"/>
    <mergeCell ref="A12:K12"/>
    <mergeCell ref="B5:J5"/>
    <mergeCell ref="F28:H28"/>
    <mergeCell ref="F29:H29"/>
    <mergeCell ref="F30:H30"/>
    <mergeCell ref="F31:H31"/>
    <mergeCell ref="F32:H32"/>
    <mergeCell ref="C17:D17"/>
    <mergeCell ref="A17:A18"/>
    <mergeCell ref="B17:B18"/>
    <mergeCell ref="E17:E18"/>
    <mergeCell ref="F17:H18"/>
    <mergeCell ref="E9:F9"/>
    <mergeCell ref="E11:F11"/>
    <mergeCell ref="J51:K51"/>
    <mergeCell ref="J52:K52"/>
    <mergeCell ref="J43:K43"/>
    <mergeCell ref="J44:K44"/>
    <mergeCell ref="J45:K45"/>
    <mergeCell ref="J46:K46"/>
    <mergeCell ref="J47:K47"/>
    <mergeCell ref="J38:K38"/>
    <mergeCell ref="J39:K39"/>
    <mergeCell ref="J40:K40"/>
    <mergeCell ref="J41:K41"/>
    <mergeCell ref="J42:K42"/>
    <mergeCell ref="J33:K33"/>
    <mergeCell ref="J34:K34"/>
    <mergeCell ref="J35:K35"/>
    <mergeCell ref="J36:K36"/>
    <mergeCell ref="J37:K37"/>
    <mergeCell ref="G9:H9"/>
    <mergeCell ref="G11:H11"/>
    <mergeCell ref="E10:F10"/>
    <mergeCell ref="G10:H10"/>
    <mergeCell ref="J28:K28"/>
    <mergeCell ref="J29:K29"/>
    <mergeCell ref="J30:K30"/>
    <mergeCell ref="J31:K31"/>
    <mergeCell ref="J32:K32"/>
    <mergeCell ref="J23:K23"/>
    <mergeCell ref="J24:K24"/>
    <mergeCell ref="J25:K25"/>
    <mergeCell ref="J26:K26"/>
    <mergeCell ref="J27:K27"/>
    <mergeCell ref="J19:K19"/>
    <mergeCell ref="J20:K20"/>
    <mergeCell ref="J21:K21"/>
    <mergeCell ref="J22:K22"/>
  </mergeCells>
  <phoneticPr fontId="4"/>
  <printOptions horizontalCentered="1"/>
  <pageMargins left="0.39370078740157483" right="0.39370078740157483" top="0.39370078740157483" bottom="0.39370078740157483" header="0" footer="0"/>
  <pageSetup paperSize="9" orientation="landscape" blackAndWhite="1" r:id="rId1"/>
  <headerFooter alignWithMargins="0"/>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入力シート</vt:lpstr>
      <vt:lpstr> →</vt:lpstr>
      <vt:lpstr>提出用（年月日・校長名・担当者名を入力してください。）</vt:lpstr>
      <vt:lpstr>'提出用（年月日・校長名・担当者名を入力してください。）'!Print_Area</vt:lpstr>
      <vt:lpstr>'提出用（年月日・校長名・担当者名を入力してください。）'!Print_Titles</vt:lpstr>
      <vt:lpstr>入力シート検索範囲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2021-06-30T05:28:13Z</dcterms:created>
  <dcterms:modified xsi:type="dcterms:W3CDTF">2024-06-28T01:09:36Z</dcterms:modified>
</cp:coreProperties>
</file>