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792C2F9B-65CA-4F41-8C17-87DFF16399D8}" xr6:coauthVersionLast="47" xr6:coauthVersionMax="47" xr10:uidLastSave="{00000000-0000-0000-0000-000000000000}"/>
  <bookViews>
    <workbookView xWindow="20370" yWindow="-1980" windowWidth="29040" windowHeight="15720" tabRatio="795" activeTab="2" xr2:uid="{00000000-000D-0000-FFFF-FFFF00000000}"/>
  </bookViews>
  <sheets>
    <sheet name="別記様式2－1号（事業実施主体用） (記入例)" sheetId="18" r:id="rId1"/>
    <sheet name="別記様式2－2号（取組主体用） (記入例)" sheetId="19" r:id="rId2"/>
    <sheet name="証拠書類のイメージ" sheetId="20" r:id="rId3"/>
  </sheets>
  <definedNames>
    <definedName name="_xlnm.Print_Area" localSheetId="2">証拠書類のイメージ!$A$1:$N$62</definedName>
    <definedName name="_xlnm.Print_Area" localSheetId="0">'別記様式2－1号（事業実施主体用） (記入例)'!$A$1:$K$45</definedName>
    <definedName name="_xlnm.Print_Area" localSheetId="1">'別記様式2－2号（取組主体用） (記入例)'!$B$1:$U$39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9" l="1"/>
  <c r="H15" i="19"/>
  <c r="T32" i="19"/>
  <c r="J26" i="19"/>
  <c r="J30" i="19"/>
  <c r="J34" i="19"/>
  <c r="R36" i="19"/>
  <c r="H36" i="19"/>
  <c r="S35" i="19"/>
  <c r="T35" i="19" s="1"/>
  <c r="I35" i="19"/>
  <c r="J35" i="19" s="1"/>
  <c r="S34" i="19"/>
  <c r="T34" i="19" s="1"/>
  <c r="I34" i="19"/>
  <c r="S33" i="19"/>
  <c r="T33" i="19" s="1"/>
  <c r="I33" i="19"/>
  <c r="J33" i="19" s="1"/>
  <c r="S32" i="19"/>
  <c r="I32" i="19"/>
  <c r="J32" i="19" s="1"/>
  <c r="S31" i="19"/>
  <c r="T31" i="19" s="1"/>
  <c r="I31" i="19"/>
  <c r="J31" i="19" s="1"/>
  <c r="S30" i="19"/>
  <c r="T30" i="19" s="1"/>
  <c r="I30" i="19"/>
  <c r="S29" i="19"/>
  <c r="T29" i="19" s="1"/>
  <c r="I29" i="19"/>
  <c r="J29" i="19" s="1"/>
  <c r="S28" i="19"/>
  <c r="T28" i="19" s="1"/>
  <c r="I28" i="19"/>
  <c r="J28" i="19" s="1"/>
  <c r="S27" i="19"/>
  <c r="T27" i="19" s="1"/>
  <c r="I27" i="19"/>
  <c r="I36" i="19" s="1"/>
  <c r="S26" i="19"/>
  <c r="I26" i="19"/>
  <c r="K9" i="19"/>
  <c r="J42" i="18"/>
  <c r="J41" i="18"/>
  <c r="J40" i="18"/>
  <c r="J39" i="18"/>
  <c r="J38" i="18"/>
  <c r="J37" i="18"/>
  <c r="J36" i="18"/>
  <c r="J35" i="18"/>
  <c r="J34" i="18"/>
  <c r="J33" i="18"/>
  <c r="J32" i="18"/>
  <c r="J31" i="18"/>
  <c r="J30" i="18"/>
  <c r="J29" i="18"/>
  <c r="J28" i="18"/>
  <c r="J27" i="18"/>
  <c r="J26" i="18"/>
  <c r="J25" i="18"/>
  <c r="J24" i="18"/>
  <c r="J23" i="18"/>
  <c r="H16" i="18"/>
  <c r="H15" i="18"/>
  <c r="G15" i="18"/>
  <c r="H14" i="18"/>
  <c r="G14" i="18"/>
  <c r="G17" i="18" s="1"/>
  <c r="J27" i="19" l="1"/>
  <c r="J36" i="19" s="1"/>
  <c r="S36" i="19"/>
  <c r="T26" i="19"/>
  <c r="T36" i="19" s="1"/>
  <c r="H17" i="18"/>
  <c r="U36" i="19" l="1"/>
  <c r="J16" i="19" s="1"/>
  <c r="K16" i="19" s="1"/>
  <c r="I16" i="19"/>
  <c r="K36" i="19"/>
  <c r="J15" i="19" s="1"/>
  <c r="K15" i="19" s="1"/>
  <c r="I15" i="19"/>
  <c r="K17" i="19" l="1"/>
</calcChain>
</file>

<file path=xl/sharedStrings.xml><?xml version="1.0" encoding="utf-8"?>
<sst xmlns="http://schemas.openxmlformats.org/spreadsheetml/2006/main" count="91" uniqueCount="68">
  <si>
    <t>住所</t>
    <rPh sb="0" eb="2">
      <t>ジュウショ</t>
    </rPh>
    <phoneticPr fontId="3"/>
  </si>
  <si>
    <t>合計</t>
    <rPh sb="0" eb="2">
      <t>ゴウケイ</t>
    </rPh>
    <phoneticPr fontId="3"/>
  </si>
  <si>
    <t>補助金額
（円）</t>
    <rPh sb="0" eb="2">
      <t>ホジョ</t>
    </rPh>
    <rPh sb="2" eb="4">
      <t>キンガク</t>
    </rPh>
    <rPh sb="6" eb="7">
      <t>エン</t>
    </rPh>
    <phoneticPr fontId="3"/>
  </si>
  <si>
    <t>生産者名</t>
    <rPh sb="0" eb="3">
      <t>セイサンシャ</t>
    </rPh>
    <rPh sb="3" eb="4">
      <t>メイ</t>
    </rPh>
    <phoneticPr fontId="3"/>
  </si>
  <si>
    <t>１　取組主体</t>
    <rPh sb="2" eb="6">
      <t>トリクミシュタイ</t>
    </rPh>
    <phoneticPr fontId="3"/>
  </si>
  <si>
    <t>２　申請内容</t>
    <rPh sb="2" eb="6">
      <t>シンセイナイヨウ</t>
    </rPh>
    <phoneticPr fontId="3"/>
  </si>
  <si>
    <t>連絡先(TEL)</t>
    <phoneticPr fontId="3"/>
  </si>
  <si>
    <t>経営している主な園芸品目</t>
    <rPh sb="0" eb="2">
      <t>ケイエイ</t>
    </rPh>
    <rPh sb="6" eb="7">
      <t>オモ</t>
    </rPh>
    <rPh sb="8" eb="12">
      <t>エンゲイヒンモク</t>
    </rPh>
    <phoneticPr fontId="3"/>
  </si>
  <si>
    <t>被覆資材</t>
    <rPh sb="0" eb="4">
      <t>ヒフクシザイ</t>
    </rPh>
    <phoneticPr fontId="3"/>
  </si>
  <si>
    <t>申請メニュー</t>
    <rPh sb="0" eb="2">
      <t>シンセイ</t>
    </rPh>
    <phoneticPr fontId="3"/>
  </si>
  <si>
    <t>マルチ資材</t>
    <rPh sb="3" eb="5">
      <t>シザイ</t>
    </rPh>
    <phoneticPr fontId="3"/>
  </si>
  <si>
    <t>３　生産資材の内訳</t>
    <rPh sb="2" eb="6">
      <t>セイサンシザイ</t>
    </rPh>
    <rPh sb="7" eb="9">
      <t>ウチワケ</t>
    </rPh>
    <phoneticPr fontId="3"/>
  </si>
  <si>
    <t>被覆資材名</t>
    <rPh sb="0" eb="2">
      <t>ヒフク</t>
    </rPh>
    <rPh sb="2" eb="4">
      <t>シザイ</t>
    </rPh>
    <rPh sb="4" eb="5">
      <t>メイ</t>
    </rPh>
    <phoneticPr fontId="3"/>
  </si>
  <si>
    <t>【２】マルチ資材：非分解性マルチ、生分解性マルチ、トンネル資材、べた掛け資材</t>
    <rPh sb="6" eb="8">
      <t>シザイ</t>
    </rPh>
    <rPh sb="9" eb="13">
      <t>ヒブンカイセイ</t>
    </rPh>
    <rPh sb="17" eb="21">
      <t>セイブンカイセイ</t>
    </rPh>
    <rPh sb="29" eb="31">
      <t>シザイ</t>
    </rPh>
    <rPh sb="34" eb="35">
      <t>ガ</t>
    </rPh>
    <rPh sb="36" eb="38">
      <t>シザイ</t>
    </rPh>
    <phoneticPr fontId="3"/>
  </si>
  <si>
    <t>計</t>
    <rPh sb="0" eb="1">
      <t>ケイ</t>
    </rPh>
    <phoneticPr fontId="3"/>
  </si>
  <si>
    <t>補助対象経費
（円）</t>
    <rPh sb="0" eb="2">
      <t>ホジョ</t>
    </rPh>
    <rPh sb="2" eb="4">
      <t>タイショウ</t>
    </rPh>
    <rPh sb="4" eb="6">
      <t>ケイヒ</t>
    </rPh>
    <rPh sb="8" eb="9">
      <t>エン</t>
    </rPh>
    <phoneticPr fontId="3"/>
  </si>
  <si>
    <t>注)園芸栽培面積は10a以上が補助対象</t>
    <rPh sb="0" eb="1">
      <t>チュウ</t>
    </rPh>
    <rPh sb="2" eb="8">
      <t>エンゲイサイバイメンセキ</t>
    </rPh>
    <rPh sb="12" eb="14">
      <t>イジョウ</t>
    </rPh>
    <rPh sb="15" eb="19">
      <t>ホジョタイショウ</t>
    </rPh>
    <phoneticPr fontId="3"/>
  </si>
  <si>
    <t>補助上限
（円）</t>
    <rPh sb="0" eb="4">
      <t>ホジョジョウゲン</t>
    </rPh>
    <rPh sb="6" eb="7">
      <t>エン</t>
    </rPh>
    <phoneticPr fontId="3"/>
  </si>
  <si>
    <t>被覆資材　*1)</t>
    <rPh sb="0" eb="4">
      <t>ヒフクシザイ</t>
    </rPh>
    <phoneticPr fontId="3"/>
  </si>
  <si>
    <t>マルチ資材　*2)</t>
    <rPh sb="3" eb="5">
      <t>シザイ</t>
    </rPh>
    <phoneticPr fontId="3"/>
  </si>
  <si>
    <t>青セルは自動計算</t>
    <rPh sb="0" eb="1">
      <t>アオ</t>
    </rPh>
    <rPh sb="4" eb="8">
      <t>ジドウケイサン</t>
    </rPh>
    <phoneticPr fontId="3"/>
  </si>
  <si>
    <t>生産者氏名</t>
    <rPh sb="0" eb="5">
      <t>セイサンシャシメイ</t>
    </rPh>
    <phoneticPr fontId="3"/>
  </si>
  <si>
    <t>１　事業実施主体</t>
    <rPh sb="2" eb="8">
      <t>ジギョウジッシシュタイ</t>
    </rPh>
    <phoneticPr fontId="3"/>
  </si>
  <si>
    <t>事業実施主体名</t>
    <rPh sb="0" eb="7">
      <t>ジギョウジッシシュタイメイ</t>
    </rPh>
    <phoneticPr fontId="3"/>
  </si>
  <si>
    <t>担当者　職・氏名</t>
    <rPh sb="0" eb="3">
      <t>タントウシャ</t>
    </rPh>
    <rPh sb="4" eb="5">
      <t>ショク</t>
    </rPh>
    <rPh sb="6" eb="8">
      <t>シメイ</t>
    </rPh>
    <phoneticPr fontId="3"/>
  </si>
  <si>
    <t>取組主体番号</t>
    <rPh sb="0" eb="6">
      <t>トリクミシュタイバンゴウ</t>
    </rPh>
    <phoneticPr fontId="3"/>
  </si>
  <si>
    <t>JA等記入欄
取組主体番号</t>
    <phoneticPr fontId="3"/>
  </si>
  <si>
    <t>マルチ資材名</t>
    <rPh sb="3" eb="5">
      <t>シザイ</t>
    </rPh>
    <rPh sb="5" eb="6">
      <t>メイ</t>
    </rPh>
    <phoneticPr fontId="3"/>
  </si>
  <si>
    <t>栽培面積が10a未満となっていないか。</t>
    <rPh sb="0" eb="2">
      <t>サイバイ</t>
    </rPh>
    <phoneticPr fontId="3"/>
  </si>
  <si>
    <t>支払金額（円）</t>
    <rPh sb="2" eb="4">
      <t>キンガク</t>
    </rPh>
    <rPh sb="5" eb="6">
      <t>エン</t>
    </rPh>
    <phoneticPr fontId="3"/>
  </si>
  <si>
    <t>　　　　　2）内訳に記載の内容と証憑書類の記載金額が一致していることが確認できるよう書類を整理すること。</t>
    <rPh sb="7" eb="9">
      <t>ウチワケ</t>
    </rPh>
    <rPh sb="10" eb="12">
      <t>キサイ</t>
    </rPh>
    <rPh sb="13" eb="15">
      <t>ナイヨウ</t>
    </rPh>
    <rPh sb="16" eb="20">
      <t>ショウヒョウショルイ</t>
    </rPh>
    <rPh sb="21" eb="25">
      <t>キサイキンガク</t>
    </rPh>
    <rPh sb="26" eb="28">
      <t>イッチ</t>
    </rPh>
    <rPh sb="35" eb="37">
      <t>カクニン</t>
    </rPh>
    <rPh sb="42" eb="44">
      <t>ショルイ</t>
    </rPh>
    <rPh sb="45" eb="47">
      <t>セイリ</t>
    </rPh>
    <phoneticPr fontId="3"/>
  </si>
  <si>
    <t>ａ</t>
    <phoneticPr fontId="3"/>
  </si>
  <si>
    <t>園芸栽培面積(a)</t>
    <rPh sb="0" eb="2">
      <t>エンゲイ</t>
    </rPh>
    <rPh sb="2" eb="4">
      <t>サイバイ</t>
    </rPh>
    <rPh sb="4" eb="6">
      <t>メンセキ</t>
    </rPh>
    <phoneticPr fontId="3"/>
  </si>
  <si>
    <t>注釈：*1）補助金額が20,000円未満の場合は補助対象外。補助上限30,000円/a。</t>
    <rPh sb="0" eb="2">
      <t>チュウシャク</t>
    </rPh>
    <rPh sb="6" eb="10">
      <t>ホジョキンガク</t>
    </rPh>
    <rPh sb="17" eb="20">
      <t>エンミマン</t>
    </rPh>
    <rPh sb="21" eb="23">
      <t>バアイ</t>
    </rPh>
    <rPh sb="24" eb="26">
      <t>ホジョ</t>
    </rPh>
    <rPh sb="26" eb="29">
      <t>タイショウガイ</t>
    </rPh>
    <rPh sb="30" eb="34">
      <t>ホジョジョウゲン</t>
    </rPh>
    <rPh sb="40" eb="41">
      <t>エン</t>
    </rPh>
    <phoneticPr fontId="3"/>
  </si>
  <si>
    <t>　　　*2）補助金額が5,000円未満の場合は補助対象外。補助上限4,000円/a。</t>
    <rPh sb="6" eb="10">
      <t>ホジョキンガク</t>
    </rPh>
    <rPh sb="16" eb="19">
      <t>エンミマン</t>
    </rPh>
    <rPh sb="20" eb="22">
      <t>バアイ</t>
    </rPh>
    <rPh sb="23" eb="28">
      <t>ホジョタイショウガイ</t>
    </rPh>
    <rPh sb="29" eb="33">
      <t>ホジョジョウゲン</t>
    </rPh>
    <rPh sb="38" eb="39">
      <t>エン</t>
    </rPh>
    <phoneticPr fontId="3"/>
  </si>
  <si>
    <t>別記様式第２号－２（取組主体用）</t>
    <rPh sb="6" eb="7">
      <t>ゴウ</t>
    </rPh>
    <rPh sb="10" eb="14">
      <t>トリクミシュタイ</t>
    </rPh>
    <rPh sb="14" eb="15">
      <t>ヨウ</t>
    </rPh>
    <phoneticPr fontId="3"/>
  </si>
  <si>
    <t>別記様式第２号－１（事業実施主体用）</t>
    <rPh sb="4" eb="5">
      <t>ダイ</t>
    </rPh>
    <rPh sb="6" eb="7">
      <t>ゴウ</t>
    </rPh>
    <rPh sb="10" eb="12">
      <t>ジギョウ</t>
    </rPh>
    <rPh sb="12" eb="14">
      <t>ジッシ</t>
    </rPh>
    <rPh sb="14" eb="16">
      <t>シュタイ</t>
    </rPh>
    <rPh sb="16" eb="17">
      <t>ヨウ</t>
    </rPh>
    <phoneticPr fontId="3"/>
  </si>
  <si>
    <t>取組主体数</t>
    <rPh sb="0" eb="2">
      <t>トリクミ</t>
    </rPh>
    <rPh sb="2" eb="4">
      <t>シュタイ</t>
    </rPh>
    <rPh sb="4" eb="5">
      <t>スウ</t>
    </rPh>
    <phoneticPr fontId="3"/>
  </si>
  <si>
    <t>３　取組主体の内訳</t>
    <rPh sb="2" eb="6">
      <t>トリクミシュタイ</t>
    </rPh>
    <rPh sb="7" eb="9">
      <t>ウチワケ</t>
    </rPh>
    <phoneticPr fontId="3"/>
  </si>
  <si>
    <t>園芸生産資材支払状況報告書</t>
    <rPh sb="0" eb="2">
      <t>エンゲイ</t>
    </rPh>
    <rPh sb="2" eb="4">
      <t>セイサン</t>
    </rPh>
    <rPh sb="4" eb="6">
      <t>シザイ</t>
    </rPh>
    <rPh sb="10" eb="13">
      <t>ホウコクショ</t>
    </rPh>
    <phoneticPr fontId="3"/>
  </si>
  <si>
    <t>園芸生産資材購入状況報告書</t>
    <rPh sb="0" eb="2">
      <t>エンゲイ</t>
    </rPh>
    <rPh sb="2" eb="4">
      <t>セイサン</t>
    </rPh>
    <rPh sb="4" eb="6">
      <t>シザイ</t>
    </rPh>
    <rPh sb="6" eb="8">
      <t>コウニュウ</t>
    </rPh>
    <rPh sb="10" eb="13">
      <t>ホウコクショ</t>
    </rPh>
    <phoneticPr fontId="3"/>
  </si>
  <si>
    <r>
      <t>推進事業費</t>
    </r>
    <r>
      <rPr>
        <vertAlign val="subscript"/>
        <sz val="12"/>
        <rFont val="ＭＳ 明朝"/>
        <family val="1"/>
        <charset val="128"/>
      </rPr>
      <t>＊）</t>
    </r>
    <rPh sb="0" eb="5">
      <t>スイシンジギョウヒ</t>
    </rPh>
    <phoneticPr fontId="3"/>
  </si>
  <si>
    <t>＊）証憑書類として、下記「３ 取組主体の内訳」の記載をもって代える。</t>
    <rPh sb="2" eb="6">
      <t>ショウヒョウショルイ</t>
    </rPh>
    <rPh sb="10" eb="12">
      <t>カキ</t>
    </rPh>
    <rPh sb="15" eb="19">
      <t>トリクミシュタイ</t>
    </rPh>
    <rPh sb="20" eb="22">
      <t>ウチワケ</t>
    </rPh>
    <rPh sb="24" eb="26">
      <t>キサイ</t>
    </rPh>
    <rPh sb="30" eb="31">
      <t>カ</t>
    </rPh>
    <phoneticPr fontId="3"/>
  </si>
  <si>
    <t>【記入例】</t>
    <rPh sb="1" eb="4">
      <t>キニュウレイ</t>
    </rPh>
    <phoneticPr fontId="3"/>
  </si>
  <si>
    <t>○○農業協同組合</t>
    <rPh sb="2" eb="8">
      <t>ノウギョウキョウドウクミアイ</t>
    </rPh>
    <phoneticPr fontId="3"/>
  </si>
  <si>
    <t>連絡先</t>
    <phoneticPr fontId="3"/>
  </si>
  <si>
    <t>ＴＥＬ</t>
    <phoneticPr fontId="3"/>
  </si>
  <si>
    <t>ＦＡＸ</t>
    <phoneticPr fontId="3"/>
  </si>
  <si>
    <t>E-mail</t>
    <phoneticPr fontId="3"/>
  </si>
  <si>
    <t>○○市○○△－□</t>
    <rPh sb="0" eb="3">
      <t>マルマルシ</t>
    </rPh>
    <phoneticPr fontId="3"/>
  </si>
  <si>
    <t>主な
品目名</t>
    <rPh sb="0" eb="1">
      <t>オモ</t>
    </rPh>
    <rPh sb="3" eb="5">
      <t>ヒンモク</t>
    </rPh>
    <rPh sb="5" eb="6">
      <t>メイ</t>
    </rPh>
    <phoneticPr fontId="3"/>
  </si>
  <si>
    <t>補助金額
（円）</t>
    <rPh sb="0" eb="2">
      <t>ホジョ</t>
    </rPh>
    <rPh sb="2" eb="3">
      <t>キン</t>
    </rPh>
    <rPh sb="3" eb="4">
      <t>ガク</t>
    </rPh>
    <rPh sb="6" eb="7">
      <t>エン</t>
    </rPh>
    <phoneticPr fontId="3"/>
  </si>
  <si>
    <r>
      <rPr>
        <sz val="11"/>
        <color theme="1"/>
        <rFont val="ＭＳ 明朝"/>
        <family val="1"/>
        <charset val="128"/>
      </rPr>
      <t xml:space="preserve">【１】【２】
</t>
    </r>
    <r>
      <rPr>
        <sz val="12"/>
        <color theme="1"/>
        <rFont val="ＭＳ 明朝"/>
        <family val="1"/>
        <charset val="128"/>
      </rPr>
      <t>補助金額
合計
（円）</t>
    </r>
    <rPh sb="7" eb="9">
      <t>ホジョ</t>
    </rPh>
    <rPh sb="9" eb="10">
      <t>キン</t>
    </rPh>
    <rPh sb="10" eb="11">
      <t>ガク</t>
    </rPh>
    <rPh sb="12" eb="14">
      <t>ゴウケイ</t>
    </rPh>
    <rPh sb="16" eb="17">
      <t>エン</t>
    </rPh>
    <phoneticPr fontId="3"/>
  </si>
  <si>
    <t>補助金算出額
（円）</t>
    <rPh sb="0" eb="2">
      <t>ホジョ</t>
    </rPh>
    <rPh sb="3" eb="5">
      <t>サンシュツ</t>
    </rPh>
    <rPh sb="5" eb="6">
      <t>ガク</t>
    </rPh>
    <rPh sb="8" eb="9">
      <t>エン</t>
    </rPh>
    <phoneticPr fontId="3"/>
  </si>
  <si>
    <t>No.</t>
    <phoneticPr fontId="3"/>
  </si>
  <si>
    <r>
      <t xml:space="preserve">【１】被覆資材
</t>
    </r>
    <r>
      <rPr>
        <sz val="11"/>
        <color theme="1"/>
        <rFont val="ＭＳ 明朝"/>
        <family val="1"/>
        <charset val="128"/>
      </rPr>
      <t>（外張、内張、遮光資材）</t>
    </r>
    <rPh sb="3" eb="7">
      <t>ヒフクシザイ</t>
    </rPh>
    <rPh sb="9" eb="11">
      <t>ソトバ</t>
    </rPh>
    <rPh sb="12" eb="14">
      <t>ウチバ</t>
    </rPh>
    <rPh sb="15" eb="17">
      <t>シャコウ</t>
    </rPh>
    <rPh sb="17" eb="19">
      <t>シザイ</t>
    </rPh>
    <phoneticPr fontId="3"/>
  </si>
  <si>
    <r>
      <t xml:space="preserve">【２】マルチ資材
</t>
    </r>
    <r>
      <rPr>
        <sz val="9"/>
        <color theme="1"/>
        <rFont val="ＭＳ 明朝"/>
        <family val="1"/>
        <charset val="128"/>
      </rPr>
      <t>（非分解性・生分解性マルチ、
トンネル資材、べた掛け資材）</t>
    </r>
    <rPh sb="6" eb="8">
      <t>シザイ</t>
    </rPh>
    <rPh sb="10" eb="14">
      <t>ヒブンカイセイ</t>
    </rPh>
    <rPh sb="15" eb="19">
      <t>セイブンカイセイ</t>
    </rPh>
    <rPh sb="28" eb="30">
      <t>シザイ</t>
    </rPh>
    <rPh sb="33" eb="34">
      <t>ガ</t>
    </rPh>
    <rPh sb="35" eb="37">
      <t>シザイ</t>
    </rPh>
    <phoneticPr fontId="3"/>
  </si>
  <si>
    <t>設置
面積
(a)</t>
    <rPh sb="0" eb="2">
      <t>セッチ</t>
    </rPh>
    <rPh sb="3" eb="5">
      <t>メンセキ</t>
    </rPh>
    <phoneticPr fontId="3"/>
  </si>
  <si>
    <t>【１】被覆資材：外張、内張、遮光資材</t>
    <rPh sb="3" eb="7">
      <t>ヒフクシザイ</t>
    </rPh>
    <rPh sb="8" eb="10">
      <t>ソトバ</t>
    </rPh>
    <rPh sb="11" eb="13">
      <t>ウチバ</t>
    </rPh>
    <rPh sb="14" eb="16">
      <t>シャコウ</t>
    </rPh>
    <rPh sb="16" eb="18">
      <t>シザイ</t>
    </rPh>
    <phoneticPr fontId="3"/>
  </si>
  <si>
    <t>注意事項：1）納品状況（資材の納品日、名称、数量、金額等）がわかる証憑の写し、及び支払い状況（資材の支払日、名称、数量、金額等）がわかる証憑の写しを添付すること。</t>
    <rPh sb="0" eb="2">
      <t>チュウイ</t>
    </rPh>
    <rPh sb="2" eb="4">
      <t>ジコウ</t>
    </rPh>
    <rPh sb="7" eb="9">
      <t>ノウヒン</t>
    </rPh>
    <rPh sb="9" eb="11">
      <t>ジョウキョウ</t>
    </rPh>
    <rPh sb="12" eb="14">
      <t>シザイ</t>
    </rPh>
    <rPh sb="19" eb="21">
      <t>メイショウ</t>
    </rPh>
    <rPh sb="31" eb="33">
      <t>ショウヒョウ</t>
    </rPh>
    <rPh sb="36" eb="37">
      <t>ウツ</t>
    </rPh>
    <rPh sb="39" eb="41">
      <t>シハラ</t>
    </rPh>
    <rPh sb="42" eb="44">
      <t>ジョウキョウ</t>
    </rPh>
    <rPh sb="47" eb="49">
      <t>シザイ</t>
    </rPh>
    <rPh sb="54" eb="56">
      <t>メイショウ</t>
    </rPh>
    <rPh sb="66" eb="68">
      <t>ショウヒョウ</t>
    </rPh>
    <rPh sb="72" eb="74">
      <t>テンプ</t>
    </rPh>
    <phoneticPr fontId="3"/>
  </si>
  <si>
    <t>納品日</t>
    <rPh sb="0" eb="3">
      <t>ノウヒンビ</t>
    </rPh>
    <phoneticPr fontId="3"/>
  </si>
  <si>
    <t>支払日</t>
    <rPh sb="0" eb="3">
      <t>シハライビ</t>
    </rPh>
    <phoneticPr fontId="3"/>
  </si>
  <si>
    <t>税込み価格*1
（円）</t>
    <rPh sb="0" eb="2">
      <t>ゼイコ</t>
    </rPh>
    <rPh sb="3" eb="5">
      <t>カカク</t>
    </rPh>
    <rPh sb="9" eb="10">
      <t>エン</t>
    </rPh>
    <phoneticPr fontId="3"/>
  </si>
  <si>
    <t>税抜き価格*1
（円）</t>
    <rPh sb="0" eb="2">
      <t>ゼイヌ</t>
    </rPh>
    <rPh sb="3" eb="5">
      <t>カカク</t>
    </rPh>
    <rPh sb="9" eb="10">
      <t>エン</t>
    </rPh>
    <phoneticPr fontId="3"/>
  </si>
  <si>
    <t>注釈：*1）対象資材のみの金額を入力すること（設置に係る部材費や設置費、手数料、運送経費を含めないこと）</t>
    <rPh sb="0" eb="2">
      <t>チュウシャク</t>
    </rPh>
    <phoneticPr fontId="3"/>
  </si>
  <si>
    <t>証拠書類のイメージ</t>
    <rPh sb="0" eb="2">
      <t>ショウコ</t>
    </rPh>
    <rPh sb="2" eb="4">
      <t>ショルイ</t>
    </rPh>
    <phoneticPr fontId="23"/>
  </si>
  <si>
    <t>①資材の名称、②金額、③納品日、④支払日、⑤支払先が確認できる書類を添付願います。</t>
    <rPh sb="1" eb="3">
      <t>シザイ</t>
    </rPh>
    <rPh sb="4" eb="6">
      <t>メイショウ</t>
    </rPh>
    <rPh sb="8" eb="10">
      <t>キンガク</t>
    </rPh>
    <rPh sb="12" eb="15">
      <t>ノウヒンビ</t>
    </rPh>
    <rPh sb="17" eb="20">
      <t>シハライビ</t>
    </rPh>
    <rPh sb="22" eb="24">
      <t>シハライ</t>
    </rPh>
    <rPh sb="24" eb="25">
      <t>サキ</t>
    </rPh>
    <rPh sb="26" eb="28">
      <t>カクニン</t>
    </rPh>
    <rPh sb="31" eb="33">
      <t>ショルイ</t>
    </rPh>
    <rPh sb="34" eb="36">
      <t>テンプ</t>
    </rPh>
    <rPh sb="36" eb="37">
      <t>ネガ</t>
    </rPh>
    <phoneticPr fontId="23"/>
  </si>
  <si>
    <t>なお、証拠書類には別記様式第2号－2の「３　生産資材の内訳」に対応する資材別番号（【 】内番号)とNo.を追記してください。</t>
    <rPh sb="3" eb="7">
      <t>ショウコショルイ</t>
    </rPh>
    <rPh sb="9" eb="13">
      <t>ベッキヨウシキ</t>
    </rPh>
    <rPh sb="13" eb="14">
      <t>ダイ</t>
    </rPh>
    <rPh sb="15" eb="16">
      <t>ゴウ</t>
    </rPh>
    <rPh sb="22" eb="24">
      <t>セイサン</t>
    </rPh>
    <rPh sb="24" eb="26">
      <t>シザイ</t>
    </rPh>
    <rPh sb="27" eb="29">
      <t>ウチワケ</t>
    </rPh>
    <rPh sb="31" eb="33">
      <t>タイオウ</t>
    </rPh>
    <rPh sb="35" eb="38">
      <t>シザイベツ</t>
    </rPh>
    <rPh sb="38" eb="40">
      <t>バンゴウ</t>
    </rPh>
    <rPh sb="44" eb="45">
      <t>ナイ</t>
    </rPh>
    <rPh sb="45" eb="47">
      <t>バンゴウ</t>
    </rPh>
    <rPh sb="53" eb="55">
      <t>ツイキ</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</si>
</sst>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color theme="1"/>
      <name val="ＭＳ 明朝"/>
      <family val="1"/>
      <charset val="128"/>
    </font>
    <font>
      <sz val="12"/>
      <color theme="1"/>
      <name val="ＭＳ 明朝"/>
      <family val="1"/>
      <charset val="128"/>
    </font>
    <font>
      <sz val="16"/>
      <color rgb="FF000000"/>
      <name val="ＭＳ 明朝"/>
      <family val="1"/>
      <charset val="128"/>
    </font>
    <font>
      <sz val="11"/>
      <color rgb="FF000000"/>
      <name val="ＭＳ 明朝"/>
      <family val="1"/>
      <charset val="128"/>
    </font>
    <font>
      <sz val="12"/>
      <color rgb="FF000000"/>
      <name val="ＭＳ 明朝"/>
      <family val="1"/>
      <charset val="128"/>
    </font>
    <font>
      <sz val="12"/>
      <color rgb="FFFF0000"/>
      <name val="ＭＳ 明朝"/>
      <family val="1"/>
      <charset val="128"/>
    </font>
    <font>
      <sz val="12"/>
      <name val="ＭＳ 明朝"/>
      <family val="1"/>
      <charset val="128"/>
    </font>
    <font>
      <sz val="8"/>
      <color rgb="FF0070C0"/>
      <name val="ＭＳ 明朝"/>
      <family val="1"/>
      <charset val="128"/>
    </font>
    <font>
      <sz val="8"/>
      <color rgb="FF000000"/>
      <name val="ＭＳ 明朝"/>
      <family val="1"/>
      <charset val="128"/>
    </font>
    <font>
      <sz val="11"/>
      <name val="ＭＳ 明朝"/>
      <family val="1"/>
      <charset val="128"/>
    </font>
    <font>
      <sz val="9"/>
      <color theme="1"/>
      <name val="ＭＳ 明朝"/>
      <family val="1"/>
      <charset val="128"/>
    </font>
    <font>
      <sz val="10"/>
      <color rgb="FF0070C0"/>
      <name val="ＭＳ 明朝"/>
      <family val="1"/>
      <charset val="128"/>
    </font>
    <font>
      <sz val="9"/>
      <color rgb="FF000000"/>
      <name val="ＭＳ 明朝"/>
      <family val="1"/>
      <charset val="128"/>
    </font>
    <font>
      <sz val="10.5"/>
      <color theme="1"/>
      <name val="ＭＳ 明朝"/>
      <family val="1"/>
      <charset val="128"/>
    </font>
    <font>
      <vertAlign val="subscript"/>
      <sz val="12"/>
      <name val="ＭＳ 明朝"/>
      <family val="1"/>
      <charset val="128"/>
    </font>
    <font>
      <sz val="16"/>
      <color rgb="FFFF0000"/>
      <name val="HG丸ｺﾞｼｯｸM-PRO"/>
      <family val="3"/>
      <charset val="128"/>
    </font>
    <font>
      <b/>
      <sz val="16"/>
      <color rgb="FFFF0000"/>
      <name val="HG丸ｺﾞｼｯｸM-PRO"/>
      <family val="3"/>
      <charset val="128"/>
    </font>
    <font>
      <sz val="11"/>
      <color theme="1"/>
      <name val="Segoe UI"/>
      <family val="2"/>
    </font>
    <font>
      <b/>
      <sz val="18"/>
      <color theme="1"/>
      <name val="游ゴシック"/>
      <family val="3"/>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s>
  <fills count="4">
    <fill>
      <patternFill patternType="none"/>
    </fill>
    <fill>
      <patternFill patternType="gray125"/>
    </fill>
    <fill>
      <patternFill patternType="solid">
        <fgColor rgb="FFCCEC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thin">
        <color indexed="64"/>
      </top>
      <bottom/>
      <diagonal/>
    </border>
    <border diagonalUp="1">
      <left style="thin">
        <color auto="1"/>
      </left>
      <right/>
      <top style="thin">
        <color auto="1"/>
      </top>
      <bottom style="thin">
        <color indexed="64"/>
      </bottom>
      <diagonal style="thin">
        <color auto="1"/>
      </diagonal>
    </border>
    <border diagonalUp="1">
      <left/>
      <right style="thin">
        <color indexed="64"/>
      </right>
      <top style="thin">
        <color indexed="64"/>
      </top>
      <bottom style="thin">
        <color indexed="64"/>
      </bottom>
      <diagonal style="thin">
        <color indexed="64"/>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23">
    <xf numFmtId="0" fontId="0" fillId="0" borderId="0" xfId="0"/>
    <xf numFmtId="0" fontId="8" fillId="0" borderId="0" xfId="0" applyFont="1" applyAlignment="1" applyProtection="1">
      <alignment horizontal="left" vertical="center"/>
    </xf>
    <xf numFmtId="0" fontId="5" fillId="0" borderId="0" xfId="0" applyFont="1" applyAlignment="1" applyProtection="1">
      <alignment horizontal="right" vertical="center"/>
    </xf>
    <xf numFmtId="0" fontId="5" fillId="0" borderId="0" xfId="0" applyFont="1" applyBorder="1" applyAlignment="1" applyProtection="1">
      <alignment horizontal="right" vertical="center"/>
    </xf>
    <xf numFmtId="0" fontId="9" fillId="0" borderId="0" xfId="0" applyFont="1" applyAlignment="1" applyProtection="1">
      <alignment horizontal="left" vertical="center"/>
    </xf>
    <xf numFmtId="0" fontId="8" fillId="0" borderId="0" xfId="0" applyFont="1" applyBorder="1" applyAlignment="1" applyProtection="1">
      <alignment horizontal="left" vertical="center" wrapText="1"/>
    </xf>
    <xf numFmtId="0" fontId="10" fillId="0" borderId="0" xfId="0" applyFont="1" applyAlignment="1" applyProtection="1">
      <alignment horizontal="left" vertical="center"/>
    </xf>
    <xf numFmtId="0" fontId="10" fillId="0" borderId="0" xfId="0" applyFont="1" applyBorder="1" applyAlignment="1" applyProtection="1">
      <alignment vertical="center"/>
    </xf>
    <xf numFmtId="0" fontId="10" fillId="0" borderId="0" xfId="0" applyFont="1" applyBorder="1" applyAlignment="1" applyProtection="1">
      <alignment horizontal="left" vertical="center"/>
    </xf>
    <xf numFmtId="0" fontId="10" fillId="0" borderId="1" xfId="0" applyFont="1" applyBorder="1" applyAlignment="1" applyProtection="1">
      <alignment vertical="center"/>
    </xf>
    <xf numFmtId="0" fontId="8" fillId="0" borderId="0" xfId="0" applyFont="1" applyBorder="1" applyAlignment="1" applyProtection="1">
      <alignment horizontal="center" vertical="center" wrapText="1"/>
    </xf>
    <xf numFmtId="0" fontId="8" fillId="0" borderId="0" xfId="0" applyFont="1" applyBorder="1" applyAlignment="1" applyProtection="1">
      <alignment vertical="center" wrapText="1"/>
      <protection locked="0"/>
    </xf>
    <xf numFmtId="0" fontId="8" fillId="0" borderId="0"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xf>
    <xf numFmtId="0" fontId="5" fillId="0" borderId="0" xfId="0" applyFont="1" applyAlignment="1" applyProtection="1">
      <alignment vertical="center"/>
    </xf>
    <xf numFmtId="0" fontId="5" fillId="0" borderId="0" xfId="0" applyFont="1" applyAlignment="1" applyProtection="1">
      <alignment horizontal="left" vertical="center"/>
    </xf>
    <xf numFmtId="0" fontId="6" fillId="0" borderId="0" xfId="0" applyFont="1" applyAlignment="1" applyProtection="1">
      <alignment vertical="center"/>
    </xf>
    <xf numFmtId="0" fontId="10" fillId="0" borderId="1" xfId="0" applyFont="1" applyBorder="1" applyAlignment="1" applyProtection="1">
      <alignment horizontal="center" vertical="center" wrapText="1"/>
    </xf>
    <xf numFmtId="0" fontId="8" fillId="0" borderId="0" xfId="0" applyFont="1" applyBorder="1" applyAlignment="1" applyProtection="1">
      <alignment vertical="center"/>
    </xf>
    <xf numFmtId="0" fontId="5" fillId="0" borderId="0" xfId="0" applyFont="1" applyAlignment="1">
      <alignment vertical="center"/>
    </xf>
    <xf numFmtId="0" fontId="10" fillId="0" borderId="0" xfId="0" applyFont="1" applyBorder="1" applyAlignment="1" applyProtection="1">
      <alignment horizontal="center" vertical="center"/>
    </xf>
    <xf numFmtId="0" fontId="11" fillId="0" borderId="0" xfId="0" applyFont="1" applyAlignment="1" applyProtection="1">
      <alignment horizontal="center" vertical="center"/>
    </xf>
    <xf numFmtId="0" fontId="8" fillId="0" borderId="0" xfId="0" applyFont="1" applyBorder="1" applyAlignment="1" applyProtection="1">
      <alignment horizontal="left" vertical="center"/>
    </xf>
    <xf numFmtId="0" fontId="4" fillId="0" borderId="1" xfId="0" applyFont="1" applyBorder="1" applyAlignment="1">
      <alignment vertical="center"/>
    </xf>
    <xf numFmtId="0" fontId="10" fillId="0" borderId="1" xfId="0" applyFont="1" applyBorder="1" applyAlignment="1" applyProtection="1">
      <alignment horizontal="right" vertical="center"/>
    </xf>
    <xf numFmtId="0" fontId="4" fillId="0" borderId="2" xfId="0" applyFont="1" applyBorder="1" applyAlignment="1">
      <alignment vertical="center"/>
    </xf>
    <xf numFmtId="0" fontId="4" fillId="0" borderId="6" xfId="0" applyFont="1" applyBorder="1" applyAlignment="1">
      <alignment vertical="center"/>
    </xf>
    <xf numFmtId="0" fontId="10" fillId="0" borderId="6" xfId="0" applyFont="1" applyBorder="1" applyAlignment="1" applyProtection="1">
      <alignment horizontal="righ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7" fillId="0" borderId="0" xfId="0" applyFont="1" applyAlignment="1" applyProtection="1">
      <alignment vertical="center"/>
    </xf>
    <xf numFmtId="0" fontId="7" fillId="0" borderId="0" xfId="0" applyFont="1" applyBorder="1" applyAlignment="1" applyProtection="1">
      <alignment horizontal="left" vertical="center" wrapText="1"/>
    </xf>
    <xf numFmtId="38" fontId="4" fillId="2" borderId="1" xfId="1" applyFont="1" applyFill="1" applyBorder="1" applyAlignment="1">
      <alignment horizontal="right" vertical="center"/>
    </xf>
    <xf numFmtId="38" fontId="4" fillId="0" borderId="4" xfId="1" applyFont="1" applyBorder="1" applyAlignment="1">
      <alignment vertical="center"/>
    </xf>
    <xf numFmtId="38" fontId="4" fillId="0" borderId="1" xfId="1" applyFont="1" applyBorder="1" applyAlignment="1">
      <alignment vertical="center"/>
    </xf>
    <xf numFmtId="38" fontId="4" fillId="2" borderId="4" xfId="1" applyFont="1" applyFill="1" applyBorder="1" applyAlignment="1">
      <alignment vertical="center"/>
    </xf>
    <xf numFmtId="0" fontId="13" fillId="0" borderId="0" xfId="0" applyFont="1" applyBorder="1" applyAlignment="1" applyProtection="1">
      <alignment horizontal="left" vertical="center"/>
    </xf>
    <xf numFmtId="0" fontId="4" fillId="0" borderId="0" xfId="0" applyFont="1" applyAlignment="1">
      <alignment vertical="center"/>
    </xf>
    <xf numFmtId="0" fontId="15" fillId="2" borderId="1" xfId="0" applyFont="1" applyFill="1" applyBorder="1" applyAlignment="1" applyProtection="1">
      <alignment horizontal="center" vertical="center"/>
    </xf>
    <xf numFmtId="0" fontId="4" fillId="0" borderId="0" xfId="0" applyFont="1"/>
    <xf numFmtId="0" fontId="4" fillId="0" borderId="4" xfId="0" applyFont="1" applyBorder="1" applyAlignment="1">
      <alignment vertical="center"/>
    </xf>
    <xf numFmtId="0" fontId="4" fillId="0" borderId="6" xfId="0" applyFont="1" applyFill="1" applyBorder="1" applyAlignment="1">
      <alignment horizontal="right" vertical="center"/>
    </xf>
    <xf numFmtId="38" fontId="4" fillId="2" borderId="1" xfId="1" applyFont="1" applyFill="1" applyBorder="1" applyAlignment="1">
      <alignment vertical="center"/>
    </xf>
    <xf numFmtId="0" fontId="4" fillId="0" borderId="0" xfId="0" applyFont="1" applyBorder="1" applyAlignment="1">
      <alignment vertical="center"/>
    </xf>
    <xf numFmtId="0" fontId="12" fillId="0" borderId="0" xfId="0" applyFont="1" applyBorder="1" applyAlignment="1" applyProtection="1">
      <alignment vertical="center" wrapText="1"/>
    </xf>
    <xf numFmtId="0" fontId="12" fillId="0" borderId="0" xfId="0" applyFont="1" applyBorder="1" applyAlignment="1" applyProtection="1">
      <alignment horizontal="left" vertical="center" wrapText="1"/>
    </xf>
    <xf numFmtId="0" fontId="7" fillId="0" borderId="0" xfId="0" applyFont="1" applyFill="1" applyBorder="1" applyAlignment="1" applyProtection="1">
      <alignment vertical="center" wrapTex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38" fontId="4" fillId="0" borderId="0" xfId="1" applyFont="1" applyFill="1" applyBorder="1" applyAlignment="1">
      <alignment vertical="center"/>
    </xf>
    <xf numFmtId="0" fontId="8" fillId="0" borderId="2" xfId="0" applyFont="1" applyBorder="1" applyAlignment="1" applyProtection="1">
      <alignment vertical="center" wrapText="1"/>
    </xf>
    <xf numFmtId="0" fontId="8" fillId="0" borderId="3" xfId="0" applyFont="1" applyBorder="1" applyAlignment="1" applyProtection="1">
      <alignment vertical="center" wrapText="1"/>
    </xf>
    <xf numFmtId="0" fontId="16" fillId="0" borderId="0" xfId="0" applyFont="1" applyBorder="1" applyAlignment="1" applyProtection="1">
      <alignment vertical="center" wrapText="1"/>
    </xf>
    <xf numFmtId="0" fontId="4" fillId="0" borderId="0" xfId="0" applyFont="1" applyFill="1" applyBorder="1" applyAlignment="1" applyProtection="1">
      <alignment vertical="center" wrapText="1"/>
    </xf>
    <xf numFmtId="0" fontId="17" fillId="0" borderId="0" xfId="0" applyFont="1" applyAlignment="1">
      <alignment horizontal="left" vertical="center"/>
    </xf>
    <xf numFmtId="38" fontId="4" fillId="2" borderId="1" xfId="0" applyNumberFormat="1" applyFont="1" applyFill="1" applyBorder="1" applyAlignment="1">
      <alignment horizontal="right" vertical="center"/>
    </xf>
    <xf numFmtId="0" fontId="14"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8"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4" fillId="0" borderId="1" xfId="0" applyFont="1" applyBorder="1" applyAlignment="1">
      <alignment horizontal="center" vertical="center"/>
    </xf>
    <xf numFmtId="0" fontId="5" fillId="0" borderId="1"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7" fillId="3"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xf>
    <xf numFmtId="0" fontId="5" fillId="0" borderId="2" xfId="0" applyFont="1" applyBorder="1" applyAlignment="1" applyProtection="1">
      <alignment horizontal="center" vertical="center" wrapText="1"/>
    </xf>
    <xf numFmtId="0" fontId="10" fillId="0" borderId="0" xfId="0" applyFont="1" applyBorder="1" applyAlignment="1" applyProtection="1">
      <alignment horizontal="right" vertical="center"/>
    </xf>
    <xf numFmtId="0" fontId="4" fillId="0" borderId="0" xfId="0" applyFont="1" applyFill="1" applyBorder="1" applyAlignment="1">
      <alignment horizontal="right" vertical="center"/>
    </xf>
    <xf numFmtId="38" fontId="4" fillId="0" borderId="0" xfId="0" applyNumberFormat="1" applyFont="1" applyFill="1" applyBorder="1" applyAlignment="1">
      <alignment horizontal="right" vertical="center"/>
    </xf>
    <xf numFmtId="0" fontId="19" fillId="0" borderId="0" xfId="0" applyFont="1" applyAlignment="1">
      <alignment vertical="center"/>
    </xf>
    <xf numFmtId="0" fontId="20" fillId="0" borderId="0" xfId="0" applyFont="1" applyBorder="1" applyAlignment="1">
      <alignment horizontal="center" vertical="center"/>
    </xf>
    <xf numFmtId="0" fontId="5" fillId="0" borderId="1" xfId="0" applyFont="1" applyBorder="1" applyAlignment="1">
      <alignment horizontal="center" vertical="center" wrapText="1"/>
    </xf>
    <xf numFmtId="38" fontId="4" fillId="2" borderId="1" xfId="1" applyFont="1" applyFill="1" applyBorder="1" applyAlignment="1">
      <alignment vertical="center" wrapText="1"/>
    </xf>
    <xf numFmtId="38" fontId="4" fillId="0" borderId="6" xfId="1" applyFont="1" applyBorder="1" applyAlignment="1">
      <alignment vertical="center"/>
    </xf>
    <xf numFmtId="38" fontId="4" fillId="2" borderId="1" xfId="0" applyNumberFormat="1" applyFont="1" applyFill="1" applyBorder="1" applyAlignment="1">
      <alignment vertical="center"/>
    </xf>
    <xf numFmtId="38" fontId="4" fillId="0" borderId="6" xfId="1" applyFont="1" applyFill="1" applyBorder="1" applyAlignment="1">
      <alignment horizontal="right" vertical="center"/>
    </xf>
    <xf numFmtId="0" fontId="13" fillId="0" borderId="2" xfId="0" applyFont="1" applyBorder="1" applyAlignment="1" applyProtection="1">
      <alignment horizontal="center" vertical="center" wrapText="1"/>
    </xf>
    <xf numFmtId="0" fontId="5" fillId="0" borderId="4" xfId="0" applyFont="1" applyBorder="1" applyAlignment="1">
      <alignment horizontal="center" vertical="center" wrapText="1"/>
    </xf>
    <xf numFmtId="0" fontId="4" fillId="0" borderId="0" xfId="0" applyFont="1" applyAlignment="1">
      <alignment horizontal="center" vertical="center"/>
    </xf>
    <xf numFmtId="0" fontId="21" fillId="0" borderId="0" xfId="0" applyFont="1" applyFill="1" applyBorder="1" applyAlignment="1">
      <alignment horizontal="center" vertical="center"/>
    </xf>
    <xf numFmtId="0" fontId="6" fillId="0" borderId="0" xfId="0" applyFont="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 xfId="0" applyFont="1" applyBorder="1" applyAlignment="1" applyProtection="1">
      <alignment horizontal="left" vertical="center" wrapText="1"/>
    </xf>
    <xf numFmtId="0" fontId="4" fillId="0" borderId="8" xfId="0" applyFont="1" applyBorder="1" applyAlignment="1">
      <alignment horizontal="center" vertical="center" wrapText="1"/>
    </xf>
    <xf numFmtId="0" fontId="4" fillId="0" borderId="5" xfId="0" applyFont="1" applyBorder="1" applyAlignment="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8" fillId="0" borderId="1" xfId="0" applyFont="1" applyBorder="1" applyAlignment="1" applyProtection="1">
      <alignment horizontal="center" vertical="center" textRotation="255"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10" fillId="0" borderId="2"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2" xfId="0" applyFont="1" applyBorder="1" applyAlignment="1" applyProtection="1">
      <alignment horizontal="left" vertical="center"/>
    </xf>
    <xf numFmtId="0" fontId="10" fillId="0" borderId="4" xfId="0" applyFont="1" applyBorder="1" applyAlignment="1" applyProtection="1">
      <alignment horizontal="left" vertical="center"/>
    </xf>
    <xf numFmtId="0" fontId="8" fillId="0" borderId="1" xfId="0"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6" fillId="0" borderId="2" xfId="0" applyFont="1" applyBorder="1" applyAlignment="1" applyProtection="1">
      <alignment horizontal="center" vertical="center" wrapText="1"/>
    </xf>
    <xf numFmtId="0" fontId="16" fillId="0" borderId="3" xfId="0" applyFont="1" applyBorder="1" applyAlignment="1" applyProtection="1">
      <alignment horizontal="center" vertical="center" wrapText="1"/>
    </xf>
    <xf numFmtId="0" fontId="14"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0" fillId="0" borderId="9" xfId="0" applyFont="1" applyBorder="1" applyAlignment="1" applyProtection="1">
      <alignment horizontal="center" vertical="center"/>
    </xf>
    <xf numFmtId="0" fontId="10" fillId="0" borderId="10" xfId="0" applyFont="1" applyBorder="1" applyAlignment="1" applyProtection="1">
      <alignment horizontal="center" vertical="center"/>
    </xf>
    <xf numFmtId="0" fontId="14" fillId="0" borderId="1" xfId="0" applyFont="1" applyBorder="1" applyAlignment="1">
      <alignment horizontal="center" vertical="center"/>
    </xf>
    <xf numFmtId="0" fontId="5" fillId="0" borderId="1" xfId="0" applyFont="1" applyBorder="1" applyAlignment="1" applyProtection="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7" xfId="0" applyFont="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4" fillId="0" borderId="0" xfId="0" applyFont="1" applyAlignment="1">
      <alignment horizontal="left" vertical="center"/>
    </xf>
    <xf numFmtId="0" fontId="4" fillId="0" borderId="6" xfId="0" applyFont="1" applyBorder="1" applyAlignment="1">
      <alignment horizontal="center" vertical="center"/>
    </xf>
    <xf numFmtId="0" fontId="4" fillId="0" borderId="0" xfId="0" applyFont="1" applyAlignment="1">
      <alignment horizontal="left" vertical="center" wrapText="1"/>
    </xf>
    <xf numFmtId="0" fontId="22" fillId="0" borderId="0" xfId="0" applyFont="1"/>
    <xf numFmtId="0" fontId="24" fillId="0" borderId="0" xfId="0" applyFont="1"/>
    <xf numFmtId="0" fontId="25" fillId="0" borderId="0" xfId="0" applyFont="1"/>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colors>
    <mruColors>
      <color rgb="FFCCECFF"/>
      <color rgb="FF66FF33"/>
      <color rgb="FFFF99FF"/>
      <color rgb="FFFF66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9525</xdr:colOff>
      <xdr:row>3</xdr:row>
      <xdr:rowOff>228599</xdr:rowOff>
    </xdr:from>
    <xdr:to>
      <xdr:col>8</xdr:col>
      <xdr:colOff>0</xdr:colOff>
      <xdr:row>10</xdr:row>
      <xdr:rowOff>47624</xdr:rowOff>
    </xdr:to>
    <xdr:sp macro="" textlink="">
      <xdr:nvSpPr>
        <xdr:cNvPr id="3" name="四角形: 角を丸くする 2">
          <a:extLst>
            <a:ext uri="{FF2B5EF4-FFF2-40B4-BE49-F238E27FC236}">
              <a16:creationId xmlns:a16="http://schemas.microsoft.com/office/drawing/2014/main" id="{75C0D833-39F9-23EF-9B79-E6D2825FB5BE}"/>
            </a:ext>
          </a:extLst>
        </xdr:cNvPr>
        <xdr:cNvSpPr/>
      </xdr:nvSpPr>
      <xdr:spPr>
        <a:xfrm>
          <a:off x="1876425" y="1162049"/>
          <a:ext cx="4905375" cy="1419225"/>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200024</xdr:colOff>
      <xdr:row>3</xdr:row>
      <xdr:rowOff>0</xdr:rowOff>
    </xdr:from>
    <xdr:to>
      <xdr:col>9</xdr:col>
      <xdr:colOff>381000</xdr:colOff>
      <xdr:row>5</xdr:row>
      <xdr:rowOff>95250</xdr:rowOff>
    </xdr:to>
    <xdr:sp macro="" textlink="">
      <xdr:nvSpPr>
        <xdr:cNvPr id="6" name="テキスト ボックス 5">
          <a:extLst>
            <a:ext uri="{FF2B5EF4-FFF2-40B4-BE49-F238E27FC236}">
              <a16:creationId xmlns:a16="http://schemas.microsoft.com/office/drawing/2014/main" id="{115D810D-E30D-97C7-F960-E878A855900E}"/>
            </a:ext>
          </a:extLst>
        </xdr:cNvPr>
        <xdr:cNvSpPr txBox="1"/>
      </xdr:nvSpPr>
      <xdr:spPr>
        <a:xfrm>
          <a:off x="6981824" y="933450"/>
          <a:ext cx="1295401"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事業実施主体の情報を入力</a:t>
          </a:r>
        </a:p>
      </xdr:txBody>
    </xdr:sp>
    <xdr:clientData/>
  </xdr:twoCellAnchor>
  <xdr:oneCellAnchor>
    <xdr:from>
      <xdr:col>8</xdr:col>
      <xdr:colOff>142875</xdr:colOff>
      <xdr:row>12</xdr:row>
      <xdr:rowOff>438150</xdr:rowOff>
    </xdr:from>
    <xdr:ext cx="184731" cy="264560"/>
    <xdr:sp macro="" textlink="">
      <xdr:nvSpPr>
        <xdr:cNvPr id="7" name="テキスト ボックス 6">
          <a:extLst>
            <a:ext uri="{FF2B5EF4-FFF2-40B4-BE49-F238E27FC236}">
              <a16:creationId xmlns:a16="http://schemas.microsoft.com/office/drawing/2014/main" id="{4DD86B9D-F864-9789-A4DA-3F90C8424EBE}"/>
            </a:ext>
          </a:extLst>
        </xdr:cNvPr>
        <xdr:cNvSpPr txBox="1"/>
      </xdr:nvSpPr>
      <xdr:spPr>
        <a:xfrm>
          <a:off x="8039100" y="3448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2</xdr:col>
      <xdr:colOff>333375</xdr:colOff>
      <xdr:row>22</xdr:row>
      <xdr:rowOff>0</xdr:rowOff>
    </xdr:from>
    <xdr:to>
      <xdr:col>10</xdr:col>
      <xdr:colOff>9525</xdr:colOff>
      <xdr:row>42</xdr:row>
      <xdr:rowOff>28575</xdr:rowOff>
    </xdr:to>
    <xdr:sp macro="" textlink="">
      <xdr:nvSpPr>
        <xdr:cNvPr id="8" name="四角形: 角を丸くする 7">
          <a:extLst>
            <a:ext uri="{FF2B5EF4-FFF2-40B4-BE49-F238E27FC236}">
              <a16:creationId xmlns:a16="http://schemas.microsoft.com/office/drawing/2014/main" id="{F610BF9B-569E-7AC4-7786-982A8E98CD10}"/>
            </a:ext>
          </a:extLst>
        </xdr:cNvPr>
        <xdr:cNvSpPr/>
      </xdr:nvSpPr>
      <xdr:spPr>
        <a:xfrm>
          <a:off x="733425" y="7410450"/>
          <a:ext cx="8286750" cy="6315075"/>
        </a:xfrm>
        <a:prstGeom prst="roundRect">
          <a:avLst>
            <a:gd name="adj" fmla="val 2037"/>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4</xdr:col>
      <xdr:colOff>609600</xdr:colOff>
      <xdr:row>43</xdr:row>
      <xdr:rowOff>0</xdr:rowOff>
    </xdr:from>
    <xdr:ext cx="6340197" cy="292452"/>
    <xdr:sp macro="" textlink="">
      <xdr:nvSpPr>
        <xdr:cNvPr id="9" name="テキスト ボックス 8">
          <a:extLst>
            <a:ext uri="{FF2B5EF4-FFF2-40B4-BE49-F238E27FC236}">
              <a16:creationId xmlns:a16="http://schemas.microsoft.com/office/drawing/2014/main" id="{11BEA82A-7059-5CC0-031B-4ECF4BE1EA34}"/>
            </a:ext>
          </a:extLst>
        </xdr:cNvPr>
        <xdr:cNvSpPr txBox="1"/>
      </xdr:nvSpPr>
      <xdr:spPr>
        <a:xfrm>
          <a:off x="2476500" y="13716000"/>
          <a:ext cx="63401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kern="1200">
              <a:latin typeface="HG丸ｺﾞｼｯｸM-PRO" panose="020F0600000000000000" pitchFamily="50" charset="-128"/>
              <a:ea typeface="HG丸ｺﾞｼｯｸM-PRO" panose="020F0600000000000000" pitchFamily="50" charset="-128"/>
            </a:rPr>
            <a:t>取組主体番号順に、別記様式第２号－２の「１　取組主体」、「２　申請内容」から転記</a:t>
          </a:r>
          <a:endParaRPr kumimoji="1" lang="en-US" altLang="ja-JP" sz="1200" kern="1200">
            <a:latin typeface="HG丸ｺﾞｼｯｸM-PRO" panose="020F0600000000000000" pitchFamily="50" charset="-128"/>
            <a:ea typeface="HG丸ｺﾞｼｯｸM-PRO" panose="020F0600000000000000" pitchFamily="50" charset="-128"/>
          </a:endParaRPr>
        </a:p>
      </xdr:txBody>
    </xdr:sp>
    <xdr:clientData/>
  </xdr:oneCellAnchor>
  <xdr:twoCellAnchor>
    <xdr:from>
      <xdr:col>4</xdr:col>
      <xdr:colOff>561975</xdr:colOff>
      <xdr:row>42</xdr:row>
      <xdr:rowOff>238125</xdr:rowOff>
    </xdr:from>
    <xdr:to>
      <xdr:col>9</xdr:col>
      <xdr:colOff>895350</xdr:colOff>
      <xdr:row>44</xdr:row>
      <xdr:rowOff>47625</xdr:rowOff>
    </xdr:to>
    <xdr:sp macro="" textlink="">
      <xdr:nvSpPr>
        <xdr:cNvPr id="10" name="吹き出し: 四角形 9">
          <a:extLst>
            <a:ext uri="{FF2B5EF4-FFF2-40B4-BE49-F238E27FC236}">
              <a16:creationId xmlns:a16="http://schemas.microsoft.com/office/drawing/2014/main" id="{FFAF830C-0E0D-849B-7EA6-BD9AB4AD3820}"/>
            </a:ext>
          </a:extLst>
        </xdr:cNvPr>
        <xdr:cNvSpPr/>
      </xdr:nvSpPr>
      <xdr:spPr>
        <a:xfrm>
          <a:off x="2428875" y="13706475"/>
          <a:ext cx="6362700" cy="304800"/>
        </a:xfrm>
        <a:prstGeom prst="wedgeRectCallout">
          <a:avLst>
            <a:gd name="adj1" fmla="val -38740"/>
            <a:gd name="adj2" fmla="val -11562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209550</xdr:colOff>
      <xdr:row>3</xdr:row>
      <xdr:rowOff>9525</xdr:rowOff>
    </xdr:from>
    <xdr:to>
      <xdr:col>9</xdr:col>
      <xdr:colOff>371475</xdr:colOff>
      <xdr:row>5</xdr:row>
      <xdr:rowOff>114300</xdr:rowOff>
    </xdr:to>
    <xdr:sp macro="" textlink="">
      <xdr:nvSpPr>
        <xdr:cNvPr id="12" name="吹き出し: 四角形 11">
          <a:extLst>
            <a:ext uri="{FF2B5EF4-FFF2-40B4-BE49-F238E27FC236}">
              <a16:creationId xmlns:a16="http://schemas.microsoft.com/office/drawing/2014/main" id="{0D8A15FF-3F79-4044-8792-BFAF6673EB8A}"/>
            </a:ext>
          </a:extLst>
        </xdr:cNvPr>
        <xdr:cNvSpPr/>
      </xdr:nvSpPr>
      <xdr:spPr>
        <a:xfrm>
          <a:off x="6991350" y="942975"/>
          <a:ext cx="1276350" cy="561975"/>
        </a:xfrm>
        <a:prstGeom prst="wedgeRectCallout">
          <a:avLst>
            <a:gd name="adj1" fmla="val -64863"/>
            <a:gd name="adj2" fmla="val 38771"/>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1000125</xdr:colOff>
      <xdr:row>8</xdr:row>
      <xdr:rowOff>38100</xdr:rowOff>
    </xdr:from>
    <xdr:to>
      <xdr:col>10</xdr:col>
      <xdr:colOff>85725</xdr:colOff>
      <xdr:row>8</xdr:row>
      <xdr:rowOff>190500</xdr:rowOff>
    </xdr:to>
    <xdr:sp macro="" textlink="">
      <xdr:nvSpPr>
        <xdr:cNvPr id="4" name="矢印: 右 3">
          <a:extLst>
            <a:ext uri="{FF2B5EF4-FFF2-40B4-BE49-F238E27FC236}">
              <a16:creationId xmlns:a16="http://schemas.microsoft.com/office/drawing/2014/main" id="{35A5F140-E21A-4024-9BFA-1C859D27329F}"/>
            </a:ext>
          </a:extLst>
        </xdr:cNvPr>
        <xdr:cNvSpPr/>
      </xdr:nvSpPr>
      <xdr:spPr>
        <a:xfrm>
          <a:off x="6762750" y="1885950"/>
          <a:ext cx="200025" cy="152400"/>
        </a:xfrm>
        <a:prstGeom prst="rightArrow">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0</xdr:colOff>
      <xdr:row>4</xdr:row>
      <xdr:rowOff>209551</xdr:rowOff>
    </xdr:from>
    <xdr:to>
      <xdr:col>11</xdr:col>
      <xdr:colOff>0</xdr:colOff>
      <xdr:row>7</xdr:row>
      <xdr:rowOff>200025</xdr:rowOff>
    </xdr:to>
    <xdr:sp macro="" textlink="">
      <xdr:nvSpPr>
        <xdr:cNvPr id="5" name="四角形: 角を丸くする 4">
          <a:extLst>
            <a:ext uri="{FF2B5EF4-FFF2-40B4-BE49-F238E27FC236}">
              <a16:creationId xmlns:a16="http://schemas.microsoft.com/office/drawing/2014/main" id="{42956C54-3B99-4825-AA2C-F80086981525}"/>
            </a:ext>
          </a:extLst>
        </xdr:cNvPr>
        <xdr:cNvSpPr/>
      </xdr:nvSpPr>
      <xdr:spPr>
        <a:xfrm>
          <a:off x="2876550" y="1143001"/>
          <a:ext cx="5114925" cy="676274"/>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12</xdr:col>
      <xdr:colOff>0</xdr:colOff>
      <xdr:row>4</xdr:row>
      <xdr:rowOff>0</xdr:rowOff>
    </xdr:from>
    <xdr:to>
      <xdr:col>14</xdr:col>
      <xdr:colOff>285751</xdr:colOff>
      <xdr:row>6</xdr:row>
      <xdr:rowOff>95250</xdr:rowOff>
    </xdr:to>
    <xdr:sp macro="" textlink="">
      <xdr:nvSpPr>
        <xdr:cNvPr id="6" name="テキスト ボックス 5">
          <a:extLst>
            <a:ext uri="{FF2B5EF4-FFF2-40B4-BE49-F238E27FC236}">
              <a16:creationId xmlns:a16="http://schemas.microsoft.com/office/drawing/2014/main" id="{B879901C-15FF-465C-91DC-FA60077793DC}"/>
            </a:ext>
          </a:extLst>
        </xdr:cNvPr>
        <xdr:cNvSpPr txBox="1"/>
      </xdr:nvSpPr>
      <xdr:spPr>
        <a:xfrm>
          <a:off x="8191500" y="933450"/>
          <a:ext cx="1295401"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取組主体の情報を入力</a:t>
          </a:r>
        </a:p>
      </xdr:txBody>
    </xdr:sp>
    <xdr:clientData/>
  </xdr:twoCellAnchor>
  <xdr:twoCellAnchor>
    <xdr:from>
      <xdr:col>12</xdr:col>
      <xdr:colOff>9525</xdr:colOff>
      <xdr:row>4</xdr:row>
      <xdr:rowOff>0</xdr:rowOff>
    </xdr:from>
    <xdr:to>
      <xdr:col>14</xdr:col>
      <xdr:colOff>276225</xdr:colOff>
      <xdr:row>6</xdr:row>
      <xdr:rowOff>104775</xdr:rowOff>
    </xdr:to>
    <xdr:sp macro="" textlink="">
      <xdr:nvSpPr>
        <xdr:cNvPr id="7" name="吹き出し: 四角形 6">
          <a:extLst>
            <a:ext uri="{FF2B5EF4-FFF2-40B4-BE49-F238E27FC236}">
              <a16:creationId xmlns:a16="http://schemas.microsoft.com/office/drawing/2014/main" id="{11B2351A-552F-ED8A-BE49-345AF6CB593D}"/>
            </a:ext>
          </a:extLst>
        </xdr:cNvPr>
        <xdr:cNvSpPr/>
      </xdr:nvSpPr>
      <xdr:spPr>
        <a:xfrm>
          <a:off x="8201025" y="933450"/>
          <a:ext cx="1276350" cy="561975"/>
        </a:xfrm>
        <a:prstGeom prst="wedgeRectCallout">
          <a:avLst>
            <a:gd name="adj1" fmla="val -64863"/>
            <a:gd name="adj2" fmla="val 38771"/>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9525</xdr:colOff>
      <xdr:row>8</xdr:row>
      <xdr:rowOff>9525</xdr:rowOff>
    </xdr:from>
    <xdr:to>
      <xdr:col>11</xdr:col>
      <xdr:colOff>19050</xdr:colOff>
      <xdr:row>10</xdr:row>
      <xdr:rowOff>28575</xdr:rowOff>
    </xdr:to>
    <xdr:sp macro="" textlink="">
      <xdr:nvSpPr>
        <xdr:cNvPr id="8" name="四角形: 角を丸くする 7">
          <a:extLst>
            <a:ext uri="{FF2B5EF4-FFF2-40B4-BE49-F238E27FC236}">
              <a16:creationId xmlns:a16="http://schemas.microsoft.com/office/drawing/2014/main" id="{8E8A96E7-19E9-41A6-9E32-4F6465E6092B}"/>
            </a:ext>
          </a:extLst>
        </xdr:cNvPr>
        <xdr:cNvSpPr/>
      </xdr:nvSpPr>
      <xdr:spPr>
        <a:xfrm>
          <a:off x="2886075" y="1857375"/>
          <a:ext cx="5124450" cy="476250"/>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12</xdr:col>
      <xdr:colOff>0</xdr:colOff>
      <xdr:row>9</xdr:row>
      <xdr:rowOff>0</xdr:rowOff>
    </xdr:from>
    <xdr:to>
      <xdr:col>15</xdr:col>
      <xdr:colOff>419100</xdr:colOff>
      <xdr:row>11</xdr:row>
      <xdr:rowOff>95250</xdr:rowOff>
    </xdr:to>
    <xdr:sp macro="" textlink="">
      <xdr:nvSpPr>
        <xdr:cNvPr id="10" name="テキスト ボックス 9">
          <a:extLst>
            <a:ext uri="{FF2B5EF4-FFF2-40B4-BE49-F238E27FC236}">
              <a16:creationId xmlns:a16="http://schemas.microsoft.com/office/drawing/2014/main" id="{015345C0-1912-458F-B64C-0EC51AE1C32E}"/>
            </a:ext>
          </a:extLst>
        </xdr:cNvPr>
        <xdr:cNvSpPr txBox="1"/>
      </xdr:nvSpPr>
      <xdr:spPr>
        <a:xfrm>
          <a:off x="8191500" y="2076450"/>
          <a:ext cx="22383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経営における園芸の栽培面積、主な園芸栽培品目名を記載</a:t>
          </a:r>
        </a:p>
      </xdr:txBody>
    </xdr:sp>
    <xdr:clientData/>
  </xdr:twoCellAnchor>
  <xdr:twoCellAnchor>
    <xdr:from>
      <xdr:col>12</xdr:col>
      <xdr:colOff>0</xdr:colOff>
      <xdr:row>9</xdr:row>
      <xdr:rowOff>0</xdr:rowOff>
    </xdr:from>
    <xdr:to>
      <xdr:col>15</xdr:col>
      <xdr:colOff>419100</xdr:colOff>
      <xdr:row>11</xdr:row>
      <xdr:rowOff>104775</xdr:rowOff>
    </xdr:to>
    <xdr:sp macro="" textlink="">
      <xdr:nvSpPr>
        <xdr:cNvPr id="11" name="吹き出し: 四角形 10">
          <a:extLst>
            <a:ext uri="{FF2B5EF4-FFF2-40B4-BE49-F238E27FC236}">
              <a16:creationId xmlns:a16="http://schemas.microsoft.com/office/drawing/2014/main" id="{212989ED-7599-418E-A36F-2AC2E3B9A54C}"/>
            </a:ext>
          </a:extLst>
        </xdr:cNvPr>
        <xdr:cNvSpPr/>
      </xdr:nvSpPr>
      <xdr:spPr>
        <a:xfrm>
          <a:off x="8191500" y="2076450"/>
          <a:ext cx="2238375" cy="561975"/>
        </a:xfrm>
        <a:prstGeom prst="wedgeRectCallout">
          <a:avLst>
            <a:gd name="adj1" fmla="val -57783"/>
            <a:gd name="adj2" fmla="val -42585"/>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9526</xdr:colOff>
      <xdr:row>25</xdr:row>
      <xdr:rowOff>19049</xdr:rowOff>
    </xdr:from>
    <xdr:to>
      <xdr:col>8</xdr:col>
      <xdr:colOff>28575</xdr:colOff>
      <xdr:row>34</xdr:row>
      <xdr:rowOff>304799</xdr:rowOff>
    </xdr:to>
    <xdr:sp macro="" textlink="">
      <xdr:nvSpPr>
        <xdr:cNvPr id="12" name="四角形: 角を丸くする 11">
          <a:extLst>
            <a:ext uri="{FF2B5EF4-FFF2-40B4-BE49-F238E27FC236}">
              <a16:creationId xmlns:a16="http://schemas.microsoft.com/office/drawing/2014/main" id="{C3296AA6-BB06-411E-9AA3-134F64E16759}"/>
            </a:ext>
          </a:extLst>
        </xdr:cNvPr>
        <xdr:cNvSpPr/>
      </xdr:nvSpPr>
      <xdr:spPr>
        <a:xfrm>
          <a:off x="609601" y="7029449"/>
          <a:ext cx="4067174" cy="3114675"/>
        </a:xfrm>
        <a:prstGeom prst="roundRect">
          <a:avLst>
            <a:gd name="adj" fmla="val 5046"/>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4</xdr:col>
      <xdr:colOff>219074</xdr:colOff>
      <xdr:row>28</xdr:row>
      <xdr:rowOff>190500</xdr:rowOff>
    </xdr:from>
    <xdr:to>
      <xdr:col>7</xdr:col>
      <xdr:colOff>504825</xdr:colOff>
      <xdr:row>30</xdr:row>
      <xdr:rowOff>133350</xdr:rowOff>
    </xdr:to>
    <xdr:sp macro="" textlink="">
      <xdr:nvSpPr>
        <xdr:cNvPr id="13" name="テキスト ボックス 12">
          <a:extLst>
            <a:ext uri="{FF2B5EF4-FFF2-40B4-BE49-F238E27FC236}">
              <a16:creationId xmlns:a16="http://schemas.microsoft.com/office/drawing/2014/main" id="{A7EE88FF-32D0-3C66-1B90-C4C387D8B8AF}"/>
            </a:ext>
          </a:extLst>
        </xdr:cNvPr>
        <xdr:cNvSpPr txBox="1"/>
      </xdr:nvSpPr>
      <xdr:spPr>
        <a:xfrm>
          <a:off x="1628774" y="8143875"/>
          <a:ext cx="2409826" cy="5715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領収書ごとに資材名、納品日、支払日、支払い金額を入力する。</a:t>
          </a:r>
        </a:p>
      </xdr:txBody>
    </xdr:sp>
    <xdr:clientData/>
  </xdr:twoCellAnchor>
  <xdr:oneCellAnchor>
    <xdr:from>
      <xdr:col>9</xdr:col>
      <xdr:colOff>542925</xdr:colOff>
      <xdr:row>20</xdr:row>
      <xdr:rowOff>57150</xdr:rowOff>
    </xdr:from>
    <xdr:ext cx="184731" cy="264560"/>
    <xdr:sp macro="" textlink="">
      <xdr:nvSpPr>
        <xdr:cNvPr id="14" name="テキスト ボックス 13">
          <a:extLst>
            <a:ext uri="{FF2B5EF4-FFF2-40B4-BE49-F238E27FC236}">
              <a16:creationId xmlns:a16="http://schemas.microsoft.com/office/drawing/2014/main" id="{A87F89AC-799E-CA0D-F5F6-FC1DE8543EDD}"/>
            </a:ext>
          </a:extLst>
        </xdr:cNvPr>
        <xdr:cNvSpPr txBox="1"/>
      </xdr:nvSpPr>
      <xdr:spPr>
        <a:xfrm>
          <a:off x="6305550" y="575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13</xdr:col>
      <xdr:colOff>28575</xdr:colOff>
      <xdr:row>25</xdr:row>
      <xdr:rowOff>9525</xdr:rowOff>
    </xdr:from>
    <xdr:to>
      <xdr:col>18</xdr:col>
      <xdr:colOff>0</xdr:colOff>
      <xdr:row>34</xdr:row>
      <xdr:rowOff>295275</xdr:rowOff>
    </xdr:to>
    <xdr:sp macro="" textlink="">
      <xdr:nvSpPr>
        <xdr:cNvPr id="15" name="四角形: 角を丸くする 14">
          <a:extLst>
            <a:ext uri="{FF2B5EF4-FFF2-40B4-BE49-F238E27FC236}">
              <a16:creationId xmlns:a16="http://schemas.microsoft.com/office/drawing/2014/main" id="{9DA2DFC0-2292-4F49-8B2E-3A1FE1273E41}"/>
            </a:ext>
          </a:extLst>
        </xdr:cNvPr>
        <xdr:cNvSpPr/>
      </xdr:nvSpPr>
      <xdr:spPr>
        <a:xfrm>
          <a:off x="8420100" y="7019925"/>
          <a:ext cx="4019550" cy="3114675"/>
        </a:xfrm>
        <a:prstGeom prst="roundRect">
          <a:avLst>
            <a:gd name="adj" fmla="val 5046"/>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14</xdr:col>
      <xdr:colOff>104775</xdr:colOff>
      <xdr:row>28</xdr:row>
      <xdr:rowOff>190500</xdr:rowOff>
    </xdr:from>
    <xdr:to>
      <xdr:col>17</xdr:col>
      <xdr:colOff>381000</xdr:colOff>
      <xdr:row>30</xdr:row>
      <xdr:rowOff>133350</xdr:rowOff>
    </xdr:to>
    <xdr:sp macro="" textlink="">
      <xdr:nvSpPr>
        <xdr:cNvPr id="16" name="テキスト ボックス 15">
          <a:extLst>
            <a:ext uri="{FF2B5EF4-FFF2-40B4-BE49-F238E27FC236}">
              <a16:creationId xmlns:a16="http://schemas.microsoft.com/office/drawing/2014/main" id="{1222207A-7915-4FE7-9B6F-D931B2594083}"/>
            </a:ext>
          </a:extLst>
        </xdr:cNvPr>
        <xdr:cNvSpPr txBox="1"/>
      </xdr:nvSpPr>
      <xdr:spPr>
        <a:xfrm>
          <a:off x="9305925" y="8143875"/>
          <a:ext cx="2400300" cy="5715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領収書ごとに資材名、納品日、支払日、支払い金額を入力する。</a:t>
          </a:r>
        </a:p>
      </xdr:txBody>
    </xdr:sp>
    <xdr:clientData/>
  </xdr:twoCellAnchor>
  <xdr:twoCellAnchor>
    <xdr:from>
      <xdr:col>8</xdr:col>
      <xdr:colOff>676274</xdr:colOff>
      <xdr:row>19</xdr:row>
      <xdr:rowOff>95250</xdr:rowOff>
    </xdr:from>
    <xdr:to>
      <xdr:col>16</xdr:col>
      <xdr:colOff>247650</xdr:colOff>
      <xdr:row>21</xdr:row>
      <xdr:rowOff>171450</xdr:rowOff>
    </xdr:to>
    <xdr:sp macro="" textlink="">
      <xdr:nvSpPr>
        <xdr:cNvPr id="17" name="テキスト ボックス 16">
          <a:extLst>
            <a:ext uri="{FF2B5EF4-FFF2-40B4-BE49-F238E27FC236}">
              <a16:creationId xmlns:a16="http://schemas.microsoft.com/office/drawing/2014/main" id="{9AAA0D13-733A-3C6A-C17D-4CFE109EFF30}"/>
            </a:ext>
          </a:extLst>
        </xdr:cNvPr>
        <xdr:cNvSpPr txBox="1"/>
      </xdr:nvSpPr>
      <xdr:spPr>
        <a:xfrm>
          <a:off x="5324474" y="5562600"/>
          <a:ext cx="5591176" cy="5334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税込み価格を入力すれば税抜き価格が自動計算される様式ですが、証憑書類に税抜き価格のみが記載されている場合は、税抜き価格を直接入力してください。</a:t>
          </a:r>
          <a:endParaRPr kumimoji="1" lang="en-US" altLang="ja-JP" sz="1200" kern="1200">
            <a:solidFill>
              <a:srgbClr val="FF0000"/>
            </a:solidFill>
            <a:latin typeface="HG丸ｺﾞｼｯｸM-PRO" panose="020F0600000000000000" pitchFamily="50" charset="-128"/>
            <a:ea typeface="HG丸ｺﾞｼｯｸM-PRO" panose="020F0600000000000000" pitchFamily="50" charset="-128"/>
          </a:endParaRPr>
        </a:p>
        <a:p>
          <a:endParaRPr kumimoji="1" lang="ja-JP" altLang="en-US" sz="1100" kern="1200"/>
        </a:p>
      </xdr:txBody>
    </xdr:sp>
    <xdr:clientData/>
  </xdr:twoCellAnchor>
  <xdr:oneCellAnchor>
    <xdr:from>
      <xdr:col>17</xdr:col>
      <xdr:colOff>609600</xdr:colOff>
      <xdr:row>32</xdr:row>
      <xdr:rowOff>95250</xdr:rowOff>
    </xdr:from>
    <xdr:ext cx="184731" cy="264560"/>
    <xdr:sp macro="" textlink="">
      <xdr:nvSpPr>
        <xdr:cNvPr id="18" name="テキスト ボックス 17">
          <a:extLst>
            <a:ext uri="{FF2B5EF4-FFF2-40B4-BE49-F238E27FC236}">
              <a16:creationId xmlns:a16="http://schemas.microsoft.com/office/drawing/2014/main" id="{66E55C54-95C3-7DD0-2163-154D5EC4CA94}"/>
            </a:ext>
          </a:extLst>
        </xdr:cNvPr>
        <xdr:cNvSpPr txBox="1"/>
      </xdr:nvSpPr>
      <xdr:spPr>
        <a:xfrm>
          <a:off x="11934825" y="9305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xdr:twoCellAnchor>
    <xdr:from>
      <xdr:col>8</xdr:col>
      <xdr:colOff>19050</xdr:colOff>
      <xdr:row>23</xdr:row>
      <xdr:rowOff>19050</xdr:rowOff>
    </xdr:from>
    <xdr:to>
      <xdr:col>8</xdr:col>
      <xdr:colOff>1104899</xdr:colOff>
      <xdr:row>34</xdr:row>
      <xdr:rowOff>295275</xdr:rowOff>
    </xdr:to>
    <xdr:sp macro="" textlink="">
      <xdr:nvSpPr>
        <xdr:cNvPr id="20" name="四角形: 角を丸くする 19">
          <a:extLst>
            <a:ext uri="{FF2B5EF4-FFF2-40B4-BE49-F238E27FC236}">
              <a16:creationId xmlns:a16="http://schemas.microsoft.com/office/drawing/2014/main" id="{0BE5159A-5A98-4009-8ECB-3161142CFE01}"/>
            </a:ext>
          </a:extLst>
        </xdr:cNvPr>
        <xdr:cNvSpPr/>
      </xdr:nvSpPr>
      <xdr:spPr>
        <a:xfrm>
          <a:off x="4667250" y="6400800"/>
          <a:ext cx="1085849" cy="3733800"/>
        </a:xfrm>
        <a:prstGeom prst="roundRect">
          <a:avLst>
            <a:gd name="adj" fmla="val 5046"/>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18</xdr:col>
      <xdr:colOff>28575</xdr:colOff>
      <xdr:row>23</xdr:row>
      <xdr:rowOff>19050</xdr:rowOff>
    </xdr:from>
    <xdr:to>
      <xdr:col>19</xdr:col>
      <xdr:colOff>28575</xdr:colOff>
      <xdr:row>34</xdr:row>
      <xdr:rowOff>276225</xdr:rowOff>
    </xdr:to>
    <xdr:sp macro="" textlink="">
      <xdr:nvSpPr>
        <xdr:cNvPr id="21" name="四角形: 角を丸くする 20">
          <a:extLst>
            <a:ext uri="{FF2B5EF4-FFF2-40B4-BE49-F238E27FC236}">
              <a16:creationId xmlns:a16="http://schemas.microsoft.com/office/drawing/2014/main" id="{5CDE293C-D2A2-4F06-919B-63862C80EA87}"/>
            </a:ext>
          </a:extLst>
        </xdr:cNvPr>
        <xdr:cNvSpPr/>
      </xdr:nvSpPr>
      <xdr:spPr>
        <a:xfrm>
          <a:off x="12468225" y="6400800"/>
          <a:ext cx="1114425" cy="3714750"/>
        </a:xfrm>
        <a:prstGeom prst="roundRect">
          <a:avLst>
            <a:gd name="adj" fmla="val 5046"/>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twoCellAnchor>
    <xdr:from>
      <xdr:col>8</xdr:col>
      <xdr:colOff>981075</xdr:colOff>
      <xdr:row>21</xdr:row>
      <xdr:rowOff>190500</xdr:rowOff>
    </xdr:from>
    <xdr:to>
      <xdr:col>9</xdr:col>
      <xdr:colOff>0</xdr:colOff>
      <xdr:row>22</xdr:row>
      <xdr:rowOff>219075</xdr:rowOff>
    </xdr:to>
    <xdr:cxnSp macro="">
      <xdr:nvCxnSpPr>
        <xdr:cNvPr id="24" name="直線矢印コネクタ 23">
          <a:extLst>
            <a:ext uri="{FF2B5EF4-FFF2-40B4-BE49-F238E27FC236}">
              <a16:creationId xmlns:a16="http://schemas.microsoft.com/office/drawing/2014/main" id="{F0D8CF5C-7271-CD79-4999-206F254DC05D}"/>
            </a:ext>
          </a:extLst>
        </xdr:cNvPr>
        <xdr:cNvCxnSpPr/>
      </xdr:nvCxnSpPr>
      <xdr:spPr>
        <a:xfrm flipH="1">
          <a:off x="5629275" y="6115050"/>
          <a:ext cx="133350" cy="257175"/>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257175</xdr:colOff>
      <xdr:row>20</xdr:row>
      <xdr:rowOff>200025</xdr:rowOff>
    </xdr:from>
    <xdr:to>
      <xdr:col>18</xdr:col>
      <xdr:colOff>57150</xdr:colOff>
      <xdr:row>22</xdr:row>
      <xdr:rowOff>219075</xdr:rowOff>
    </xdr:to>
    <xdr:cxnSp macro="">
      <xdr:nvCxnSpPr>
        <xdr:cNvPr id="26" name="直線矢印コネクタ 25">
          <a:extLst>
            <a:ext uri="{FF2B5EF4-FFF2-40B4-BE49-F238E27FC236}">
              <a16:creationId xmlns:a16="http://schemas.microsoft.com/office/drawing/2014/main" id="{C866B596-096C-463C-EBE1-7573B611EDA0}"/>
            </a:ext>
          </a:extLst>
        </xdr:cNvPr>
        <xdr:cNvCxnSpPr/>
      </xdr:nvCxnSpPr>
      <xdr:spPr>
        <a:xfrm>
          <a:off x="10925175" y="5895975"/>
          <a:ext cx="1571625" cy="476250"/>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38100</xdr:colOff>
      <xdr:row>13</xdr:row>
      <xdr:rowOff>19051</xdr:rowOff>
    </xdr:from>
    <xdr:to>
      <xdr:col>6</xdr:col>
      <xdr:colOff>628649</xdr:colOff>
      <xdr:row>15</xdr:row>
      <xdr:rowOff>485775</xdr:rowOff>
    </xdr:to>
    <xdr:sp macro="" textlink="">
      <xdr:nvSpPr>
        <xdr:cNvPr id="28" name="四角形: 角を丸くする 27">
          <a:extLst>
            <a:ext uri="{FF2B5EF4-FFF2-40B4-BE49-F238E27FC236}">
              <a16:creationId xmlns:a16="http://schemas.microsoft.com/office/drawing/2014/main" id="{8B2C7E98-7D27-4C6A-9F97-EBD888FCBC65}"/>
            </a:ext>
          </a:extLst>
        </xdr:cNvPr>
        <xdr:cNvSpPr/>
      </xdr:nvSpPr>
      <xdr:spPr>
        <a:xfrm>
          <a:off x="2914650" y="3009901"/>
          <a:ext cx="590549" cy="1476374"/>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oneCellAnchor>
    <xdr:from>
      <xdr:col>7</xdr:col>
      <xdr:colOff>19049</xdr:colOff>
      <xdr:row>10</xdr:row>
      <xdr:rowOff>142876</xdr:rowOff>
    </xdr:from>
    <xdr:ext cx="2905126" cy="459165"/>
    <xdr:sp macro="" textlink="">
      <xdr:nvSpPr>
        <xdr:cNvPr id="29" name="テキスト ボックス 28">
          <a:extLst>
            <a:ext uri="{FF2B5EF4-FFF2-40B4-BE49-F238E27FC236}">
              <a16:creationId xmlns:a16="http://schemas.microsoft.com/office/drawing/2014/main" id="{8214D769-ED7C-46CF-E633-65A622895285}"/>
            </a:ext>
          </a:extLst>
        </xdr:cNvPr>
        <xdr:cNvSpPr txBox="1"/>
      </xdr:nvSpPr>
      <xdr:spPr>
        <a:xfrm>
          <a:off x="3552824" y="2447926"/>
          <a:ext cx="2905126" cy="459165"/>
        </a:xfrm>
        <a:prstGeom prst="rect">
          <a:avLst/>
        </a:prstGeom>
        <a:solidFill>
          <a:schemeClr val="bg1"/>
        </a:solidFill>
        <a:ln w="19050">
          <a:solidFill>
            <a:schemeClr val="bg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対象資材の</a:t>
          </a:r>
          <a:r>
            <a:rPr kumimoji="1" lang="ja-JP" altLang="en-US" sz="1200" b="1" u="sng" kern="1200">
              <a:solidFill>
                <a:srgbClr val="FF0000"/>
              </a:solidFill>
              <a:latin typeface="HG丸ｺﾞｼｯｸM-PRO" panose="020F0600000000000000" pitchFamily="50" charset="-128"/>
              <a:ea typeface="HG丸ｺﾞｼｯｸM-PRO" panose="020F0600000000000000" pitchFamily="50" charset="-128"/>
            </a:rPr>
            <a:t>設置面積</a:t>
          </a:r>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を記入</a:t>
          </a:r>
          <a:endParaRPr kumimoji="1" lang="en-US" altLang="ja-JP" sz="1200" kern="1200">
            <a:solidFill>
              <a:srgbClr val="FF0000"/>
            </a:solidFill>
            <a:latin typeface="HG丸ｺﾞｼｯｸM-PRO" panose="020F0600000000000000" pitchFamily="50" charset="-128"/>
            <a:ea typeface="HG丸ｺﾞｼｯｸM-PRO" panose="020F0600000000000000" pitchFamily="50" charset="-128"/>
          </a:endParaRPr>
        </a:p>
        <a:p>
          <a:r>
            <a:rPr kumimoji="1" lang="ja-JP" altLang="en-US" sz="1000" kern="1200">
              <a:solidFill>
                <a:srgbClr val="FF0000"/>
              </a:solidFill>
              <a:latin typeface="HG丸ｺﾞｼｯｸM-PRO" panose="020F0600000000000000" pitchFamily="50" charset="-128"/>
              <a:ea typeface="HG丸ｺﾞｼｯｸM-PRO" panose="020F0600000000000000" pitchFamily="50" charset="-128"/>
            </a:rPr>
            <a:t>（経営における園芸栽培面積ではありません）</a:t>
          </a:r>
        </a:p>
      </xdr:txBody>
    </xdr:sp>
    <xdr:clientData/>
  </xdr:oneCellAnchor>
  <xdr:twoCellAnchor>
    <xdr:from>
      <xdr:col>9</xdr:col>
      <xdr:colOff>1</xdr:colOff>
      <xdr:row>14</xdr:row>
      <xdr:rowOff>9525</xdr:rowOff>
    </xdr:from>
    <xdr:to>
      <xdr:col>10</xdr:col>
      <xdr:colOff>9526</xdr:colOff>
      <xdr:row>16</xdr:row>
      <xdr:rowOff>0</xdr:rowOff>
    </xdr:to>
    <xdr:sp macro="" textlink="">
      <xdr:nvSpPr>
        <xdr:cNvPr id="31" name="四角形: 角を丸くする 30">
          <a:extLst>
            <a:ext uri="{FF2B5EF4-FFF2-40B4-BE49-F238E27FC236}">
              <a16:creationId xmlns:a16="http://schemas.microsoft.com/office/drawing/2014/main" id="{FA134184-88F7-47A6-8769-0CEA934AC125}"/>
            </a:ext>
          </a:extLst>
        </xdr:cNvPr>
        <xdr:cNvSpPr/>
      </xdr:nvSpPr>
      <xdr:spPr>
        <a:xfrm>
          <a:off x="5762626" y="3505200"/>
          <a:ext cx="1123950" cy="1000125"/>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oneCellAnchor>
    <xdr:from>
      <xdr:col>9</xdr:col>
      <xdr:colOff>114301</xdr:colOff>
      <xdr:row>14</xdr:row>
      <xdr:rowOff>171450</xdr:rowOff>
    </xdr:from>
    <xdr:ext cx="828674" cy="642484"/>
    <xdr:sp macro="" textlink="">
      <xdr:nvSpPr>
        <xdr:cNvPr id="33" name="テキスト ボックス 32">
          <a:extLst>
            <a:ext uri="{FF2B5EF4-FFF2-40B4-BE49-F238E27FC236}">
              <a16:creationId xmlns:a16="http://schemas.microsoft.com/office/drawing/2014/main" id="{7B5F76DB-9744-4645-B1D5-CDDEC0960B1E}"/>
            </a:ext>
          </a:extLst>
        </xdr:cNvPr>
        <xdr:cNvSpPr txBox="1"/>
      </xdr:nvSpPr>
      <xdr:spPr>
        <a:xfrm>
          <a:off x="5876926" y="3667125"/>
          <a:ext cx="828674" cy="642484"/>
        </a:xfrm>
        <a:prstGeom prst="rect">
          <a:avLst/>
        </a:prstGeom>
        <a:solidFill>
          <a:schemeClr val="bg1"/>
        </a:solidFill>
        <a:ln w="19050">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kern="1200">
              <a:solidFill>
                <a:srgbClr val="FF0000"/>
              </a:solidFill>
              <a:latin typeface="HG丸ｺﾞｼｯｸM-PRO" panose="020F0600000000000000" pitchFamily="50" charset="-128"/>
              <a:ea typeface="HG丸ｺﾞｼｯｸM-PRO" panose="020F0600000000000000" pitchFamily="50" charset="-128"/>
            </a:rPr>
            <a:t>千円未満切捨てで自動入力</a:t>
          </a:r>
          <a:endParaRPr kumimoji="1" lang="en-US" altLang="ja-JP" sz="1100" kern="1200">
            <a:solidFill>
              <a:srgbClr val="FF0000"/>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5</xdr:col>
      <xdr:colOff>28575</xdr:colOff>
      <xdr:row>13</xdr:row>
      <xdr:rowOff>28575</xdr:rowOff>
    </xdr:from>
    <xdr:to>
      <xdr:col>5</xdr:col>
      <xdr:colOff>619124</xdr:colOff>
      <xdr:row>15</xdr:row>
      <xdr:rowOff>495299</xdr:rowOff>
    </xdr:to>
    <xdr:sp macro="" textlink="">
      <xdr:nvSpPr>
        <xdr:cNvPr id="35" name="四角形: 角を丸くする 34">
          <a:extLst>
            <a:ext uri="{FF2B5EF4-FFF2-40B4-BE49-F238E27FC236}">
              <a16:creationId xmlns:a16="http://schemas.microsoft.com/office/drawing/2014/main" id="{6650F5DC-1F32-4E03-9E46-056761D2415F}"/>
            </a:ext>
          </a:extLst>
        </xdr:cNvPr>
        <xdr:cNvSpPr/>
      </xdr:nvSpPr>
      <xdr:spPr>
        <a:xfrm>
          <a:off x="2247900" y="3019425"/>
          <a:ext cx="590549" cy="1476374"/>
        </a:xfrm>
        <a:prstGeom prst="roundRect">
          <a:avLst/>
        </a:prstGeom>
        <a:noFill/>
        <a:ln w="38100">
          <a:solidFill>
            <a:srgbClr val="FF0000"/>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r"/>
          <a:endParaRPr kumimoji="1" lang="ja-JP" altLang="en-US" sz="1100" kern="1200"/>
        </a:p>
      </xdr:txBody>
    </xdr:sp>
    <xdr:clientData/>
  </xdr:twoCellAnchor>
  <xdr:oneCellAnchor>
    <xdr:from>
      <xdr:col>3</xdr:col>
      <xdr:colOff>104775</xdr:colOff>
      <xdr:row>10</xdr:row>
      <xdr:rowOff>142875</xdr:rowOff>
    </xdr:from>
    <xdr:ext cx="2019300" cy="492571"/>
    <xdr:sp macro="" textlink="">
      <xdr:nvSpPr>
        <xdr:cNvPr id="37" name="テキスト ボックス 36">
          <a:extLst>
            <a:ext uri="{FF2B5EF4-FFF2-40B4-BE49-F238E27FC236}">
              <a16:creationId xmlns:a16="http://schemas.microsoft.com/office/drawing/2014/main" id="{CB50C9C0-66C2-044D-B2CC-1B7D0FA3F7BF}"/>
            </a:ext>
          </a:extLst>
        </xdr:cNvPr>
        <xdr:cNvSpPr txBox="1"/>
      </xdr:nvSpPr>
      <xdr:spPr>
        <a:xfrm>
          <a:off x="704850" y="2447925"/>
          <a:ext cx="2019300" cy="49257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200" kern="1200">
              <a:solidFill>
                <a:srgbClr val="FF0000"/>
              </a:solidFill>
              <a:latin typeface="HG丸ｺﾞｼｯｸM-PRO" panose="020F0600000000000000" pitchFamily="50" charset="-128"/>
              <a:ea typeface="HG丸ｺﾞｼｯｸM-PRO" panose="020F0600000000000000" pitchFamily="50" charset="-128"/>
            </a:rPr>
            <a:t>資材を設置する圃場で栽培する主な品目名を記入</a:t>
          </a:r>
        </a:p>
      </xdr:txBody>
    </xdr:sp>
    <xdr:clientData/>
  </xdr:oneCellAnchor>
  <xdr:twoCellAnchor>
    <xdr:from>
      <xdr:col>7</xdr:col>
      <xdr:colOff>28574</xdr:colOff>
      <xdr:row>10</xdr:row>
      <xdr:rowOff>142875</xdr:rowOff>
    </xdr:from>
    <xdr:to>
      <xdr:col>9</xdr:col>
      <xdr:colOff>704849</xdr:colOff>
      <xdr:row>12</xdr:row>
      <xdr:rowOff>152400</xdr:rowOff>
    </xdr:to>
    <xdr:sp macro="" textlink="">
      <xdr:nvSpPr>
        <xdr:cNvPr id="38" name="吹き出し: 四角形 37">
          <a:extLst>
            <a:ext uri="{FF2B5EF4-FFF2-40B4-BE49-F238E27FC236}">
              <a16:creationId xmlns:a16="http://schemas.microsoft.com/office/drawing/2014/main" id="{4CC7B7F8-CE5A-40F9-A392-869FECE8DC83}"/>
            </a:ext>
          </a:extLst>
        </xdr:cNvPr>
        <xdr:cNvSpPr/>
      </xdr:nvSpPr>
      <xdr:spPr>
        <a:xfrm>
          <a:off x="3562349" y="2447925"/>
          <a:ext cx="2905125" cy="466725"/>
        </a:xfrm>
        <a:prstGeom prst="wedgeRectCallout">
          <a:avLst>
            <a:gd name="adj1" fmla="val -64863"/>
            <a:gd name="adj2" fmla="val 61220"/>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114300</xdr:colOff>
      <xdr:row>10</xdr:row>
      <xdr:rowOff>142875</xdr:rowOff>
    </xdr:from>
    <xdr:to>
      <xdr:col>5</xdr:col>
      <xdr:colOff>457200</xdr:colOff>
      <xdr:row>12</xdr:row>
      <xdr:rowOff>152400</xdr:rowOff>
    </xdr:to>
    <xdr:sp macro="" textlink="">
      <xdr:nvSpPr>
        <xdr:cNvPr id="39" name="吹き出し: 四角形 38">
          <a:extLst>
            <a:ext uri="{FF2B5EF4-FFF2-40B4-BE49-F238E27FC236}">
              <a16:creationId xmlns:a16="http://schemas.microsoft.com/office/drawing/2014/main" id="{951E3B73-D5AF-4B4E-B1CD-60E350D281CB}"/>
            </a:ext>
          </a:extLst>
        </xdr:cNvPr>
        <xdr:cNvSpPr/>
      </xdr:nvSpPr>
      <xdr:spPr>
        <a:xfrm>
          <a:off x="714375" y="2447925"/>
          <a:ext cx="1962150" cy="466725"/>
        </a:xfrm>
        <a:prstGeom prst="wedgeRectCallout">
          <a:avLst>
            <a:gd name="adj1" fmla="val 44397"/>
            <a:gd name="adj2" fmla="val 69072"/>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361950</xdr:colOff>
      <xdr:row>44</xdr:row>
      <xdr:rowOff>152400</xdr:rowOff>
    </xdr:from>
    <xdr:to>
      <xdr:col>13</xdr:col>
      <xdr:colOff>447675</xdr:colOff>
      <xdr:row>60</xdr:row>
      <xdr:rowOff>52518</xdr:rowOff>
    </xdr:to>
    <xdr:pic>
      <xdr:nvPicPr>
        <xdr:cNvPr id="2" name="図 1">
          <a:extLst>
            <a:ext uri="{FF2B5EF4-FFF2-40B4-BE49-F238E27FC236}">
              <a16:creationId xmlns:a16="http://schemas.microsoft.com/office/drawing/2014/main" id="{609A525C-6EFF-41A0-888B-152E6DB7D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10791825"/>
          <a:ext cx="9001125" cy="3710118"/>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485776</xdr:colOff>
      <xdr:row>20</xdr:row>
      <xdr:rowOff>47625</xdr:rowOff>
    </xdr:from>
    <xdr:to>
      <xdr:col>9</xdr:col>
      <xdr:colOff>552450</xdr:colOff>
      <xdr:row>42</xdr:row>
      <xdr:rowOff>129675</xdr:rowOff>
    </xdr:to>
    <xdr:pic>
      <xdr:nvPicPr>
        <xdr:cNvPr id="3" name="図 2">
          <a:extLst>
            <a:ext uri="{FF2B5EF4-FFF2-40B4-BE49-F238E27FC236}">
              <a16:creationId xmlns:a16="http://schemas.microsoft.com/office/drawing/2014/main" id="{ABF2E152-B393-4C87-A176-C40077D11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5776" y="4972050"/>
          <a:ext cx="6238874" cy="5320800"/>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190500</xdr:colOff>
      <xdr:row>35</xdr:row>
      <xdr:rowOff>238124</xdr:rowOff>
    </xdr:from>
    <xdr:to>
      <xdr:col>9</xdr:col>
      <xdr:colOff>333375</xdr:colOff>
      <xdr:row>37</xdr:row>
      <xdr:rowOff>123824</xdr:rowOff>
    </xdr:to>
    <xdr:sp macro="" textlink="">
      <xdr:nvSpPr>
        <xdr:cNvPr id="4" name="テキスト ボックス 3">
          <a:extLst>
            <a:ext uri="{FF2B5EF4-FFF2-40B4-BE49-F238E27FC236}">
              <a16:creationId xmlns:a16="http://schemas.microsoft.com/office/drawing/2014/main" id="{D0274EE3-7C9D-4537-8104-3C3A8DD41EFB}"/>
            </a:ext>
          </a:extLst>
        </xdr:cNvPr>
        <xdr:cNvSpPr txBox="1"/>
      </xdr:nvSpPr>
      <xdr:spPr>
        <a:xfrm>
          <a:off x="5676900" y="8734424"/>
          <a:ext cx="8286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②金額</a:t>
          </a:r>
        </a:p>
      </xdr:txBody>
    </xdr:sp>
    <xdr:clientData/>
  </xdr:twoCellAnchor>
  <xdr:twoCellAnchor>
    <xdr:from>
      <xdr:col>2</xdr:col>
      <xdr:colOff>514350</xdr:colOff>
      <xdr:row>29</xdr:row>
      <xdr:rowOff>57149</xdr:rowOff>
    </xdr:from>
    <xdr:to>
      <xdr:col>4</xdr:col>
      <xdr:colOff>581026</xdr:colOff>
      <xdr:row>30</xdr:row>
      <xdr:rowOff>180974</xdr:rowOff>
    </xdr:to>
    <xdr:sp macro="" textlink="">
      <xdr:nvSpPr>
        <xdr:cNvPr id="5" name="テキスト ボックス 4">
          <a:extLst>
            <a:ext uri="{FF2B5EF4-FFF2-40B4-BE49-F238E27FC236}">
              <a16:creationId xmlns:a16="http://schemas.microsoft.com/office/drawing/2014/main" id="{C3A8010B-927C-482A-94F8-244ACA64E6E3}"/>
            </a:ext>
          </a:extLst>
        </xdr:cNvPr>
        <xdr:cNvSpPr txBox="1"/>
      </xdr:nvSpPr>
      <xdr:spPr>
        <a:xfrm>
          <a:off x="1885950" y="7124699"/>
          <a:ext cx="14382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①資材の名称</a:t>
          </a:r>
        </a:p>
      </xdr:txBody>
    </xdr:sp>
    <xdr:clientData/>
  </xdr:twoCellAnchor>
  <xdr:twoCellAnchor>
    <xdr:from>
      <xdr:col>3</xdr:col>
      <xdr:colOff>514350</xdr:colOff>
      <xdr:row>22</xdr:row>
      <xdr:rowOff>142874</xdr:rowOff>
    </xdr:from>
    <xdr:to>
      <xdr:col>5</xdr:col>
      <xdr:colOff>238126</xdr:colOff>
      <xdr:row>24</xdr:row>
      <xdr:rowOff>28574</xdr:rowOff>
    </xdr:to>
    <xdr:sp macro="" textlink="">
      <xdr:nvSpPr>
        <xdr:cNvPr id="6" name="テキスト ボックス 5">
          <a:extLst>
            <a:ext uri="{FF2B5EF4-FFF2-40B4-BE49-F238E27FC236}">
              <a16:creationId xmlns:a16="http://schemas.microsoft.com/office/drawing/2014/main" id="{4B71EB4D-E639-41E5-B43C-AE6C26657E77}"/>
            </a:ext>
          </a:extLst>
        </xdr:cNvPr>
        <xdr:cNvSpPr txBox="1"/>
      </xdr:nvSpPr>
      <xdr:spPr>
        <a:xfrm>
          <a:off x="2571750" y="5543549"/>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④支払日</a:t>
          </a:r>
        </a:p>
      </xdr:txBody>
    </xdr:sp>
    <xdr:clientData/>
  </xdr:twoCellAnchor>
  <xdr:twoCellAnchor>
    <xdr:from>
      <xdr:col>6</xdr:col>
      <xdr:colOff>161925</xdr:colOff>
      <xdr:row>20</xdr:row>
      <xdr:rowOff>171449</xdr:rowOff>
    </xdr:from>
    <xdr:to>
      <xdr:col>7</xdr:col>
      <xdr:colOff>571501</xdr:colOff>
      <xdr:row>22</xdr:row>
      <xdr:rowOff>57149</xdr:rowOff>
    </xdr:to>
    <xdr:sp macro="" textlink="">
      <xdr:nvSpPr>
        <xdr:cNvPr id="7" name="テキスト ボックス 6">
          <a:extLst>
            <a:ext uri="{FF2B5EF4-FFF2-40B4-BE49-F238E27FC236}">
              <a16:creationId xmlns:a16="http://schemas.microsoft.com/office/drawing/2014/main" id="{6A215248-5233-42A0-8092-F16DEC537D75}"/>
            </a:ext>
          </a:extLst>
        </xdr:cNvPr>
        <xdr:cNvSpPr txBox="1"/>
      </xdr:nvSpPr>
      <xdr:spPr>
        <a:xfrm>
          <a:off x="4276725" y="5095874"/>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⑤支払先</a:t>
          </a:r>
        </a:p>
      </xdr:txBody>
    </xdr:sp>
    <xdr:clientData/>
  </xdr:twoCellAnchor>
  <xdr:twoCellAnchor>
    <xdr:from>
      <xdr:col>10</xdr:col>
      <xdr:colOff>57151</xdr:colOff>
      <xdr:row>27</xdr:row>
      <xdr:rowOff>66676</xdr:rowOff>
    </xdr:from>
    <xdr:to>
      <xdr:col>11</xdr:col>
      <xdr:colOff>571501</xdr:colOff>
      <xdr:row>31</xdr:row>
      <xdr:rowOff>66675</xdr:rowOff>
    </xdr:to>
    <xdr:sp macro="" textlink="">
      <xdr:nvSpPr>
        <xdr:cNvPr id="8" name="四角形吹き出し 18">
          <a:extLst>
            <a:ext uri="{FF2B5EF4-FFF2-40B4-BE49-F238E27FC236}">
              <a16:creationId xmlns:a16="http://schemas.microsoft.com/office/drawing/2014/main" id="{04B4D53B-D268-425A-9B56-2F8E9646499E}"/>
            </a:ext>
          </a:extLst>
        </xdr:cNvPr>
        <xdr:cNvSpPr/>
      </xdr:nvSpPr>
      <xdr:spPr>
        <a:xfrm>
          <a:off x="6915151" y="6657976"/>
          <a:ext cx="1200150" cy="952499"/>
        </a:xfrm>
        <a:prstGeom prst="wedgeRectCallout">
          <a:avLst>
            <a:gd name="adj1" fmla="val -69043"/>
            <a:gd name="adj2" fmla="val 82152"/>
          </a:avLst>
        </a:prstGeom>
        <a:solidFill>
          <a:sysClr val="window" lastClr="FFFFFF"/>
        </a:solidFill>
        <a:ln w="12700" cap="flat" cmpd="sng" algn="ctr">
          <a:solidFill>
            <a:srgbClr val="FF0000"/>
          </a:solidFill>
          <a:prstDash val="solid"/>
          <a:miter lim="800000"/>
        </a:ln>
        <a:effectLst/>
      </xdr:spPr>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補助対象経費が分かるようにマーカー等で印を付ける</a:t>
          </a:r>
          <a:endParaRPr 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7</xdr:col>
      <xdr:colOff>66675</xdr:colOff>
      <xdr:row>9</xdr:row>
      <xdr:rowOff>28574</xdr:rowOff>
    </xdr:from>
    <xdr:to>
      <xdr:col>13</xdr:col>
      <xdr:colOff>533400</xdr:colOff>
      <xdr:row>19</xdr:row>
      <xdr:rowOff>38101</xdr:rowOff>
    </xdr:to>
    <xdr:grpSp>
      <xdr:nvGrpSpPr>
        <xdr:cNvPr id="9" name="グループ化 8">
          <a:extLst>
            <a:ext uri="{FF2B5EF4-FFF2-40B4-BE49-F238E27FC236}">
              <a16:creationId xmlns:a16="http://schemas.microsoft.com/office/drawing/2014/main" id="{BC28A1B2-F03E-4B8D-A25C-4AB42AEEE838}"/>
            </a:ext>
          </a:extLst>
        </xdr:cNvPr>
        <xdr:cNvGrpSpPr/>
      </xdr:nvGrpSpPr>
      <xdr:grpSpPr>
        <a:xfrm>
          <a:off x="4867275" y="2333624"/>
          <a:ext cx="4581525" cy="2390777"/>
          <a:chOff x="457200" y="1504949"/>
          <a:chExt cx="4581525" cy="2390777"/>
        </a:xfrm>
      </xdr:grpSpPr>
      <xdr:sp macro="" textlink="">
        <xdr:nvSpPr>
          <xdr:cNvPr id="10" name="テキスト ボックス 9">
            <a:extLst>
              <a:ext uri="{FF2B5EF4-FFF2-40B4-BE49-F238E27FC236}">
                <a16:creationId xmlns:a16="http://schemas.microsoft.com/office/drawing/2014/main" id="{8668D055-18DD-9420-179B-3806E6AEBA85}"/>
              </a:ext>
            </a:extLst>
          </xdr:cNvPr>
          <xdr:cNvSpPr txBox="1"/>
        </xdr:nvSpPr>
        <xdr:spPr>
          <a:xfrm>
            <a:off x="457200" y="1514476"/>
            <a:ext cx="4581525" cy="2381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800"/>
              <a:t>領　収　書</a:t>
            </a:r>
            <a:endParaRPr kumimoji="1" lang="en-US" altLang="ja-JP" sz="1400"/>
          </a:p>
          <a:p>
            <a:pPr algn="ctr"/>
            <a:r>
              <a:rPr kumimoji="1" lang="ja-JP" altLang="en-US" sz="1600"/>
              <a:t>○○生産組合　様</a:t>
            </a:r>
            <a:endParaRPr kumimoji="1" lang="en-US" altLang="ja-JP" sz="1600"/>
          </a:p>
          <a:p>
            <a:pPr algn="l"/>
            <a:r>
              <a:rPr kumimoji="1" lang="ja-JP" altLang="en-US" sz="1400" u="none"/>
              <a:t>　　　　</a:t>
            </a:r>
            <a:r>
              <a:rPr kumimoji="1" lang="ja-JP" altLang="en-US" sz="1400" u="sng"/>
              <a:t>￥３５４，５１０－</a:t>
            </a:r>
            <a:endParaRPr kumimoji="1" lang="en-US" altLang="ja-JP" sz="1400" u="sng"/>
          </a:p>
          <a:p>
            <a:r>
              <a:rPr kumimoji="1" lang="ja-JP" altLang="en-US" sz="1200"/>
              <a:t>　　　　　　但し　農業資材代として</a:t>
            </a:r>
            <a:endParaRPr kumimoji="1" lang="en-US" altLang="ja-JP" sz="1200"/>
          </a:p>
          <a:p>
            <a:r>
              <a:rPr kumimoji="1" lang="ja-JP" altLang="en-US" sz="1200"/>
              <a:t>　　　　　　２０２６年６月１日</a:t>
            </a:r>
            <a:endParaRPr kumimoji="1" lang="en-US" altLang="ja-JP" sz="1200"/>
          </a:p>
          <a:p>
            <a:r>
              <a:rPr kumimoji="1" lang="ja-JP" altLang="en-US" sz="1200"/>
              <a:t>　　　　　　上記正に領収いたしました</a:t>
            </a:r>
            <a:endParaRPr kumimoji="1" lang="en-US" altLang="ja-JP" sz="1200"/>
          </a:p>
          <a:p>
            <a:pPr algn="r"/>
            <a:r>
              <a:rPr kumimoji="1" lang="ja-JP" altLang="en-US" sz="1400"/>
              <a:t>株式会社△△△△</a:t>
            </a:r>
          </a:p>
        </xdr:txBody>
      </xdr:sp>
      <xdr:sp macro="" textlink="">
        <xdr:nvSpPr>
          <xdr:cNvPr id="11" name="テキスト ボックス 10">
            <a:extLst>
              <a:ext uri="{FF2B5EF4-FFF2-40B4-BE49-F238E27FC236}">
                <a16:creationId xmlns:a16="http://schemas.microsoft.com/office/drawing/2014/main" id="{7634B4ED-934A-A4DA-BF59-548C6B95619F}"/>
              </a:ext>
            </a:extLst>
          </xdr:cNvPr>
          <xdr:cNvSpPr txBox="1"/>
        </xdr:nvSpPr>
        <xdr:spPr>
          <a:xfrm>
            <a:off x="2924175" y="2238375"/>
            <a:ext cx="80010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②金額</a:t>
            </a:r>
          </a:p>
        </xdr:txBody>
      </xdr:sp>
      <xdr:sp macro="" textlink="">
        <xdr:nvSpPr>
          <xdr:cNvPr id="12" name="テキスト ボックス 11">
            <a:extLst>
              <a:ext uri="{FF2B5EF4-FFF2-40B4-BE49-F238E27FC236}">
                <a16:creationId xmlns:a16="http://schemas.microsoft.com/office/drawing/2014/main" id="{51786778-4ABA-BA96-6494-CC962A434DC3}"/>
              </a:ext>
            </a:extLst>
          </xdr:cNvPr>
          <xdr:cNvSpPr txBox="1"/>
        </xdr:nvSpPr>
        <xdr:spPr>
          <a:xfrm>
            <a:off x="3181350" y="2762250"/>
            <a:ext cx="102870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④支払日</a:t>
            </a:r>
          </a:p>
        </xdr:txBody>
      </xdr:sp>
      <xdr:sp macro="" textlink="">
        <xdr:nvSpPr>
          <xdr:cNvPr id="13" name="テキスト ボックス 12">
            <a:extLst>
              <a:ext uri="{FF2B5EF4-FFF2-40B4-BE49-F238E27FC236}">
                <a16:creationId xmlns:a16="http://schemas.microsoft.com/office/drawing/2014/main" id="{801092F3-D121-2F1A-3B31-F0CE455EA504}"/>
              </a:ext>
            </a:extLst>
          </xdr:cNvPr>
          <xdr:cNvSpPr txBox="1"/>
        </xdr:nvSpPr>
        <xdr:spPr>
          <a:xfrm>
            <a:off x="2343150" y="3343275"/>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⑤支払先</a:t>
            </a:r>
          </a:p>
        </xdr:txBody>
      </xdr:sp>
      <xdr:sp macro="" textlink="">
        <xdr:nvSpPr>
          <xdr:cNvPr id="14" name="テキスト ボックス 13">
            <a:extLst>
              <a:ext uri="{FF2B5EF4-FFF2-40B4-BE49-F238E27FC236}">
                <a16:creationId xmlns:a16="http://schemas.microsoft.com/office/drawing/2014/main" id="{CF46206D-BB29-779D-C3C7-F8F95F723609}"/>
              </a:ext>
            </a:extLst>
          </xdr:cNvPr>
          <xdr:cNvSpPr txBox="1"/>
        </xdr:nvSpPr>
        <xdr:spPr>
          <a:xfrm>
            <a:off x="3943351" y="1504949"/>
            <a:ext cx="1057274" cy="40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１</a:t>
            </a:r>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１</a:t>
            </a:r>
          </a:p>
        </xdr:txBody>
      </xdr:sp>
    </xdr:grpSp>
    <xdr:clientData/>
  </xdr:twoCellAnchor>
  <xdr:twoCellAnchor>
    <xdr:from>
      <xdr:col>8</xdr:col>
      <xdr:colOff>266700</xdr:colOff>
      <xdr:row>6</xdr:row>
      <xdr:rowOff>9525</xdr:rowOff>
    </xdr:from>
    <xdr:to>
      <xdr:col>13</xdr:col>
      <xdr:colOff>542926</xdr:colOff>
      <xdr:row>8</xdr:row>
      <xdr:rowOff>161925</xdr:rowOff>
    </xdr:to>
    <xdr:sp macro="" textlink="">
      <xdr:nvSpPr>
        <xdr:cNvPr id="15" name="四角形吹き出し 20">
          <a:extLst>
            <a:ext uri="{FF2B5EF4-FFF2-40B4-BE49-F238E27FC236}">
              <a16:creationId xmlns:a16="http://schemas.microsoft.com/office/drawing/2014/main" id="{8C4D50FD-3952-44AC-B572-C587B86A5DF9}"/>
            </a:ext>
          </a:extLst>
        </xdr:cNvPr>
        <xdr:cNvSpPr/>
      </xdr:nvSpPr>
      <xdr:spPr>
        <a:xfrm>
          <a:off x="5753100" y="1600200"/>
          <a:ext cx="3705226" cy="628650"/>
        </a:xfrm>
        <a:prstGeom prst="wedgeRectCallout">
          <a:avLst>
            <a:gd name="adj1" fmla="val -7048"/>
            <a:gd name="adj2" fmla="val 43809"/>
          </a:avLst>
        </a:prstGeom>
        <a:solidFill>
          <a:sysClr val="window" lastClr="FFFFFF"/>
        </a:solidFill>
        <a:ln w="12700" cap="flat" cmpd="sng" algn="ctr">
          <a:solidFill>
            <a:srgbClr val="FF0000"/>
          </a:solidFill>
          <a:prstDash val="solid"/>
          <a:miter lim="800000"/>
        </a:ln>
        <a:effectLst/>
      </xdr:spPr>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別記様式第２号－２の「３　生産資材の内訳」に対応する資材別番号（</a:t>
          </a:r>
          <a:r>
            <a:rPr lang="en-US" alt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 】</a:t>
          </a: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内番号）と</a:t>
          </a:r>
          <a:r>
            <a:rPr lang="en-US" alt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No.</a:t>
          </a: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を追記する</a:t>
          </a:r>
          <a:r>
            <a:rPr lang="ja-JP" altLang="en-US" sz="1200" kern="100">
              <a:effectLst/>
              <a:latin typeface="ＭＳ 明朝" panose="02020609040205080304" pitchFamily="17" charset="-128"/>
              <a:ea typeface="ＭＳ 明朝" panose="02020609040205080304" pitchFamily="17" charset="-128"/>
              <a:cs typeface="Times New Roman" panose="02020603050405020304" pitchFamily="18" charset="0"/>
            </a:rPr>
            <a:t>。</a:t>
          </a:r>
          <a:endParaRPr 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0</xdr:col>
      <xdr:colOff>400050</xdr:colOff>
      <xdr:row>52</xdr:row>
      <xdr:rowOff>219075</xdr:rowOff>
    </xdr:from>
    <xdr:to>
      <xdr:col>13</xdr:col>
      <xdr:colOff>428625</xdr:colOff>
      <xdr:row>54</xdr:row>
      <xdr:rowOff>219075</xdr:rowOff>
    </xdr:to>
    <xdr:sp macro="" textlink="">
      <xdr:nvSpPr>
        <xdr:cNvPr id="16" name="正方形/長方形 15">
          <a:extLst>
            <a:ext uri="{FF2B5EF4-FFF2-40B4-BE49-F238E27FC236}">
              <a16:creationId xmlns:a16="http://schemas.microsoft.com/office/drawing/2014/main" id="{FDC090B8-F2F8-4952-BF4D-D9D0BF870551}"/>
            </a:ext>
          </a:extLst>
        </xdr:cNvPr>
        <xdr:cNvSpPr/>
      </xdr:nvSpPr>
      <xdr:spPr>
        <a:xfrm>
          <a:off x="400050" y="12763500"/>
          <a:ext cx="8943975" cy="476250"/>
        </a:xfrm>
        <a:prstGeom prst="rect">
          <a:avLst/>
        </a:prstGeom>
        <a:noFill/>
        <a:ln w="76200">
          <a:solidFill>
            <a:srgbClr val="FF99FF">
              <a:alpha val="6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228600</xdr:colOff>
      <xdr:row>47</xdr:row>
      <xdr:rowOff>9524</xdr:rowOff>
    </xdr:from>
    <xdr:to>
      <xdr:col>12</xdr:col>
      <xdr:colOff>381000</xdr:colOff>
      <xdr:row>48</xdr:row>
      <xdr:rowOff>133349</xdr:rowOff>
    </xdr:to>
    <xdr:sp macro="" textlink="">
      <xdr:nvSpPr>
        <xdr:cNvPr id="17" name="テキスト ボックス 16">
          <a:extLst>
            <a:ext uri="{FF2B5EF4-FFF2-40B4-BE49-F238E27FC236}">
              <a16:creationId xmlns:a16="http://schemas.microsoft.com/office/drawing/2014/main" id="{A5025020-CA06-49D1-BC37-822D3F151CEA}"/>
            </a:ext>
          </a:extLst>
        </xdr:cNvPr>
        <xdr:cNvSpPr txBox="1"/>
      </xdr:nvSpPr>
      <xdr:spPr>
        <a:xfrm>
          <a:off x="7772400" y="11363324"/>
          <a:ext cx="83820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②金額</a:t>
          </a:r>
        </a:p>
      </xdr:txBody>
    </xdr:sp>
    <xdr:clientData/>
  </xdr:twoCellAnchor>
  <xdr:twoCellAnchor>
    <xdr:from>
      <xdr:col>7</xdr:col>
      <xdr:colOff>47624</xdr:colOff>
      <xdr:row>47</xdr:row>
      <xdr:rowOff>19049</xdr:rowOff>
    </xdr:from>
    <xdr:to>
      <xdr:col>9</xdr:col>
      <xdr:colOff>123825</xdr:colOff>
      <xdr:row>48</xdr:row>
      <xdr:rowOff>142874</xdr:rowOff>
    </xdr:to>
    <xdr:sp macro="" textlink="">
      <xdr:nvSpPr>
        <xdr:cNvPr id="18" name="テキスト ボックス 17">
          <a:extLst>
            <a:ext uri="{FF2B5EF4-FFF2-40B4-BE49-F238E27FC236}">
              <a16:creationId xmlns:a16="http://schemas.microsoft.com/office/drawing/2014/main" id="{608D9BE3-B8E5-40B2-B304-BE0EBAA65EAC}"/>
            </a:ext>
          </a:extLst>
        </xdr:cNvPr>
        <xdr:cNvSpPr txBox="1"/>
      </xdr:nvSpPr>
      <xdr:spPr>
        <a:xfrm>
          <a:off x="4848224" y="11372849"/>
          <a:ext cx="1447801"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①資材の名称</a:t>
          </a:r>
        </a:p>
      </xdr:txBody>
    </xdr:sp>
    <xdr:clientData/>
  </xdr:twoCellAnchor>
  <xdr:twoCellAnchor>
    <xdr:from>
      <xdr:col>5</xdr:col>
      <xdr:colOff>238125</xdr:colOff>
      <xdr:row>47</xdr:row>
      <xdr:rowOff>19049</xdr:rowOff>
    </xdr:from>
    <xdr:to>
      <xdr:col>6</xdr:col>
      <xdr:colOff>647701</xdr:colOff>
      <xdr:row>48</xdr:row>
      <xdr:rowOff>142874</xdr:rowOff>
    </xdr:to>
    <xdr:sp macro="" textlink="">
      <xdr:nvSpPr>
        <xdr:cNvPr id="19" name="テキスト ボックス 18">
          <a:extLst>
            <a:ext uri="{FF2B5EF4-FFF2-40B4-BE49-F238E27FC236}">
              <a16:creationId xmlns:a16="http://schemas.microsoft.com/office/drawing/2014/main" id="{0D3BA7E0-8FEA-482F-8D5A-2842839EF9CC}"/>
            </a:ext>
          </a:extLst>
        </xdr:cNvPr>
        <xdr:cNvSpPr txBox="1"/>
      </xdr:nvSpPr>
      <xdr:spPr>
        <a:xfrm>
          <a:off x="3667125" y="11372849"/>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④支払日</a:t>
          </a:r>
        </a:p>
      </xdr:txBody>
    </xdr:sp>
    <xdr:clientData/>
  </xdr:twoCellAnchor>
  <xdr:twoCellAnchor>
    <xdr:from>
      <xdr:col>0</xdr:col>
      <xdr:colOff>457200</xdr:colOff>
      <xdr:row>45</xdr:row>
      <xdr:rowOff>85724</xdr:rowOff>
    </xdr:from>
    <xdr:to>
      <xdr:col>2</xdr:col>
      <xdr:colOff>180976</xdr:colOff>
      <xdr:row>46</xdr:row>
      <xdr:rowOff>209549</xdr:rowOff>
    </xdr:to>
    <xdr:sp macro="" textlink="">
      <xdr:nvSpPr>
        <xdr:cNvPr id="20" name="テキスト ボックス 19">
          <a:extLst>
            <a:ext uri="{FF2B5EF4-FFF2-40B4-BE49-F238E27FC236}">
              <a16:creationId xmlns:a16="http://schemas.microsoft.com/office/drawing/2014/main" id="{DE0ED989-E5E3-4717-94FB-E4E075F2A3BE}"/>
            </a:ext>
          </a:extLst>
        </xdr:cNvPr>
        <xdr:cNvSpPr txBox="1"/>
      </xdr:nvSpPr>
      <xdr:spPr>
        <a:xfrm>
          <a:off x="457200" y="10963274"/>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⑤支払先</a:t>
          </a:r>
        </a:p>
      </xdr:txBody>
    </xdr:sp>
    <xdr:clientData/>
  </xdr:twoCellAnchor>
  <xdr:twoCellAnchor>
    <xdr:from>
      <xdr:col>12</xdr:col>
      <xdr:colOff>133351</xdr:colOff>
      <xdr:row>44</xdr:row>
      <xdr:rowOff>85724</xdr:rowOff>
    </xdr:from>
    <xdr:to>
      <xdr:col>13</xdr:col>
      <xdr:colOff>552451</xdr:colOff>
      <xdr:row>47</xdr:row>
      <xdr:rowOff>123824</xdr:rowOff>
    </xdr:to>
    <xdr:sp macro="" textlink="">
      <xdr:nvSpPr>
        <xdr:cNvPr id="21" name="テキスト ボックス 20">
          <a:extLst>
            <a:ext uri="{FF2B5EF4-FFF2-40B4-BE49-F238E27FC236}">
              <a16:creationId xmlns:a16="http://schemas.microsoft.com/office/drawing/2014/main" id="{5E993548-2E47-44F9-A01E-44ACDAFA951E}"/>
            </a:ext>
          </a:extLst>
        </xdr:cNvPr>
        <xdr:cNvSpPr txBox="1"/>
      </xdr:nvSpPr>
      <xdr:spPr>
        <a:xfrm>
          <a:off x="8362951" y="10725149"/>
          <a:ext cx="1104900" cy="752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１</a:t>
          </a:r>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－５</a:t>
          </a:r>
          <a:endParaRPr kumimoji="1" lang="en-US" altLang="ja-JP" sz="1800">
            <a:solidFill>
              <a:srgbClr val="FF0000"/>
            </a:solidFill>
            <a:latin typeface="HGP創英角ﾎﾟｯﾌﾟ体" panose="040B0A00000000000000" pitchFamily="50" charset="-128"/>
            <a:ea typeface="HGP創英角ﾎﾟｯﾌﾟ体" panose="040B0A00000000000000" pitchFamily="50" charset="-128"/>
          </a:endParaRPr>
        </a:p>
        <a:p>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２</a:t>
          </a:r>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－３</a:t>
          </a:r>
        </a:p>
      </xdr:txBody>
    </xdr:sp>
    <xdr:clientData/>
  </xdr:twoCellAnchor>
  <xdr:twoCellAnchor>
    <xdr:from>
      <xdr:col>0</xdr:col>
      <xdr:colOff>371475</xdr:colOff>
      <xdr:row>59</xdr:row>
      <xdr:rowOff>76200</xdr:rowOff>
    </xdr:from>
    <xdr:to>
      <xdr:col>3</xdr:col>
      <xdr:colOff>657225</xdr:colOff>
      <xdr:row>61</xdr:row>
      <xdr:rowOff>133350</xdr:rowOff>
    </xdr:to>
    <xdr:sp macro="" textlink="">
      <xdr:nvSpPr>
        <xdr:cNvPr id="22" name="四角形吹き出し 35">
          <a:extLst>
            <a:ext uri="{FF2B5EF4-FFF2-40B4-BE49-F238E27FC236}">
              <a16:creationId xmlns:a16="http://schemas.microsoft.com/office/drawing/2014/main" id="{9CC24E88-C38B-4684-84A6-8A5F12B39060}"/>
            </a:ext>
          </a:extLst>
        </xdr:cNvPr>
        <xdr:cNvSpPr/>
      </xdr:nvSpPr>
      <xdr:spPr>
        <a:xfrm>
          <a:off x="371475" y="14287500"/>
          <a:ext cx="2343150" cy="533400"/>
        </a:xfrm>
        <a:prstGeom prst="wedgeRectCallout">
          <a:avLst>
            <a:gd name="adj1" fmla="val -720"/>
            <a:gd name="adj2" fmla="val -110766"/>
          </a:avLst>
        </a:prstGeom>
        <a:solidFill>
          <a:sysClr val="window" lastClr="FFFFFF"/>
        </a:solidFill>
        <a:ln w="12700" cap="flat" cmpd="sng" algn="ctr">
          <a:solidFill>
            <a:srgbClr val="FF0000"/>
          </a:solidFill>
          <a:prstDash val="solid"/>
          <a:miter lim="800000"/>
        </a:ln>
        <a:effectLst/>
      </xdr:spPr>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補助対象経費が分かるようにマーカー等で印を付ける</a:t>
          </a:r>
          <a:endParaRPr 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0</xdr:col>
      <xdr:colOff>542924</xdr:colOff>
      <xdr:row>31</xdr:row>
      <xdr:rowOff>180975</xdr:rowOff>
    </xdr:from>
    <xdr:to>
      <xdr:col>9</xdr:col>
      <xdr:colOff>533399</xdr:colOff>
      <xdr:row>33</xdr:row>
      <xdr:rowOff>95250</xdr:rowOff>
    </xdr:to>
    <xdr:sp macro="" textlink="">
      <xdr:nvSpPr>
        <xdr:cNvPr id="23" name="正方形/長方形 22">
          <a:extLst>
            <a:ext uri="{FF2B5EF4-FFF2-40B4-BE49-F238E27FC236}">
              <a16:creationId xmlns:a16="http://schemas.microsoft.com/office/drawing/2014/main" id="{A71FE855-0E7C-476A-A2CE-CC3D7CDE1D9C}"/>
            </a:ext>
          </a:extLst>
        </xdr:cNvPr>
        <xdr:cNvSpPr/>
      </xdr:nvSpPr>
      <xdr:spPr>
        <a:xfrm>
          <a:off x="542924" y="7724775"/>
          <a:ext cx="6162675" cy="390525"/>
        </a:xfrm>
        <a:prstGeom prst="rect">
          <a:avLst/>
        </a:prstGeom>
        <a:noFill/>
        <a:ln w="76200">
          <a:solidFill>
            <a:srgbClr val="FF99FF">
              <a:alpha val="6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552450</xdr:colOff>
      <xdr:row>20</xdr:row>
      <xdr:rowOff>76200</xdr:rowOff>
    </xdr:from>
    <xdr:to>
      <xdr:col>9</xdr:col>
      <xdr:colOff>295275</xdr:colOff>
      <xdr:row>41</xdr:row>
      <xdr:rowOff>85725</xdr:rowOff>
    </xdr:to>
    <xdr:sp macro="" textlink="">
      <xdr:nvSpPr>
        <xdr:cNvPr id="24" name="AutoShape 1">
          <a:extLst>
            <a:ext uri="{FF2B5EF4-FFF2-40B4-BE49-F238E27FC236}">
              <a16:creationId xmlns:a16="http://schemas.microsoft.com/office/drawing/2014/main" id="{88A56975-FBDB-49B3-B48D-7FC41F2123FE}"/>
            </a:ext>
          </a:extLst>
        </xdr:cNvPr>
        <xdr:cNvSpPr>
          <a:spLocks noChangeAspect="1" noChangeArrowheads="1"/>
        </xdr:cNvSpPr>
      </xdr:nvSpPr>
      <xdr:spPr bwMode="auto">
        <a:xfrm>
          <a:off x="552450" y="5000625"/>
          <a:ext cx="5915025" cy="5010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523875</xdr:colOff>
      <xdr:row>34</xdr:row>
      <xdr:rowOff>66675</xdr:rowOff>
    </xdr:from>
    <xdr:to>
      <xdr:col>9</xdr:col>
      <xdr:colOff>514350</xdr:colOff>
      <xdr:row>35</xdr:row>
      <xdr:rowOff>161925</xdr:rowOff>
    </xdr:to>
    <xdr:sp macro="" textlink="">
      <xdr:nvSpPr>
        <xdr:cNvPr id="25" name="正方形/長方形 24">
          <a:extLst>
            <a:ext uri="{FF2B5EF4-FFF2-40B4-BE49-F238E27FC236}">
              <a16:creationId xmlns:a16="http://schemas.microsoft.com/office/drawing/2014/main" id="{15849C1A-5657-4FFA-8CCE-304E470862B2}"/>
            </a:ext>
          </a:extLst>
        </xdr:cNvPr>
        <xdr:cNvSpPr/>
      </xdr:nvSpPr>
      <xdr:spPr>
        <a:xfrm>
          <a:off x="523875" y="8324850"/>
          <a:ext cx="6162675" cy="333375"/>
        </a:xfrm>
        <a:prstGeom prst="rect">
          <a:avLst/>
        </a:prstGeom>
        <a:noFill/>
        <a:ln w="76200">
          <a:solidFill>
            <a:srgbClr val="FF99FF">
              <a:alpha val="6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390525</xdr:colOff>
      <xdr:row>55</xdr:row>
      <xdr:rowOff>219075</xdr:rowOff>
    </xdr:from>
    <xdr:to>
      <xdr:col>13</xdr:col>
      <xdr:colOff>419100</xdr:colOff>
      <xdr:row>57</xdr:row>
      <xdr:rowOff>219075</xdr:rowOff>
    </xdr:to>
    <xdr:sp macro="" textlink="">
      <xdr:nvSpPr>
        <xdr:cNvPr id="26" name="正方形/長方形 25">
          <a:extLst>
            <a:ext uri="{FF2B5EF4-FFF2-40B4-BE49-F238E27FC236}">
              <a16:creationId xmlns:a16="http://schemas.microsoft.com/office/drawing/2014/main" id="{149C551F-36F0-4B27-8A2E-CF5249640C88}"/>
            </a:ext>
          </a:extLst>
        </xdr:cNvPr>
        <xdr:cNvSpPr/>
      </xdr:nvSpPr>
      <xdr:spPr>
        <a:xfrm>
          <a:off x="390525" y="13477875"/>
          <a:ext cx="8943975" cy="476250"/>
        </a:xfrm>
        <a:prstGeom prst="rect">
          <a:avLst/>
        </a:prstGeom>
        <a:noFill/>
        <a:ln w="76200">
          <a:solidFill>
            <a:srgbClr val="FF99FF">
              <a:alpha val="60000"/>
            </a:srgb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190500</xdr:colOff>
      <xdr:row>47</xdr:row>
      <xdr:rowOff>38100</xdr:rowOff>
    </xdr:from>
    <xdr:to>
      <xdr:col>3</xdr:col>
      <xdr:colOff>600076</xdr:colOff>
      <xdr:row>48</xdr:row>
      <xdr:rowOff>161925</xdr:rowOff>
    </xdr:to>
    <xdr:sp macro="" textlink="">
      <xdr:nvSpPr>
        <xdr:cNvPr id="27" name="テキスト ボックス 26">
          <a:extLst>
            <a:ext uri="{FF2B5EF4-FFF2-40B4-BE49-F238E27FC236}">
              <a16:creationId xmlns:a16="http://schemas.microsoft.com/office/drawing/2014/main" id="{F6CC3D06-B388-4A8D-8A01-503BDB1E8463}"/>
            </a:ext>
          </a:extLst>
        </xdr:cNvPr>
        <xdr:cNvSpPr txBox="1"/>
      </xdr:nvSpPr>
      <xdr:spPr>
        <a:xfrm>
          <a:off x="1562100" y="11391900"/>
          <a:ext cx="109537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③納品日</a:t>
          </a:r>
        </a:p>
      </xdr:txBody>
    </xdr:sp>
    <xdr:clientData/>
  </xdr:twoCellAnchor>
  <xdr:twoCellAnchor>
    <xdr:from>
      <xdr:col>10</xdr:col>
      <xdr:colOff>38100</xdr:colOff>
      <xdr:row>21</xdr:row>
      <xdr:rowOff>9524</xdr:rowOff>
    </xdr:from>
    <xdr:to>
      <xdr:col>12</xdr:col>
      <xdr:colOff>638175</xdr:colOff>
      <xdr:row>25</xdr:row>
      <xdr:rowOff>9525</xdr:rowOff>
    </xdr:to>
    <xdr:sp macro="" textlink="">
      <xdr:nvSpPr>
        <xdr:cNvPr id="28" name="四角形吹き出し 20">
          <a:extLst>
            <a:ext uri="{FF2B5EF4-FFF2-40B4-BE49-F238E27FC236}">
              <a16:creationId xmlns:a16="http://schemas.microsoft.com/office/drawing/2014/main" id="{DB23DEB3-0441-4F6F-9F67-038FE426AE14}"/>
            </a:ext>
          </a:extLst>
        </xdr:cNvPr>
        <xdr:cNvSpPr/>
      </xdr:nvSpPr>
      <xdr:spPr>
        <a:xfrm>
          <a:off x="6896100" y="5172074"/>
          <a:ext cx="1971675" cy="952501"/>
        </a:xfrm>
        <a:prstGeom prst="wedgeRectCallout">
          <a:avLst>
            <a:gd name="adj1" fmla="val -70592"/>
            <a:gd name="adj2" fmla="val 25865"/>
          </a:avLst>
        </a:prstGeom>
        <a:solidFill>
          <a:sysClr val="window" lastClr="FFFFFF"/>
        </a:solidFill>
        <a:ln w="12700" cap="flat" cmpd="sng" algn="ctr">
          <a:solidFill>
            <a:srgbClr val="FF0000"/>
          </a:solidFill>
          <a:prstDash val="solid"/>
          <a:miter lim="800000"/>
        </a:ln>
        <a:effectLst/>
      </xdr:spPr>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altLang="ja-JP" sz="1200" b="1">
              <a:effectLst/>
              <a:latin typeface="ＭＳ ゴシック" panose="020B0609070205080204" pitchFamily="49" charset="-128"/>
              <a:ea typeface="ＭＳ ゴシック" panose="020B0609070205080204" pitchFamily="49" charset="-128"/>
              <a:cs typeface="+mn-cs"/>
            </a:rPr>
            <a:t>別記様式第２号－２の「３　生産資材の内訳」に対応する資材別番号（</a:t>
          </a:r>
          <a:r>
            <a:rPr lang="en-US" altLang="ja-JP" sz="1200" b="1">
              <a:effectLst/>
              <a:latin typeface="ＭＳ ゴシック" panose="020B0609070205080204" pitchFamily="49" charset="-128"/>
              <a:ea typeface="ＭＳ ゴシック" panose="020B0609070205080204" pitchFamily="49" charset="-128"/>
              <a:cs typeface="+mn-cs"/>
            </a:rPr>
            <a:t>【 】</a:t>
          </a:r>
          <a:r>
            <a:rPr lang="ja-JP" altLang="ja-JP" sz="1200" b="1">
              <a:effectLst/>
              <a:latin typeface="ＭＳ ゴシック" panose="020B0609070205080204" pitchFamily="49" charset="-128"/>
              <a:ea typeface="ＭＳ ゴシック" panose="020B0609070205080204" pitchFamily="49" charset="-128"/>
              <a:cs typeface="+mn-cs"/>
            </a:rPr>
            <a:t>内番号）と</a:t>
          </a:r>
          <a:r>
            <a:rPr lang="en-US" altLang="ja-JP" sz="1200" b="1">
              <a:effectLst/>
              <a:latin typeface="ＭＳ ゴシック" panose="020B0609070205080204" pitchFamily="49" charset="-128"/>
              <a:ea typeface="ＭＳ ゴシック" panose="020B0609070205080204" pitchFamily="49" charset="-128"/>
              <a:cs typeface="+mn-cs"/>
            </a:rPr>
            <a:t>No.</a:t>
          </a:r>
          <a:r>
            <a:rPr lang="ja-JP" altLang="ja-JP" sz="1200" b="1">
              <a:effectLst/>
              <a:latin typeface="ＭＳ ゴシック" panose="020B0609070205080204" pitchFamily="49" charset="-128"/>
              <a:ea typeface="ＭＳ ゴシック" panose="020B0609070205080204" pitchFamily="49" charset="-128"/>
              <a:cs typeface="+mn-cs"/>
            </a:rPr>
            <a:t>を追記する</a:t>
          </a: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8</xdr:col>
      <xdr:colOff>47625</xdr:colOff>
      <xdr:row>22</xdr:row>
      <xdr:rowOff>190500</xdr:rowOff>
    </xdr:from>
    <xdr:to>
      <xdr:col>9</xdr:col>
      <xdr:colOff>466725</xdr:colOff>
      <xdr:row>25</xdr:row>
      <xdr:rowOff>228600</xdr:rowOff>
    </xdr:to>
    <xdr:sp macro="" textlink="">
      <xdr:nvSpPr>
        <xdr:cNvPr id="29" name="テキスト ボックス 28">
          <a:extLst>
            <a:ext uri="{FF2B5EF4-FFF2-40B4-BE49-F238E27FC236}">
              <a16:creationId xmlns:a16="http://schemas.microsoft.com/office/drawing/2014/main" id="{DBF6A037-7018-4C60-839F-C0F40A71D140}"/>
            </a:ext>
          </a:extLst>
        </xdr:cNvPr>
        <xdr:cNvSpPr txBox="1"/>
      </xdr:nvSpPr>
      <xdr:spPr>
        <a:xfrm>
          <a:off x="5534025" y="5591175"/>
          <a:ext cx="1104900" cy="752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１</a:t>
          </a:r>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－１</a:t>
          </a:r>
          <a:endParaRPr kumimoji="1" lang="en-US" altLang="ja-JP" sz="1800">
            <a:solidFill>
              <a:srgbClr val="FF0000"/>
            </a:solidFill>
            <a:latin typeface="HGP創英角ﾎﾟｯﾌﾟ体" panose="040B0A00000000000000" pitchFamily="50" charset="-128"/>
            <a:ea typeface="HGP創英角ﾎﾟｯﾌﾟ体" panose="040B0A00000000000000" pitchFamily="50" charset="-128"/>
          </a:endParaRPr>
        </a:p>
        <a:p>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２</a:t>
          </a:r>
          <a:r>
            <a:rPr kumimoji="1" lang="en-US" altLang="ja-JP" sz="18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1800">
              <a:solidFill>
                <a:srgbClr val="FF0000"/>
              </a:solidFill>
              <a:latin typeface="HGP創英角ﾎﾟｯﾌﾟ体" panose="040B0A00000000000000" pitchFamily="50" charset="-128"/>
              <a:ea typeface="HGP創英角ﾎﾟｯﾌﾟ体" panose="040B0A00000000000000" pitchFamily="50" charset="-128"/>
            </a:rPr>
            <a:t>－１</a:t>
          </a:r>
        </a:p>
      </xdr:txBody>
    </xdr:sp>
    <xdr:clientData/>
  </xdr:twoCellAnchor>
  <xdr:twoCellAnchor editAs="oneCell">
    <xdr:from>
      <xdr:col>0</xdr:col>
      <xdr:colOff>333375</xdr:colOff>
      <xdr:row>5</xdr:row>
      <xdr:rowOff>190500</xdr:rowOff>
    </xdr:from>
    <xdr:to>
      <xdr:col>6</xdr:col>
      <xdr:colOff>619125</xdr:colOff>
      <xdr:row>19</xdr:row>
      <xdr:rowOff>19050</xdr:rowOff>
    </xdr:to>
    <xdr:pic>
      <xdr:nvPicPr>
        <xdr:cNvPr id="30" name="図 29">
          <a:extLst>
            <a:ext uri="{FF2B5EF4-FFF2-40B4-BE49-F238E27FC236}">
              <a16:creationId xmlns:a16="http://schemas.microsoft.com/office/drawing/2014/main" id="{AF3C38A7-F9E2-438E-9F5F-B46394D0BB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1543050"/>
          <a:ext cx="4400550" cy="3162300"/>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371474</xdr:colOff>
      <xdr:row>15</xdr:row>
      <xdr:rowOff>76200</xdr:rowOff>
    </xdr:from>
    <xdr:to>
      <xdr:col>2</xdr:col>
      <xdr:colOff>409575</xdr:colOff>
      <xdr:row>16</xdr:row>
      <xdr:rowOff>200025</xdr:rowOff>
    </xdr:to>
    <xdr:sp macro="" textlink="">
      <xdr:nvSpPr>
        <xdr:cNvPr id="31" name="テキスト ボックス 30">
          <a:extLst>
            <a:ext uri="{FF2B5EF4-FFF2-40B4-BE49-F238E27FC236}">
              <a16:creationId xmlns:a16="http://schemas.microsoft.com/office/drawing/2014/main" id="{1D3C92C0-033B-4EB7-84C1-EFAF403050EF}"/>
            </a:ext>
          </a:extLst>
        </xdr:cNvPr>
        <xdr:cNvSpPr txBox="1"/>
      </xdr:nvSpPr>
      <xdr:spPr>
        <a:xfrm>
          <a:off x="371474" y="3810000"/>
          <a:ext cx="1409701"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①資材の名称</a:t>
          </a:r>
        </a:p>
      </xdr:txBody>
    </xdr:sp>
    <xdr:clientData/>
  </xdr:twoCellAnchor>
  <xdr:twoCellAnchor>
    <xdr:from>
      <xdr:col>5</xdr:col>
      <xdr:colOff>180975</xdr:colOff>
      <xdr:row>8</xdr:row>
      <xdr:rowOff>114300</xdr:rowOff>
    </xdr:from>
    <xdr:to>
      <xdr:col>6</xdr:col>
      <xdr:colOff>514350</xdr:colOff>
      <xdr:row>10</xdr:row>
      <xdr:rowOff>0</xdr:rowOff>
    </xdr:to>
    <xdr:sp macro="" textlink="">
      <xdr:nvSpPr>
        <xdr:cNvPr id="32" name="テキスト ボックス 31">
          <a:extLst>
            <a:ext uri="{FF2B5EF4-FFF2-40B4-BE49-F238E27FC236}">
              <a16:creationId xmlns:a16="http://schemas.microsoft.com/office/drawing/2014/main" id="{5041BB95-E6E2-4F68-8443-FC9AE1C94F8C}"/>
            </a:ext>
          </a:extLst>
        </xdr:cNvPr>
        <xdr:cNvSpPr txBox="1"/>
      </xdr:nvSpPr>
      <xdr:spPr>
        <a:xfrm>
          <a:off x="3609975" y="2181225"/>
          <a:ext cx="101917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ＭＳ ゴシック" panose="020B0609070205080204" pitchFamily="49" charset="-128"/>
              <a:ea typeface="ＭＳ ゴシック" panose="020B0609070205080204" pitchFamily="49" charset="-128"/>
            </a:rPr>
            <a:t>③納品日</a:t>
          </a:r>
        </a:p>
      </xdr:txBody>
    </xdr:sp>
    <xdr:clientData/>
  </xdr:twoCellAnchor>
  <xdr:twoCellAnchor>
    <xdr:from>
      <xdr:col>5</xdr:col>
      <xdr:colOff>352425</xdr:colOff>
      <xdr:row>5</xdr:row>
      <xdr:rowOff>152400</xdr:rowOff>
    </xdr:from>
    <xdr:to>
      <xdr:col>7</xdr:col>
      <xdr:colOff>38099</xdr:colOff>
      <xdr:row>7</xdr:row>
      <xdr:rowOff>76201</xdr:rowOff>
    </xdr:to>
    <xdr:sp macro="" textlink="">
      <xdr:nvSpPr>
        <xdr:cNvPr id="33" name="テキスト ボックス 32">
          <a:extLst>
            <a:ext uri="{FF2B5EF4-FFF2-40B4-BE49-F238E27FC236}">
              <a16:creationId xmlns:a16="http://schemas.microsoft.com/office/drawing/2014/main" id="{CE1B5F66-F4D2-4CEB-B225-CB19216A75ED}"/>
            </a:ext>
          </a:extLst>
        </xdr:cNvPr>
        <xdr:cNvSpPr txBox="1"/>
      </xdr:nvSpPr>
      <xdr:spPr>
        <a:xfrm>
          <a:off x="3781425" y="1504950"/>
          <a:ext cx="1057274" cy="4000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１</a:t>
          </a:r>
          <a:r>
            <a:rPr kumimoji="1" lang="en-US" altLang="ja-JP" sz="2000">
              <a:solidFill>
                <a:srgbClr val="FF0000"/>
              </a:solidFill>
              <a:latin typeface="HGP創英角ﾎﾟｯﾌﾟ体" panose="040B0A00000000000000" pitchFamily="50" charset="-128"/>
              <a:ea typeface="HGP創英角ﾎﾟｯﾌﾟ体" panose="040B0A00000000000000" pitchFamily="50" charset="-128"/>
            </a:rPr>
            <a:t>】-</a:t>
          </a:r>
          <a:r>
            <a:rPr kumimoji="1" lang="ja-JP" altLang="en-US" sz="2000">
              <a:solidFill>
                <a:srgbClr val="FF0000"/>
              </a:solidFill>
              <a:latin typeface="HGP創英角ﾎﾟｯﾌﾟ体" panose="040B0A00000000000000" pitchFamily="50" charset="-128"/>
              <a:ea typeface="HGP創英角ﾎﾟｯﾌﾟ体" panose="040B0A00000000000000" pitchFamily="50" charset="-128"/>
            </a:rPr>
            <a:t>１</a:t>
          </a:r>
        </a:p>
      </xdr:txBody>
    </xdr:sp>
    <xdr:clientData/>
  </xdr:twoCellAnchor>
  <xdr:twoCellAnchor>
    <xdr:from>
      <xdr:col>6</xdr:col>
      <xdr:colOff>590550</xdr:colOff>
      <xdr:row>6</xdr:row>
      <xdr:rowOff>114300</xdr:rowOff>
    </xdr:from>
    <xdr:to>
      <xdr:col>8</xdr:col>
      <xdr:colOff>266700</xdr:colOff>
      <xdr:row>7</xdr:row>
      <xdr:rowOff>85725</xdr:rowOff>
    </xdr:to>
    <xdr:cxnSp macro="">
      <xdr:nvCxnSpPr>
        <xdr:cNvPr id="34" name="直線矢印コネクタ 33">
          <a:extLst>
            <a:ext uri="{FF2B5EF4-FFF2-40B4-BE49-F238E27FC236}">
              <a16:creationId xmlns:a16="http://schemas.microsoft.com/office/drawing/2014/main" id="{CB8EBA83-A29D-423D-988E-19B83959378B}"/>
            </a:ext>
          </a:extLst>
        </xdr:cNvPr>
        <xdr:cNvCxnSpPr>
          <a:stCxn id="15" idx="1"/>
        </xdr:cNvCxnSpPr>
      </xdr:nvCxnSpPr>
      <xdr:spPr>
        <a:xfrm flipH="1" flipV="1">
          <a:off x="4705350" y="1704975"/>
          <a:ext cx="1047750" cy="20955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533400</xdr:colOff>
      <xdr:row>8</xdr:row>
      <xdr:rowOff>161925</xdr:rowOff>
    </xdr:from>
    <xdr:to>
      <xdr:col>12</xdr:col>
      <xdr:colOff>247650</xdr:colOff>
      <xdr:row>9</xdr:row>
      <xdr:rowOff>190500</xdr:rowOff>
    </xdr:to>
    <xdr:cxnSp macro="">
      <xdr:nvCxnSpPr>
        <xdr:cNvPr id="35" name="直線矢印コネクタ 34">
          <a:extLst>
            <a:ext uri="{FF2B5EF4-FFF2-40B4-BE49-F238E27FC236}">
              <a16:creationId xmlns:a16="http://schemas.microsoft.com/office/drawing/2014/main" id="{9FA4A681-45A8-4C73-BE37-88522EE68C47}"/>
            </a:ext>
          </a:extLst>
        </xdr:cNvPr>
        <xdr:cNvCxnSpPr/>
      </xdr:nvCxnSpPr>
      <xdr:spPr>
        <a:xfrm>
          <a:off x="8077200" y="2228850"/>
          <a:ext cx="400050" cy="2667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523875</xdr:colOff>
      <xdr:row>38</xdr:row>
      <xdr:rowOff>228601</xdr:rowOff>
    </xdr:from>
    <xdr:to>
      <xdr:col>13</xdr:col>
      <xdr:colOff>409575</xdr:colOff>
      <xdr:row>43</xdr:row>
      <xdr:rowOff>76202</xdr:rowOff>
    </xdr:to>
    <xdr:sp macro="" textlink="">
      <xdr:nvSpPr>
        <xdr:cNvPr id="36" name="四角形吹き出し 20">
          <a:extLst>
            <a:ext uri="{FF2B5EF4-FFF2-40B4-BE49-F238E27FC236}">
              <a16:creationId xmlns:a16="http://schemas.microsoft.com/office/drawing/2014/main" id="{36A22678-97C9-416D-9E02-42696F468DA7}"/>
            </a:ext>
          </a:extLst>
        </xdr:cNvPr>
        <xdr:cNvSpPr/>
      </xdr:nvSpPr>
      <xdr:spPr>
        <a:xfrm>
          <a:off x="7381875" y="9439276"/>
          <a:ext cx="1943100" cy="1038226"/>
        </a:xfrm>
        <a:prstGeom prst="wedgeRectCallout">
          <a:avLst>
            <a:gd name="adj1" fmla="val 31604"/>
            <a:gd name="adj2" fmla="val 81286"/>
          </a:avLst>
        </a:prstGeom>
        <a:solidFill>
          <a:sysClr val="window" lastClr="FFFFFF"/>
        </a:solidFill>
        <a:ln w="12700" cap="flat" cmpd="sng" algn="ctr">
          <a:solidFill>
            <a:srgbClr val="FF0000"/>
          </a:solidFill>
          <a:prstDash val="solid"/>
          <a:miter lim="800000"/>
        </a:ln>
        <a:effectLst/>
      </xdr:spPr>
      <xdr:txBody>
        <a:bodyPr rot="0" spcFirstLastPara="0" vert="horz" wrap="square" lIns="72000" tIns="36000" rIns="72000" bIns="36000" numCol="1" spcCol="0" rtlCol="0" fromWordArt="0" anchor="ctr" anchorCtr="0" forceAA="0" compatLnSpc="1">
          <a:prstTxWarp prst="textNoShape">
            <a:avLst/>
          </a:prstTxWarp>
          <a:noAutofit/>
        </a:bodyPr>
        <a:lstStyle/>
        <a:p>
          <a:pPr algn="just">
            <a:lnSpc>
              <a:spcPts val="1200"/>
            </a:lnSpc>
            <a:spcAft>
              <a:spcPts val="0"/>
            </a:spcAft>
          </a:pPr>
          <a:r>
            <a:rPr lang="ja-JP" altLang="ja-JP" sz="1200" b="1">
              <a:effectLst/>
              <a:latin typeface="ＭＳ ゴシック" panose="020B0609070205080204" pitchFamily="49" charset="-128"/>
              <a:ea typeface="ＭＳ ゴシック" panose="020B0609070205080204" pitchFamily="49" charset="-128"/>
              <a:cs typeface="+mn-cs"/>
            </a:rPr>
            <a:t>別記様式第２号－２の「３　生産資材の内訳」に対応する資材別番号（</a:t>
          </a:r>
          <a:r>
            <a:rPr lang="en-US" altLang="ja-JP" sz="1200" b="1">
              <a:effectLst/>
              <a:latin typeface="ＭＳ ゴシック" panose="020B0609070205080204" pitchFamily="49" charset="-128"/>
              <a:ea typeface="ＭＳ ゴシック" panose="020B0609070205080204" pitchFamily="49" charset="-128"/>
              <a:cs typeface="+mn-cs"/>
            </a:rPr>
            <a:t>【 】</a:t>
          </a:r>
          <a:r>
            <a:rPr lang="ja-JP" altLang="ja-JP" sz="1200" b="1">
              <a:effectLst/>
              <a:latin typeface="ＭＳ ゴシック" panose="020B0609070205080204" pitchFamily="49" charset="-128"/>
              <a:ea typeface="ＭＳ ゴシック" panose="020B0609070205080204" pitchFamily="49" charset="-128"/>
              <a:cs typeface="+mn-cs"/>
            </a:rPr>
            <a:t>内番号）と</a:t>
          </a:r>
          <a:r>
            <a:rPr lang="en-US" altLang="ja-JP" sz="1200" b="1">
              <a:effectLst/>
              <a:latin typeface="ＭＳ ゴシック" panose="020B0609070205080204" pitchFamily="49" charset="-128"/>
              <a:ea typeface="ＭＳ ゴシック" panose="020B0609070205080204" pitchFamily="49" charset="-128"/>
              <a:cs typeface="+mn-cs"/>
            </a:rPr>
            <a:t>No.</a:t>
          </a:r>
          <a:r>
            <a:rPr lang="ja-JP" altLang="ja-JP" sz="1200" b="1">
              <a:effectLst/>
              <a:latin typeface="ＭＳ ゴシック" panose="020B0609070205080204" pitchFamily="49" charset="-128"/>
              <a:ea typeface="ＭＳ ゴシック" panose="020B0609070205080204" pitchFamily="49" charset="-128"/>
              <a:cs typeface="+mn-cs"/>
            </a:rPr>
            <a:t>を追記する</a:t>
          </a:r>
          <a:r>
            <a:rPr lang="ja-JP" altLang="en-US"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rPr>
            <a:t>。</a:t>
          </a:r>
          <a:endParaRPr lang="ja-JP" sz="1200" b="1"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6AC4A-508F-4C84-B790-C24F3AB010FB}">
  <sheetPr>
    <tabColor rgb="FFFFFF00"/>
    <pageSetUpPr fitToPage="1"/>
  </sheetPr>
  <dimension ref="A1:O42"/>
  <sheetViews>
    <sheetView topLeftCell="A14" workbookViewId="0">
      <selection activeCell="J17" sqref="J17"/>
    </sheetView>
  </sheetViews>
  <sheetFormatPr defaultColWidth="10.625" defaultRowHeight="20.100000000000001" customHeight="1" x14ac:dyDescent="0.15"/>
  <cols>
    <col min="1" max="2" width="2.625" style="39" customWidth="1"/>
    <col min="3" max="3" width="4.625" style="39" customWidth="1"/>
    <col min="4" max="4" width="14.625" style="39" customWidth="1"/>
    <col min="5" max="5" width="20.625" style="39" customWidth="1"/>
    <col min="6" max="10" width="14.625" style="39" customWidth="1"/>
    <col min="11" max="11" width="2.625" style="39" customWidth="1"/>
    <col min="12" max="16384" width="10.625" style="39"/>
  </cols>
  <sheetData>
    <row r="1" spans="1:12" s="37" customFormat="1" ht="18" customHeight="1" x14ac:dyDescent="0.4">
      <c r="B1" s="1" t="s">
        <v>36</v>
      </c>
      <c r="C1" s="1"/>
      <c r="D1" s="1"/>
      <c r="E1" s="1"/>
      <c r="F1" s="2"/>
      <c r="G1" s="2"/>
      <c r="H1" s="15"/>
      <c r="J1" s="70" t="s">
        <v>43</v>
      </c>
      <c r="K1" s="3"/>
      <c r="L1" s="28"/>
    </row>
    <row r="2" spans="1:12" s="37" customFormat="1" ht="20.100000000000001" customHeight="1" x14ac:dyDescent="0.4">
      <c r="B2" s="80" t="s">
        <v>39</v>
      </c>
      <c r="C2" s="80"/>
      <c r="D2" s="80"/>
      <c r="E2" s="80"/>
      <c r="F2" s="80"/>
      <c r="G2" s="80"/>
      <c r="H2" s="80"/>
      <c r="I2" s="80"/>
      <c r="J2" s="80"/>
      <c r="K2" s="16"/>
      <c r="L2" s="30"/>
    </row>
    <row r="3" spans="1:12" s="37" customFormat="1" ht="18" customHeight="1" x14ac:dyDescent="0.4">
      <c r="B3" s="4"/>
      <c r="C3" s="4"/>
      <c r="D3" s="4"/>
      <c r="E3" s="4"/>
      <c r="F3" s="14"/>
      <c r="G3" s="14"/>
      <c r="H3" s="14"/>
      <c r="I3" s="14"/>
      <c r="J3" s="14"/>
      <c r="K3" s="14"/>
    </row>
    <row r="4" spans="1:12" s="37" customFormat="1" ht="18" customHeight="1" x14ac:dyDescent="0.4">
      <c r="B4" s="1" t="s">
        <v>22</v>
      </c>
      <c r="C4" s="1"/>
      <c r="D4" s="1"/>
      <c r="E4" s="1"/>
      <c r="F4" s="14"/>
      <c r="G4" s="14"/>
      <c r="H4" s="14"/>
      <c r="I4" s="14"/>
      <c r="J4" s="14"/>
      <c r="K4" s="14"/>
    </row>
    <row r="5" spans="1:12" s="37" customFormat="1" ht="18" customHeight="1" x14ac:dyDescent="0.4">
      <c r="C5" s="81" t="s">
        <v>23</v>
      </c>
      <c r="D5" s="82"/>
      <c r="E5" s="83" t="s">
        <v>44</v>
      </c>
      <c r="F5" s="83"/>
      <c r="G5" s="83"/>
      <c r="H5" s="83"/>
      <c r="I5" s="11"/>
      <c r="J5" s="11"/>
      <c r="K5" s="31"/>
    </row>
    <row r="6" spans="1:12" s="37" customFormat="1" ht="18" customHeight="1" x14ac:dyDescent="0.4">
      <c r="C6" s="81" t="s">
        <v>0</v>
      </c>
      <c r="D6" s="82"/>
      <c r="E6" s="83" t="s">
        <v>49</v>
      </c>
      <c r="F6" s="83"/>
      <c r="G6" s="83"/>
      <c r="H6" s="83"/>
      <c r="I6" s="11"/>
      <c r="J6" s="11"/>
      <c r="K6" s="31"/>
    </row>
    <row r="7" spans="1:12" s="37" customFormat="1" ht="18" customHeight="1" x14ac:dyDescent="0.4">
      <c r="C7" s="88" t="s">
        <v>45</v>
      </c>
      <c r="D7" s="59" t="s">
        <v>46</v>
      </c>
      <c r="E7" s="83"/>
      <c r="F7" s="83"/>
      <c r="G7" s="83"/>
      <c r="H7" s="83"/>
      <c r="I7" s="11"/>
      <c r="J7" s="11"/>
    </row>
    <row r="8" spans="1:12" s="37" customFormat="1" ht="18" customHeight="1" x14ac:dyDescent="0.4">
      <c r="C8" s="88"/>
      <c r="D8" s="59" t="s">
        <v>47</v>
      </c>
      <c r="E8" s="83"/>
      <c r="F8" s="83"/>
      <c r="G8" s="83"/>
      <c r="H8" s="83"/>
      <c r="I8" s="11"/>
      <c r="J8" s="11"/>
    </row>
    <row r="9" spans="1:12" s="37" customFormat="1" ht="18" customHeight="1" x14ac:dyDescent="0.4">
      <c r="C9" s="88"/>
      <c r="D9" s="59" t="s">
        <v>48</v>
      </c>
      <c r="E9" s="83"/>
      <c r="F9" s="83"/>
      <c r="G9" s="83"/>
      <c r="H9" s="83"/>
      <c r="I9" s="11"/>
      <c r="J9" s="11"/>
    </row>
    <row r="10" spans="1:12" s="37" customFormat="1" ht="18" customHeight="1" x14ac:dyDescent="0.4">
      <c r="C10" s="81" t="s">
        <v>24</v>
      </c>
      <c r="D10" s="82"/>
      <c r="E10" s="83"/>
      <c r="F10" s="83"/>
      <c r="G10" s="83"/>
      <c r="H10" s="83"/>
      <c r="I10" s="11"/>
      <c r="J10" s="11"/>
    </row>
    <row r="11" spans="1:12" s="37" customFormat="1" ht="18" customHeight="1" x14ac:dyDescent="0.4">
      <c r="D11" s="22"/>
      <c r="E11" s="10"/>
      <c r="F11" s="10"/>
      <c r="G11" s="12"/>
      <c r="H11" s="12"/>
      <c r="I11" s="12"/>
      <c r="J11" s="38" t="s">
        <v>20</v>
      </c>
    </row>
    <row r="12" spans="1:12" ht="20.100000000000001" customHeight="1" x14ac:dyDescent="0.15">
      <c r="B12" s="6" t="s">
        <v>5</v>
      </c>
      <c r="C12" s="6"/>
      <c r="D12" s="4"/>
      <c r="E12" s="14"/>
      <c r="F12" s="14"/>
      <c r="G12" s="21"/>
      <c r="H12" s="21"/>
      <c r="I12" s="21"/>
      <c r="J12" s="37"/>
    </row>
    <row r="13" spans="1:12" ht="39.950000000000003" customHeight="1" x14ac:dyDescent="0.15">
      <c r="A13" s="6"/>
      <c r="B13" s="6"/>
      <c r="C13" s="13"/>
      <c r="D13" s="92" t="s">
        <v>9</v>
      </c>
      <c r="E13" s="93"/>
      <c r="F13" s="17" t="s">
        <v>37</v>
      </c>
      <c r="G13" s="65" t="s">
        <v>15</v>
      </c>
      <c r="H13" s="61" t="s">
        <v>2</v>
      </c>
      <c r="I13" s="57"/>
    </row>
    <row r="14" spans="1:12" ht="39.950000000000003" customHeight="1" x14ac:dyDescent="0.15">
      <c r="A14" s="6"/>
      <c r="B14" s="6"/>
      <c r="C14" s="64">
        <v>1</v>
      </c>
      <c r="D14" s="94" t="s">
        <v>8</v>
      </c>
      <c r="E14" s="95"/>
      <c r="F14" s="24"/>
      <c r="G14" s="32">
        <f>SUM(F23:F42)</f>
        <v>0</v>
      </c>
      <c r="H14" s="32">
        <f>SUM(G23:G42)</f>
        <v>0</v>
      </c>
      <c r="I14" s="56"/>
    </row>
    <row r="15" spans="1:12" ht="39.950000000000003" customHeight="1" x14ac:dyDescent="0.15">
      <c r="A15" s="6"/>
      <c r="B15" s="6"/>
      <c r="C15" s="64">
        <v>2</v>
      </c>
      <c r="D15" s="94" t="s">
        <v>10</v>
      </c>
      <c r="E15" s="95"/>
      <c r="F15" s="24"/>
      <c r="G15" s="32">
        <f>SUM(H23:H42)</f>
        <v>0</v>
      </c>
      <c r="H15" s="32">
        <f>SUM(I23:I42)</f>
        <v>0</v>
      </c>
      <c r="I15" s="56"/>
    </row>
    <row r="16" spans="1:12" ht="39.950000000000003" customHeight="1" x14ac:dyDescent="0.15">
      <c r="A16" s="6"/>
      <c r="B16" s="6"/>
      <c r="C16" s="64">
        <v>3</v>
      </c>
      <c r="D16" s="94" t="s">
        <v>41</v>
      </c>
      <c r="E16" s="95"/>
      <c r="F16" s="24"/>
      <c r="G16" s="75"/>
      <c r="H16" s="32">
        <f>F16*2400</f>
        <v>0</v>
      </c>
    </row>
    <row r="17" spans="1:15" ht="39.950000000000003" customHeight="1" x14ac:dyDescent="0.15">
      <c r="A17" s="6"/>
      <c r="B17" s="6"/>
      <c r="C17" s="64"/>
      <c r="D17" s="92" t="s">
        <v>1</v>
      </c>
      <c r="E17" s="93"/>
      <c r="F17" s="27"/>
      <c r="G17" s="55">
        <f>SUM(G14:G15)</f>
        <v>0</v>
      </c>
      <c r="H17" s="55">
        <f>SUM(H14:H16)</f>
        <v>0</v>
      </c>
    </row>
    <row r="18" spans="1:15" ht="20.100000000000001" customHeight="1" x14ac:dyDescent="0.15">
      <c r="A18" s="6"/>
      <c r="B18" s="6"/>
      <c r="C18" s="8" t="s">
        <v>42</v>
      </c>
      <c r="D18" s="20"/>
      <c r="E18" s="20"/>
      <c r="F18" s="66"/>
      <c r="G18" s="67"/>
      <c r="H18" s="67"/>
      <c r="I18" s="68"/>
    </row>
    <row r="19" spans="1:15" ht="20.100000000000001" customHeight="1" x14ac:dyDescent="0.15">
      <c r="A19" s="37"/>
      <c r="C19" s="37"/>
      <c r="D19" s="37"/>
      <c r="E19" s="37"/>
      <c r="F19" s="37"/>
      <c r="G19" s="37"/>
      <c r="H19" s="37"/>
      <c r="I19" s="37"/>
      <c r="J19" s="37"/>
    </row>
    <row r="20" spans="1:15" ht="20.100000000000001" customHeight="1" x14ac:dyDescent="0.15">
      <c r="B20" s="18" t="s">
        <v>38</v>
      </c>
    </row>
    <row r="21" spans="1:15" ht="50.1" customHeight="1" x14ac:dyDescent="0.15">
      <c r="C21" s="84" t="s">
        <v>25</v>
      </c>
      <c r="D21" s="86" t="s">
        <v>21</v>
      </c>
      <c r="E21" s="86" t="s">
        <v>0</v>
      </c>
      <c r="F21" s="89" t="s">
        <v>55</v>
      </c>
      <c r="G21" s="90"/>
      <c r="H21" s="91" t="s">
        <v>56</v>
      </c>
      <c r="I21" s="91"/>
      <c r="J21" s="86" t="s">
        <v>52</v>
      </c>
      <c r="K21" s="37"/>
      <c r="L21" s="37"/>
      <c r="M21" s="37"/>
      <c r="N21" s="37"/>
      <c r="O21" s="37"/>
    </row>
    <row r="22" spans="1:15" ht="39.950000000000003" customHeight="1" x14ac:dyDescent="0.15">
      <c r="C22" s="85"/>
      <c r="D22" s="87"/>
      <c r="E22" s="87"/>
      <c r="F22" s="65" t="s">
        <v>15</v>
      </c>
      <c r="G22" s="58" t="s">
        <v>51</v>
      </c>
      <c r="H22" s="65" t="s">
        <v>15</v>
      </c>
      <c r="I22" s="58" t="s">
        <v>51</v>
      </c>
      <c r="J22" s="87"/>
    </row>
    <row r="23" spans="1:15" ht="24.95" customHeight="1" x14ac:dyDescent="0.15">
      <c r="C23" s="60">
        <v>1</v>
      </c>
      <c r="D23" s="25"/>
      <c r="E23" s="60"/>
      <c r="F23" s="34"/>
      <c r="G23" s="34"/>
      <c r="H23" s="34"/>
      <c r="I23" s="34"/>
      <c r="J23" s="74">
        <f>G23+I23</f>
        <v>0</v>
      </c>
    </row>
    <row r="24" spans="1:15" ht="24.95" customHeight="1" x14ac:dyDescent="0.15">
      <c r="C24" s="60">
        <v>2</v>
      </c>
      <c r="D24" s="25"/>
      <c r="E24" s="60"/>
      <c r="F24" s="34"/>
      <c r="G24" s="34"/>
      <c r="H24" s="34"/>
      <c r="I24" s="34"/>
      <c r="J24" s="74">
        <f t="shared" ref="J24:J42" si="0">G24+I24</f>
        <v>0</v>
      </c>
    </row>
    <row r="25" spans="1:15" ht="24.95" customHeight="1" x14ac:dyDescent="0.15">
      <c r="C25" s="60">
        <v>3</v>
      </c>
      <c r="D25" s="25"/>
      <c r="E25" s="60"/>
      <c r="F25" s="34"/>
      <c r="G25" s="34"/>
      <c r="H25" s="34"/>
      <c r="I25" s="34"/>
      <c r="J25" s="74">
        <f t="shared" si="0"/>
        <v>0</v>
      </c>
    </row>
    <row r="26" spans="1:15" ht="24.95" customHeight="1" x14ac:dyDescent="0.15">
      <c r="C26" s="60">
        <v>4</v>
      </c>
      <c r="D26" s="25"/>
      <c r="E26" s="60"/>
      <c r="F26" s="34"/>
      <c r="G26" s="34"/>
      <c r="H26" s="34"/>
      <c r="I26" s="34"/>
      <c r="J26" s="74">
        <f t="shared" si="0"/>
        <v>0</v>
      </c>
    </row>
    <row r="27" spans="1:15" ht="24.95" customHeight="1" x14ac:dyDescent="0.15">
      <c r="C27" s="60">
        <v>5</v>
      </c>
      <c r="D27" s="25"/>
      <c r="E27" s="60"/>
      <c r="F27" s="34"/>
      <c r="G27" s="34"/>
      <c r="H27" s="34"/>
      <c r="I27" s="34"/>
      <c r="J27" s="74">
        <f t="shared" si="0"/>
        <v>0</v>
      </c>
    </row>
    <row r="28" spans="1:15" ht="24.95" customHeight="1" x14ac:dyDescent="0.15">
      <c r="C28" s="60">
        <v>6</v>
      </c>
      <c r="D28" s="25"/>
      <c r="E28" s="60"/>
      <c r="F28" s="34"/>
      <c r="G28" s="34"/>
      <c r="H28" s="34"/>
      <c r="I28" s="34"/>
      <c r="J28" s="74">
        <f t="shared" si="0"/>
        <v>0</v>
      </c>
    </row>
    <row r="29" spans="1:15" ht="24.95" customHeight="1" x14ac:dyDescent="0.15">
      <c r="C29" s="60">
        <v>7</v>
      </c>
      <c r="D29" s="25"/>
      <c r="E29" s="60"/>
      <c r="F29" s="34"/>
      <c r="G29" s="34"/>
      <c r="H29" s="34"/>
      <c r="I29" s="34"/>
      <c r="J29" s="74">
        <f t="shared" si="0"/>
        <v>0</v>
      </c>
    </row>
    <row r="30" spans="1:15" ht="24.95" customHeight="1" x14ac:dyDescent="0.15">
      <c r="C30" s="60">
        <v>8</v>
      </c>
      <c r="D30" s="25"/>
      <c r="E30" s="60"/>
      <c r="F30" s="34"/>
      <c r="G30" s="34"/>
      <c r="H30" s="34"/>
      <c r="I30" s="34"/>
      <c r="J30" s="74">
        <f t="shared" si="0"/>
        <v>0</v>
      </c>
    </row>
    <row r="31" spans="1:15" ht="24.95" customHeight="1" x14ac:dyDescent="0.15">
      <c r="C31" s="60">
        <v>9</v>
      </c>
      <c r="D31" s="25"/>
      <c r="E31" s="60"/>
      <c r="F31" s="33"/>
      <c r="G31" s="33"/>
      <c r="H31" s="33"/>
      <c r="I31" s="33"/>
      <c r="J31" s="74">
        <f t="shared" si="0"/>
        <v>0</v>
      </c>
    </row>
    <row r="32" spans="1:15" ht="24.95" customHeight="1" x14ac:dyDescent="0.15">
      <c r="C32" s="60">
        <v>10</v>
      </c>
      <c r="D32" s="25"/>
      <c r="E32" s="60"/>
      <c r="F32" s="33"/>
      <c r="G32" s="33"/>
      <c r="H32" s="33"/>
      <c r="I32" s="33"/>
      <c r="J32" s="74">
        <f t="shared" si="0"/>
        <v>0</v>
      </c>
    </row>
    <row r="33" spans="3:10" ht="24.95" customHeight="1" x14ac:dyDescent="0.15">
      <c r="C33" s="60">
        <v>11</v>
      </c>
      <c r="D33" s="25"/>
      <c r="E33" s="60"/>
      <c r="F33" s="33"/>
      <c r="G33" s="33"/>
      <c r="H33" s="33"/>
      <c r="I33" s="33"/>
      <c r="J33" s="74">
        <f t="shared" si="0"/>
        <v>0</v>
      </c>
    </row>
    <row r="34" spans="3:10" ht="24.95" customHeight="1" x14ac:dyDescent="0.15">
      <c r="C34" s="60">
        <v>12</v>
      </c>
      <c r="D34" s="25"/>
      <c r="E34" s="60"/>
      <c r="F34" s="33"/>
      <c r="G34" s="33"/>
      <c r="H34" s="33"/>
      <c r="I34" s="33"/>
      <c r="J34" s="74">
        <f t="shared" si="0"/>
        <v>0</v>
      </c>
    </row>
    <row r="35" spans="3:10" ht="24.95" customHeight="1" x14ac:dyDescent="0.15">
      <c r="C35" s="60">
        <v>13</v>
      </c>
      <c r="D35" s="25"/>
      <c r="E35" s="60"/>
      <c r="F35" s="33"/>
      <c r="G35" s="33"/>
      <c r="H35" s="33"/>
      <c r="I35" s="33"/>
      <c r="J35" s="74">
        <f t="shared" si="0"/>
        <v>0</v>
      </c>
    </row>
    <row r="36" spans="3:10" ht="24.95" customHeight="1" x14ac:dyDescent="0.15">
      <c r="C36" s="60">
        <v>14</v>
      </c>
      <c r="D36" s="25"/>
      <c r="E36" s="60"/>
      <c r="F36" s="33"/>
      <c r="G36" s="33"/>
      <c r="H36" s="33"/>
      <c r="I36" s="33"/>
      <c r="J36" s="74">
        <f t="shared" si="0"/>
        <v>0</v>
      </c>
    </row>
    <row r="37" spans="3:10" ht="24.95" customHeight="1" x14ac:dyDescent="0.15">
      <c r="C37" s="60">
        <v>15</v>
      </c>
      <c r="D37" s="25"/>
      <c r="E37" s="60"/>
      <c r="F37" s="33"/>
      <c r="G37" s="33"/>
      <c r="H37" s="33"/>
      <c r="I37" s="33"/>
      <c r="J37" s="74">
        <f t="shared" si="0"/>
        <v>0</v>
      </c>
    </row>
    <row r="38" spans="3:10" ht="24.95" customHeight="1" x14ac:dyDescent="0.15">
      <c r="C38" s="60">
        <v>16</v>
      </c>
      <c r="D38" s="25"/>
      <c r="E38" s="60"/>
      <c r="F38" s="33"/>
      <c r="G38" s="33"/>
      <c r="H38" s="33"/>
      <c r="I38" s="33"/>
      <c r="J38" s="74">
        <f t="shared" si="0"/>
        <v>0</v>
      </c>
    </row>
    <row r="39" spans="3:10" ht="24.95" customHeight="1" x14ac:dyDescent="0.15">
      <c r="C39" s="60">
        <v>17</v>
      </c>
      <c r="D39" s="25"/>
      <c r="E39" s="60"/>
      <c r="F39" s="33"/>
      <c r="G39" s="33"/>
      <c r="H39" s="33"/>
      <c r="I39" s="33"/>
      <c r="J39" s="74">
        <f t="shared" si="0"/>
        <v>0</v>
      </c>
    </row>
    <row r="40" spans="3:10" ht="24.95" customHeight="1" x14ac:dyDescent="0.15">
      <c r="C40" s="60">
        <v>18</v>
      </c>
      <c r="D40" s="25"/>
      <c r="E40" s="60"/>
      <c r="F40" s="33"/>
      <c r="G40" s="33"/>
      <c r="H40" s="33"/>
      <c r="I40" s="33"/>
      <c r="J40" s="74">
        <f t="shared" si="0"/>
        <v>0</v>
      </c>
    </row>
    <row r="41" spans="3:10" ht="24.95" customHeight="1" x14ac:dyDescent="0.15">
      <c r="C41" s="60">
        <v>19</v>
      </c>
      <c r="D41" s="25"/>
      <c r="E41" s="60"/>
      <c r="F41" s="33"/>
      <c r="G41" s="33"/>
      <c r="H41" s="33"/>
      <c r="I41" s="33"/>
      <c r="J41" s="74">
        <f t="shared" si="0"/>
        <v>0</v>
      </c>
    </row>
    <row r="42" spans="3:10" ht="24.95" customHeight="1" x14ac:dyDescent="0.15">
      <c r="C42" s="60">
        <v>20</v>
      </c>
      <c r="D42" s="25"/>
      <c r="E42" s="60"/>
      <c r="F42" s="33"/>
      <c r="G42" s="33"/>
      <c r="H42" s="33"/>
      <c r="I42" s="33"/>
      <c r="J42" s="74">
        <f t="shared" si="0"/>
        <v>0</v>
      </c>
    </row>
  </sheetData>
  <mergeCells count="22">
    <mergeCell ref="J21:J22"/>
    <mergeCell ref="D13:E13"/>
    <mergeCell ref="D14:E14"/>
    <mergeCell ref="D15:E15"/>
    <mergeCell ref="D16:E16"/>
    <mergeCell ref="D17:E17"/>
    <mergeCell ref="C21:C22"/>
    <mergeCell ref="D21:D22"/>
    <mergeCell ref="E21:E22"/>
    <mergeCell ref="C7:C9"/>
    <mergeCell ref="E7:H7"/>
    <mergeCell ref="E8:H8"/>
    <mergeCell ref="E9:H9"/>
    <mergeCell ref="C10:D10"/>
    <mergeCell ref="E10:H10"/>
    <mergeCell ref="F21:G21"/>
    <mergeCell ref="H21:I21"/>
    <mergeCell ref="B2:J2"/>
    <mergeCell ref="C5:D5"/>
    <mergeCell ref="E5:H5"/>
    <mergeCell ref="C6:D6"/>
    <mergeCell ref="E6:H6"/>
  </mergeCells>
  <phoneticPr fontId="3"/>
  <pageMargins left="0.59055118110236227" right="0.59055118110236227" top="0.59055118110236227" bottom="0.59055118110236227" header="0.19685039370078741" footer="0.19685039370078741"/>
  <pageSetup paperSize="9" scale="68"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5D8BA-3D8C-40B0-BF50-98A4AB66851D}">
  <sheetPr>
    <tabColor rgb="FF66FF33"/>
    <pageSetUpPr fitToPage="1"/>
  </sheetPr>
  <dimension ref="B1:W39"/>
  <sheetViews>
    <sheetView workbookViewId="0">
      <selection activeCell="S15" sqref="S15"/>
    </sheetView>
  </sheetViews>
  <sheetFormatPr defaultColWidth="10.625" defaultRowHeight="20.100000000000001" customHeight="1" x14ac:dyDescent="0.4"/>
  <cols>
    <col min="1" max="3" width="2.625" style="37" customWidth="1"/>
    <col min="4" max="5" width="10.625" style="37"/>
    <col min="6" max="7" width="8.625" style="37" customWidth="1"/>
    <col min="8" max="11" width="14.625" style="37" customWidth="1"/>
    <col min="12" max="13" width="2.625" style="37" customWidth="1"/>
    <col min="14" max="15" width="10.625" style="37" customWidth="1"/>
    <col min="16" max="17" width="8.625" style="37" customWidth="1"/>
    <col min="18" max="21" width="14.625" style="37" customWidth="1"/>
    <col min="22" max="22" width="2.625" style="37" customWidth="1"/>
    <col min="23" max="16384" width="10.625" style="37"/>
  </cols>
  <sheetData>
    <row r="1" spans="2:23" ht="18" customHeight="1" x14ac:dyDescent="0.4">
      <c r="B1" s="1" t="s">
        <v>35</v>
      </c>
      <c r="C1" s="1"/>
      <c r="D1" s="1"/>
      <c r="E1" s="2"/>
      <c r="F1" s="2"/>
      <c r="G1" s="2"/>
      <c r="H1" s="15"/>
      <c r="K1" s="69" t="s">
        <v>43</v>
      </c>
      <c r="L1" s="3"/>
      <c r="M1" s="3"/>
      <c r="N1" s="28"/>
      <c r="T1" s="100" t="s">
        <v>26</v>
      </c>
      <c r="U1" s="101"/>
    </row>
    <row r="2" spans="2:23" ht="18" customHeight="1" x14ac:dyDescent="0.4">
      <c r="B2" s="4"/>
      <c r="C2" s="4"/>
      <c r="D2" s="4"/>
      <c r="E2" s="14"/>
      <c r="F2" s="14"/>
      <c r="G2" s="14"/>
      <c r="H2" s="14"/>
      <c r="I2" s="14"/>
      <c r="J2" s="14"/>
      <c r="K2" s="14"/>
      <c r="L2" s="14"/>
      <c r="M2" s="14"/>
      <c r="N2" s="29"/>
      <c r="T2" s="100"/>
      <c r="U2" s="101"/>
    </row>
    <row r="3" spans="2:23" ht="20.100000000000001" customHeight="1" x14ac:dyDescent="0.4">
      <c r="B3" s="80" t="s">
        <v>40</v>
      </c>
      <c r="C3" s="80"/>
      <c r="D3" s="80"/>
      <c r="E3" s="80"/>
      <c r="F3" s="80"/>
      <c r="G3" s="80"/>
      <c r="H3" s="80"/>
      <c r="I3" s="80"/>
      <c r="J3" s="80"/>
      <c r="K3" s="80"/>
      <c r="L3" s="16"/>
      <c r="M3" s="16"/>
      <c r="N3" s="54"/>
    </row>
    <row r="4" spans="2:23" ht="18" customHeight="1" x14ac:dyDescent="0.4">
      <c r="B4" s="4"/>
      <c r="C4" s="4"/>
      <c r="D4" s="4"/>
      <c r="E4" s="14"/>
      <c r="F4" s="14"/>
      <c r="G4" s="14"/>
      <c r="H4" s="14"/>
      <c r="I4" s="14"/>
      <c r="J4" s="14"/>
      <c r="K4" s="38" t="s">
        <v>20</v>
      </c>
      <c r="L4" s="14"/>
      <c r="M4" s="14"/>
      <c r="N4" s="53"/>
      <c r="O4" s="53"/>
      <c r="P4" s="53"/>
      <c r="Q4" s="53"/>
      <c r="R4" s="53"/>
      <c r="S4" s="53"/>
      <c r="T4" s="53"/>
      <c r="U4" s="53"/>
    </row>
    <row r="5" spans="2:23" ht="18" customHeight="1" x14ac:dyDescent="0.4">
      <c r="B5" s="1" t="s">
        <v>4</v>
      </c>
      <c r="C5" s="1"/>
      <c r="D5" s="1"/>
      <c r="E5" s="14"/>
      <c r="F5" s="14"/>
      <c r="G5" s="14"/>
      <c r="H5" s="14"/>
      <c r="I5" s="14"/>
      <c r="J5" s="14"/>
      <c r="K5" s="14"/>
      <c r="L5" s="14"/>
      <c r="M5" s="14"/>
      <c r="N5" s="53"/>
      <c r="O5" s="53"/>
      <c r="P5" s="53"/>
      <c r="Q5" s="53"/>
      <c r="R5" s="53"/>
      <c r="S5" s="53"/>
      <c r="T5" s="53"/>
      <c r="U5" s="53"/>
    </row>
    <row r="6" spans="2:23" ht="18" customHeight="1" x14ac:dyDescent="0.4">
      <c r="C6" s="96" t="s">
        <v>3</v>
      </c>
      <c r="D6" s="96"/>
      <c r="E6" s="96"/>
      <c r="F6" s="96"/>
      <c r="G6" s="97"/>
      <c r="H6" s="98"/>
      <c r="I6" s="98"/>
      <c r="J6" s="98"/>
      <c r="K6" s="99"/>
      <c r="L6" s="5"/>
      <c r="M6" s="5"/>
      <c r="N6" s="31"/>
      <c r="O6" s="43"/>
      <c r="P6" s="43"/>
      <c r="Q6" s="43"/>
      <c r="R6" s="43"/>
      <c r="S6" s="43"/>
      <c r="T6" s="43"/>
      <c r="U6" s="43"/>
    </row>
    <row r="7" spans="2:23" ht="18" customHeight="1" x14ac:dyDescent="0.4">
      <c r="C7" s="96" t="s">
        <v>0</v>
      </c>
      <c r="D7" s="96"/>
      <c r="E7" s="96"/>
      <c r="F7" s="96"/>
      <c r="G7" s="97"/>
      <c r="H7" s="98"/>
      <c r="I7" s="98"/>
      <c r="J7" s="98"/>
      <c r="K7" s="99"/>
      <c r="L7" s="5"/>
      <c r="M7" s="5"/>
      <c r="N7" s="31"/>
      <c r="O7" s="43"/>
      <c r="P7" s="43"/>
      <c r="Q7" s="43"/>
      <c r="R7" s="43"/>
      <c r="S7" s="43"/>
      <c r="T7" s="43"/>
      <c r="U7" s="43"/>
    </row>
    <row r="8" spans="2:23" ht="18" customHeight="1" x14ac:dyDescent="0.4">
      <c r="C8" s="96" t="s">
        <v>6</v>
      </c>
      <c r="D8" s="96"/>
      <c r="E8" s="96"/>
      <c r="F8" s="96"/>
      <c r="G8" s="97"/>
      <c r="H8" s="98"/>
      <c r="I8" s="98"/>
      <c r="J8" s="98"/>
      <c r="K8" s="99"/>
      <c r="L8" s="5"/>
      <c r="M8" s="5"/>
      <c r="N8" s="43"/>
      <c r="O8" s="43"/>
      <c r="P8" s="43"/>
      <c r="Q8" s="43"/>
      <c r="R8" s="43"/>
      <c r="S8" s="43"/>
      <c r="T8" s="43"/>
      <c r="U8" s="43"/>
    </row>
    <row r="9" spans="2:23" ht="18" customHeight="1" x14ac:dyDescent="0.4">
      <c r="C9" s="96" t="s">
        <v>32</v>
      </c>
      <c r="D9" s="96"/>
      <c r="E9" s="96"/>
      <c r="F9" s="96"/>
      <c r="G9" s="50"/>
      <c r="H9" s="51" t="s">
        <v>31</v>
      </c>
      <c r="I9" s="102" t="s">
        <v>28</v>
      </c>
      <c r="J9" s="103"/>
      <c r="K9" s="63" t="str">
        <f>IF($G$9&gt;=10,"OK","補助対象外")</f>
        <v>補助対象外</v>
      </c>
      <c r="L9" s="46"/>
      <c r="M9" s="5"/>
      <c r="N9" s="52"/>
      <c r="O9" s="52"/>
      <c r="P9" s="52"/>
      <c r="Q9" s="52"/>
      <c r="R9" s="52"/>
      <c r="S9" s="43"/>
      <c r="T9" s="43"/>
      <c r="U9" s="43"/>
      <c r="V9" s="43"/>
      <c r="W9" s="43"/>
    </row>
    <row r="10" spans="2:23" ht="18" customHeight="1" x14ac:dyDescent="0.4">
      <c r="C10" s="96" t="s">
        <v>7</v>
      </c>
      <c r="D10" s="96"/>
      <c r="E10" s="96"/>
      <c r="F10" s="96"/>
      <c r="G10" s="97"/>
      <c r="H10" s="98"/>
      <c r="I10" s="98"/>
      <c r="J10" s="98"/>
      <c r="K10" s="99"/>
      <c r="L10" s="5"/>
      <c r="M10" s="5"/>
      <c r="N10" s="44"/>
      <c r="O10" s="44"/>
      <c r="P10" s="45"/>
      <c r="Q10" s="45"/>
      <c r="R10" s="45"/>
      <c r="S10" s="46"/>
      <c r="T10" s="43"/>
      <c r="U10" s="43"/>
      <c r="V10" s="43"/>
      <c r="W10" s="43"/>
    </row>
    <row r="11" spans="2:23" ht="18" customHeight="1" x14ac:dyDescent="0.4">
      <c r="C11" s="22" t="s">
        <v>16</v>
      </c>
      <c r="D11" s="10"/>
      <c r="E11" s="10"/>
      <c r="F11" s="12"/>
      <c r="G11" s="12"/>
      <c r="H11" s="12"/>
      <c r="I11" s="12"/>
      <c r="J11" s="12"/>
      <c r="K11" s="5"/>
      <c r="L11" s="31"/>
      <c r="M11" s="31"/>
      <c r="N11" s="43"/>
      <c r="O11" s="43"/>
      <c r="P11" s="43"/>
      <c r="Q11" s="43"/>
      <c r="R11" s="43"/>
      <c r="S11" s="43"/>
      <c r="T11" s="43"/>
      <c r="U11" s="43"/>
    </row>
    <row r="12" spans="2:23" ht="18" customHeight="1" x14ac:dyDescent="0.4">
      <c r="N12" s="43"/>
      <c r="O12" s="43"/>
      <c r="P12" s="43"/>
      <c r="Q12" s="43"/>
      <c r="R12" s="43"/>
      <c r="S12" s="43"/>
      <c r="T12" s="43"/>
      <c r="U12" s="43"/>
    </row>
    <row r="13" spans="2:23" ht="18" customHeight="1" x14ac:dyDescent="0.4">
      <c r="B13" s="6" t="s">
        <v>5</v>
      </c>
      <c r="C13" s="6"/>
      <c r="D13" s="4"/>
      <c r="E13" s="14"/>
      <c r="F13" s="14"/>
      <c r="G13" s="14"/>
      <c r="H13" s="21"/>
      <c r="I13" s="21"/>
      <c r="J13" s="21"/>
      <c r="N13" s="43"/>
      <c r="O13" s="43"/>
      <c r="P13" s="43"/>
      <c r="Q13" s="43"/>
      <c r="R13" s="43"/>
      <c r="S13" s="43"/>
      <c r="T13" s="43"/>
      <c r="U13" s="43"/>
    </row>
    <row r="14" spans="2:23" ht="39.950000000000003" customHeight="1" x14ac:dyDescent="0.4">
      <c r="B14" s="6"/>
      <c r="C14" s="13"/>
      <c r="D14" s="92" t="s">
        <v>9</v>
      </c>
      <c r="E14" s="93"/>
      <c r="F14" s="62" t="s">
        <v>50</v>
      </c>
      <c r="G14" s="76" t="s">
        <v>57</v>
      </c>
      <c r="H14" s="71" t="s">
        <v>17</v>
      </c>
      <c r="I14" s="65" t="s">
        <v>15</v>
      </c>
      <c r="J14" s="17" t="s">
        <v>53</v>
      </c>
      <c r="K14" s="71" t="s">
        <v>2</v>
      </c>
      <c r="M14" s="47"/>
      <c r="N14" s="106"/>
      <c r="O14" s="106"/>
      <c r="P14" s="106"/>
      <c r="Q14" s="106"/>
      <c r="R14" s="106"/>
      <c r="S14" s="106"/>
      <c r="T14" s="47"/>
      <c r="U14" s="47"/>
    </row>
    <row r="15" spans="2:23" ht="39.950000000000003" customHeight="1" x14ac:dyDescent="0.4">
      <c r="B15" s="6"/>
      <c r="C15" s="64">
        <v>1</v>
      </c>
      <c r="D15" s="94" t="s">
        <v>18</v>
      </c>
      <c r="E15" s="95"/>
      <c r="F15" s="9"/>
      <c r="G15" s="9"/>
      <c r="H15" s="32">
        <f>G15*30000</f>
        <v>0</v>
      </c>
      <c r="I15" s="32">
        <f t="shared" ref="I15" si="0">J36</f>
        <v>0</v>
      </c>
      <c r="J15" s="35">
        <f>ROUND($K$36, -3)</f>
        <v>0</v>
      </c>
      <c r="K15" s="72" t="str">
        <f>IF(J15&lt;20000,"補助下限以下のため補助対象外",IF(J15&lt;=H15,J15,H15))</f>
        <v>補助下限以下のため補助対象外</v>
      </c>
      <c r="M15" s="47"/>
      <c r="N15" s="104"/>
      <c r="O15" s="104"/>
      <c r="P15" s="105"/>
      <c r="Q15" s="105"/>
      <c r="R15" s="56"/>
      <c r="S15" s="79"/>
      <c r="T15" s="56"/>
      <c r="U15" s="48"/>
    </row>
    <row r="16" spans="2:23" ht="39.950000000000003" customHeight="1" x14ac:dyDescent="0.4">
      <c r="B16" s="6"/>
      <c r="C16" s="64">
        <v>2</v>
      </c>
      <c r="D16" s="94" t="s">
        <v>19</v>
      </c>
      <c r="E16" s="95"/>
      <c r="F16" s="9"/>
      <c r="G16" s="9"/>
      <c r="H16" s="32">
        <f>G16*4000</f>
        <v>0</v>
      </c>
      <c r="I16" s="32">
        <f t="shared" ref="I16" si="1">T36</f>
        <v>0</v>
      </c>
      <c r="J16" s="35">
        <f>ROUND($U$36, -3)</f>
        <v>0</v>
      </c>
      <c r="K16" s="72" t="str">
        <f>IF(J16&lt;5000,"補助下限以下のため補助対象外",IF(J16&lt;=H16,J16,H16))</f>
        <v>補助下限以下のため補助対象外</v>
      </c>
      <c r="M16" s="47"/>
      <c r="N16" s="104"/>
      <c r="O16" s="104"/>
      <c r="P16" s="105"/>
      <c r="Q16" s="105"/>
      <c r="R16" s="56"/>
      <c r="S16" s="79"/>
      <c r="T16" s="56"/>
      <c r="U16" s="48"/>
    </row>
    <row r="17" spans="2:21" ht="39.950000000000003" customHeight="1" x14ac:dyDescent="0.4">
      <c r="B17" s="6"/>
      <c r="C17" s="64"/>
      <c r="D17" s="92" t="s">
        <v>1</v>
      </c>
      <c r="E17" s="93"/>
      <c r="F17" s="107"/>
      <c r="G17" s="108"/>
      <c r="H17" s="41"/>
      <c r="I17" s="41"/>
      <c r="J17" s="41"/>
      <c r="K17" s="42">
        <f>SUM(K15:K16)</f>
        <v>0</v>
      </c>
      <c r="N17" s="43"/>
      <c r="O17" s="43"/>
      <c r="P17" s="43"/>
      <c r="Q17" s="43"/>
      <c r="R17" s="43"/>
      <c r="S17" s="43"/>
      <c r="T17" s="43"/>
      <c r="U17" s="43"/>
    </row>
    <row r="18" spans="2:21" ht="18" customHeight="1" x14ac:dyDescent="0.4">
      <c r="B18" s="6"/>
      <c r="C18" s="36" t="s">
        <v>33</v>
      </c>
      <c r="D18" s="20"/>
      <c r="E18" s="20"/>
      <c r="F18" s="7"/>
      <c r="G18" s="7"/>
      <c r="H18" s="7"/>
      <c r="I18" s="43"/>
      <c r="J18" s="43"/>
      <c r="K18" s="43"/>
    </row>
    <row r="19" spans="2:21" ht="18" customHeight="1" x14ac:dyDescent="0.4">
      <c r="C19" s="37" t="s">
        <v>34</v>
      </c>
    </row>
    <row r="20" spans="2:21" ht="18" customHeight="1" x14ac:dyDescent="0.4"/>
    <row r="21" spans="2:21" ht="18" customHeight="1" x14ac:dyDescent="0.4"/>
    <row r="22" spans="2:21" ht="18" customHeight="1" x14ac:dyDescent="0.4">
      <c r="B22" s="18" t="s">
        <v>11</v>
      </c>
      <c r="C22" s="18"/>
    </row>
    <row r="23" spans="2:21" ht="18" customHeight="1" x14ac:dyDescent="0.4">
      <c r="C23" s="19" t="s">
        <v>58</v>
      </c>
      <c r="M23" s="19" t="s">
        <v>13</v>
      </c>
    </row>
    <row r="24" spans="2:21" ht="20.100000000000001" customHeight="1" x14ac:dyDescent="0.4">
      <c r="C24" s="109" t="s">
        <v>54</v>
      </c>
      <c r="D24" s="110" t="s">
        <v>12</v>
      </c>
      <c r="E24" s="110"/>
      <c r="F24" s="91" t="s">
        <v>60</v>
      </c>
      <c r="G24" s="111" t="s">
        <v>61</v>
      </c>
      <c r="H24" s="113" t="s">
        <v>29</v>
      </c>
      <c r="I24" s="100"/>
      <c r="J24" s="86" t="s">
        <v>15</v>
      </c>
      <c r="K24" s="115" t="s">
        <v>53</v>
      </c>
      <c r="M24" s="109" t="s">
        <v>54</v>
      </c>
      <c r="N24" s="110" t="s">
        <v>27</v>
      </c>
      <c r="O24" s="110"/>
      <c r="P24" s="91" t="s">
        <v>60</v>
      </c>
      <c r="Q24" s="111" t="s">
        <v>61</v>
      </c>
      <c r="R24" s="113" t="s">
        <v>29</v>
      </c>
      <c r="S24" s="100"/>
      <c r="T24" s="86" t="s">
        <v>15</v>
      </c>
      <c r="U24" s="86" t="s">
        <v>53</v>
      </c>
    </row>
    <row r="25" spans="2:21" ht="30" customHeight="1" x14ac:dyDescent="0.4">
      <c r="C25" s="109"/>
      <c r="D25" s="110"/>
      <c r="E25" s="110"/>
      <c r="F25" s="91"/>
      <c r="G25" s="112"/>
      <c r="H25" s="77" t="s">
        <v>62</v>
      </c>
      <c r="I25" s="77" t="s">
        <v>63</v>
      </c>
      <c r="J25" s="114"/>
      <c r="K25" s="116"/>
      <c r="M25" s="109"/>
      <c r="N25" s="110"/>
      <c r="O25" s="110"/>
      <c r="P25" s="91"/>
      <c r="Q25" s="112"/>
      <c r="R25" s="77" t="s">
        <v>62</v>
      </c>
      <c r="S25" s="77" t="s">
        <v>63</v>
      </c>
      <c r="T25" s="114"/>
      <c r="U25" s="114"/>
    </row>
    <row r="26" spans="2:21" ht="24.95" customHeight="1" x14ac:dyDescent="0.4">
      <c r="C26" s="60">
        <v>1</v>
      </c>
      <c r="D26" s="101"/>
      <c r="E26" s="101"/>
      <c r="F26" s="23"/>
      <c r="G26" s="40"/>
      <c r="H26" s="33"/>
      <c r="I26" s="42">
        <f>H26/1.1</f>
        <v>0</v>
      </c>
      <c r="J26" s="42">
        <f t="shared" ref="J26:J35" si="2">I26</f>
        <v>0</v>
      </c>
      <c r="K26" s="73"/>
      <c r="M26" s="60">
        <v>1</v>
      </c>
      <c r="N26" s="101"/>
      <c r="O26" s="101"/>
      <c r="P26" s="23"/>
      <c r="Q26" s="40"/>
      <c r="R26" s="33"/>
      <c r="S26" s="42">
        <f>R26/1.1</f>
        <v>0</v>
      </c>
      <c r="T26" s="42">
        <f t="shared" ref="T26:T35" si="3">S26</f>
        <v>0</v>
      </c>
      <c r="U26" s="73"/>
    </row>
    <row r="27" spans="2:21" ht="24.95" customHeight="1" x14ac:dyDescent="0.4">
      <c r="C27" s="60">
        <v>2</v>
      </c>
      <c r="D27" s="101"/>
      <c r="E27" s="101"/>
      <c r="F27" s="23"/>
      <c r="G27" s="40"/>
      <c r="H27" s="33"/>
      <c r="I27" s="42">
        <f t="shared" ref="I27:I35" si="4">H27/1.1</f>
        <v>0</v>
      </c>
      <c r="J27" s="42">
        <f t="shared" si="2"/>
        <v>0</v>
      </c>
      <c r="K27" s="73"/>
      <c r="M27" s="60">
        <v>2</v>
      </c>
      <c r="N27" s="101"/>
      <c r="O27" s="101"/>
      <c r="P27" s="23"/>
      <c r="Q27" s="40"/>
      <c r="R27" s="33"/>
      <c r="S27" s="42">
        <f t="shared" ref="S27:S35" si="5">R27/1.1</f>
        <v>0</v>
      </c>
      <c r="T27" s="42">
        <f t="shared" si="3"/>
        <v>0</v>
      </c>
      <c r="U27" s="73"/>
    </row>
    <row r="28" spans="2:21" ht="24.95" customHeight="1" x14ac:dyDescent="0.4">
      <c r="C28" s="60">
        <v>3</v>
      </c>
      <c r="D28" s="101"/>
      <c r="E28" s="101"/>
      <c r="F28" s="23"/>
      <c r="G28" s="40"/>
      <c r="H28" s="33"/>
      <c r="I28" s="42">
        <f t="shared" si="4"/>
        <v>0</v>
      </c>
      <c r="J28" s="42">
        <f t="shared" si="2"/>
        <v>0</v>
      </c>
      <c r="K28" s="73"/>
      <c r="M28" s="60">
        <v>3</v>
      </c>
      <c r="N28" s="101"/>
      <c r="O28" s="101"/>
      <c r="P28" s="23"/>
      <c r="Q28" s="40"/>
      <c r="R28" s="33"/>
      <c r="S28" s="42">
        <f t="shared" si="5"/>
        <v>0</v>
      </c>
      <c r="T28" s="42">
        <f t="shared" si="3"/>
        <v>0</v>
      </c>
      <c r="U28" s="73"/>
    </row>
    <row r="29" spans="2:21" ht="24.95" customHeight="1" x14ac:dyDescent="0.4">
      <c r="C29" s="60">
        <v>4</v>
      </c>
      <c r="D29" s="101"/>
      <c r="E29" s="101"/>
      <c r="F29" s="23"/>
      <c r="G29" s="40"/>
      <c r="H29" s="33"/>
      <c r="I29" s="42">
        <f t="shared" si="4"/>
        <v>0</v>
      </c>
      <c r="J29" s="42">
        <f t="shared" si="2"/>
        <v>0</v>
      </c>
      <c r="K29" s="73"/>
      <c r="M29" s="60">
        <v>4</v>
      </c>
      <c r="N29" s="101"/>
      <c r="O29" s="101"/>
      <c r="P29" s="23"/>
      <c r="Q29" s="40"/>
      <c r="R29" s="33"/>
      <c r="S29" s="42">
        <f t="shared" si="5"/>
        <v>0</v>
      </c>
      <c r="T29" s="42">
        <f t="shared" si="3"/>
        <v>0</v>
      </c>
      <c r="U29" s="73"/>
    </row>
    <row r="30" spans="2:21" ht="24.95" customHeight="1" x14ac:dyDescent="0.4">
      <c r="C30" s="60">
        <v>5</v>
      </c>
      <c r="D30" s="101"/>
      <c r="E30" s="101"/>
      <c r="F30" s="23"/>
      <c r="G30" s="40"/>
      <c r="H30" s="33"/>
      <c r="I30" s="42">
        <f t="shared" si="4"/>
        <v>0</v>
      </c>
      <c r="J30" s="42">
        <f t="shared" si="2"/>
        <v>0</v>
      </c>
      <c r="K30" s="73"/>
      <c r="M30" s="60">
        <v>5</v>
      </c>
      <c r="N30" s="101"/>
      <c r="O30" s="101"/>
      <c r="P30" s="23"/>
      <c r="Q30" s="40"/>
      <c r="R30" s="33"/>
      <c r="S30" s="42">
        <f t="shared" si="5"/>
        <v>0</v>
      </c>
      <c r="T30" s="42">
        <f t="shared" si="3"/>
        <v>0</v>
      </c>
      <c r="U30" s="73"/>
    </row>
    <row r="31" spans="2:21" ht="24.95" customHeight="1" x14ac:dyDescent="0.4">
      <c r="C31" s="60">
        <v>6</v>
      </c>
      <c r="D31" s="101"/>
      <c r="E31" s="101"/>
      <c r="F31" s="23"/>
      <c r="G31" s="40"/>
      <c r="H31" s="33"/>
      <c r="I31" s="42">
        <f t="shared" si="4"/>
        <v>0</v>
      </c>
      <c r="J31" s="42">
        <f t="shared" si="2"/>
        <v>0</v>
      </c>
      <c r="K31" s="73"/>
      <c r="M31" s="60">
        <v>6</v>
      </c>
      <c r="N31" s="101"/>
      <c r="O31" s="101"/>
      <c r="P31" s="23"/>
      <c r="Q31" s="40"/>
      <c r="R31" s="33"/>
      <c r="S31" s="42">
        <f t="shared" si="5"/>
        <v>0</v>
      </c>
      <c r="T31" s="42">
        <f t="shared" si="3"/>
        <v>0</v>
      </c>
      <c r="U31" s="73"/>
    </row>
    <row r="32" spans="2:21" ht="24.95" customHeight="1" x14ac:dyDescent="0.4">
      <c r="C32" s="60">
        <v>7</v>
      </c>
      <c r="D32" s="101"/>
      <c r="E32" s="101"/>
      <c r="F32" s="23"/>
      <c r="G32" s="40"/>
      <c r="H32" s="33"/>
      <c r="I32" s="42">
        <f t="shared" si="4"/>
        <v>0</v>
      </c>
      <c r="J32" s="42">
        <f t="shared" si="2"/>
        <v>0</v>
      </c>
      <c r="K32" s="73"/>
      <c r="M32" s="60">
        <v>7</v>
      </c>
      <c r="N32" s="101"/>
      <c r="O32" s="101"/>
      <c r="P32" s="23"/>
      <c r="Q32" s="40"/>
      <c r="R32" s="33"/>
      <c r="S32" s="42">
        <f t="shared" si="5"/>
        <v>0</v>
      </c>
      <c r="T32" s="42">
        <f t="shared" si="3"/>
        <v>0</v>
      </c>
      <c r="U32" s="73"/>
    </row>
    <row r="33" spans="3:21" ht="24.95" customHeight="1" x14ac:dyDescent="0.4">
      <c r="C33" s="60">
        <v>8</v>
      </c>
      <c r="D33" s="101"/>
      <c r="E33" s="101"/>
      <c r="F33" s="23"/>
      <c r="G33" s="40"/>
      <c r="H33" s="33"/>
      <c r="I33" s="42">
        <f t="shared" si="4"/>
        <v>0</v>
      </c>
      <c r="J33" s="42">
        <f t="shared" si="2"/>
        <v>0</v>
      </c>
      <c r="K33" s="73"/>
      <c r="M33" s="60">
        <v>8</v>
      </c>
      <c r="N33" s="101"/>
      <c r="O33" s="101"/>
      <c r="P33" s="23"/>
      <c r="Q33" s="40"/>
      <c r="R33" s="33"/>
      <c r="S33" s="42">
        <f t="shared" si="5"/>
        <v>0</v>
      </c>
      <c r="T33" s="42">
        <f t="shared" si="3"/>
        <v>0</v>
      </c>
      <c r="U33" s="73"/>
    </row>
    <row r="34" spans="3:21" ht="24.95" customHeight="1" x14ac:dyDescent="0.4">
      <c r="C34" s="60">
        <v>9</v>
      </c>
      <c r="D34" s="101"/>
      <c r="E34" s="101"/>
      <c r="F34" s="23"/>
      <c r="G34" s="40"/>
      <c r="H34" s="33"/>
      <c r="I34" s="42">
        <f t="shared" si="4"/>
        <v>0</v>
      </c>
      <c r="J34" s="42">
        <f t="shared" si="2"/>
        <v>0</v>
      </c>
      <c r="K34" s="73"/>
      <c r="M34" s="60">
        <v>9</v>
      </c>
      <c r="N34" s="101"/>
      <c r="O34" s="101"/>
      <c r="P34" s="23"/>
      <c r="Q34" s="40"/>
      <c r="R34" s="33"/>
      <c r="S34" s="42">
        <f t="shared" si="5"/>
        <v>0</v>
      </c>
      <c r="T34" s="42">
        <f t="shared" si="3"/>
        <v>0</v>
      </c>
      <c r="U34" s="73"/>
    </row>
    <row r="35" spans="3:21" ht="24.95" customHeight="1" x14ac:dyDescent="0.4">
      <c r="C35" s="60">
        <v>10</v>
      </c>
      <c r="D35" s="101"/>
      <c r="E35" s="101"/>
      <c r="F35" s="23"/>
      <c r="G35" s="40"/>
      <c r="H35" s="33"/>
      <c r="I35" s="42">
        <f t="shared" si="4"/>
        <v>0</v>
      </c>
      <c r="J35" s="42">
        <f t="shared" si="2"/>
        <v>0</v>
      </c>
      <c r="K35" s="73"/>
      <c r="M35" s="60">
        <v>10</v>
      </c>
      <c r="N35" s="101"/>
      <c r="O35" s="101"/>
      <c r="P35" s="23"/>
      <c r="Q35" s="40"/>
      <c r="R35" s="33"/>
      <c r="S35" s="42">
        <f t="shared" si="5"/>
        <v>0</v>
      </c>
      <c r="T35" s="42">
        <f t="shared" si="3"/>
        <v>0</v>
      </c>
      <c r="U35" s="73"/>
    </row>
    <row r="36" spans="3:21" ht="24.95" customHeight="1" x14ac:dyDescent="0.4">
      <c r="C36" s="23" t="s">
        <v>14</v>
      </c>
      <c r="D36" s="118"/>
      <c r="E36" s="118"/>
      <c r="F36" s="26"/>
      <c r="G36" s="26"/>
      <c r="H36" s="35">
        <f>SUM(H26:H35)</f>
        <v>0</v>
      </c>
      <c r="I36" s="35">
        <f>SUM(I26:I35)</f>
        <v>0</v>
      </c>
      <c r="J36" s="35">
        <f>SUM(J26:J35)</f>
        <v>0</v>
      </c>
      <c r="K36" s="35">
        <f>$J$36*0.349/2</f>
        <v>0</v>
      </c>
      <c r="M36" s="23" t="s">
        <v>14</v>
      </c>
      <c r="N36" s="118"/>
      <c r="O36" s="118"/>
      <c r="P36" s="26"/>
      <c r="Q36" s="26"/>
      <c r="R36" s="35">
        <f>SUM(R26:R35)</f>
        <v>0</v>
      </c>
      <c r="S36" s="35">
        <f>SUM(S26:S35)</f>
        <v>0</v>
      </c>
      <c r="T36" s="35">
        <f>SUM(T26:T35)</f>
        <v>0</v>
      </c>
      <c r="U36" s="35">
        <f>$T$36*0.349/2</f>
        <v>0</v>
      </c>
    </row>
    <row r="37" spans="3:21" ht="20.100000000000001" customHeight="1" x14ac:dyDescent="0.4">
      <c r="C37" s="37" t="s">
        <v>64</v>
      </c>
      <c r="D37" s="78"/>
      <c r="E37" s="78"/>
      <c r="H37" s="49"/>
      <c r="I37" s="49"/>
      <c r="J37" s="49"/>
      <c r="K37" s="49"/>
      <c r="N37" s="78"/>
      <c r="O37" s="78"/>
      <c r="R37" s="49"/>
      <c r="S37" s="49"/>
      <c r="T37" s="49"/>
      <c r="U37" s="49"/>
    </row>
    <row r="38" spans="3:21" ht="20.100000000000001" customHeight="1" x14ac:dyDescent="0.4">
      <c r="C38" s="119" t="s">
        <v>59</v>
      </c>
      <c r="D38" s="119"/>
      <c r="E38" s="119"/>
      <c r="F38" s="119"/>
      <c r="G38" s="119"/>
      <c r="H38" s="119"/>
      <c r="I38" s="119"/>
      <c r="J38" s="119"/>
      <c r="K38" s="119"/>
      <c r="L38" s="119"/>
      <c r="M38" s="119"/>
      <c r="N38" s="119"/>
      <c r="O38" s="119"/>
      <c r="P38" s="119"/>
      <c r="Q38" s="119"/>
      <c r="R38" s="119"/>
      <c r="S38" s="119"/>
      <c r="T38" s="119"/>
      <c r="U38" s="119"/>
    </row>
    <row r="39" spans="3:21" ht="20.100000000000001" customHeight="1" x14ac:dyDescent="0.4">
      <c r="C39" s="117" t="s">
        <v>30</v>
      </c>
      <c r="D39" s="117"/>
      <c r="E39" s="117"/>
      <c r="F39" s="117"/>
      <c r="G39" s="117"/>
      <c r="H39" s="117"/>
      <c r="I39" s="117"/>
      <c r="J39" s="117"/>
      <c r="K39" s="117"/>
      <c r="L39" s="117"/>
      <c r="M39" s="117"/>
      <c r="N39" s="117"/>
      <c r="O39" s="117"/>
      <c r="P39" s="117"/>
      <c r="Q39" s="117"/>
      <c r="R39" s="117"/>
      <c r="S39" s="117"/>
      <c r="T39" s="117"/>
      <c r="U39" s="117"/>
    </row>
  </sheetData>
  <mergeCells count="61">
    <mergeCell ref="C39:U39"/>
    <mergeCell ref="D34:E34"/>
    <mergeCell ref="N34:O34"/>
    <mergeCell ref="D35:E35"/>
    <mergeCell ref="N35:O35"/>
    <mergeCell ref="D36:E36"/>
    <mergeCell ref="N36:O36"/>
    <mergeCell ref="C38:U38"/>
    <mergeCell ref="D31:E31"/>
    <mergeCell ref="N31:O31"/>
    <mergeCell ref="D32:E32"/>
    <mergeCell ref="N32:O32"/>
    <mergeCell ref="D33:E33"/>
    <mergeCell ref="N33:O33"/>
    <mergeCell ref="D28:E28"/>
    <mergeCell ref="N28:O28"/>
    <mergeCell ref="D29:E29"/>
    <mergeCell ref="N29:O29"/>
    <mergeCell ref="D30:E30"/>
    <mergeCell ref="N30:O30"/>
    <mergeCell ref="T24:T25"/>
    <mergeCell ref="U24:U25"/>
    <mergeCell ref="D26:E26"/>
    <mergeCell ref="N26:O26"/>
    <mergeCell ref="D27:E27"/>
    <mergeCell ref="N27:O27"/>
    <mergeCell ref="K24:K25"/>
    <mergeCell ref="M24:M25"/>
    <mergeCell ref="N24:O25"/>
    <mergeCell ref="P24:P25"/>
    <mergeCell ref="Q24:Q25"/>
    <mergeCell ref="R24:S24"/>
    <mergeCell ref="J24:J25"/>
    <mergeCell ref="C24:C25"/>
    <mergeCell ref="D24:E25"/>
    <mergeCell ref="F24:F25"/>
    <mergeCell ref="G24:G25"/>
    <mergeCell ref="H24:I24"/>
    <mergeCell ref="D16:E16"/>
    <mergeCell ref="N16:O16"/>
    <mergeCell ref="P16:Q16"/>
    <mergeCell ref="D17:E17"/>
    <mergeCell ref="F17:G17"/>
    <mergeCell ref="D14:E14"/>
    <mergeCell ref="D15:E15"/>
    <mergeCell ref="N15:O15"/>
    <mergeCell ref="P15:Q15"/>
    <mergeCell ref="N14:S14"/>
    <mergeCell ref="C8:F8"/>
    <mergeCell ref="G8:K8"/>
    <mergeCell ref="C9:F9"/>
    <mergeCell ref="I9:J9"/>
    <mergeCell ref="C10:F10"/>
    <mergeCell ref="G10:K10"/>
    <mergeCell ref="C7:F7"/>
    <mergeCell ref="G7:K7"/>
    <mergeCell ref="T1:T2"/>
    <mergeCell ref="U1:U2"/>
    <mergeCell ref="B3:K3"/>
    <mergeCell ref="C6:F6"/>
    <mergeCell ref="G6:K6"/>
  </mergeCells>
  <phoneticPr fontId="3"/>
  <printOptions horizontalCentered="1"/>
  <pageMargins left="0.59055118110236227" right="0.59055118110236227" top="0.59055118110236227" bottom="0.59055118110236227" header="0.19685039370078741" footer="0.19685039370078741"/>
  <pageSetup paperSize="9"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00578-BF5B-4D3B-B685-9DE161D48AF2}">
  <sheetPr>
    <pageSetUpPr fitToPage="1"/>
  </sheetPr>
  <dimension ref="A1:A5"/>
  <sheetViews>
    <sheetView tabSelected="1" view="pageBreakPreview" zoomScaleNormal="100" zoomScaleSheetLayoutView="100" workbookViewId="0">
      <selection activeCell="S18" sqref="S18"/>
    </sheetView>
  </sheetViews>
  <sheetFormatPr defaultRowHeight="18.75" x14ac:dyDescent="0.4"/>
  <sheetData>
    <row r="1" spans="1:1" ht="30" x14ac:dyDescent="0.6">
      <c r="A1" s="120" t="s">
        <v>65</v>
      </c>
    </row>
    <row r="2" spans="1:1" ht="20.100000000000001" customHeight="1" x14ac:dyDescent="0.6">
      <c r="A2" s="120"/>
    </row>
    <row r="3" spans="1:1" x14ac:dyDescent="0.4">
      <c r="A3" s="121" t="s">
        <v>66</v>
      </c>
    </row>
    <row r="4" spans="1:1" x14ac:dyDescent="0.4">
      <c r="A4" s="121" t="s">
        <v>67</v>
      </c>
    </row>
    <row r="5" spans="1:1" ht="20.100000000000001" customHeight="1" x14ac:dyDescent="0.5">
      <c r="A5" s="122"/>
    </row>
  </sheetData>
  <phoneticPr fontId="3"/>
  <pageMargins left="0.7" right="0.7" top="0.75" bottom="0.75" header="0.3" footer="0.3"/>
  <pageSetup paperSize="9" scale="6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別記様式2－1号（事業実施主体用） (記入例)</vt:lpstr>
      <vt:lpstr>別記様式2－2号（取組主体用） (記入例)</vt:lpstr>
      <vt:lpstr>証拠書類のイメージ</vt:lpstr>
      <vt:lpstr>証拠書類のイメージ!Print_Area</vt:lpstr>
      <vt:lpstr>'別記様式2－1号（事業実施主体用） (記入例)'!Print_Area</vt:lpstr>
      <vt:lpstr>'別記様式2－2号（取組主体用）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2026-07-29T10:41:50Z</dcterms:modified>
</cp:coreProperties>
</file>