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6A471D07-CE37-4236-9B50-DF00DD8D5185}" xr6:coauthVersionLast="47" xr6:coauthVersionMax="47" xr10:uidLastSave="{00000000-0000-0000-0000-000000000000}"/>
  <bookViews>
    <workbookView xWindow="20370" yWindow="-1980" windowWidth="29040" windowHeight="15720" tabRatio="795" activeTab="1" xr2:uid="{00000000-000D-0000-FFFF-FFFF00000000}"/>
  </bookViews>
  <sheets>
    <sheet name="別記様式2－1号（事業実施主体用）" sheetId="15" r:id="rId1"/>
    <sheet name="別記様式2－2号（取組主体用）" sheetId="13" r:id="rId2"/>
  </sheets>
  <definedNames>
    <definedName name="_xlnm.Print_Area" localSheetId="0">'別記様式2－1号（事業実施主体用）'!$B$1:$J$42</definedName>
    <definedName name="_xlnm.Print_Area" localSheetId="1">'別記様式2－2号（取組主体用）'!$B$1:$U$39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3" l="1"/>
  <c r="H15" i="13"/>
  <c r="H15" i="15"/>
  <c r="G14" i="15"/>
  <c r="G17" i="15" l="1"/>
  <c r="S27" i="13"/>
  <c r="T27" i="13" s="1"/>
  <c r="S28" i="13"/>
  <c r="T28" i="13" s="1"/>
  <c r="S29" i="13"/>
  <c r="T29" i="13" s="1"/>
  <c r="S30" i="13"/>
  <c r="T30" i="13" s="1"/>
  <c r="S31" i="13"/>
  <c r="T31" i="13" s="1"/>
  <c r="S32" i="13"/>
  <c r="T32" i="13" s="1"/>
  <c r="S33" i="13"/>
  <c r="T33" i="13" s="1"/>
  <c r="S34" i="13"/>
  <c r="T34" i="13" s="1"/>
  <c r="S35" i="13"/>
  <c r="T35" i="13" s="1"/>
  <c r="S26" i="13"/>
  <c r="T26" i="13" s="1"/>
  <c r="I27" i="13"/>
  <c r="J27" i="13" s="1"/>
  <c r="I28" i="13"/>
  <c r="J28" i="13" s="1"/>
  <c r="I29" i="13"/>
  <c r="J29" i="13" s="1"/>
  <c r="I30" i="13"/>
  <c r="J30" i="13" s="1"/>
  <c r="I31" i="13"/>
  <c r="J31" i="13" s="1"/>
  <c r="I32" i="13"/>
  <c r="J32" i="13" s="1"/>
  <c r="I33" i="13"/>
  <c r="J33" i="13" s="1"/>
  <c r="I34" i="13"/>
  <c r="J34" i="13" s="1"/>
  <c r="I35" i="13"/>
  <c r="J35" i="13" s="1"/>
  <c r="I26" i="13"/>
  <c r="J26" i="13" s="1"/>
  <c r="J24" i="15"/>
  <c r="J25" i="15"/>
  <c r="J26" i="15"/>
  <c r="J27" i="15"/>
  <c r="J28" i="15"/>
  <c r="J29" i="15"/>
  <c r="J30" i="15"/>
  <c r="J31" i="15"/>
  <c r="J32" i="15"/>
  <c r="J33" i="15"/>
  <c r="J34" i="15"/>
  <c r="J35" i="15"/>
  <c r="J36" i="15"/>
  <c r="J37" i="15"/>
  <c r="J38" i="15"/>
  <c r="J39" i="15"/>
  <c r="J40" i="15"/>
  <c r="J41" i="15"/>
  <c r="J42" i="15"/>
  <c r="H16" i="15"/>
  <c r="H14" i="15"/>
  <c r="H17" i="15" s="1"/>
  <c r="G15" i="15"/>
  <c r="J23" i="15" l="1"/>
  <c r="K9" i="13"/>
  <c r="T36" i="13"/>
  <c r="U36" i="13" s="1"/>
  <c r="S36" i="13"/>
  <c r="R36" i="13"/>
  <c r="H36" i="13"/>
  <c r="I36" i="13"/>
  <c r="J36" i="13"/>
  <c r="K36" i="13" s="1"/>
  <c r="J15" i="13" l="1"/>
  <c r="I16" i="13"/>
  <c r="I15" i="13"/>
  <c r="K15" i="13" l="1"/>
  <c r="J16" i="13"/>
  <c r="K16" i="13" s="1"/>
  <c r="K17" i="13" l="1"/>
</calcChain>
</file>

<file path=xl/sharedStrings.xml><?xml version="1.0" encoding="utf-8"?>
<sst xmlns="http://schemas.openxmlformats.org/spreadsheetml/2006/main" count="84" uniqueCount="62">
  <si>
    <t>住所</t>
    <rPh sb="0" eb="2">
      <t>ジュウショ</t>
    </rPh>
    <phoneticPr fontId="3"/>
  </si>
  <si>
    <t>合計</t>
    <rPh sb="0" eb="2">
      <t>ゴウケイ</t>
    </rPh>
    <phoneticPr fontId="3"/>
  </si>
  <si>
    <t>補助金額
（円）</t>
    <rPh sb="0" eb="2">
      <t>ホジョ</t>
    </rPh>
    <rPh sb="2" eb="4">
      <t>キンガク</t>
    </rPh>
    <rPh sb="6" eb="7">
      <t>エン</t>
    </rPh>
    <phoneticPr fontId="3"/>
  </si>
  <si>
    <t>生産者名</t>
    <rPh sb="0" eb="3">
      <t>セイサンシャ</t>
    </rPh>
    <rPh sb="3" eb="4">
      <t>メイ</t>
    </rPh>
    <phoneticPr fontId="3"/>
  </si>
  <si>
    <t>１　取組主体</t>
    <rPh sb="2" eb="6">
      <t>トリクミシュタイ</t>
    </rPh>
    <phoneticPr fontId="3"/>
  </si>
  <si>
    <t>２　申請内容</t>
    <rPh sb="2" eb="6">
      <t>シンセイナイヨウ</t>
    </rPh>
    <phoneticPr fontId="3"/>
  </si>
  <si>
    <t>連絡先(TEL)</t>
    <phoneticPr fontId="3"/>
  </si>
  <si>
    <t>経営している主な園芸品目</t>
    <rPh sb="0" eb="2">
      <t>ケイエイ</t>
    </rPh>
    <rPh sb="6" eb="7">
      <t>オモ</t>
    </rPh>
    <rPh sb="8" eb="12">
      <t>エンゲイヒンモク</t>
    </rPh>
    <phoneticPr fontId="3"/>
  </si>
  <si>
    <t>被覆資材</t>
    <rPh sb="0" eb="4">
      <t>ヒフクシザイ</t>
    </rPh>
    <phoneticPr fontId="3"/>
  </si>
  <si>
    <t>申請メニュー</t>
    <rPh sb="0" eb="2">
      <t>シンセイ</t>
    </rPh>
    <phoneticPr fontId="3"/>
  </si>
  <si>
    <t>マルチ資材</t>
    <rPh sb="3" eb="5">
      <t>シザイ</t>
    </rPh>
    <phoneticPr fontId="3"/>
  </si>
  <si>
    <t>３　生産資材の内訳</t>
    <rPh sb="2" eb="6">
      <t>セイサンシザイ</t>
    </rPh>
    <rPh sb="7" eb="9">
      <t>ウチワケ</t>
    </rPh>
    <phoneticPr fontId="3"/>
  </si>
  <si>
    <t>被覆資材名</t>
    <rPh sb="0" eb="2">
      <t>ヒフク</t>
    </rPh>
    <rPh sb="2" eb="4">
      <t>シザイ</t>
    </rPh>
    <rPh sb="4" eb="5">
      <t>メイ</t>
    </rPh>
    <phoneticPr fontId="3"/>
  </si>
  <si>
    <t>【２】マルチ資材：非分解性マルチ、生分解性マルチ、トンネル資材、べた掛け資材</t>
    <rPh sb="6" eb="8">
      <t>シザイ</t>
    </rPh>
    <rPh sb="9" eb="13">
      <t>ヒブンカイセイ</t>
    </rPh>
    <rPh sb="17" eb="21">
      <t>セイブンカイセイ</t>
    </rPh>
    <rPh sb="29" eb="31">
      <t>シザイ</t>
    </rPh>
    <rPh sb="34" eb="35">
      <t>ガ</t>
    </rPh>
    <rPh sb="36" eb="38">
      <t>シザイ</t>
    </rPh>
    <phoneticPr fontId="3"/>
  </si>
  <si>
    <t>計</t>
    <rPh sb="0" eb="1">
      <t>ケイ</t>
    </rPh>
    <phoneticPr fontId="3"/>
  </si>
  <si>
    <t>補助対象経費
（円）</t>
    <rPh sb="0" eb="2">
      <t>ホジョ</t>
    </rPh>
    <rPh sb="2" eb="4">
      <t>タイショウ</t>
    </rPh>
    <rPh sb="4" eb="6">
      <t>ケイヒ</t>
    </rPh>
    <rPh sb="8" eb="9">
      <t>エン</t>
    </rPh>
    <phoneticPr fontId="3"/>
  </si>
  <si>
    <t>注)園芸栽培面積は10a以上が補助対象</t>
    <rPh sb="0" eb="1">
      <t>チュウ</t>
    </rPh>
    <rPh sb="2" eb="8">
      <t>エンゲイサイバイメンセキ</t>
    </rPh>
    <rPh sb="12" eb="14">
      <t>イジョウ</t>
    </rPh>
    <rPh sb="15" eb="19">
      <t>ホジョタイショウ</t>
    </rPh>
    <phoneticPr fontId="3"/>
  </si>
  <si>
    <t>補助上限
（円）</t>
    <rPh sb="0" eb="4">
      <t>ホジョジョウゲン</t>
    </rPh>
    <rPh sb="6" eb="7">
      <t>エン</t>
    </rPh>
    <phoneticPr fontId="3"/>
  </si>
  <si>
    <t>被覆資材　*1)</t>
    <rPh sb="0" eb="4">
      <t>ヒフクシザイ</t>
    </rPh>
    <phoneticPr fontId="3"/>
  </si>
  <si>
    <t>マルチ資材　*2)</t>
    <rPh sb="3" eb="5">
      <t>シザイ</t>
    </rPh>
    <phoneticPr fontId="3"/>
  </si>
  <si>
    <t>青セルは自動計算</t>
    <rPh sb="0" eb="1">
      <t>アオ</t>
    </rPh>
    <rPh sb="4" eb="8">
      <t>ジドウケイサン</t>
    </rPh>
    <phoneticPr fontId="3"/>
  </si>
  <si>
    <t>生産者氏名</t>
    <rPh sb="0" eb="5">
      <t>セイサンシャシメイ</t>
    </rPh>
    <phoneticPr fontId="3"/>
  </si>
  <si>
    <t>１　事業実施主体</t>
    <rPh sb="2" eb="8">
      <t>ジギョウジッシシュタイ</t>
    </rPh>
    <phoneticPr fontId="3"/>
  </si>
  <si>
    <t>事業実施主体名</t>
    <rPh sb="0" eb="7">
      <t>ジギョウジッシシュタイメイ</t>
    </rPh>
    <phoneticPr fontId="3"/>
  </si>
  <si>
    <t>担当者　職・氏名</t>
    <rPh sb="0" eb="3">
      <t>タントウシャ</t>
    </rPh>
    <rPh sb="4" eb="5">
      <t>ショク</t>
    </rPh>
    <rPh sb="6" eb="8">
      <t>シメイ</t>
    </rPh>
    <phoneticPr fontId="3"/>
  </si>
  <si>
    <t>取組主体番号</t>
    <rPh sb="0" eb="6">
      <t>トリクミシュタイバンゴウ</t>
    </rPh>
    <phoneticPr fontId="3"/>
  </si>
  <si>
    <t>JA等記入欄
取組主体番号</t>
    <phoneticPr fontId="3"/>
  </si>
  <si>
    <t>マルチ資材名</t>
    <rPh sb="3" eb="5">
      <t>シザイ</t>
    </rPh>
    <rPh sb="5" eb="6">
      <t>メイ</t>
    </rPh>
    <phoneticPr fontId="3"/>
  </si>
  <si>
    <t>栽培面積が10a未満となっていないか。</t>
    <rPh sb="0" eb="2">
      <t>サイバイ</t>
    </rPh>
    <phoneticPr fontId="3"/>
  </si>
  <si>
    <t>支払金額（円）</t>
    <rPh sb="2" eb="4">
      <t>キンガク</t>
    </rPh>
    <rPh sb="5" eb="6">
      <t>エン</t>
    </rPh>
    <phoneticPr fontId="3"/>
  </si>
  <si>
    <t>　　　　　2）内訳に記載の内容と証憑書類の記載金額が一致していることが確認できるよう書類を整理すること。</t>
    <rPh sb="7" eb="9">
      <t>ウチワケ</t>
    </rPh>
    <rPh sb="10" eb="12">
      <t>キサイ</t>
    </rPh>
    <rPh sb="13" eb="15">
      <t>ナイヨウ</t>
    </rPh>
    <rPh sb="16" eb="20">
      <t>ショウヒョウショルイ</t>
    </rPh>
    <rPh sb="21" eb="25">
      <t>キサイキンガク</t>
    </rPh>
    <rPh sb="26" eb="28">
      <t>イッチ</t>
    </rPh>
    <rPh sb="35" eb="37">
      <t>カクニン</t>
    </rPh>
    <rPh sb="42" eb="44">
      <t>ショルイ</t>
    </rPh>
    <rPh sb="45" eb="47">
      <t>セイリ</t>
    </rPh>
    <phoneticPr fontId="3"/>
  </si>
  <si>
    <t>ａ</t>
    <phoneticPr fontId="3"/>
  </si>
  <si>
    <t>園芸栽培面積(a)</t>
    <rPh sb="0" eb="2">
      <t>エンゲイ</t>
    </rPh>
    <rPh sb="2" eb="4">
      <t>サイバイ</t>
    </rPh>
    <rPh sb="4" eb="6">
      <t>メンセキ</t>
    </rPh>
    <phoneticPr fontId="3"/>
  </si>
  <si>
    <t>別記様式第２号－２（取組主体用）</t>
    <rPh sb="6" eb="7">
      <t>ゴウ</t>
    </rPh>
    <rPh sb="10" eb="14">
      <t>トリクミシュタイ</t>
    </rPh>
    <rPh sb="14" eb="15">
      <t>ヨウ</t>
    </rPh>
    <phoneticPr fontId="3"/>
  </si>
  <si>
    <t>別記様式第２号－１（事業実施主体用）</t>
    <rPh sb="4" eb="5">
      <t>ダイ</t>
    </rPh>
    <rPh sb="6" eb="7">
      <t>ゴウ</t>
    </rPh>
    <rPh sb="10" eb="12">
      <t>ジギョウ</t>
    </rPh>
    <rPh sb="12" eb="14">
      <t>ジッシ</t>
    </rPh>
    <rPh sb="14" eb="16">
      <t>シュタイ</t>
    </rPh>
    <rPh sb="16" eb="17">
      <t>ヨウ</t>
    </rPh>
    <phoneticPr fontId="3"/>
  </si>
  <si>
    <t>取組主体数</t>
    <rPh sb="0" eb="2">
      <t>トリクミ</t>
    </rPh>
    <rPh sb="2" eb="4">
      <t>シュタイ</t>
    </rPh>
    <rPh sb="4" eb="5">
      <t>スウ</t>
    </rPh>
    <phoneticPr fontId="3"/>
  </si>
  <si>
    <t>３　取組主体の内訳</t>
    <rPh sb="2" eb="6">
      <t>トリクミシュタイ</t>
    </rPh>
    <rPh sb="7" eb="9">
      <t>ウチワケ</t>
    </rPh>
    <phoneticPr fontId="3"/>
  </si>
  <si>
    <t>園芸生産資材支払状況報告書</t>
    <rPh sb="0" eb="2">
      <t>エンゲイ</t>
    </rPh>
    <rPh sb="2" eb="4">
      <t>セイサン</t>
    </rPh>
    <rPh sb="4" eb="6">
      <t>シザイ</t>
    </rPh>
    <rPh sb="10" eb="13">
      <t>ホウコクショ</t>
    </rPh>
    <phoneticPr fontId="3"/>
  </si>
  <si>
    <t>園芸生産資材購入状況報告書</t>
    <rPh sb="0" eb="2">
      <t>エンゲイ</t>
    </rPh>
    <rPh sb="2" eb="4">
      <t>セイサン</t>
    </rPh>
    <rPh sb="4" eb="6">
      <t>シザイ</t>
    </rPh>
    <rPh sb="6" eb="8">
      <t>コウニュウ</t>
    </rPh>
    <rPh sb="10" eb="13">
      <t>ホウコクショ</t>
    </rPh>
    <phoneticPr fontId="3"/>
  </si>
  <si>
    <r>
      <t>推進事業費</t>
    </r>
    <r>
      <rPr>
        <vertAlign val="subscript"/>
        <sz val="12"/>
        <rFont val="ＭＳ 明朝"/>
        <family val="1"/>
        <charset val="128"/>
      </rPr>
      <t>＊）</t>
    </r>
    <rPh sb="0" eb="5">
      <t>スイシンジギョウヒ</t>
    </rPh>
    <phoneticPr fontId="3"/>
  </si>
  <si>
    <t>＊）証憑書類として、下記「３ 取組主体の内訳」の記載をもって代える。</t>
    <rPh sb="2" eb="6">
      <t>ショウヒョウショルイ</t>
    </rPh>
    <rPh sb="10" eb="12">
      <t>カキ</t>
    </rPh>
    <rPh sb="15" eb="19">
      <t>トリクミシュタイ</t>
    </rPh>
    <rPh sb="20" eb="22">
      <t>ウチワケ</t>
    </rPh>
    <rPh sb="24" eb="26">
      <t>キサイ</t>
    </rPh>
    <rPh sb="30" eb="31">
      <t>カ</t>
    </rPh>
    <phoneticPr fontId="3"/>
  </si>
  <si>
    <t>連絡先</t>
    <phoneticPr fontId="3"/>
  </si>
  <si>
    <t>ＴＥＬ</t>
    <phoneticPr fontId="3"/>
  </si>
  <si>
    <t>ＦＡＸ</t>
    <phoneticPr fontId="3"/>
  </si>
  <si>
    <t>E-mail</t>
    <phoneticPr fontId="3"/>
  </si>
  <si>
    <t>主な
品目名</t>
    <rPh sb="0" eb="1">
      <t>オモ</t>
    </rPh>
    <rPh sb="3" eb="5">
      <t>ヒンモク</t>
    </rPh>
    <rPh sb="5" eb="6">
      <t>メイ</t>
    </rPh>
    <phoneticPr fontId="3"/>
  </si>
  <si>
    <t>補助金額
（円）</t>
    <rPh sb="0" eb="2">
      <t>ホジョ</t>
    </rPh>
    <rPh sb="2" eb="3">
      <t>キン</t>
    </rPh>
    <rPh sb="3" eb="4">
      <t>ガク</t>
    </rPh>
    <rPh sb="6" eb="7">
      <t>エン</t>
    </rPh>
    <phoneticPr fontId="3"/>
  </si>
  <si>
    <r>
      <rPr>
        <sz val="11"/>
        <color theme="1"/>
        <rFont val="ＭＳ 明朝"/>
        <family val="1"/>
        <charset val="128"/>
      </rPr>
      <t xml:space="preserve">【１】【２】
</t>
    </r>
    <r>
      <rPr>
        <sz val="12"/>
        <color theme="1"/>
        <rFont val="ＭＳ 明朝"/>
        <family val="1"/>
        <charset val="128"/>
      </rPr>
      <t>補助金額
合計
（円）</t>
    </r>
    <rPh sb="7" eb="9">
      <t>ホジョ</t>
    </rPh>
    <rPh sb="9" eb="10">
      <t>キン</t>
    </rPh>
    <rPh sb="10" eb="11">
      <t>ガク</t>
    </rPh>
    <rPh sb="12" eb="14">
      <t>ゴウケイ</t>
    </rPh>
    <rPh sb="16" eb="17">
      <t>エン</t>
    </rPh>
    <phoneticPr fontId="3"/>
  </si>
  <si>
    <t>補助金算出額
（円）</t>
    <rPh sb="0" eb="2">
      <t>ホジョ</t>
    </rPh>
    <rPh sb="3" eb="5">
      <t>サンシュツ</t>
    </rPh>
    <rPh sb="5" eb="6">
      <t>ガク</t>
    </rPh>
    <rPh sb="8" eb="9">
      <t>エン</t>
    </rPh>
    <phoneticPr fontId="3"/>
  </si>
  <si>
    <t>No.</t>
    <phoneticPr fontId="3"/>
  </si>
  <si>
    <t>　　　*2）補助金算出額が5,000円未満の場合は補助対象外。補助上限4,000円/a。</t>
    <rPh sb="6" eb="9">
      <t>ホジョキン</t>
    </rPh>
    <rPh sb="9" eb="11">
      <t>サンシュツ</t>
    </rPh>
    <rPh sb="11" eb="12">
      <t>ガク</t>
    </rPh>
    <rPh sb="18" eb="21">
      <t>エンミマン</t>
    </rPh>
    <rPh sb="22" eb="24">
      <t>バアイ</t>
    </rPh>
    <rPh sb="25" eb="30">
      <t>ホジョタイショウガイ</t>
    </rPh>
    <rPh sb="31" eb="35">
      <t>ホジョジョウゲン</t>
    </rPh>
    <rPh sb="40" eb="41">
      <t>エン</t>
    </rPh>
    <phoneticPr fontId="3"/>
  </si>
  <si>
    <t>注釈：*1）補助金算出額が20,000円未満の場合は補助対象外。補助上限30,000円/a。</t>
    <rPh sb="0" eb="2">
      <t>チュウシャク</t>
    </rPh>
    <rPh sb="6" eb="9">
      <t>ホジョキン</t>
    </rPh>
    <rPh sb="9" eb="11">
      <t>サンシュツ</t>
    </rPh>
    <rPh sb="11" eb="12">
      <t>ガク</t>
    </rPh>
    <rPh sb="19" eb="22">
      <t>エンミマン</t>
    </rPh>
    <rPh sb="23" eb="25">
      <t>バアイ</t>
    </rPh>
    <rPh sb="26" eb="28">
      <t>ホジョ</t>
    </rPh>
    <rPh sb="28" eb="31">
      <t>タイショウガイ</t>
    </rPh>
    <rPh sb="32" eb="36">
      <t>ホジョジョウゲン</t>
    </rPh>
    <rPh sb="42" eb="43">
      <t>エン</t>
    </rPh>
    <phoneticPr fontId="3"/>
  </si>
  <si>
    <r>
      <t xml:space="preserve">【１】被覆資材
</t>
    </r>
    <r>
      <rPr>
        <sz val="11"/>
        <color theme="1"/>
        <rFont val="ＭＳ 明朝"/>
        <family val="1"/>
        <charset val="128"/>
      </rPr>
      <t>（外張、内張、遮光資材）</t>
    </r>
    <rPh sb="3" eb="7">
      <t>ヒフクシザイ</t>
    </rPh>
    <rPh sb="9" eb="11">
      <t>ソトバ</t>
    </rPh>
    <rPh sb="12" eb="14">
      <t>ウチバ</t>
    </rPh>
    <rPh sb="15" eb="17">
      <t>シャコウ</t>
    </rPh>
    <rPh sb="17" eb="19">
      <t>シザイ</t>
    </rPh>
    <phoneticPr fontId="3"/>
  </si>
  <si>
    <r>
      <t xml:space="preserve">【２】マルチ資材
</t>
    </r>
    <r>
      <rPr>
        <sz val="9"/>
        <color theme="1"/>
        <rFont val="ＭＳ 明朝"/>
        <family val="1"/>
        <charset val="128"/>
      </rPr>
      <t>（非分解性・生分解性マルチ、
トンネル資材、べた掛け資材）</t>
    </r>
    <rPh sb="6" eb="8">
      <t>シザイ</t>
    </rPh>
    <rPh sb="10" eb="14">
      <t>ヒブンカイセイ</t>
    </rPh>
    <rPh sb="15" eb="19">
      <t>セイブンカイセイ</t>
    </rPh>
    <rPh sb="28" eb="30">
      <t>シザイ</t>
    </rPh>
    <rPh sb="33" eb="34">
      <t>ガ</t>
    </rPh>
    <rPh sb="35" eb="37">
      <t>シザイ</t>
    </rPh>
    <phoneticPr fontId="3"/>
  </si>
  <si>
    <t>設置
面積
(a)</t>
    <rPh sb="0" eb="2">
      <t>セッチ</t>
    </rPh>
    <rPh sb="3" eb="5">
      <t>メンセキ</t>
    </rPh>
    <phoneticPr fontId="3"/>
  </si>
  <si>
    <t>【１】被覆資材：外張、内張、遮光資材</t>
    <rPh sb="3" eb="7">
      <t>ヒフクシザイ</t>
    </rPh>
    <rPh sb="8" eb="10">
      <t>ソトバ</t>
    </rPh>
    <rPh sb="11" eb="13">
      <t>ウチバ</t>
    </rPh>
    <rPh sb="14" eb="16">
      <t>シャコウ</t>
    </rPh>
    <rPh sb="16" eb="18">
      <t>シザイ</t>
    </rPh>
    <phoneticPr fontId="3"/>
  </si>
  <si>
    <t>注意事項：1）納品状況（資材の納品日、名称、数量、金額等）がわかる証憑の写し、及び支払い状況（資材の支払日、名称、数量、金額等）がわかる証憑の写しを添付すること。</t>
    <rPh sb="0" eb="2">
      <t>チュウイ</t>
    </rPh>
    <rPh sb="2" eb="4">
      <t>ジコウ</t>
    </rPh>
    <rPh sb="7" eb="9">
      <t>ノウヒン</t>
    </rPh>
    <rPh sb="9" eb="11">
      <t>ジョウキョウ</t>
    </rPh>
    <rPh sb="12" eb="14">
      <t>シザイ</t>
    </rPh>
    <rPh sb="19" eb="21">
      <t>メイショウ</t>
    </rPh>
    <rPh sb="31" eb="33">
      <t>ショウヒョウ</t>
    </rPh>
    <rPh sb="36" eb="37">
      <t>ウツ</t>
    </rPh>
    <rPh sb="39" eb="41">
      <t>シハラ</t>
    </rPh>
    <rPh sb="42" eb="44">
      <t>ジョウキョウ</t>
    </rPh>
    <rPh sb="47" eb="49">
      <t>シザイ</t>
    </rPh>
    <rPh sb="54" eb="56">
      <t>メイショウ</t>
    </rPh>
    <rPh sb="66" eb="68">
      <t>ショウヒョウ</t>
    </rPh>
    <rPh sb="72" eb="74">
      <t>テンプ</t>
    </rPh>
    <phoneticPr fontId="3"/>
  </si>
  <si>
    <t>支払日</t>
    <rPh sb="0" eb="3">
      <t>シハライビ</t>
    </rPh>
    <phoneticPr fontId="3"/>
  </si>
  <si>
    <t>納品日</t>
    <rPh sb="0" eb="3">
      <t>ノウヒンビ</t>
    </rPh>
    <phoneticPr fontId="3"/>
  </si>
  <si>
    <t>税込み価格*1
（円）</t>
    <rPh sb="0" eb="2">
      <t>ゼイコ</t>
    </rPh>
    <rPh sb="3" eb="5">
      <t>カカク</t>
    </rPh>
    <rPh sb="9" eb="10">
      <t>エン</t>
    </rPh>
    <phoneticPr fontId="3"/>
  </si>
  <si>
    <t>税抜き価格*1
（円）</t>
    <rPh sb="0" eb="2">
      <t>ゼイヌ</t>
    </rPh>
    <rPh sb="3" eb="5">
      <t>カカク</t>
    </rPh>
    <rPh sb="9" eb="10">
      <t>エン</t>
    </rPh>
    <phoneticPr fontId="3"/>
  </si>
  <si>
    <t>注釈：*1）対象資材のみの金額を入力すること（設置に係る部材費や設置費、手数料、運送経費を含めないこと）</t>
    <rPh sb="0" eb="2">
      <t>チュウシャク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</si>
</sst>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11"/>
      <color theme="1"/>
      <name val="ＭＳ 明朝"/>
      <family val="1"/>
      <charset val="128"/>
    </font>
    <font>
      <sz val="12"/>
      <color theme="1"/>
      <name val="ＭＳ 明朝"/>
      <family val="1"/>
      <charset val="128"/>
    </font>
    <font>
      <sz val="16"/>
      <color rgb="FF000000"/>
      <name val="ＭＳ 明朝"/>
      <family val="1"/>
      <charset val="128"/>
    </font>
    <font>
      <sz val="11"/>
      <color rgb="FF000000"/>
      <name val="ＭＳ 明朝"/>
      <family val="1"/>
      <charset val="128"/>
    </font>
    <font>
      <sz val="12"/>
      <color rgb="FF000000"/>
      <name val="ＭＳ 明朝"/>
      <family val="1"/>
      <charset val="128"/>
    </font>
    <font>
      <sz val="12"/>
      <color rgb="FFFF0000"/>
      <name val="ＭＳ 明朝"/>
      <family val="1"/>
      <charset val="128"/>
    </font>
    <font>
      <sz val="12"/>
      <name val="ＭＳ 明朝"/>
      <family val="1"/>
      <charset val="128"/>
    </font>
    <font>
      <sz val="8"/>
      <color rgb="FF0070C0"/>
      <name val="ＭＳ 明朝"/>
      <family val="1"/>
      <charset val="128"/>
    </font>
    <font>
      <sz val="8"/>
      <color rgb="FF000000"/>
      <name val="ＭＳ 明朝"/>
      <family val="1"/>
      <charset val="128"/>
    </font>
    <font>
      <sz val="11"/>
      <name val="ＭＳ 明朝"/>
      <family val="1"/>
      <charset val="128"/>
    </font>
    <font>
      <sz val="9"/>
      <color theme="1"/>
      <name val="ＭＳ 明朝"/>
      <family val="1"/>
      <charset val="128"/>
    </font>
    <font>
      <sz val="10"/>
      <color rgb="FF0070C0"/>
      <name val="ＭＳ 明朝"/>
      <family val="1"/>
      <charset val="128"/>
    </font>
    <font>
      <sz val="9"/>
      <color rgb="FF000000"/>
      <name val="ＭＳ 明朝"/>
      <family val="1"/>
      <charset val="128"/>
    </font>
    <font>
      <sz val="10.5"/>
      <color theme="1"/>
      <name val="ＭＳ 明朝"/>
      <family val="1"/>
      <charset val="128"/>
    </font>
    <font>
      <vertAlign val="subscript"/>
      <sz val="12"/>
      <name val="ＭＳ 明朝"/>
      <family val="1"/>
      <charset val="128"/>
    </font>
    <font>
      <b/>
      <sz val="11"/>
      <color rgb="FFFF0000"/>
      <name val="ＭＳ 明朝"/>
      <family val="1"/>
      <charset val="128"/>
    </font>
    <font>
      <b/>
      <sz val="12"/>
      <color rgb="FFFF0000"/>
      <name val="ＭＳ 明朝"/>
      <family val="1"/>
      <charset val="128"/>
    </font>
  </fonts>
  <fills count="4">
    <fill>
      <patternFill patternType="none"/>
    </fill>
    <fill>
      <patternFill patternType="gray125"/>
    </fill>
    <fill>
      <patternFill patternType="solid">
        <fgColor rgb="FFCCEC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auto="1"/>
      </left>
      <right/>
      <top style="thin">
        <color auto="1"/>
      </top>
      <bottom style="thin">
        <color indexed="64"/>
      </bottom>
      <diagonal style="thin">
        <color auto="1"/>
      </diagonal>
    </border>
    <border diagonalUp="1">
      <left/>
      <right style="thin">
        <color indexed="64"/>
      </right>
      <top style="thin">
        <color indexed="64"/>
      </top>
      <bottom style="thin">
        <color indexed="64"/>
      </bottom>
      <diagonal style="thin">
        <color indexed="64"/>
      </diagonal>
    </border>
  </borders>
  <cellStyleXfs count="4">
    <xf numFmtId="0" fontId="0" fillId="0" borderId="0"/>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23">
    <xf numFmtId="0" fontId="0" fillId="0" borderId="0" xfId="0"/>
    <xf numFmtId="0" fontId="8" fillId="0" borderId="0" xfId="0" applyFont="1" applyAlignment="1" applyProtection="1">
      <alignment horizontal="left" vertical="center"/>
    </xf>
    <xf numFmtId="0" fontId="5" fillId="0" borderId="0" xfId="0" applyFont="1" applyAlignment="1" applyProtection="1">
      <alignment horizontal="right" vertical="center"/>
    </xf>
    <xf numFmtId="0" fontId="5" fillId="0" borderId="0" xfId="0" applyFont="1" applyBorder="1" applyAlignment="1" applyProtection="1">
      <alignment horizontal="right" vertical="center"/>
    </xf>
    <xf numFmtId="0" fontId="9" fillId="0" borderId="0" xfId="0" applyFont="1" applyAlignment="1" applyProtection="1">
      <alignment horizontal="left" vertical="center"/>
    </xf>
    <xf numFmtId="0" fontId="8" fillId="0" borderId="0" xfId="0" applyFont="1" applyBorder="1" applyAlignment="1" applyProtection="1">
      <alignment horizontal="left" vertical="center" wrapText="1"/>
    </xf>
    <xf numFmtId="0" fontId="10" fillId="0" borderId="0" xfId="0" applyFont="1" applyAlignment="1" applyProtection="1">
      <alignment horizontal="left" vertical="center"/>
    </xf>
    <xf numFmtId="0" fontId="10" fillId="0" borderId="0" xfId="0" applyFont="1" applyBorder="1" applyAlignment="1" applyProtection="1">
      <alignment vertical="center"/>
    </xf>
    <xf numFmtId="0" fontId="10" fillId="0" borderId="0" xfId="0" applyFont="1" applyBorder="1" applyAlignment="1" applyProtection="1">
      <alignment horizontal="left" vertical="center"/>
    </xf>
    <xf numFmtId="0" fontId="10" fillId="0" borderId="1" xfId="0" applyFont="1" applyBorder="1" applyAlignment="1" applyProtection="1">
      <alignment vertical="center"/>
    </xf>
    <xf numFmtId="0" fontId="8" fillId="0" borderId="0" xfId="0" applyFont="1" applyBorder="1" applyAlignment="1" applyProtection="1">
      <alignment horizontal="center" vertical="center" wrapText="1"/>
    </xf>
    <xf numFmtId="0" fontId="8" fillId="0" borderId="0" xfId="0" applyFont="1" applyBorder="1" applyAlignment="1" applyProtection="1">
      <alignment vertical="center" wrapText="1"/>
      <protection locked="0"/>
    </xf>
    <xf numFmtId="0" fontId="8" fillId="0" borderId="0"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xf>
    <xf numFmtId="0" fontId="5" fillId="0" borderId="0" xfId="0" applyFont="1" applyAlignment="1" applyProtection="1">
      <alignment vertical="center"/>
    </xf>
    <xf numFmtId="0" fontId="5" fillId="0" borderId="0" xfId="0" applyFont="1" applyAlignment="1" applyProtection="1">
      <alignment horizontal="left" vertical="center"/>
    </xf>
    <xf numFmtId="0" fontId="6" fillId="0" borderId="0" xfId="0" applyFont="1" applyAlignment="1" applyProtection="1">
      <alignment vertical="center"/>
    </xf>
    <xf numFmtId="0" fontId="10" fillId="0" borderId="1" xfId="0" applyFont="1" applyBorder="1" applyAlignment="1" applyProtection="1">
      <alignment horizontal="center" vertical="center" wrapText="1"/>
    </xf>
    <xf numFmtId="0" fontId="8" fillId="0" borderId="0" xfId="0" applyFont="1" applyBorder="1" applyAlignment="1" applyProtection="1">
      <alignment vertical="center"/>
    </xf>
    <xf numFmtId="0" fontId="5" fillId="0" borderId="0" xfId="0" applyFont="1" applyAlignment="1">
      <alignment vertical="center"/>
    </xf>
    <xf numFmtId="0" fontId="10" fillId="0" borderId="0" xfId="0" applyFont="1" applyBorder="1" applyAlignment="1" applyProtection="1">
      <alignment horizontal="center" vertical="center"/>
    </xf>
    <xf numFmtId="0" fontId="11" fillId="0" borderId="0" xfId="0" applyFont="1" applyAlignment="1" applyProtection="1">
      <alignment horizontal="center" vertical="center"/>
    </xf>
    <xf numFmtId="0" fontId="8" fillId="0" borderId="0" xfId="0" applyFont="1" applyBorder="1" applyAlignment="1" applyProtection="1">
      <alignment horizontal="left" vertical="center"/>
    </xf>
    <xf numFmtId="0" fontId="4" fillId="0" borderId="1" xfId="0" applyFont="1" applyBorder="1" applyAlignment="1">
      <alignment vertical="center"/>
    </xf>
    <xf numFmtId="0" fontId="10" fillId="0" borderId="1" xfId="0" applyFont="1" applyBorder="1" applyAlignment="1" applyProtection="1">
      <alignment horizontal="right" vertical="center"/>
    </xf>
    <xf numFmtId="0" fontId="4" fillId="0" borderId="6" xfId="0" applyFont="1" applyBorder="1" applyAlignment="1">
      <alignment vertical="center"/>
    </xf>
    <xf numFmtId="0" fontId="10" fillId="0" borderId="6" xfId="0" applyFont="1" applyBorder="1" applyAlignment="1" applyProtection="1">
      <alignment horizontal="right" vertical="center"/>
    </xf>
    <xf numFmtId="0" fontId="4" fillId="0" borderId="0" xfId="0" applyFont="1" applyBorder="1" applyAlignment="1" applyProtection="1">
      <alignment vertical="center"/>
    </xf>
    <xf numFmtId="0" fontId="4" fillId="0" borderId="0" xfId="0" applyFont="1" applyAlignment="1" applyProtection="1">
      <alignment vertical="center"/>
    </xf>
    <xf numFmtId="0" fontId="7" fillId="0" borderId="0" xfId="0" applyFont="1" applyAlignment="1" applyProtection="1">
      <alignment vertical="center"/>
    </xf>
    <xf numFmtId="0" fontId="7" fillId="0" borderId="0" xfId="0" applyFont="1" applyBorder="1" applyAlignment="1" applyProtection="1">
      <alignment horizontal="left" vertical="center" wrapText="1"/>
    </xf>
    <xf numFmtId="38" fontId="4" fillId="2" borderId="1" xfId="1" applyFont="1" applyFill="1" applyBorder="1" applyAlignment="1">
      <alignment horizontal="right" vertical="center"/>
    </xf>
    <xf numFmtId="38" fontId="4" fillId="0" borderId="4" xfId="1" applyFont="1" applyBorder="1" applyAlignment="1">
      <alignment vertical="center"/>
    </xf>
    <xf numFmtId="38" fontId="4" fillId="0" borderId="1" xfId="1" applyFont="1" applyBorder="1" applyAlignment="1">
      <alignment vertical="center"/>
    </xf>
    <xf numFmtId="38" fontId="4" fillId="2" borderId="4" xfId="1" applyFont="1" applyFill="1" applyBorder="1" applyAlignment="1">
      <alignment vertical="center"/>
    </xf>
    <xf numFmtId="0" fontId="13" fillId="0" borderId="0" xfId="0" applyFont="1" applyBorder="1" applyAlignment="1" applyProtection="1">
      <alignment horizontal="left" vertical="center"/>
    </xf>
    <xf numFmtId="0" fontId="4" fillId="0" borderId="0" xfId="0" applyFont="1" applyAlignment="1">
      <alignment vertical="center"/>
    </xf>
    <xf numFmtId="0" fontId="10" fillId="0" borderId="1" xfId="0" applyFont="1" applyBorder="1" applyAlignment="1" applyProtection="1">
      <alignment horizontal="center" vertical="center"/>
    </xf>
    <xf numFmtId="0" fontId="5" fillId="0" borderId="2" xfId="0" applyFont="1" applyBorder="1" applyAlignment="1" applyProtection="1">
      <alignment horizontal="center" vertical="center" wrapText="1"/>
    </xf>
    <xf numFmtId="0" fontId="4" fillId="0" borderId="1" xfId="0" applyFont="1" applyBorder="1" applyAlignment="1">
      <alignment horizontal="center" vertical="center"/>
    </xf>
    <xf numFmtId="0" fontId="5" fillId="0" borderId="8" xfId="0" applyFont="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xf>
    <xf numFmtId="0" fontId="5" fillId="0" borderId="2"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4" fillId="0" borderId="0" xfId="0" applyFont="1"/>
    <xf numFmtId="0" fontId="4" fillId="0" borderId="4" xfId="0" applyFont="1" applyBorder="1" applyAlignment="1">
      <alignment vertical="center"/>
    </xf>
    <xf numFmtId="0" fontId="5" fillId="0" borderId="1" xfId="0" applyFont="1" applyBorder="1" applyAlignment="1">
      <alignment horizontal="center" vertical="center" wrapText="1"/>
    </xf>
    <xf numFmtId="0" fontId="4" fillId="0" borderId="6" xfId="0" applyFont="1" applyFill="1" applyBorder="1" applyAlignment="1">
      <alignment horizontal="right" vertical="center"/>
    </xf>
    <xf numFmtId="38" fontId="4" fillId="2" borderId="1" xfId="1" applyFont="1" applyFill="1" applyBorder="1" applyAlignment="1">
      <alignment vertical="center"/>
    </xf>
    <xf numFmtId="0" fontId="4" fillId="0" borderId="0" xfId="0" applyFont="1" applyBorder="1" applyAlignment="1">
      <alignment vertical="center"/>
    </xf>
    <xf numFmtId="0" fontId="12" fillId="0" borderId="0" xfId="0" applyFont="1" applyBorder="1" applyAlignment="1" applyProtection="1">
      <alignment vertical="center" wrapText="1"/>
    </xf>
    <xf numFmtId="0" fontId="12" fillId="0" borderId="0" xfId="0" applyFont="1" applyBorder="1" applyAlignment="1" applyProtection="1">
      <alignment horizontal="left" vertical="center" wrapText="1"/>
    </xf>
    <xf numFmtId="0" fontId="7" fillId="0" borderId="0" xfId="0" applyFont="1" applyFill="1" applyBorder="1" applyAlignment="1" applyProtection="1">
      <alignmen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38" fontId="4" fillId="0" borderId="0" xfId="1" applyFont="1" applyFill="1" applyBorder="1" applyAlignment="1">
      <alignment vertical="center"/>
    </xf>
    <xf numFmtId="0" fontId="4" fillId="0" borderId="0" xfId="0" applyFont="1" applyFill="1" applyAlignment="1">
      <alignment vertical="center"/>
    </xf>
    <xf numFmtId="0" fontId="8" fillId="0" borderId="3" xfId="0" applyFont="1" applyBorder="1" applyAlignment="1" applyProtection="1">
      <alignment vertical="center" wrapText="1"/>
    </xf>
    <xf numFmtId="0" fontId="16" fillId="0" borderId="0" xfId="0" applyFont="1" applyBorder="1" applyAlignment="1" applyProtection="1">
      <alignment vertical="center" wrapText="1"/>
    </xf>
    <xf numFmtId="0" fontId="4" fillId="0" borderId="0" xfId="0" applyFont="1" applyFill="1" applyBorder="1" applyAlignment="1" applyProtection="1">
      <alignment vertical="center" wrapText="1"/>
    </xf>
    <xf numFmtId="0" fontId="17" fillId="0" borderId="0" xfId="0" applyFont="1" applyAlignment="1">
      <alignment horizontal="left" vertical="center"/>
    </xf>
    <xf numFmtId="38" fontId="4" fillId="2" borderId="1" xfId="0" applyNumberFormat="1" applyFont="1" applyFill="1" applyBorder="1" applyAlignment="1">
      <alignment horizontal="right" vertical="center"/>
    </xf>
    <xf numFmtId="0" fontId="14"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4"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14" fillId="0" borderId="1" xfId="0" applyFont="1" applyBorder="1" applyAlignment="1">
      <alignment horizontal="left" vertical="center" wrapText="1"/>
    </xf>
    <xf numFmtId="0" fontId="10" fillId="0" borderId="2" xfId="0" applyFont="1" applyBorder="1" applyAlignment="1" applyProtection="1">
      <alignment horizontal="center" vertical="center" wrapText="1"/>
    </xf>
    <xf numFmtId="0" fontId="10" fillId="0" borderId="0" xfId="0" applyFont="1" applyBorder="1" applyAlignment="1" applyProtection="1">
      <alignment horizontal="right" vertical="center"/>
    </xf>
    <xf numFmtId="0" fontId="4" fillId="0" borderId="0" xfId="0" applyFont="1" applyFill="1" applyBorder="1" applyAlignment="1">
      <alignment horizontal="right" vertical="center"/>
    </xf>
    <xf numFmtId="38" fontId="4" fillId="0" borderId="0" xfId="0" applyNumberFormat="1" applyFont="1" applyFill="1" applyBorder="1" applyAlignment="1">
      <alignment horizontal="right" vertical="center"/>
    </xf>
    <xf numFmtId="0" fontId="8" fillId="0" borderId="2" xfId="0" applyFont="1" applyBorder="1" applyAlignment="1" applyProtection="1">
      <alignment horizontal="right" vertical="center" wrapText="1"/>
    </xf>
    <xf numFmtId="0" fontId="10" fillId="0" borderId="1" xfId="0" applyFont="1" applyBorder="1" applyAlignment="1" applyProtection="1">
      <alignment horizontal="left" vertical="center" wrapText="1" shrinkToFit="1"/>
    </xf>
    <xf numFmtId="0" fontId="4" fillId="0" borderId="2" xfId="0" applyFont="1" applyBorder="1" applyAlignment="1">
      <alignment horizontal="left" vertical="center"/>
    </xf>
    <xf numFmtId="38" fontId="4" fillId="2" borderId="1" xfId="1" applyFont="1" applyFill="1" applyBorder="1" applyAlignment="1">
      <alignment vertical="center" wrapText="1"/>
    </xf>
    <xf numFmtId="0" fontId="7" fillId="0" borderId="0" xfId="0" applyFont="1" applyBorder="1" applyAlignment="1" applyProtection="1">
      <alignment horizontal="left" vertical="center"/>
    </xf>
    <xf numFmtId="38" fontId="4" fillId="0" borderId="6" xfId="1" applyFont="1" applyBorder="1" applyAlignment="1">
      <alignment vertical="center"/>
    </xf>
    <xf numFmtId="38" fontId="4" fillId="2" borderId="1" xfId="0" applyNumberFormat="1" applyFont="1" applyFill="1" applyBorder="1" applyAlignment="1">
      <alignment vertical="center"/>
    </xf>
    <xf numFmtId="38" fontId="4" fillId="0" borderId="6" xfId="1" applyFont="1" applyFill="1" applyBorder="1" applyAlignment="1">
      <alignment horizontal="right" vertical="center"/>
    </xf>
    <xf numFmtId="0" fontId="13" fillId="0" borderId="2" xfId="0" applyFont="1" applyBorder="1" applyAlignment="1" applyProtection="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pplyProtection="1">
      <alignment horizontal="left" vertical="center" wrapText="1"/>
    </xf>
    <xf numFmtId="0" fontId="8" fillId="0" borderId="1" xfId="0" applyFont="1" applyBorder="1" applyAlignment="1" applyProtection="1">
      <alignment horizontal="center" vertical="center" textRotation="255" wrapText="1"/>
    </xf>
    <xf numFmtId="0" fontId="10" fillId="0" borderId="2" xfId="0" applyFont="1" applyBorder="1" applyAlignment="1" applyProtection="1">
      <alignment horizontal="left" vertical="center"/>
    </xf>
    <xf numFmtId="0" fontId="10" fillId="0" borderId="4" xfId="0" applyFont="1" applyBorder="1" applyAlignment="1" applyProtection="1">
      <alignment horizontal="left" vertical="center"/>
    </xf>
    <xf numFmtId="0" fontId="10" fillId="0" borderId="2" xfId="0" applyFont="1" applyBorder="1" applyAlignment="1" applyProtection="1">
      <alignment horizontal="center" vertical="center"/>
    </xf>
    <xf numFmtId="0" fontId="10" fillId="0" borderId="4" xfId="0" applyFont="1" applyBorder="1" applyAlignment="1" applyProtection="1">
      <alignment horizontal="center" vertical="center"/>
    </xf>
    <xf numFmtId="0" fontId="6" fillId="0" borderId="0" xfId="0" applyFont="1" applyAlignment="1" applyProtection="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8" fillId="0" borderId="2"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8" fillId="0" borderId="1" xfId="0" applyFont="1" applyBorder="1" applyAlignment="1" applyProtection="1">
      <alignment horizontal="center" vertical="center" wrapText="1"/>
    </xf>
    <xf numFmtId="0" fontId="4" fillId="0" borderId="6" xfId="0" applyFont="1" applyBorder="1" applyAlignment="1">
      <alignment horizontal="center" vertical="center"/>
    </xf>
    <xf numFmtId="0" fontId="5" fillId="0" borderId="7"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10" fillId="0" borderId="9" xfId="0" applyFont="1" applyBorder="1" applyAlignment="1" applyProtection="1">
      <alignment horizontal="center" vertical="center"/>
    </xf>
    <xf numFmtId="0" fontId="10" fillId="0" borderId="10" xfId="0" applyFont="1" applyBorder="1" applyAlignment="1" applyProtection="1">
      <alignment horizontal="center" vertical="center"/>
    </xf>
    <xf numFmtId="0" fontId="4" fillId="0" borderId="4" xfId="0" applyFont="1" applyBorder="1" applyAlignment="1">
      <alignment horizontal="center" vertical="center" wrapText="1"/>
    </xf>
    <xf numFmtId="0" fontId="14" fillId="0" borderId="1" xfId="0" applyFont="1" applyBorder="1" applyAlignment="1">
      <alignment horizontal="center" vertical="center"/>
    </xf>
    <xf numFmtId="0" fontId="8" fillId="0" borderId="2"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4" xfId="0" applyFont="1" applyBorder="1" applyAlignment="1" applyProtection="1">
      <alignment horizontal="left" vertical="center" wrapText="1"/>
    </xf>
    <xf numFmtId="0" fontId="8" fillId="0" borderId="3" xfId="0" applyFont="1" applyBorder="1" applyAlignment="1" applyProtection="1">
      <alignment horizontal="center" vertical="center" wrapText="1"/>
    </xf>
    <xf numFmtId="0" fontId="16" fillId="0" borderId="2" xfId="0" applyFont="1" applyBorder="1" applyAlignment="1" applyProtection="1">
      <alignment horizontal="center" vertical="center" wrapText="1"/>
    </xf>
    <xf numFmtId="0" fontId="16" fillId="0" borderId="3" xfId="0" applyFont="1" applyBorder="1" applyAlignment="1" applyProtection="1">
      <alignment horizontal="center" vertical="center" wrapText="1"/>
    </xf>
    <xf numFmtId="0" fontId="20" fillId="0" borderId="0" xfId="0" applyFont="1" applyBorder="1" applyAlignment="1" applyProtection="1">
      <alignment horizontal="center" vertical="center"/>
    </xf>
    <xf numFmtId="0" fontId="19" fillId="0" borderId="0" xfId="0" applyFont="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colors>
    <mruColors>
      <color rgb="FFCCECFF"/>
      <color rgb="FF66FF33"/>
      <color rgb="FFFF99FF"/>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1000125</xdr:colOff>
      <xdr:row>8</xdr:row>
      <xdr:rowOff>38100</xdr:rowOff>
    </xdr:from>
    <xdr:to>
      <xdr:col>10</xdr:col>
      <xdr:colOff>85725</xdr:colOff>
      <xdr:row>8</xdr:row>
      <xdr:rowOff>190500</xdr:rowOff>
    </xdr:to>
    <xdr:sp macro="" textlink="">
      <xdr:nvSpPr>
        <xdr:cNvPr id="5" name="矢印: 右 4">
          <a:extLst>
            <a:ext uri="{FF2B5EF4-FFF2-40B4-BE49-F238E27FC236}">
              <a16:creationId xmlns:a16="http://schemas.microsoft.com/office/drawing/2014/main" id="{86E338F7-8C85-4AC5-B66D-3684E7BF5C42}"/>
            </a:ext>
          </a:extLst>
        </xdr:cNvPr>
        <xdr:cNvSpPr/>
      </xdr:nvSpPr>
      <xdr:spPr>
        <a:xfrm>
          <a:off x="6762750" y="2143125"/>
          <a:ext cx="200025" cy="152400"/>
        </a:xfrm>
        <a:prstGeom prst="righ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5B99A-8B24-4721-A5E8-98CEF1072ACD}">
  <sheetPr>
    <tabColor rgb="FFFFFF00"/>
    <pageSetUpPr fitToPage="1"/>
  </sheetPr>
  <dimension ref="A1:O42"/>
  <sheetViews>
    <sheetView workbookViewId="0">
      <selection activeCell="R13" sqref="R13"/>
    </sheetView>
  </sheetViews>
  <sheetFormatPr defaultColWidth="10.625" defaultRowHeight="20.100000000000001" customHeight="1" x14ac:dyDescent="0.15"/>
  <cols>
    <col min="1" max="2" width="2.625" style="47" customWidth="1"/>
    <col min="3" max="3" width="4.625" style="47" customWidth="1"/>
    <col min="4" max="4" width="14.625" style="47" customWidth="1"/>
    <col min="5" max="5" width="20.625" style="47" customWidth="1"/>
    <col min="6" max="10" width="14.625" style="47" customWidth="1"/>
    <col min="11" max="11" width="2.625" style="47" customWidth="1"/>
    <col min="12" max="16384" width="10.625" style="47"/>
  </cols>
  <sheetData>
    <row r="1" spans="1:12" s="36" customFormat="1" ht="18" customHeight="1" x14ac:dyDescent="0.4">
      <c r="B1" s="1" t="s">
        <v>34</v>
      </c>
      <c r="C1" s="1"/>
      <c r="D1" s="1"/>
      <c r="E1" s="1"/>
      <c r="F1" s="2"/>
      <c r="G1" s="2"/>
      <c r="H1" s="15"/>
      <c r="J1" s="52"/>
      <c r="K1" s="3"/>
      <c r="L1" s="27"/>
    </row>
    <row r="2" spans="1:12" s="36" customFormat="1" ht="20.100000000000001" customHeight="1" x14ac:dyDescent="0.4">
      <c r="B2" s="90" t="s">
        <v>37</v>
      </c>
      <c r="C2" s="90"/>
      <c r="D2" s="90"/>
      <c r="E2" s="90"/>
      <c r="F2" s="90"/>
      <c r="G2" s="90"/>
      <c r="H2" s="90"/>
      <c r="I2" s="90"/>
      <c r="J2" s="90"/>
      <c r="K2" s="16"/>
      <c r="L2" s="29"/>
    </row>
    <row r="3" spans="1:12" s="36" customFormat="1" ht="18" customHeight="1" x14ac:dyDescent="0.4">
      <c r="B3" s="4"/>
      <c r="C3" s="4"/>
      <c r="D3" s="4"/>
      <c r="E3" s="4"/>
      <c r="F3" s="14"/>
      <c r="G3" s="14"/>
      <c r="H3" s="14"/>
      <c r="I3" s="14"/>
      <c r="J3" s="121"/>
      <c r="K3" s="14"/>
    </row>
    <row r="4" spans="1:12" s="36" customFormat="1" ht="18" customHeight="1" x14ac:dyDescent="0.4">
      <c r="B4" s="1" t="s">
        <v>22</v>
      </c>
      <c r="C4" s="1"/>
      <c r="D4" s="1"/>
      <c r="E4" s="1"/>
      <c r="F4" s="14"/>
      <c r="G4" s="14"/>
      <c r="H4" s="14"/>
      <c r="I4" s="14"/>
      <c r="J4" s="121"/>
      <c r="K4" s="14"/>
    </row>
    <row r="5" spans="1:12" s="36" customFormat="1" ht="18" customHeight="1" x14ac:dyDescent="0.4">
      <c r="C5" s="98" t="s">
        <v>23</v>
      </c>
      <c r="D5" s="99"/>
      <c r="E5" s="84"/>
      <c r="F5" s="84"/>
      <c r="G5" s="84"/>
      <c r="H5" s="84"/>
      <c r="I5" s="11"/>
      <c r="J5" s="11"/>
      <c r="K5" s="30"/>
    </row>
    <row r="6" spans="1:12" s="36" customFormat="1" ht="18" customHeight="1" x14ac:dyDescent="0.4">
      <c r="C6" s="98" t="s">
        <v>0</v>
      </c>
      <c r="D6" s="99"/>
      <c r="E6" s="84"/>
      <c r="F6" s="84"/>
      <c r="G6" s="84"/>
      <c r="H6" s="84"/>
      <c r="I6" s="11"/>
      <c r="J6" s="11"/>
      <c r="K6" s="30"/>
    </row>
    <row r="7" spans="1:12" s="36" customFormat="1" ht="18" customHeight="1" x14ac:dyDescent="0.4">
      <c r="C7" s="85" t="s">
        <v>41</v>
      </c>
      <c r="D7" s="68" t="s">
        <v>42</v>
      </c>
      <c r="E7" s="84"/>
      <c r="F7" s="84"/>
      <c r="G7" s="84"/>
      <c r="H7" s="84"/>
      <c r="I7" s="11"/>
      <c r="J7" s="11"/>
    </row>
    <row r="8" spans="1:12" s="36" customFormat="1" ht="18" customHeight="1" x14ac:dyDescent="0.4">
      <c r="C8" s="85"/>
      <c r="D8" s="68" t="s">
        <v>43</v>
      </c>
      <c r="E8" s="84"/>
      <c r="F8" s="84"/>
      <c r="G8" s="84"/>
      <c r="H8" s="84"/>
      <c r="I8" s="11"/>
      <c r="J8" s="11"/>
    </row>
    <row r="9" spans="1:12" s="36" customFormat="1" ht="18" customHeight="1" x14ac:dyDescent="0.4">
      <c r="C9" s="85"/>
      <c r="D9" s="68" t="s">
        <v>44</v>
      </c>
      <c r="E9" s="84"/>
      <c r="F9" s="84"/>
      <c r="G9" s="84"/>
      <c r="H9" s="84"/>
      <c r="I9" s="11"/>
      <c r="J9" s="11"/>
    </row>
    <row r="10" spans="1:12" s="36" customFormat="1" ht="18" customHeight="1" x14ac:dyDescent="0.4">
      <c r="C10" s="98" t="s">
        <v>24</v>
      </c>
      <c r="D10" s="99"/>
      <c r="E10" s="84"/>
      <c r="F10" s="84"/>
      <c r="G10" s="84"/>
      <c r="H10" s="84"/>
      <c r="I10" s="11"/>
      <c r="J10" s="11"/>
    </row>
    <row r="11" spans="1:12" s="36" customFormat="1" ht="18" customHeight="1" x14ac:dyDescent="0.4">
      <c r="D11" s="22"/>
      <c r="E11" s="10"/>
      <c r="F11" s="10"/>
      <c r="G11" s="12"/>
      <c r="H11" s="12"/>
      <c r="I11" s="12"/>
      <c r="J11" s="42" t="s">
        <v>20</v>
      </c>
    </row>
    <row r="12" spans="1:12" ht="20.100000000000001" customHeight="1" x14ac:dyDescent="0.15">
      <c r="B12" s="6" t="s">
        <v>5</v>
      </c>
      <c r="C12" s="6"/>
      <c r="D12" s="4"/>
      <c r="E12" s="14"/>
      <c r="F12" s="14"/>
      <c r="G12" s="21"/>
      <c r="H12" s="21"/>
      <c r="I12" s="21"/>
      <c r="J12" s="36"/>
    </row>
    <row r="13" spans="1:12" ht="39.950000000000003" customHeight="1" x14ac:dyDescent="0.15">
      <c r="A13" s="6"/>
      <c r="B13" s="6"/>
      <c r="C13" s="13"/>
      <c r="D13" s="88" t="s">
        <v>9</v>
      </c>
      <c r="E13" s="89"/>
      <c r="F13" s="17" t="s">
        <v>35</v>
      </c>
      <c r="G13" s="38" t="s">
        <v>15</v>
      </c>
      <c r="H13" s="45" t="s">
        <v>2</v>
      </c>
      <c r="I13" s="66"/>
    </row>
    <row r="14" spans="1:12" ht="39.950000000000003" customHeight="1" x14ac:dyDescent="0.15">
      <c r="A14" s="6"/>
      <c r="B14" s="6"/>
      <c r="C14" s="37">
        <v>1</v>
      </c>
      <c r="D14" s="86" t="s">
        <v>8</v>
      </c>
      <c r="E14" s="87"/>
      <c r="F14" s="24"/>
      <c r="G14" s="31">
        <f>SUM(F23:F42)</f>
        <v>0</v>
      </c>
      <c r="H14" s="31">
        <f>SUM(G23:G42)</f>
        <v>0</v>
      </c>
      <c r="I14" s="65"/>
    </row>
    <row r="15" spans="1:12" ht="39.950000000000003" customHeight="1" x14ac:dyDescent="0.15">
      <c r="A15" s="6"/>
      <c r="B15" s="6"/>
      <c r="C15" s="37">
        <v>2</v>
      </c>
      <c r="D15" s="86" t="s">
        <v>10</v>
      </c>
      <c r="E15" s="87"/>
      <c r="F15" s="24"/>
      <c r="G15" s="31">
        <f>SUM(H23:H42)</f>
        <v>0</v>
      </c>
      <c r="H15" s="31">
        <f>SUM(I23:I42)</f>
        <v>0</v>
      </c>
      <c r="I15" s="65"/>
    </row>
    <row r="16" spans="1:12" ht="39.950000000000003" customHeight="1" x14ac:dyDescent="0.15">
      <c r="A16" s="6"/>
      <c r="B16" s="6"/>
      <c r="C16" s="37">
        <v>3</v>
      </c>
      <c r="D16" s="86" t="s">
        <v>39</v>
      </c>
      <c r="E16" s="87"/>
      <c r="F16" s="24"/>
      <c r="G16" s="81"/>
      <c r="H16" s="31">
        <f>F16*2400</f>
        <v>0</v>
      </c>
    </row>
    <row r="17" spans="1:15" ht="39.950000000000003" customHeight="1" x14ac:dyDescent="0.15">
      <c r="A17" s="6"/>
      <c r="B17" s="6"/>
      <c r="C17" s="37"/>
      <c r="D17" s="88" t="s">
        <v>1</v>
      </c>
      <c r="E17" s="89"/>
      <c r="F17" s="26"/>
      <c r="G17" s="64">
        <f>SUM(G14:G15)</f>
        <v>0</v>
      </c>
      <c r="H17" s="64">
        <f>SUM(H14:H16)</f>
        <v>0</v>
      </c>
    </row>
    <row r="18" spans="1:15" ht="20.100000000000001" customHeight="1" x14ac:dyDescent="0.15">
      <c r="A18" s="6"/>
      <c r="B18" s="6"/>
      <c r="C18" s="8" t="s">
        <v>40</v>
      </c>
      <c r="D18" s="20"/>
      <c r="E18" s="20"/>
      <c r="F18" s="71"/>
      <c r="G18" s="72"/>
      <c r="H18" s="72"/>
      <c r="I18" s="73"/>
    </row>
    <row r="19" spans="1:15" ht="20.100000000000001" customHeight="1" x14ac:dyDescent="0.15">
      <c r="A19" s="36"/>
      <c r="C19" s="36"/>
      <c r="D19" s="36"/>
      <c r="E19" s="36"/>
      <c r="F19" s="36"/>
      <c r="G19" s="36"/>
      <c r="H19" s="36"/>
      <c r="I19" s="36"/>
      <c r="J19" s="36"/>
    </row>
    <row r="20" spans="1:15" ht="20.100000000000001" customHeight="1" x14ac:dyDescent="0.15">
      <c r="B20" s="18" t="s">
        <v>36</v>
      </c>
    </row>
    <row r="21" spans="1:15" ht="50.1" customHeight="1" x14ac:dyDescent="0.15">
      <c r="C21" s="96" t="s">
        <v>25</v>
      </c>
      <c r="D21" s="94" t="s">
        <v>21</v>
      </c>
      <c r="E21" s="94" t="s">
        <v>0</v>
      </c>
      <c r="F21" s="91" t="s">
        <v>52</v>
      </c>
      <c r="G21" s="92"/>
      <c r="H21" s="93" t="s">
        <v>53</v>
      </c>
      <c r="I21" s="93"/>
      <c r="J21" s="94" t="s">
        <v>47</v>
      </c>
      <c r="K21" s="36"/>
      <c r="L21" s="36"/>
      <c r="M21" s="36"/>
      <c r="N21" s="36"/>
      <c r="O21" s="36"/>
    </row>
    <row r="22" spans="1:15" ht="39.950000000000003" customHeight="1" x14ac:dyDescent="0.15">
      <c r="C22" s="97"/>
      <c r="D22" s="95"/>
      <c r="E22" s="95"/>
      <c r="F22" s="38" t="s">
        <v>15</v>
      </c>
      <c r="G22" s="40" t="s">
        <v>46</v>
      </c>
      <c r="H22" s="43" t="s">
        <v>15</v>
      </c>
      <c r="I22" s="46" t="s">
        <v>46</v>
      </c>
      <c r="J22" s="95"/>
    </row>
    <row r="23" spans="1:15" ht="24.95" customHeight="1" x14ac:dyDescent="0.15">
      <c r="C23" s="39">
        <v>1</v>
      </c>
      <c r="D23" s="76"/>
      <c r="E23" s="69"/>
      <c r="F23" s="33"/>
      <c r="G23" s="33"/>
      <c r="H23" s="33"/>
      <c r="I23" s="33"/>
      <c r="J23" s="80">
        <f>G23+I23</f>
        <v>0</v>
      </c>
    </row>
    <row r="24" spans="1:15" ht="24.95" customHeight="1" x14ac:dyDescent="0.15">
      <c r="C24" s="39">
        <v>2</v>
      </c>
      <c r="D24" s="76"/>
      <c r="E24" s="69"/>
      <c r="F24" s="33"/>
      <c r="G24" s="33"/>
      <c r="H24" s="33"/>
      <c r="I24" s="33"/>
      <c r="J24" s="80">
        <f t="shared" ref="J24:J42" si="0">G24+I24</f>
        <v>0</v>
      </c>
    </row>
    <row r="25" spans="1:15" ht="24.95" customHeight="1" x14ac:dyDescent="0.15">
      <c r="C25" s="39">
        <v>3</v>
      </c>
      <c r="D25" s="76"/>
      <c r="E25" s="69"/>
      <c r="F25" s="33"/>
      <c r="G25" s="33"/>
      <c r="H25" s="33"/>
      <c r="I25" s="33"/>
      <c r="J25" s="80">
        <f t="shared" si="0"/>
        <v>0</v>
      </c>
    </row>
    <row r="26" spans="1:15" ht="24.95" customHeight="1" x14ac:dyDescent="0.15">
      <c r="C26" s="39">
        <v>4</v>
      </c>
      <c r="D26" s="76"/>
      <c r="E26" s="69"/>
      <c r="F26" s="33"/>
      <c r="G26" s="33"/>
      <c r="H26" s="33"/>
      <c r="I26" s="33"/>
      <c r="J26" s="80">
        <f t="shared" si="0"/>
        <v>0</v>
      </c>
    </row>
    <row r="27" spans="1:15" ht="24.95" customHeight="1" x14ac:dyDescent="0.15">
      <c r="C27" s="39">
        <v>5</v>
      </c>
      <c r="D27" s="76"/>
      <c r="E27" s="69"/>
      <c r="F27" s="33"/>
      <c r="G27" s="33"/>
      <c r="H27" s="33"/>
      <c r="I27" s="33"/>
      <c r="J27" s="80">
        <f t="shared" si="0"/>
        <v>0</v>
      </c>
    </row>
    <row r="28" spans="1:15" ht="24.95" customHeight="1" x14ac:dyDescent="0.15">
      <c r="C28" s="39">
        <v>6</v>
      </c>
      <c r="D28" s="76"/>
      <c r="E28" s="69"/>
      <c r="F28" s="33"/>
      <c r="G28" s="33"/>
      <c r="H28" s="33"/>
      <c r="I28" s="33"/>
      <c r="J28" s="80">
        <f t="shared" si="0"/>
        <v>0</v>
      </c>
    </row>
    <row r="29" spans="1:15" ht="24.95" customHeight="1" x14ac:dyDescent="0.15">
      <c r="C29" s="39">
        <v>7</v>
      </c>
      <c r="D29" s="76"/>
      <c r="E29" s="69"/>
      <c r="F29" s="33"/>
      <c r="G29" s="33"/>
      <c r="H29" s="33"/>
      <c r="I29" s="33"/>
      <c r="J29" s="80">
        <f t="shared" si="0"/>
        <v>0</v>
      </c>
    </row>
    <row r="30" spans="1:15" ht="24.95" customHeight="1" x14ac:dyDescent="0.15">
      <c r="C30" s="39">
        <v>8</v>
      </c>
      <c r="D30" s="76"/>
      <c r="E30" s="69"/>
      <c r="F30" s="33"/>
      <c r="G30" s="33"/>
      <c r="H30" s="33"/>
      <c r="I30" s="33"/>
      <c r="J30" s="80">
        <f t="shared" si="0"/>
        <v>0</v>
      </c>
    </row>
    <row r="31" spans="1:15" ht="24.95" customHeight="1" x14ac:dyDescent="0.15">
      <c r="C31" s="39">
        <v>9</v>
      </c>
      <c r="D31" s="76"/>
      <c r="E31" s="69"/>
      <c r="F31" s="32"/>
      <c r="G31" s="32"/>
      <c r="H31" s="32"/>
      <c r="I31" s="32"/>
      <c r="J31" s="80">
        <f t="shared" si="0"/>
        <v>0</v>
      </c>
    </row>
    <row r="32" spans="1:15" ht="24.95" customHeight="1" x14ac:dyDescent="0.15">
      <c r="C32" s="39">
        <v>10</v>
      </c>
      <c r="D32" s="76"/>
      <c r="E32" s="69"/>
      <c r="F32" s="32"/>
      <c r="G32" s="32"/>
      <c r="H32" s="32"/>
      <c r="I32" s="32"/>
      <c r="J32" s="80">
        <f t="shared" si="0"/>
        <v>0</v>
      </c>
    </row>
    <row r="33" spans="3:10" ht="24.95" customHeight="1" x14ac:dyDescent="0.15">
      <c r="C33" s="39">
        <v>11</v>
      </c>
      <c r="D33" s="76"/>
      <c r="E33" s="69"/>
      <c r="F33" s="32"/>
      <c r="G33" s="32"/>
      <c r="H33" s="32"/>
      <c r="I33" s="32"/>
      <c r="J33" s="80">
        <f t="shared" si="0"/>
        <v>0</v>
      </c>
    </row>
    <row r="34" spans="3:10" ht="24.95" customHeight="1" x14ac:dyDescent="0.15">
      <c r="C34" s="39">
        <v>12</v>
      </c>
      <c r="D34" s="76"/>
      <c r="E34" s="69"/>
      <c r="F34" s="32"/>
      <c r="G34" s="32"/>
      <c r="H34" s="32"/>
      <c r="I34" s="32"/>
      <c r="J34" s="80">
        <f t="shared" si="0"/>
        <v>0</v>
      </c>
    </row>
    <row r="35" spans="3:10" ht="24.95" customHeight="1" x14ac:dyDescent="0.15">
      <c r="C35" s="39">
        <v>13</v>
      </c>
      <c r="D35" s="76"/>
      <c r="E35" s="69"/>
      <c r="F35" s="32"/>
      <c r="G35" s="32"/>
      <c r="H35" s="32"/>
      <c r="I35" s="32"/>
      <c r="J35" s="80">
        <f t="shared" si="0"/>
        <v>0</v>
      </c>
    </row>
    <row r="36" spans="3:10" ht="24.95" customHeight="1" x14ac:dyDescent="0.15">
      <c r="C36" s="39">
        <v>14</v>
      </c>
      <c r="D36" s="76"/>
      <c r="E36" s="69"/>
      <c r="F36" s="32"/>
      <c r="G36" s="32"/>
      <c r="H36" s="32"/>
      <c r="I36" s="32"/>
      <c r="J36" s="80">
        <f t="shared" si="0"/>
        <v>0</v>
      </c>
    </row>
    <row r="37" spans="3:10" ht="24.95" customHeight="1" x14ac:dyDescent="0.15">
      <c r="C37" s="39">
        <v>15</v>
      </c>
      <c r="D37" s="76"/>
      <c r="E37" s="69"/>
      <c r="F37" s="32"/>
      <c r="G37" s="32"/>
      <c r="H37" s="32"/>
      <c r="I37" s="32"/>
      <c r="J37" s="80">
        <f t="shared" si="0"/>
        <v>0</v>
      </c>
    </row>
    <row r="38" spans="3:10" ht="24.95" customHeight="1" x14ac:dyDescent="0.15">
      <c r="C38" s="39">
        <v>16</v>
      </c>
      <c r="D38" s="76"/>
      <c r="E38" s="69"/>
      <c r="F38" s="32"/>
      <c r="G38" s="32"/>
      <c r="H38" s="32"/>
      <c r="I38" s="32"/>
      <c r="J38" s="80">
        <f t="shared" si="0"/>
        <v>0</v>
      </c>
    </row>
    <row r="39" spans="3:10" ht="24.95" customHeight="1" x14ac:dyDescent="0.15">
      <c r="C39" s="39">
        <v>17</v>
      </c>
      <c r="D39" s="76"/>
      <c r="E39" s="69"/>
      <c r="F39" s="32"/>
      <c r="G39" s="32"/>
      <c r="H39" s="32"/>
      <c r="I39" s="32"/>
      <c r="J39" s="80">
        <f t="shared" si="0"/>
        <v>0</v>
      </c>
    </row>
    <row r="40" spans="3:10" ht="24.95" customHeight="1" x14ac:dyDescent="0.15">
      <c r="C40" s="39">
        <v>18</v>
      </c>
      <c r="D40" s="76"/>
      <c r="E40" s="69"/>
      <c r="F40" s="32"/>
      <c r="G40" s="32"/>
      <c r="H40" s="32"/>
      <c r="I40" s="32"/>
      <c r="J40" s="80">
        <f t="shared" si="0"/>
        <v>0</v>
      </c>
    </row>
    <row r="41" spans="3:10" ht="24.95" customHeight="1" x14ac:dyDescent="0.15">
      <c r="C41" s="39">
        <v>19</v>
      </c>
      <c r="D41" s="76"/>
      <c r="E41" s="69"/>
      <c r="F41" s="32"/>
      <c r="G41" s="32"/>
      <c r="H41" s="32"/>
      <c r="I41" s="32"/>
      <c r="J41" s="80">
        <f t="shared" si="0"/>
        <v>0</v>
      </c>
    </row>
    <row r="42" spans="3:10" ht="24.95" customHeight="1" x14ac:dyDescent="0.15">
      <c r="C42" s="39">
        <v>20</v>
      </c>
      <c r="D42" s="76"/>
      <c r="E42" s="69"/>
      <c r="F42" s="32"/>
      <c r="G42" s="32"/>
      <c r="H42" s="32"/>
      <c r="I42" s="32"/>
      <c r="J42" s="80">
        <f t="shared" si="0"/>
        <v>0</v>
      </c>
    </row>
  </sheetData>
  <mergeCells count="22">
    <mergeCell ref="D17:E17"/>
    <mergeCell ref="B2:J2"/>
    <mergeCell ref="F21:G21"/>
    <mergeCell ref="H21:I21"/>
    <mergeCell ref="J21:J22"/>
    <mergeCell ref="D21:D22"/>
    <mergeCell ref="E21:E22"/>
    <mergeCell ref="C21:C22"/>
    <mergeCell ref="C6:D6"/>
    <mergeCell ref="C5:D5"/>
    <mergeCell ref="C10:D10"/>
    <mergeCell ref="E5:H5"/>
    <mergeCell ref="E6:H6"/>
    <mergeCell ref="E7:H7"/>
    <mergeCell ref="E10:H10"/>
    <mergeCell ref="E8:H8"/>
    <mergeCell ref="E9:H9"/>
    <mergeCell ref="C7:C9"/>
    <mergeCell ref="D16:E16"/>
    <mergeCell ref="D13:E13"/>
    <mergeCell ref="D14:E14"/>
    <mergeCell ref="D15:E15"/>
  </mergeCells>
  <phoneticPr fontId="3"/>
  <pageMargins left="0.59055118110236227" right="0.59055118110236227" top="0.59055118110236227" bottom="0.59055118110236227" header="0.19685039370078741" footer="0.19685039370078741"/>
  <pageSetup paperSize="9" scale="71"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E96CD-D583-49A8-9103-11B7E7A3E923}">
  <sheetPr>
    <tabColor rgb="FF66FF33"/>
    <pageSetUpPr fitToPage="1"/>
  </sheetPr>
  <dimension ref="B1:W39"/>
  <sheetViews>
    <sheetView tabSelected="1" workbookViewId="0">
      <selection activeCell="Q11" sqref="Q11"/>
    </sheetView>
  </sheetViews>
  <sheetFormatPr defaultColWidth="10.625" defaultRowHeight="20.100000000000001" customHeight="1" x14ac:dyDescent="0.4"/>
  <cols>
    <col min="1" max="3" width="2.625" style="36" customWidth="1"/>
    <col min="4" max="5" width="10.625" style="36"/>
    <col min="6" max="7" width="8.625" style="36" customWidth="1"/>
    <col min="8" max="11" width="14.625" style="36" customWidth="1"/>
    <col min="12" max="13" width="2.625" style="36" customWidth="1"/>
    <col min="14" max="15" width="10.625" style="36" customWidth="1"/>
    <col min="16" max="17" width="8.625" style="36" customWidth="1"/>
    <col min="18" max="21" width="14.625" style="36" customWidth="1"/>
    <col min="22" max="22" width="2.625" style="36" customWidth="1"/>
    <col min="23" max="16384" width="10.625" style="36"/>
  </cols>
  <sheetData>
    <row r="1" spans="2:23" ht="18" customHeight="1" x14ac:dyDescent="0.4">
      <c r="B1" s="1" t="s">
        <v>33</v>
      </c>
      <c r="C1" s="1"/>
      <c r="D1" s="1"/>
      <c r="E1" s="2"/>
      <c r="F1" s="2"/>
      <c r="G1" s="2"/>
      <c r="H1" s="15"/>
      <c r="K1" s="122"/>
      <c r="L1" s="3"/>
      <c r="M1" s="3"/>
      <c r="N1" s="27"/>
      <c r="T1" s="101" t="s">
        <v>26</v>
      </c>
      <c r="U1" s="100"/>
    </row>
    <row r="2" spans="2:23" ht="18" customHeight="1" x14ac:dyDescent="0.4">
      <c r="B2" s="4"/>
      <c r="C2" s="4"/>
      <c r="D2" s="4"/>
      <c r="E2" s="14"/>
      <c r="F2" s="14"/>
      <c r="G2" s="14"/>
      <c r="H2" s="14"/>
      <c r="I2" s="14"/>
      <c r="J2" s="14"/>
      <c r="K2" s="121"/>
      <c r="L2" s="14"/>
      <c r="M2" s="14"/>
      <c r="N2" s="28"/>
      <c r="T2" s="101"/>
      <c r="U2" s="100"/>
    </row>
    <row r="3" spans="2:23" ht="20.100000000000001" customHeight="1" x14ac:dyDescent="0.4">
      <c r="B3" s="90" t="s">
        <v>38</v>
      </c>
      <c r="C3" s="90"/>
      <c r="D3" s="90"/>
      <c r="E3" s="90"/>
      <c r="F3" s="90"/>
      <c r="G3" s="90"/>
      <c r="H3" s="90"/>
      <c r="I3" s="90"/>
      <c r="J3" s="90"/>
      <c r="K3" s="90"/>
      <c r="L3" s="16"/>
      <c r="M3" s="16"/>
      <c r="N3" s="63"/>
    </row>
    <row r="4" spans="2:23" ht="18" customHeight="1" x14ac:dyDescent="0.4">
      <c r="B4" s="4"/>
      <c r="C4" s="4"/>
      <c r="D4" s="4"/>
      <c r="E4" s="14"/>
      <c r="F4" s="14"/>
      <c r="G4" s="14"/>
      <c r="H4" s="14"/>
      <c r="I4" s="14"/>
      <c r="J4" s="14"/>
      <c r="K4" s="42" t="s">
        <v>20</v>
      </c>
      <c r="L4" s="14"/>
      <c r="M4" s="14"/>
      <c r="N4" s="62"/>
      <c r="O4" s="62"/>
      <c r="P4" s="62"/>
      <c r="Q4" s="62"/>
      <c r="R4" s="62"/>
      <c r="S4" s="62"/>
      <c r="T4" s="62"/>
      <c r="U4" s="62"/>
    </row>
    <row r="5" spans="2:23" ht="18" customHeight="1" x14ac:dyDescent="0.4">
      <c r="B5" s="1" t="s">
        <v>4</v>
      </c>
      <c r="C5" s="1"/>
      <c r="D5" s="1"/>
      <c r="E5" s="14"/>
      <c r="F5" s="14"/>
      <c r="G5" s="14"/>
      <c r="H5" s="14"/>
      <c r="I5" s="14"/>
      <c r="J5" s="14"/>
      <c r="K5" s="14"/>
      <c r="L5" s="14"/>
      <c r="M5" s="14"/>
      <c r="N5" s="62"/>
      <c r="O5" s="62"/>
      <c r="P5" s="62"/>
      <c r="Q5" s="62"/>
      <c r="R5" s="62"/>
      <c r="S5" s="62"/>
      <c r="T5" s="62"/>
      <c r="U5" s="62"/>
    </row>
    <row r="6" spans="2:23" ht="18" customHeight="1" x14ac:dyDescent="0.4">
      <c r="C6" s="107" t="s">
        <v>3</v>
      </c>
      <c r="D6" s="107"/>
      <c r="E6" s="107"/>
      <c r="F6" s="107"/>
      <c r="G6" s="115"/>
      <c r="H6" s="116"/>
      <c r="I6" s="116"/>
      <c r="J6" s="116"/>
      <c r="K6" s="117"/>
      <c r="L6" s="5"/>
      <c r="M6" s="5"/>
      <c r="N6" s="30"/>
      <c r="O6" s="52"/>
      <c r="P6" s="52"/>
      <c r="Q6" s="52"/>
      <c r="R6" s="52"/>
      <c r="S6" s="52"/>
      <c r="T6" s="52"/>
      <c r="U6" s="52"/>
    </row>
    <row r="7" spans="2:23" ht="18" customHeight="1" x14ac:dyDescent="0.4">
      <c r="C7" s="107" t="s">
        <v>0</v>
      </c>
      <c r="D7" s="107"/>
      <c r="E7" s="107"/>
      <c r="F7" s="107"/>
      <c r="G7" s="115"/>
      <c r="H7" s="116"/>
      <c r="I7" s="116"/>
      <c r="J7" s="116"/>
      <c r="K7" s="117"/>
      <c r="L7" s="5"/>
      <c r="M7" s="5"/>
      <c r="N7" s="30"/>
      <c r="O7" s="52"/>
      <c r="P7" s="52"/>
      <c r="Q7" s="52"/>
      <c r="R7" s="52"/>
      <c r="S7" s="52"/>
      <c r="T7" s="52"/>
      <c r="U7" s="52"/>
    </row>
    <row r="8" spans="2:23" ht="18" customHeight="1" x14ac:dyDescent="0.4">
      <c r="C8" s="107" t="s">
        <v>6</v>
      </c>
      <c r="D8" s="107"/>
      <c r="E8" s="107"/>
      <c r="F8" s="107"/>
      <c r="G8" s="115"/>
      <c r="H8" s="116"/>
      <c r="I8" s="116"/>
      <c r="J8" s="116"/>
      <c r="K8" s="117"/>
      <c r="L8" s="5"/>
      <c r="M8" s="5"/>
      <c r="N8" s="52"/>
      <c r="O8" s="52"/>
      <c r="P8" s="52"/>
      <c r="Q8" s="52"/>
      <c r="R8" s="52"/>
      <c r="S8" s="52"/>
      <c r="T8" s="52"/>
      <c r="U8" s="52"/>
    </row>
    <row r="9" spans="2:23" ht="18" customHeight="1" x14ac:dyDescent="0.4">
      <c r="C9" s="107" t="s">
        <v>32</v>
      </c>
      <c r="D9" s="107"/>
      <c r="E9" s="107"/>
      <c r="F9" s="107"/>
      <c r="G9" s="74"/>
      <c r="H9" s="60" t="s">
        <v>31</v>
      </c>
      <c r="I9" s="119" t="s">
        <v>28</v>
      </c>
      <c r="J9" s="120"/>
      <c r="K9" s="41" t="str">
        <f>IF($G$9&gt;=10,"OK","補助対象外")</f>
        <v>補助対象外</v>
      </c>
      <c r="L9" s="55"/>
      <c r="M9" s="5"/>
      <c r="N9" s="61"/>
      <c r="O9" s="61"/>
      <c r="P9" s="61"/>
      <c r="Q9" s="61"/>
      <c r="R9" s="61"/>
      <c r="S9" s="52"/>
      <c r="T9" s="52"/>
      <c r="U9" s="52"/>
      <c r="V9" s="52"/>
      <c r="W9" s="52"/>
    </row>
    <row r="10" spans="2:23" ht="18" customHeight="1" x14ac:dyDescent="0.4">
      <c r="C10" s="107" t="s">
        <v>7</v>
      </c>
      <c r="D10" s="107"/>
      <c r="E10" s="107"/>
      <c r="F10" s="107"/>
      <c r="G10" s="98"/>
      <c r="H10" s="118"/>
      <c r="I10" s="118"/>
      <c r="J10" s="118"/>
      <c r="K10" s="99"/>
      <c r="L10" s="5"/>
      <c r="M10" s="5"/>
      <c r="N10" s="53"/>
      <c r="O10" s="53"/>
      <c r="P10" s="54"/>
      <c r="Q10" s="54"/>
      <c r="R10" s="54"/>
      <c r="S10" s="55"/>
      <c r="T10" s="52"/>
      <c r="U10" s="52"/>
      <c r="V10" s="52"/>
      <c r="W10" s="52"/>
    </row>
    <row r="11" spans="2:23" ht="18" customHeight="1" x14ac:dyDescent="0.4">
      <c r="C11" s="78" t="s">
        <v>16</v>
      </c>
      <c r="D11" s="10"/>
      <c r="E11" s="10"/>
      <c r="F11" s="12"/>
      <c r="G11" s="12"/>
      <c r="H11" s="12"/>
      <c r="I11" s="12"/>
      <c r="J11" s="12"/>
      <c r="K11" s="5"/>
      <c r="L11" s="30"/>
      <c r="M11" s="30"/>
      <c r="N11" s="52"/>
      <c r="O11" s="52"/>
      <c r="P11" s="52"/>
      <c r="Q11" s="52"/>
      <c r="R11" s="52"/>
      <c r="S11" s="52"/>
      <c r="T11" s="52"/>
      <c r="U11" s="52"/>
    </row>
    <row r="12" spans="2:23" ht="18" customHeight="1" x14ac:dyDescent="0.4">
      <c r="N12" s="52"/>
      <c r="O12" s="52"/>
      <c r="P12" s="52"/>
      <c r="Q12" s="52"/>
      <c r="R12" s="52"/>
      <c r="S12" s="52"/>
      <c r="T12" s="52"/>
      <c r="U12" s="52"/>
    </row>
    <row r="13" spans="2:23" ht="18" customHeight="1" x14ac:dyDescent="0.4">
      <c r="B13" s="6" t="s">
        <v>5</v>
      </c>
      <c r="C13" s="6"/>
      <c r="D13" s="4"/>
      <c r="E13" s="14"/>
      <c r="F13" s="14"/>
      <c r="G13" s="14"/>
      <c r="H13" s="21"/>
      <c r="I13" s="21"/>
      <c r="J13" s="21"/>
      <c r="N13" s="52"/>
      <c r="O13" s="52"/>
      <c r="P13" s="52"/>
      <c r="Q13" s="52"/>
      <c r="R13" s="52"/>
      <c r="S13" s="52"/>
      <c r="T13" s="52"/>
      <c r="U13" s="52"/>
    </row>
    <row r="14" spans="2:23" ht="39.950000000000003" customHeight="1" x14ac:dyDescent="0.4">
      <c r="B14" s="6"/>
      <c r="C14" s="13"/>
      <c r="D14" s="88" t="s">
        <v>9</v>
      </c>
      <c r="E14" s="89"/>
      <c r="F14" s="70" t="s">
        <v>45</v>
      </c>
      <c r="G14" s="82" t="s">
        <v>54</v>
      </c>
      <c r="H14" s="49" t="s">
        <v>17</v>
      </c>
      <c r="I14" s="38" t="s">
        <v>15</v>
      </c>
      <c r="J14" s="17" t="s">
        <v>48</v>
      </c>
      <c r="K14" s="83" t="s">
        <v>2</v>
      </c>
      <c r="L14" s="56"/>
      <c r="M14" s="56"/>
      <c r="N14" s="66"/>
      <c r="O14" s="66"/>
      <c r="P14" s="66"/>
      <c r="Q14" s="66"/>
      <c r="R14" s="66"/>
      <c r="S14" s="66"/>
      <c r="T14" s="66"/>
      <c r="U14" s="56"/>
    </row>
    <row r="15" spans="2:23" ht="39.950000000000003" customHeight="1" x14ac:dyDescent="0.4">
      <c r="B15" s="6"/>
      <c r="C15" s="37">
        <v>1</v>
      </c>
      <c r="D15" s="86" t="s">
        <v>18</v>
      </c>
      <c r="E15" s="87"/>
      <c r="F15" s="75"/>
      <c r="G15" s="9">
        <v>2</v>
      </c>
      <c r="H15" s="31">
        <f>G15*30000</f>
        <v>60000</v>
      </c>
      <c r="I15" s="31">
        <f t="shared" ref="I15" si="0">J36</f>
        <v>0</v>
      </c>
      <c r="J15" s="34">
        <f>ROUNDDOWN($K$36, -3)</f>
        <v>0</v>
      </c>
      <c r="K15" s="77" t="str">
        <f>IF(J15&lt;20000,"補助下限以下のため補助対象外",IF(J15&lt;=H15,J15,H15))</f>
        <v>補助下限以下のため補助対象外</v>
      </c>
      <c r="L15" s="56"/>
      <c r="M15" s="56"/>
      <c r="N15" s="66"/>
      <c r="O15" s="66"/>
      <c r="P15" s="66"/>
      <c r="Q15" s="66"/>
      <c r="R15" s="66"/>
      <c r="S15" s="66"/>
      <c r="T15" s="66"/>
    </row>
    <row r="16" spans="2:23" ht="39.950000000000003" customHeight="1" x14ac:dyDescent="0.4">
      <c r="B16" s="6"/>
      <c r="C16" s="37">
        <v>2</v>
      </c>
      <c r="D16" s="86" t="s">
        <v>19</v>
      </c>
      <c r="E16" s="87"/>
      <c r="F16" s="75"/>
      <c r="G16" s="9">
        <v>8</v>
      </c>
      <c r="H16" s="31">
        <f>G16*4000</f>
        <v>32000</v>
      </c>
      <c r="I16" s="31">
        <f t="shared" ref="I16" si="1">T36</f>
        <v>0</v>
      </c>
      <c r="J16" s="34">
        <f>ROUNDDOWN($U$36, -3)</f>
        <v>0</v>
      </c>
      <c r="K16" s="77" t="str">
        <f>IF(J16&lt;5000,"補助下限以下のため補助対象外",IF(J16&lt;=H16,J16,H16))</f>
        <v>補助下限以下のため補助対象外</v>
      </c>
      <c r="L16" s="56"/>
      <c r="M16" s="56"/>
      <c r="N16" s="66"/>
      <c r="O16" s="66"/>
      <c r="P16" s="66"/>
      <c r="Q16" s="66"/>
      <c r="R16" s="66"/>
      <c r="S16" s="66"/>
      <c r="T16" s="66"/>
    </row>
    <row r="17" spans="2:21" ht="39.950000000000003" customHeight="1" x14ac:dyDescent="0.4">
      <c r="B17" s="6"/>
      <c r="C17" s="37"/>
      <c r="D17" s="88" t="s">
        <v>1</v>
      </c>
      <c r="E17" s="89"/>
      <c r="F17" s="111"/>
      <c r="G17" s="112"/>
      <c r="H17" s="50"/>
      <c r="I17" s="50"/>
      <c r="J17" s="50"/>
      <c r="K17" s="51">
        <f>SUM(K15:K16)</f>
        <v>0</v>
      </c>
      <c r="N17" s="66"/>
      <c r="O17" s="66"/>
      <c r="P17" s="66"/>
      <c r="Q17" s="66"/>
      <c r="R17" s="66"/>
      <c r="S17" s="66"/>
      <c r="T17" s="66"/>
      <c r="U17" s="52"/>
    </row>
    <row r="18" spans="2:21" ht="18" customHeight="1" x14ac:dyDescent="0.4">
      <c r="B18" s="6"/>
      <c r="C18" s="35" t="s">
        <v>51</v>
      </c>
      <c r="D18" s="20"/>
      <c r="E18" s="20"/>
      <c r="F18" s="7"/>
      <c r="G18" s="7"/>
      <c r="H18" s="7"/>
      <c r="I18" s="52"/>
      <c r="J18" s="52"/>
      <c r="K18" s="52"/>
    </row>
    <row r="19" spans="2:21" ht="18" customHeight="1" x14ac:dyDescent="0.4">
      <c r="C19" s="36" t="s">
        <v>50</v>
      </c>
    </row>
    <row r="20" spans="2:21" ht="18" customHeight="1" x14ac:dyDescent="0.4"/>
    <row r="21" spans="2:21" ht="18" customHeight="1" x14ac:dyDescent="0.4"/>
    <row r="22" spans="2:21" ht="18" customHeight="1" x14ac:dyDescent="0.4">
      <c r="B22" s="18" t="s">
        <v>11</v>
      </c>
      <c r="C22" s="18"/>
    </row>
    <row r="23" spans="2:21" ht="18" customHeight="1" x14ac:dyDescent="0.4">
      <c r="C23" s="19" t="s">
        <v>55</v>
      </c>
      <c r="M23" s="19" t="s">
        <v>13</v>
      </c>
    </row>
    <row r="24" spans="2:21" ht="20.100000000000001" customHeight="1" x14ac:dyDescent="0.4">
      <c r="C24" s="114" t="s">
        <v>49</v>
      </c>
      <c r="D24" s="110" t="s">
        <v>12</v>
      </c>
      <c r="E24" s="110"/>
      <c r="F24" s="110" t="s">
        <v>58</v>
      </c>
      <c r="G24" s="94" t="s">
        <v>57</v>
      </c>
      <c r="H24" s="113" t="s">
        <v>29</v>
      </c>
      <c r="I24" s="101"/>
      <c r="J24" s="94" t="s">
        <v>15</v>
      </c>
      <c r="K24" s="94" t="s">
        <v>48</v>
      </c>
      <c r="M24" s="114" t="s">
        <v>49</v>
      </c>
      <c r="N24" s="110" t="s">
        <v>27</v>
      </c>
      <c r="O24" s="110"/>
      <c r="P24" s="110" t="s">
        <v>58</v>
      </c>
      <c r="Q24" s="94" t="s">
        <v>57</v>
      </c>
      <c r="R24" s="113" t="s">
        <v>29</v>
      </c>
      <c r="S24" s="101"/>
      <c r="T24" s="94" t="s">
        <v>15</v>
      </c>
      <c r="U24" s="94" t="s">
        <v>48</v>
      </c>
    </row>
    <row r="25" spans="2:21" ht="30" customHeight="1" x14ac:dyDescent="0.4">
      <c r="C25" s="114"/>
      <c r="D25" s="110"/>
      <c r="E25" s="110"/>
      <c r="F25" s="110"/>
      <c r="G25" s="95"/>
      <c r="H25" s="44" t="s">
        <v>59</v>
      </c>
      <c r="I25" s="67" t="s">
        <v>60</v>
      </c>
      <c r="J25" s="109"/>
      <c r="K25" s="109"/>
      <c r="M25" s="114"/>
      <c r="N25" s="110"/>
      <c r="O25" s="110"/>
      <c r="P25" s="110"/>
      <c r="Q25" s="95"/>
      <c r="R25" s="67" t="s">
        <v>59</v>
      </c>
      <c r="S25" s="67" t="s">
        <v>60</v>
      </c>
      <c r="T25" s="109"/>
      <c r="U25" s="109"/>
    </row>
    <row r="26" spans="2:21" ht="24.95" customHeight="1" x14ac:dyDescent="0.4">
      <c r="C26" s="39">
        <v>1</v>
      </c>
      <c r="D26" s="104"/>
      <c r="E26" s="105"/>
      <c r="F26" s="23"/>
      <c r="G26" s="48"/>
      <c r="H26" s="32"/>
      <c r="I26" s="51">
        <f>H26/1.1</f>
        <v>0</v>
      </c>
      <c r="J26" s="51">
        <f t="shared" ref="J26:J35" si="2">I26</f>
        <v>0</v>
      </c>
      <c r="K26" s="79"/>
      <c r="M26" s="39">
        <v>1</v>
      </c>
      <c r="N26" s="106"/>
      <c r="O26" s="106"/>
      <c r="P26" s="23"/>
      <c r="Q26" s="48"/>
      <c r="R26" s="32"/>
      <c r="S26" s="51">
        <f>R26/1.1</f>
        <v>0</v>
      </c>
      <c r="T26" s="51">
        <f t="shared" ref="T26:T35" si="3">S26</f>
        <v>0</v>
      </c>
      <c r="U26" s="79"/>
    </row>
    <row r="27" spans="2:21" ht="24.95" customHeight="1" x14ac:dyDescent="0.4">
      <c r="C27" s="39">
        <v>2</v>
      </c>
      <c r="D27" s="104"/>
      <c r="E27" s="105"/>
      <c r="F27" s="23"/>
      <c r="G27" s="48"/>
      <c r="H27" s="32"/>
      <c r="I27" s="51">
        <f t="shared" ref="I27:I35" si="4">H27/1.1</f>
        <v>0</v>
      </c>
      <c r="J27" s="51">
        <f t="shared" si="2"/>
        <v>0</v>
      </c>
      <c r="K27" s="79"/>
      <c r="M27" s="39">
        <v>2</v>
      </c>
      <c r="N27" s="106"/>
      <c r="O27" s="106"/>
      <c r="P27" s="23"/>
      <c r="Q27" s="48"/>
      <c r="R27" s="32"/>
      <c r="S27" s="51">
        <f t="shared" ref="S27:S35" si="5">R27/1.1</f>
        <v>0</v>
      </c>
      <c r="T27" s="51">
        <f t="shared" si="3"/>
        <v>0</v>
      </c>
      <c r="U27" s="79"/>
    </row>
    <row r="28" spans="2:21" ht="24.95" customHeight="1" x14ac:dyDescent="0.4">
      <c r="C28" s="39">
        <v>3</v>
      </c>
      <c r="D28" s="104"/>
      <c r="E28" s="105"/>
      <c r="F28" s="23"/>
      <c r="G28" s="48"/>
      <c r="H28" s="32"/>
      <c r="I28" s="51">
        <f t="shared" si="4"/>
        <v>0</v>
      </c>
      <c r="J28" s="51">
        <f t="shared" si="2"/>
        <v>0</v>
      </c>
      <c r="K28" s="79"/>
      <c r="M28" s="39">
        <v>3</v>
      </c>
      <c r="N28" s="106"/>
      <c r="O28" s="106"/>
      <c r="P28" s="23"/>
      <c r="Q28" s="48"/>
      <c r="R28" s="32"/>
      <c r="S28" s="51">
        <f t="shared" si="5"/>
        <v>0</v>
      </c>
      <c r="T28" s="51">
        <f t="shared" si="3"/>
        <v>0</v>
      </c>
      <c r="U28" s="79"/>
    </row>
    <row r="29" spans="2:21" ht="24.95" customHeight="1" x14ac:dyDescent="0.4">
      <c r="C29" s="39">
        <v>4</v>
      </c>
      <c r="D29" s="104"/>
      <c r="E29" s="105"/>
      <c r="F29" s="23"/>
      <c r="G29" s="48"/>
      <c r="H29" s="32"/>
      <c r="I29" s="51">
        <f t="shared" si="4"/>
        <v>0</v>
      </c>
      <c r="J29" s="51">
        <f t="shared" si="2"/>
        <v>0</v>
      </c>
      <c r="K29" s="79"/>
      <c r="M29" s="39">
        <v>4</v>
      </c>
      <c r="N29" s="106"/>
      <c r="O29" s="106"/>
      <c r="P29" s="23"/>
      <c r="Q29" s="48"/>
      <c r="R29" s="32"/>
      <c r="S29" s="51">
        <f t="shared" si="5"/>
        <v>0</v>
      </c>
      <c r="T29" s="51">
        <f t="shared" si="3"/>
        <v>0</v>
      </c>
      <c r="U29" s="79"/>
    </row>
    <row r="30" spans="2:21" ht="24.95" customHeight="1" x14ac:dyDescent="0.4">
      <c r="C30" s="39">
        <v>5</v>
      </c>
      <c r="D30" s="104"/>
      <c r="E30" s="105"/>
      <c r="F30" s="23"/>
      <c r="G30" s="48"/>
      <c r="H30" s="32"/>
      <c r="I30" s="51">
        <f t="shared" si="4"/>
        <v>0</v>
      </c>
      <c r="J30" s="51">
        <f t="shared" si="2"/>
        <v>0</v>
      </c>
      <c r="K30" s="79"/>
      <c r="M30" s="39">
        <v>5</v>
      </c>
      <c r="N30" s="106"/>
      <c r="O30" s="106"/>
      <c r="P30" s="23"/>
      <c r="Q30" s="48"/>
      <c r="R30" s="32"/>
      <c r="S30" s="51">
        <f t="shared" si="5"/>
        <v>0</v>
      </c>
      <c r="T30" s="51">
        <f t="shared" si="3"/>
        <v>0</v>
      </c>
      <c r="U30" s="79"/>
    </row>
    <row r="31" spans="2:21" ht="24.95" customHeight="1" x14ac:dyDescent="0.4">
      <c r="C31" s="39">
        <v>6</v>
      </c>
      <c r="D31" s="104"/>
      <c r="E31" s="105"/>
      <c r="F31" s="23"/>
      <c r="G31" s="48"/>
      <c r="H31" s="32"/>
      <c r="I31" s="51">
        <f t="shared" si="4"/>
        <v>0</v>
      </c>
      <c r="J31" s="51">
        <f t="shared" si="2"/>
        <v>0</v>
      </c>
      <c r="K31" s="79"/>
      <c r="M31" s="39">
        <v>6</v>
      </c>
      <c r="N31" s="106"/>
      <c r="O31" s="106"/>
      <c r="P31" s="23"/>
      <c r="Q31" s="48"/>
      <c r="R31" s="32"/>
      <c r="S31" s="51">
        <f t="shared" si="5"/>
        <v>0</v>
      </c>
      <c r="T31" s="51">
        <f t="shared" si="3"/>
        <v>0</v>
      </c>
      <c r="U31" s="79"/>
    </row>
    <row r="32" spans="2:21" ht="24.95" customHeight="1" x14ac:dyDescent="0.4">
      <c r="C32" s="39">
        <v>7</v>
      </c>
      <c r="D32" s="104"/>
      <c r="E32" s="105"/>
      <c r="F32" s="23"/>
      <c r="G32" s="48"/>
      <c r="H32" s="32"/>
      <c r="I32" s="51">
        <f t="shared" si="4"/>
        <v>0</v>
      </c>
      <c r="J32" s="51">
        <f t="shared" si="2"/>
        <v>0</v>
      </c>
      <c r="K32" s="79"/>
      <c r="M32" s="39">
        <v>7</v>
      </c>
      <c r="N32" s="106"/>
      <c r="O32" s="106"/>
      <c r="P32" s="23"/>
      <c r="Q32" s="48"/>
      <c r="R32" s="32"/>
      <c r="S32" s="51">
        <f t="shared" si="5"/>
        <v>0</v>
      </c>
      <c r="T32" s="51">
        <f t="shared" si="3"/>
        <v>0</v>
      </c>
      <c r="U32" s="79"/>
    </row>
    <row r="33" spans="3:21" ht="24.95" customHeight="1" x14ac:dyDescent="0.4">
      <c r="C33" s="39">
        <v>8</v>
      </c>
      <c r="D33" s="104"/>
      <c r="E33" s="105"/>
      <c r="F33" s="23"/>
      <c r="G33" s="48"/>
      <c r="H33" s="32"/>
      <c r="I33" s="51">
        <f t="shared" si="4"/>
        <v>0</v>
      </c>
      <c r="J33" s="51">
        <f t="shared" si="2"/>
        <v>0</v>
      </c>
      <c r="K33" s="79"/>
      <c r="M33" s="39">
        <v>8</v>
      </c>
      <c r="N33" s="106"/>
      <c r="O33" s="106"/>
      <c r="P33" s="23"/>
      <c r="Q33" s="48"/>
      <c r="R33" s="32"/>
      <c r="S33" s="51">
        <f t="shared" si="5"/>
        <v>0</v>
      </c>
      <c r="T33" s="51">
        <f t="shared" si="3"/>
        <v>0</v>
      </c>
      <c r="U33" s="79"/>
    </row>
    <row r="34" spans="3:21" ht="24.95" customHeight="1" x14ac:dyDescent="0.4">
      <c r="C34" s="39">
        <v>9</v>
      </c>
      <c r="D34" s="104"/>
      <c r="E34" s="105"/>
      <c r="F34" s="23"/>
      <c r="G34" s="48"/>
      <c r="H34" s="32"/>
      <c r="I34" s="51">
        <f t="shared" si="4"/>
        <v>0</v>
      </c>
      <c r="J34" s="51">
        <f t="shared" si="2"/>
        <v>0</v>
      </c>
      <c r="K34" s="79"/>
      <c r="M34" s="39">
        <v>9</v>
      </c>
      <c r="N34" s="106"/>
      <c r="O34" s="106"/>
      <c r="P34" s="23"/>
      <c r="Q34" s="48"/>
      <c r="R34" s="32"/>
      <c r="S34" s="51">
        <f t="shared" si="5"/>
        <v>0</v>
      </c>
      <c r="T34" s="51">
        <f t="shared" si="3"/>
        <v>0</v>
      </c>
      <c r="U34" s="79"/>
    </row>
    <row r="35" spans="3:21" ht="24.95" customHeight="1" x14ac:dyDescent="0.4">
      <c r="C35" s="39">
        <v>10</v>
      </c>
      <c r="D35" s="104"/>
      <c r="E35" s="105"/>
      <c r="F35" s="23"/>
      <c r="G35" s="48"/>
      <c r="H35" s="32"/>
      <c r="I35" s="51">
        <f t="shared" si="4"/>
        <v>0</v>
      </c>
      <c r="J35" s="51">
        <f t="shared" si="2"/>
        <v>0</v>
      </c>
      <c r="K35" s="79"/>
      <c r="M35" s="39">
        <v>10</v>
      </c>
      <c r="N35" s="106"/>
      <c r="O35" s="106"/>
      <c r="P35" s="23"/>
      <c r="Q35" s="48"/>
      <c r="R35" s="32"/>
      <c r="S35" s="51">
        <f t="shared" si="5"/>
        <v>0</v>
      </c>
      <c r="T35" s="51">
        <f t="shared" si="3"/>
        <v>0</v>
      </c>
      <c r="U35" s="79"/>
    </row>
    <row r="36" spans="3:21" ht="24.95" customHeight="1" x14ac:dyDescent="0.4">
      <c r="C36" s="23" t="s">
        <v>14</v>
      </c>
      <c r="D36" s="108"/>
      <c r="E36" s="108"/>
      <c r="F36" s="25"/>
      <c r="G36" s="25"/>
      <c r="H36" s="34">
        <f>SUM(H26:H35)</f>
        <v>0</v>
      </c>
      <c r="I36" s="34">
        <f>SUM(I26:I35)</f>
        <v>0</v>
      </c>
      <c r="J36" s="34">
        <f>SUM(J26:J35)</f>
        <v>0</v>
      </c>
      <c r="K36" s="34">
        <f>ROUNDDOWN($J$36*0.349/2,0)</f>
        <v>0</v>
      </c>
      <c r="M36" s="23" t="s">
        <v>14</v>
      </c>
      <c r="N36" s="108"/>
      <c r="O36" s="108"/>
      <c r="P36" s="25"/>
      <c r="Q36" s="25"/>
      <c r="R36" s="34">
        <f>SUM(R26:R35)</f>
        <v>0</v>
      </c>
      <c r="S36" s="34">
        <f>SUM(S26:S35)</f>
        <v>0</v>
      </c>
      <c r="T36" s="34">
        <f>SUM(T26:T35)</f>
        <v>0</v>
      </c>
      <c r="U36" s="34">
        <f>ROUNDDOWN($T$36*0.349/2,0)</f>
        <v>0</v>
      </c>
    </row>
    <row r="37" spans="3:21" ht="20.100000000000001" customHeight="1" x14ac:dyDescent="0.4">
      <c r="C37" s="56" t="s">
        <v>61</v>
      </c>
      <c r="D37" s="57"/>
      <c r="E37" s="57"/>
      <c r="F37" s="56"/>
      <c r="G37" s="56"/>
      <c r="H37" s="58"/>
      <c r="I37" s="58"/>
      <c r="J37" s="58"/>
      <c r="K37" s="58"/>
      <c r="L37" s="59"/>
      <c r="M37" s="56"/>
      <c r="N37" s="57"/>
      <c r="O37" s="57"/>
      <c r="P37" s="56"/>
      <c r="Q37" s="56"/>
      <c r="R37" s="58"/>
      <c r="S37" s="58"/>
      <c r="T37" s="58"/>
      <c r="U37" s="58"/>
    </row>
    <row r="38" spans="3:21" ht="20.100000000000001" customHeight="1" x14ac:dyDescent="0.4">
      <c r="C38" s="102" t="s">
        <v>56</v>
      </c>
      <c r="D38" s="102"/>
      <c r="E38" s="102"/>
      <c r="F38" s="102"/>
      <c r="G38" s="102"/>
      <c r="H38" s="102"/>
      <c r="I38" s="102"/>
      <c r="J38" s="102"/>
      <c r="K38" s="102"/>
      <c r="L38" s="102"/>
      <c r="M38" s="102"/>
      <c r="N38" s="102"/>
      <c r="O38" s="102"/>
      <c r="P38" s="102"/>
      <c r="Q38" s="102"/>
      <c r="R38" s="102"/>
      <c r="S38" s="102"/>
      <c r="T38" s="102"/>
      <c r="U38" s="102"/>
    </row>
    <row r="39" spans="3:21" ht="20.100000000000001" customHeight="1" x14ac:dyDescent="0.4">
      <c r="C39" s="103" t="s">
        <v>30</v>
      </c>
      <c r="D39" s="103"/>
      <c r="E39" s="103"/>
      <c r="F39" s="103"/>
      <c r="G39" s="103"/>
      <c r="H39" s="103"/>
      <c r="I39" s="103"/>
      <c r="J39" s="103"/>
      <c r="K39" s="103"/>
      <c r="L39" s="103"/>
      <c r="M39" s="103"/>
      <c r="N39" s="103"/>
      <c r="O39" s="103"/>
      <c r="P39" s="103"/>
      <c r="Q39" s="103"/>
      <c r="R39" s="103"/>
      <c r="S39" s="103"/>
      <c r="T39" s="103"/>
      <c r="U39" s="103"/>
    </row>
  </sheetData>
  <mergeCells count="56">
    <mergeCell ref="U24:U25"/>
    <mergeCell ref="M24:M25"/>
    <mergeCell ref="P24:P25"/>
    <mergeCell ref="R24:S24"/>
    <mergeCell ref="Q24:Q25"/>
    <mergeCell ref="B3:K3"/>
    <mergeCell ref="C8:F8"/>
    <mergeCell ref="C7:F7"/>
    <mergeCell ref="C6:F6"/>
    <mergeCell ref="T24:T25"/>
    <mergeCell ref="C24:C25"/>
    <mergeCell ref="K24:K25"/>
    <mergeCell ref="D16:E16"/>
    <mergeCell ref="G6:K6"/>
    <mergeCell ref="G7:K7"/>
    <mergeCell ref="G8:K8"/>
    <mergeCell ref="G10:K10"/>
    <mergeCell ref="I9:J9"/>
    <mergeCell ref="D17:E17"/>
    <mergeCell ref="G24:G25"/>
    <mergeCell ref="D15:E15"/>
    <mergeCell ref="D32:E32"/>
    <mergeCell ref="D33:E33"/>
    <mergeCell ref="F17:G17"/>
    <mergeCell ref="D24:E25"/>
    <mergeCell ref="F24:F25"/>
    <mergeCell ref="N24:O25"/>
    <mergeCell ref="D36:E36"/>
    <mergeCell ref="D26:E26"/>
    <mergeCell ref="D27:E27"/>
    <mergeCell ref="D28:E28"/>
    <mergeCell ref="D29:E29"/>
    <mergeCell ref="D30:E30"/>
    <mergeCell ref="D31:E31"/>
    <mergeCell ref="H24:I24"/>
    <mergeCell ref="N26:O26"/>
    <mergeCell ref="N27:O27"/>
    <mergeCell ref="N28:O28"/>
    <mergeCell ref="N29:O29"/>
    <mergeCell ref="N30:O30"/>
    <mergeCell ref="U1:U2"/>
    <mergeCell ref="T1:T2"/>
    <mergeCell ref="C38:U38"/>
    <mergeCell ref="C39:U39"/>
    <mergeCell ref="D34:E34"/>
    <mergeCell ref="D35:E35"/>
    <mergeCell ref="N34:O34"/>
    <mergeCell ref="N35:O35"/>
    <mergeCell ref="C10:F10"/>
    <mergeCell ref="C9:F9"/>
    <mergeCell ref="D14:E14"/>
    <mergeCell ref="N31:O31"/>
    <mergeCell ref="N32:O32"/>
    <mergeCell ref="N33:O33"/>
    <mergeCell ref="N36:O36"/>
    <mergeCell ref="J24:J25"/>
  </mergeCells>
  <phoneticPr fontId="3"/>
  <printOptions horizontalCentered="1"/>
  <pageMargins left="0.59055118110236227" right="0.59055118110236227" top="0.59055118110236227" bottom="0.59055118110236227" header="0.19685039370078741" footer="0.19685039370078741"/>
  <pageSetup paperSize="9" scale="5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別記様式2－1号（事業実施主体用）</vt:lpstr>
      <vt:lpstr>別記様式2－2号（取組主体用）</vt:lpstr>
      <vt:lpstr>'別記様式2－1号（事業実施主体用）'!Print_Area</vt:lpstr>
      <vt:lpstr>'別記様式2－2号（取組主体用）'!Print_Area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2026-07-30T04:13:54Z</dcterms:modified>
</cp:coreProperties>
</file>