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nsr_store1\営業共有\★BPO事業部★\【中企室】R712月補正宮城県中小企業等再起支援事業\実績報告\"/>
    </mc:Choice>
  </mc:AlternateContent>
  <xr:revisionPtr revIDLastSave="0" documentId="13_ncr:1_{EBB6792A-8E37-432D-AEC6-2D2F58738E8B}" xr6:coauthVersionLast="47" xr6:coauthVersionMax="47" xr10:uidLastSave="{00000000-0000-0000-0000-000000000000}"/>
  <bookViews>
    <workbookView xWindow="-108" yWindow="-108" windowWidth="23256" windowHeight="12576" xr2:uid="{00000000-000D-0000-FFFF-FFFF00000000}"/>
  </bookViews>
  <sheets>
    <sheet name="申請方法" sheetId="23" r:id="rId1"/>
    <sheet name="入力シート①" sheetId="24" r:id="rId2"/>
    <sheet name="入力シート②" sheetId="25" r:id="rId3"/>
    <sheet name="入力シート③" sheetId="26" r:id="rId4"/>
    <sheet name="I 様式第３号" sheetId="16" r:id="rId5"/>
    <sheet name="C（別紙）" sheetId="28" r:id="rId6"/>
    <sheet name="J 様式第３号の２" sheetId="17" r:id="rId7"/>
    <sheet name="A  様式第４号" sheetId="18" r:id="rId8"/>
  </sheets>
  <definedNames>
    <definedName name="_xlnm.Print_Area" localSheetId="7">'A  様式第４号'!$A$1:$AL$56</definedName>
    <definedName name="_xlnm.Print_Area" localSheetId="5">'C（別紙）'!$A$1:$AL$86</definedName>
    <definedName name="_xlnm.Print_Area" localSheetId="4">'I 様式第３号'!$A$1:$AL$53</definedName>
    <definedName name="_xlnm.Print_Area" localSheetId="6">'J 様式第３号の２'!$A$1:$AL$47</definedName>
    <definedName name="_xlnm.Print_Area" localSheetId="1">入力シート①!$A$1:$O$28</definedName>
    <definedName name="_xlnm.Print_Area" localSheetId="2">入力シート②!$A$1:$DP$93</definedName>
    <definedName name="_xlnm.Print_Area" localSheetId="3">入力シート③!$A$1:$M$21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5" i="16" l="1"/>
  <c r="B34" i="17"/>
  <c r="B20" i="17"/>
  <c r="L36" i="17"/>
  <c r="T23" i="25" l="1"/>
  <c r="C30" i="16"/>
  <c r="T12" i="16"/>
  <c r="AD7" i="28" l="1"/>
  <c r="G13" i="28"/>
  <c r="L22" i="17"/>
  <c r="L39" i="17"/>
  <c r="L25" i="17"/>
  <c r="G15" i="26"/>
  <c r="AC35" i="17" s="1"/>
  <c r="G10" i="26"/>
  <c r="AC21" i="17" s="1"/>
  <c r="G85" i="28" l="1"/>
  <c r="G81" i="28"/>
  <c r="G77" i="28"/>
  <c r="G73" i="28"/>
  <c r="G69" i="28"/>
  <c r="G65" i="28"/>
  <c r="G61" i="28"/>
  <c r="G57" i="28"/>
  <c r="G53" i="28"/>
  <c r="G49" i="28"/>
  <c r="G45" i="28"/>
  <c r="G41" i="28"/>
  <c r="G37" i="28"/>
  <c r="G33" i="28"/>
  <c r="G29" i="28"/>
  <c r="G25" i="28"/>
  <c r="G21" i="28"/>
  <c r="G17" i="28"/>
  <c r="AD83" i="28"/>
  <c r="X83" i="28"/>
  <c r="T83" i="28"/>
  <c r="Q83" i="28"/>
  <c r="N83" i="28"/>
  <c r="D83" i="28"/>
  <c r="AD79" i="28"/>
  <c r="X79" i="28"/>
  <c r="T79" i="28"/>
  <c r="Q79" i="28"/>
  <c r="N79" i="28"/>
  <c r="D79" i="28"/>
  <c r="AD75" i="28"/>
  <c r="X75" i="28"/>
  <c r="T75" i="28"/>
  <c r="Q75" i="28"/>
  <c r="N75" i="28"/>
  <c r="D75" i="28"/>
  <c r="AD71" i="28"/>
  <c r="X71" i="28"/>
  <c r="T71" i="28"/>
  <c r="Q71" i="28"/>
  <c r="N71" i="28"/>
  <c r="D71" i="28"/>
  <c r="AD67" i="28"/>
  <c r="X67" i="28"/>
  <c r="T67" i="28"/>
  <c r="Q67" i="28"/>
  <c r="N67" i="28"/>
  <c r="D67" i="28"/>
  <c r="AD63" i="28"/>
  <c r="X63" i="28"/>
  <c r="T63" i="28"/>
  <c r="Q63" i="28"/>
  <c r="N63" i="28"/>
  <c r="D63" i="28"/>
  <c r="AD59" i="28"/>
  <c r="X59" i="28"/>
  <c r="T59" i="28"/>
  <c r="Q59" i="28"/>
  <c r="N59" i="28"/>
  <c r="D59" i="28"/>
  <c r="AD55" i="28"/>
  <c r="X55" i="28"/>
  <c r="T55" i="28"/>
  <c r="Q55" i="28"/>
  <c r="N55" i="28"/>
  <c r="D55" i="28"/>
  <c r="AD51" i="28"/>
  <c r="X51" i="28"/>
  <c r="T51" i="28"/>
  <c r="Q51" i="28"/>
  <c r="N51" i="28"/>
  <c r="D51" i="28"/>
  <c r="AD47" i="28"/>
  <c r="X47" i="28"/>
  <c r="T47" i="28"/>
  <c r="Q47" i="28"/>
  <c r="N47" i="28"/>
  <c r="D47" i="28"/>
  <c r="AD43" i="28"/>
  <c r="X43" i="28"/>
  <c r="T43" i="28"/>
  <c r="Q43" i="28"/>
  <c r="N43" i="28"/>
  <c r="D43" i="28"/>
  <c r="AD39" i="28"/>
  <c r="X39" i="28"/>
  <c r="T39" i="28"/>
  <c r="Q39" i="28"/>
  <c r="N39" i="28"/>
  <c r="D39" i="28"/>
  <c r="AD35" i="28"/>
  <c r="X35" i="28"/>
  <c r="T35" i="28"/>
  <c r="Q35" i="28"/>
  <c r="N35" i="28"/>
  <c r="D35" i="28"/>
  <c r="AD31" i="28"/>
  <c r="X31" i="28"/>
  <c r="T31" i="28"/>
  <c r="Q31" i="28"/>
  <c r="N31" i="28"/>
  <c r="D31" i="28"/>
  <c r="AD27" i="28"/>
  <c r="X27" i="28"/>
  <c r="T27" i="28"/>
  <c r="Q27" i="28"/>
  <c r="N27" i="28"/>
  <c r="D27" i="28"/>
  <c r="AD23" i="28"/>
  <c r="X23" i="28"/>
  <c r="Q23" i="28"/>
  <c r="N23" i="28"/>
  <c r="D23" i="28"/>
  <c r="AD19" i="28"/>
  <c r="X19" i="28"/>
  <c r="Q19" i="28"/>
  <c r="N19" i="28"/>
  <c r="D19" i="28"/>
  <c r="AD15" i="28"/>
  <c r="X15" i="28"/>
  <c r="Q15" i="28"/>
  <c r="N15" i="28"/>
  <c r="D15" i="28"/>
  <c r="AD11" i="28"/>
  <c r="X11" i="28"/>
  <c r="Q11" i="28"/>
  <c r="N11" i="28"/>
  <c r="D11" i="28"/>
  <c r="G9" i="28"/>
  <c r="X7" i="28"/>
  <c r="Q7" i="28"/>
  <c r="N7" i="28"/>
  <c r="D7" i="28"/>
  <c r="X48" i="16" l="1"/>
  <c r="K48" i="16"/>
  <c r="G47" i="16"/>
  <c r="G46" i="16"/>
  <c r="X45" i="16"/>
  <c r="G45" i="16"/>
  <c r="C43" i="18" l="1"/>
  <c r="C36" i="18"/>
  <c r="C32" i="18"/>
  <c r="C29" i="18"/>
  <c r="V22" i="18"/>
  <c r="J22" i="18"/>
  <c r="G22" i="18"/>
  <c r="C22" i="18"/>
  <c r="U20" i="18"/>
  <c r="T18" i="18"/>
  <c r="T16" i="18"/>
  <c r="T14" i="18"/>
  <c r="T12" i="18"/>
  <c r="U10" i="18"/>
  <c r="AI5" i="18"/>
  <c r="AF5" i="18"/>
  <c r="AA5" i="18"/>
  <c r="C33" i="16"/>
  <c r="V23" i="16"/>
  <c r="J23" i="16"/>
  <c r="G23" i="16"/>
  <c r="C23" i="16"/>
  <c r="V20" i="16"/>
  <c r="T18" i="16"/>
  <c r="T16" i="16"/>
  <c r="T14" i="16"/>
  <c r="U10" i="16" l="1"/>
  <c r="AI5" i="16"/>
  <c r="AF5" i="16"/>
  <c r="T75" i="25" l="1"/>
  <c r="T11" i="25"/>
  <c r="T7" i="28" s="1"/>
  <c r="X106" i="25"/>
  <c r="V12" i="17" s="1"/>
  <c r="X104" i="25"/>
  <c r="X103" i="25"/>
  <c r="T87" i="25"/>
  <c r="T83" i="25"/>
  <c r="T79" i="25"/>
  <c r="T71" i="25"/>
  <c r="T67" i="25"/>
  <c r="T63" i="25"/>
  <c r="T59" i="25"/>
  <c r="T55" i="25"/>
  <c r="T51" i="25"/>
  <c r="T47" i="25"/>
  <c r="T43" i="25"/>
  <c r="T39" i="25"/>
  <c r="T35" i="25"/>
  <c r="T31" i="25"/>
  <c r="T27" i="25"/>
  <c r="T23" i="28" s="1"/>
  <c r="T19" i="28"/>
  <c r="T19" i="25"/>
  <c r="T15" i="28" s="1"/>
  <c r="T15" i="25"/>
  <c r="T11" i="28" s="1"/>
  <c r="T7" i="25"/>
  <c r="AF39" i="18"/>
  <c r="AF36" i="16"/>
  <c r="X107" i="25" l="1"/>
  <c r="D7" i="26" s="1"/>
  <c r="X105" i="25"/>
  <c r="D5" i="26" s="1"/>
  <c r="D6" i="26"/>
  <c r="D4" i="26"/>
  <c r="L11" i="26" s="1"/>
  <c r="V10" i="17"/>
  <c r="D3" i="26"/>
  <c r="V9" i="17"/>
  <c r="V13" i="17" l="1"/>
  <c r="V11" i="17"/>
  <c r="D8" i="26"/>
  <c r="G11" i="26" s="1"/>
  <c r="G16" i="26" l="1"/>
  <c r="AC38" i="17" s="1"/>
  <c r="V14" i="17"/>
  <c r="L16" i="26"/>
  <c r="D17" i="26" l="1"/>
  <c r="AC41" i="17" s="1"/>
  <c r="D12" i="26"/>
  <c r="AC27" i="17" s="1"/>
  <c r="AC24" i="17"/>
  <c r="D13" i="26" l="1"/>
  <c r="AC29" i="17" s="1"/>
  <c r="D18" i="26"/>
  <c r="AC43" i="17" s="1"/>
</calcChain>
</file>

<file path=xl/sharedStrings.xml><?xml version="1.0" encoding="utf-8"?>
<sst xmlns="http://schemas.openxmlformats.org/spreadsheetml/2006/main" count="376" uniqueCount="241">
  <si>
    <t>年</t>
    <rPh sb="0" eb="1">
      <t>ネン</t>
    </rPh>
    <phoneticPr fontId="6"/>
  </si>
  <si>
    <t>月</t>
    <rPh sb="0" eb="1">
      <t>ガツ</t>
    </rPh>
    <phoneticPr fontId="6"/>
  </si>
  <si>
    <t>日</t>
    <rPh sb="0" eb="1">
      <t>ニチ</t>
    </rPh>
    <phoneticPr fontId="6"/>
  </si>
  <si>
    <t>⇒半角数字</t>
    <rPh sb="1" eb="3">
      <t>ハンカク</t>
    </rPh>
    <rPh sb="3" eb="5">
      <t>スウジ</t>
    </rPh>
    <phoneticPr fontId="5"/>
  </si>
  <si>
    <t>（申請者）</t>
    <rPh sb="1" eb="4">
      <t>シンセイシャ</t>
    </rPh>
    <phoneticPr fontId="5"/>
  </si>
  <si>
    <t>〒</t>
    <phoneticPr fontId="5"/>
  </si>
  <si>
    <t>住所</t>
    <rPh sb="0" eb="2">
      <t>ジュウショ</t>
    </rPh>
    <phoneticPr fontId="5"/>
  </si>
  <si>
    <t>⇒県名から記入</t>
    <rPh sb="1" eb="3">
      <t>ケンメイ</t>
    </rPh>
    <rPh sb="5" eb="7">
      <t>キニュウ</t>
    </rPh>
    <phoneticPr fontId="5"/>
  </si>
  <si>
    <t>事業者名</t>
    <rPh sb="0" eb="4">
      <t>ジギョウシャメイ</t>
    </rPh>
    <phoneticPr fontId="6"/>
  </si>
  <si>
    <t>⇒略称不可、登録フルネーム　全角文字</t>
    <rPh sb="1" eb="3">
      <t>リャクショウ</t>
    </rPh>
    <rPh sb="3" eb="5">
      <t>フカ</t>
    </rPh>
    <rPh sb="6" eb="8">
      <t>トウロク</t>
    </rPh>
    <rPh sb="14" eb="18">
      <t>ゼンカクモジ</t>
    </rPh>
    <phoneticPr fontId="5"/>
  </si>
  <si>
    <t>代表者名</t>
    <rPh sb="0" eb="4">
      <t>ダイヒョウシャメイ</t>
    </rPh>
    <phoneticPr fontId="6"/>
  </si>
  <si>
    <t>⇒職名～氏～名間に全角で１文字空白</t>
    <rPh sb="1" eb="3">
      <t>ショクメイ</t>
    </rPh>
    <rPh sb="4" eb="5">
      <t>シ</t>
    </rPh>
    <rPh sb="6" eb="7">
      <t>メイ</t>
    </rPh>
    <rPh sb="7" eb="8">
      <t>カン</t>
    </rPh>
    <rPh sb="9" eb="11">
      <t>ゼンカク</t>
    </rPh>
    <rPh sb="13" eb="15">
      <t>モジ</t>
    </rPh>
    <rPh sb="15" eb="17">
      <t>クウハク</t>
    </rPh>
    <phoneticPr fontId="5"/>
  </si>
  <si>
    <t>法人番号</t>
    <rPh sb="0" eb="4">
      <t>ホウジンバンゴウ</t>
    </rPh>
    <phoneticPr fontId="6"/>
  </si>
  <si>
    <t>担当者</t>
    <rPh sb="0" eb="3">
      <t>タントウシャ</t>
    </rPh>
    <phoneticPr fontId="6"/>
  </si>
  <si>
    <t>⇒法人名は不要、所属部署を記入</t>
    <rPh sb="1" eb="3">
      <t>ホウジン</t>
    </rPh>
    <rPh sb="3" eb="4">
      <t>メイ</t>
    </rPh>
    <rPh sb="5" eb="7">
      <t>フヨウ</t>
    </rPh>
    <rPh sb="8" eb="10">
      <t>ショゾク</t>
    </rPh>
    <rPh sb="10" eb="12">
      <t>ブショ</t>
    </rPh>
    <rPh sb="13" eb="15">
      <t>キニュウ</t>
    </rPh>
    <phoneticPr fontId="5"/>
  </si>
  <si>
    <t xml:space="preserve"> 電話番号</t>
    <rPh sb="1" eb="3">
      <t>デンワ</t>
    </rPh>
    <rPh sb="3" eb="5">
      <t>バンゴウ</t>
    </rPh>
    <phoneticPr fontId="6"/>
  </si>
  <si>
    <t xml:space="preserve"> 電子メールアドレス</t>
    <rPh sb="1" eb="3">
      <t>デンシ</t>
    </rPh>
    <phoneticPr fontId="6"/>
  </si>
  <si>
    <t>＠</t>
    <phoneticPr fontId="6"/>
  </si>
  <si>
    <t>年</t>
    <rPh sb="0" eb="1">
      <t>ネン</t>
    </rPh>
    <phoneticPr fontId="5"/>
  </si>
  <si>
    <t>数量</t>
    <rPh sb="0" eb="2">
      <t>スウリョウ</t>
    </rPh>
    <phoneticPr fontId="5"/>
  </si>
  <si>
    <t>単価</t>
    <rPh sb="0" eb="2">
      <t>タンカ</t>
    </rPh>
    <phoneticPr fontId="5"/>
  </si>
  <si>
    <t>【支出】</t>
    <rPh sb="1" eb="3">
      <t>シシュツ</t>
    </rPh>
    <phoneticPr fontId="5"/>
  </si>
  <si>
    <t>（単位：円）</t>
    <rPh sb="1" eb="3">
      <t>タンイ</t>
    </rPh>
    <rPh sb="4" eb="5">
      <t>エン</t>
    </rPh>
    <phoneticPr fontId="5"/>
  </si>
  <si>
    <t>経費区分</t>
    <rPh sb="0" eb="4">
      <t>ケイヒクブン</t>
    </rPh>
    <phoneticPr fontId="5"/>
  </si>
  <si>
    <t>番号</t>
    <rPh sb="0" eb="2">
      <t>バンゴウ</t>
    </rPh>
    <phoneticPr fontId="5"/>
  </si>
  <si>
    <t>①</t>
    <phoneticPr fontId="5"/>
  </si>
  <si>
    <t>広報費</t>
    <rPh sb="0" eb="3">
      <t>コウホウヒ</t>
    </rPh>
    <phoneticPr fontId="5"/>
  </si>
  <si>
    <t>②</t>
    <phoneticPr fontId="5"/>
  </si>
  <si>
    <t>展示会等出展費</t>
    <rPh sb="0" eb="3">
      <t>テンジカイ</t>
    </rPh>
    <rPh sb="3" eb="4">
      <t>トウ</t>
    </rPh>
    <rPh sb="4" eb="7">
      <t>シュッテンヒ</t>
    </rPh>
    <phoneticPr fontId="5"/>
  </si>
  <si>
    <t>③</t>
    <phoneticPr fontId="5"/>
  </si>
  <si>
    <t>開発費</t>
    <rPh sb="0" eb="3">
      <t>カイハツヒ</t>
    </rPh>
    <phoneticPr fontId="5"/>
  </si>
  <si>
    <t>④</t>
    <phoneticPr fontId="5"/>
  </si>
  <si>
    <t>機械装置等費</t>
    <rPh sb="0" eb="2">
      <t>キカイ</t>
    </rPh>
    <rPh sb="2" eb="4">
      <t>ソウチ</t>
    </rPh>
    <rPh sb="4" eb="5">
      <t>トウ</t>
    </rPh>
    <rPh sb="5" eb="6">
      <t>ヒ</t>
    </rPh>
    <phoneticPr fontId="5"/>
  </si>
  <si>
    <t>⑤</t>
    <phoneticPr fontId="5"/>
  </si>
  <si>
    <t>外注費</t>
    <rPh sb="0" eb="3">
      <t>ガイチュウヒ</t>
    </rPh>
    <phoneticPr fontId="5"/>
  </si>
  <si>
    <t>計</t>
    <rPh sb="0" eb="1">
      <t>ケイ</t>
    </rPh>
    <phoneticPr fontId="5"/>
  </si>
  <si>
    <t>（Ａ）</t>
    <phoneticPr fontId="5"/>
  </si>
  <si>
    <t>※金額は、消費税抜きの金額を記入してください。</t>
    <phoneticPr fontId="5"/>
  </si>
  <si>
    <t>※別紙に、上記経費の明細を記入し、併せて提出してください。</t>
    <phoneticPr fontId="5"/>
  </si>
  <si>
    <t>【収入】</t>
    <rPh sb="1" eb="3">
      <t>シュウニュウ</t>
    </rPh>
    <phoneticPr fontId="5"/>
  </si>
  <si>
    <t>本補助金（Ｂ）</t>
    <rPh sb="0" eb="4">
      <t>ホンホジョキン</t>
    </rPh>
    <phoneticPr fontId="5"/>
  </si>
  <si>
    <t>※記入不要です</t>
    <phoneticPr fontId="5"/>
  </si>
  <si>
    <t>※千円未満切り捨てで記入</t>
    <phoneticPr fontId="5"/>
  </si>
  <si>
    <t>自己資金（Ｃ）</t>
    <rPh sb="0" eb="4">
      <t>ジコシキン</t>
    </rPh>
    <phoneticPr fontId="5"/>
  </si>
  <si>
    <t>補助対象経費（Ａ）－本補助金（Ｂ）</t>
    <phoneticPr fontId="5"/>
  </si>
  <si>
    <t>本補助金（Ｂ）＋自己資金（Ｃ）</t>
    <phoneticPr fontId="5"/>
  </si>
  <si>
    <t>※</t>
    <phoneticPr fontId="5"/>
  </si>
  <si>
    <t>本補助金（Ｂ）：補助対象経費（Ａ）×2/3の計算に基づき、どちらかに☑し記入</t>
    <phoneticPr fontId="5"/>
  </si>
  <si>
    <t>本補助金（Ｂ）：千円未満の端数を切り捨てて記入してください。</t>
    <phoneticPr fontId="5"/>
  </si>
  <si>
    <t>宮城県知事　　　　　　殿</t>
    <rPh sb="3" eb="5">
      <t>チジ</t>
    </rPh>
    <rPh sb="11" eb="12">
      <t>ドノ</t>
    </rPh>
    <phoneticPr fontId="6"/>
  </si>
  <si>
    <t>３　関係書類</t>
    <phoneticPr fontId="5"/>
  </si>
  <si>
    <t>４　連絡先</t>
    <phoneticPr fontId="6"/>
  </si>
  <si>
    <t>１　変更の理由</t>
    <rPh sb="2" eb="4">
      <t>ヘンコウ</t>
    </rPh>
    <rPh sb="5" eb="7">
      <t>リユウ</t>
    </rPh>
    <phoneticPr fontId="5"/>
  </si>
  <si>
    <t>２　変更の内容</t>
    <rPh sb="2" eb="4">
      <t>ヘンコウ</t>
    </rPh>
    <rPh sb="5" eb="7">
      <t>ナイヨウ</t>
    </rPh>
    <phoneticPr fontId="16"/>
  </si>
  <si>
    <t>　</t>
    <phoneticPr fontId="5"/>
  </si>
  <si>
    <t>様式第３号</t>
    <rPh sb="0" eb="2">
      <t>ヨウシキ</t>
    </rPh>
    <rPh sb="2" eb="3">
      <t>ダイ</t>
    </rPh>
    <rPh sb="4" eb="5">
      <t>ゴウ</t>
    </rPh>
    <phoneticPr fontId="6"/>
  </si>
  <si>
    <t>（1）　収支変更計画書（様式第３号の２）※別紙明細書を添付のこと
（2）　補助金の対象経費として取得する物品等を変更する場合、その金額がわかる見積書・カタロ
　　 グ等の写し
（3）　その他知事が必要とする書類
　</t>
    <rPh sb="4" eb="11">
      <t>シュウシヘンコウケイカクショ</t>
    </rPh>
    <rPh sb="12" eb="14">
      <t>ヨウシキ</t>
    </rPh>
    <rPh sb="14" eb="15">
      <t>ダイ</t>
    </rPh>
    <rPh sb="16" eb="17">
      <t>ゴウ</t>
    </rPh>
    <rPh sb="21" eb="23">
      <t>ベッシ</t>
    </rPh>
    <rPh sb="23" eb="26">
      <t>メイサイショ</t>
    </rPh>
    <rPh sb="27" eb="29">
      <t>テンプ</t>
    </rPh>
    <rPh sb="37" eb="40">
      <t>ホジョキン</t>
    </rPh>
    <rPh sb="41" eb="45">
      <t>タイショウケイヒ</t>
    </rPh>
    <rPh sb="48" eb="50">
      <t>シュトク</t>
    </rPh>
    <rPh sb="52" eb="55">
      <t>ブッピントウ</t>
    </rPh>
    <rPh sb="56" eb="58">
      <t>ヘンコウ</t>
    </rPh>
    <rPh sb="60" eb="62">
      <t>バアイ</t>
    </rPh>
    <rPh sb="65" eb="67">
      <t>キンガク</t>
    </rPh>
    <rPh sb="71" eb="74">
      <t>ミツモリショ</t>
    </rPh>
    <rPh sb="83" eb="84">
      <t>トウ</t>
    </rPh>
    <rPh sb="85" eb="86">
      <t>ウツ</t>
    </rPh>
    <rPh sb="94" eb="95">
      <t>タ</t>
    </rPh>
    <rPh sb="95" eb="97">
      <t>チジ</t>
    </rPh>
    <rPh sb="98" eb="100">
      <t>ヒツヨウ</t>
    </rPh>
    <rPh sb="103" eb="105">
      <t>ショルイ</t>
    </rPh>
    <phoneticPr fontId="5"/>
  </si>
  <si>
    <t>様式第３号の２</t>
    <rPh sb="0" eb="2">
      <t>ヨウシキ</t>
    </rPh>
    <rPh sb="2" eb="3">
      <t>ダイ</t>
    </rPh>
    <rPh sb="4" eb="5">
      <t>ゴウ</t>
    </rPh>
    <phoneticPr fontId="6"/>
  </si>
  <si>
    <t>収　支　変　更　計　画　書</t>
    <rPh sb="0" eb="1">
      <t>オサム</t>
    </rPh>
    <rPh sb="2" eb="3">
      <t>シ</t>
    </rPh>
    <rPh sb="4" eb="5">
      <t>ヘン</t>
    </rPh>
    <rPh sb="6" eb="7">
      <t>サラ</t>
    </rPh>
    <rPh sb="8" eb="9">
      <t>ケイ</t>
    </rPh>
    <rPh sb="10" eb="11">
      <t>ガ</t>
    </rPh>
    <rPh sb="12" eb="13">
      <t>ショ</t>
    </rPh>
    <phoneticPr fontId="5"/>
  </si>
  <si>
    <t>補助対象経費（Ａ）※変更後経費を記入</t>
    <rPh sb="0" eb="4">
      <t>ホジョタイショウ</t>
    </rPh>
    <rPh sb="4" eb="6">
      <t>ケイヒ</t>
    </rPh>
    <rPh sb="10" eb="13">
      <t>ヘンコウゴ</t>
    </rPh>
    <rPh sb="13" eb="15">
      <t>ケイヒ</t>
    </rPh>
    <rPh sb="16" eb="18">
      <t>キニュウ</t>
    </rPh>
    <phoneticPr fontId="5"/>
  </si>
  <si>
    <t>様式第４号</t>
    <rPh sb="0" eb="2">
      <t>ヨウシキ</t>
    </rPh>
    <rPh sb="2" eb="3">
      <t>ダイ</t>
    </rPh>
    <rPh sb="4" eb="5">
      <t>ゴウ</t>
    </rPh>
    <phoneticPr fontId="6"/>
  </si>
  <si>
    <t>記</t>
    <rPh sb="0" eb="1">
      <t>シル</t>
    </rPh>
    <phoneticPr fontId="5"/>
  </si>
  <si>
    <t>１　中止（廃止）の理由</t>
    <rPh sb="2" eb="4">
      <t>チュウシ</t>
    </rPh>
    <rPh sb="5" eb="7">
      <t>ハイシ</t>
    </rPh>
    <rPh sb="9" eb="11">
      <t>リユウ</t>
    </rPh>
    <phoneticPr fontId="5"/>
  </si>
  <si>
    <t>２　中止の期間（廃止の時期）</t>
    <rPh sb="2" eb="4">
      <t>チュウシ</t>
    </rPh>
    <rPh sb="5" eb="7">
      <t>キカン</t>
    </rPh>
    <rPh sb="8" eb="10">
      <t>ハイシ</t>
    </rPh>
    <rPh sb="11" eb="13">
      <t>ジキ</t>
    </rPh>
    <phoneticPr fontId="16"/>
  </si>
  <si>
    <t>３　今後の見通しと対策</t>
    <rPh sb="2" eb="4">
      <t>コンゴ</t>
    </rPh>
    <rPh sb="5" eb="7">
      <t>ミトオ</t>
    </rPh>
    <rPh sb="9" eb="11">
      <t>タイサク</t>
    </rPh>
    <phoneticPr fontId="16"/>
  </si>
  <si>
    <t>４　関係書類</t>
    <phoneticPr fontId="5"/>
  </si>
  <si>
    <t>補助対象経費（A）：本補助金の対象となる変更後経費の金額を記入してください。</t>
    <rPh sb="4" eb="6">
      <t>ケイヒ</t>
    </rPh>
    <rPh sb="20" eb="23">
      <t>ヘンコウゴ</t>
    </rPh>
    <phoneticPr fontId="5"/>
  </si>
  <si>
    <t>します。</t>
    <phoneticPr fontId="5"/>
  </si>
  <si>
    <t>本補助金（Ｂ）：補助対象経費（Ａ）×4/5の計算に基づき、どちらかに☑し記入</t>
    <phoneticPr fontId="5"/>
  </si>
  <si>
    <t>〇通常</t>
    <rPh sb="1" eb="3">
      <t>ツウジョウ</t>
    </rPh>
    <phoneticPr fontId="5"/>
  </si>
  <si>
    <r>
      <t>補助対象経費（Ａ）×2/3が</t>
    </r>
    <r>
      <rPr>
        <u/>
        <sz val="12"/>
        <rFont val="ＭＳ 明朝"/>
        <family val="1"/>
        <charset val="128"/>
      </rPr>
      <t>100</t>
    </r>
    <r>
      <rPr>
        <sz val="12"/>
        <rFont val="ＭＳ 明朝"/>
        <family val="1"/>
        <charset val="128"/>
      </rPr>
      <t>万円</t>
    </r>
    <r>
      <rPr>
        <b/>
        <sz val="12"/>
        <rFont val="ＭＳ 明朝"/>
        <family val="1"/>
        <charset val="128"/>
      </rPr>
      <t>以上</t>
    </r>
    <phoneticPr fontId="5"/>
  </si>
  <si>
    <r>
      <t>補助対象経費（Ａ）×2/3が</t>
    </r>
    <r>
      <rPr>
        <u/>
        <sz val="12"/>
        <rFont val="ＭＳ 明朝"/>
        <family val="1"/>
        <charset val="128"/>
      </rPr>
      <t>100</t>
    </r>
    <r>
      <rPr>
        <sz val="12"/>
        <rFont val="ＭＳ 明朝"/>
        <family val="1"/>
        <charset val="128"/>
      </rPr>
      <t>万円</t>
    </r>
    <r>
      <rPr>
        <b/>
        <sz val="12"/>
        <rFont val="ＭＳ 明朝"/>
        <family val="1"/>
        <charset val="128"/>
      </rPr>
      <t>未満</t>
    </r>
    <phoneticPr fontId="5"/>
  </si>
  <si>
    <r>
      <t>補助対象経費（Ａ）×4/5が120万円</t>
    </r>
    <r>
      <rPr>
        <b/>
        <sz val="12"/>
        <rFont val="ＭＳ 明朝"/>
        <family val="1"/>
        <charset val="128"/>
      </rPr>
      <t>以上</t>
    </r>
    <phoneticPr fontId="5"/>
  </si>
  <si>
    <r>
      <t>補助対象経費（Ａ）×4/5が120万円</t>
    </r>
    <r>
      <rPr>
        <b/>
        <sz val="12"/>
        <rFont val="ＭＳ 明朝"/>
        <family val="1"/>
        <charset val="128"/>
      </rPr>
      <t>未満</t>
    </r>
    <phoneticPr fontId="5"/>
  </si>
  <si>
    <t>●以下の1～5の手順に沿って、申請書類を作成・提出ください。</t>
    <rPh sb="1" eb="3">
      <t>イカ</t>
    </rPh>
    <rPh sb="8" eb="10">
      <t>テジュン</t>
    </rPh>
    <rPh sb="11" eb="12">
      <t>ソ</t>
    </rPh>
    <rPh sb="15" eb="19">
      <t>シンセイショルイ</t>
    </rPh>
    <rPh sb="20" eb="22">
      <t>サクセイ</t>
    </rPh>
    <rPh sb="23" eb="25">
      <t>テイシュツ</t>
    </rPh>
    <phoneticPr fontId="5"/>
  </si>
  <si>
    <t>はじめに</t>
    <phoneticPr fontId="5"/>
  </si>
  <si>
    <t>青色のシート</t>
    <rPh sb="0" eb="2">
      <t>アオイロ</t>
    </rPh>
    <phoneticPr fontId="5"/>
  </si>
  <si>
    <r>
      <t xml:space="preserve">➡入力用のシートになります。 </t>
    </r>
    <r>
      <rPr>
        <b/>
        <u/>
        <sz val="12"/>
        <color theme="1"/>
        <rFont val="BIZ UDP明朝 Medium"/>
        <family val="1"/>
        <charset val="128"/>
      </rPr>
      <t>※水色のセルのみ</t>
    </r>
    <r>
      <rPr>
        <b/>
        <sz val="12"/>
        <color theme="1"/>
        <rFont val="BIZ UDP明朝 Medium"/>
        <family val="1"/>
        <charset val="128"/>
      </rPr>
      <t>入力できます。</t>
    </r>
    <rPh sb="16" eb="18">
      <t>ミズイロ</t>
    </rPh>
    <rPh sb="23" eb="25">
      <t>ニュウリョク</t>
    </rPh>
    <phoneticPr fontId="5"/>
  </si>
  <si>
    <t>赤色のシート</t>
    <rPh sb="0" eb="2">
      <t>アカイロ</t>
    </rPh>
    <phoneticPr fontId="5"/>
  </si>
  <si>
    <t>➡印刷用のシートになります。入力シートの情報が自動で反映されます。</t>
    <rPh sb="23" eb="25">
      <t>ジドウ</t>
    </rPh>
    <phoneticPr fontId="5"/>
  </si>
  <si>
    <r>
      <t>　※印刷用シートへの</t>
    </r>
    <r>
      <rPr>
        <b/>
        <u/>
        <sz val="12"/>
        <color theme="1"/>
        <rFont val="BIZ UDP明朝 Medium"/>
        <family val="1"/>
        <charset val="128"/>
      </rPr>
      <t>入力はできません</t>
    </r>
    <r>
      <rPr>
        <b/>
        <sz val="12"/>
        <color theme="1"/>
        <rFont val="BIZ UDP明朝 Medium"/>
        <family val="1"/>
        <charset val="128"/>
      </rPr>
      <t>。</t>
    </r>
    <phoneticPr fontId="5"/>
  </si>
  <si>
    <t>申請内容について入力</t>
    <rPh sb="0" eb="4">
      <t>シンセイナイヨウ</t>
    </rPh>
    <rPh sb="8" eb="10">
      <t>ニュウリョク</t>
    </rPh>
    <phoneticPr fontId="5"/>
  </si>
  <si>
    <t>入力内容の確認</t>
    <rPh sb="0" eb="4">
      <t>ニュウリョクナイヨウ</t>
    </rPh>
    <rPh sb="5" eb="7">
      <t>カクニン</t>
    </rPh>
    <phoneticPr fontId="5"/>
  </si>
  <si>
    <t>申請書類の出力</t>
    <rPh sb="0" eb="4">
      <t>シンセイショルイ</t>
    </rPh>
    <rPh sb="5" eb="7">
      <t>シュツリョク</t>
    </rPh>
    <phoneticPr fontId="5"/>
  </si>
  <si>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出力してください
　　※中止廃止届の方は様式4号のみ出力してください</t>
    </r>
    <rPh sb="2" eb="4">
      <t>アカイロ</t>
    </rPh>
    <rPh sb="5" eb="8">
      <t>インサツヨウ</t>
    </rPh>
    <rPh sb="11" eb="13">
      <t>シュツリョク</t>
    </rPh>
    <rPh sb="23" eb="27">
      <t>チュウシハイシ</t>
    </rPh>
    <rPh sb="27" eb="28">
      <t>トドケ</t>
    </rPh>
    <rPh sb="29" eb="30">
      <t>カタ</t>
    </rPh>
    <rPh sb="31" eb="33">
      <t>ヨウシキ</t>
    </rPh>
    <rPh sb="34" eb="35">
      <t>ゴウ</t>
    </rPh>
    <rPh sb="37" eb="39">
      <t>シュツリョク</t>
    </rPh>
    <phoneticPr fontId="5"/>
  </si>
  <si>
    <t>書類の提出</t>
    <rPh sb="0" eb="2">
      <t>ショルイ</t>
    </rPh>
    <rPh sb="3" eb="5">
      <t>テイシュツ</t>
    </rPh>
    <phoneticPr fontId="5"/>
  </si>
  <si>
    <t>●申請される事業者さまの情報について、記入例に沿ってご入力ください。</t>
    <rPh sb="1" eb="3">
      <t>シンセイ</t>
    </rPh>
    <rPh sb="6" eb="9">
      <t>ジギョウシャ</t>
    </rPh>
    <rPh sb="12" eb="14">
      <t>ジョウホウ</t>
    </rPh>
    <rPh sb="19" eb="22">
      <t>キニュウレイ</t>
    </rPh>
    <rPh sb="23" eb="24">
      <t>ソ</t>
    </rPh>
    <rPh sb="27" eb="29">
      <t>ニュウリョク</t>
    </rPh>
    <phoneticPr fontId="5"/>
  </si>
  <si>
    <t>申請者情報</t>
    <rPh sb="0" eb="2">
      <t>シンセイ</t>
    </rPh>
    <rPh sb="3" eb="5">
      <t>ジョウホウ</t>
    </rPh>
    <phoneticPr fontId="5"/>
  </si>
  <si>
    <t>↓水色のセルへ入力してください</t>
    <rPh sb="1" eb="3">
      <t>ミズイロ</t>
    </rPh>
    <rPh sb="7" eb="9">
      <t>ニュウリョク</t>
    </rPh>
    <phoneticPr fontId="5"/>
  </si>
  <si>
    <t>飲食業</t>
    <rPh sb="0" eb="3">
      <t>インショクギョウ</t>
    </rPh>
    <phoneticPr fontId="5"/>
  </si>
  <si>
    <t>1</t>
    <phoneticPr fontId="5"/>
  </si>
  <si>
    <t>報告年月日</t>
    <rPh sb="0" eb="2">
      <t>ホウコク</t>
    </rPh>
    <rPh sb="2" eb="4">
      <t>ネンゲツ</t>
    </rPh>
    <phoneticPr fontId="5"/>
  </si>
  <si>
    <t>月</t>
    <rPh sb="0" eb="1">
      <t>ガツ</t>
    </rPh>
    <phoneticPr fontId="5"/>
  </si>
  <si>
    <t>　日</t>
    <rPh sb="1" eb="2">
      <t>ニチ</t>
    </rPh>
    <phoneticPr fontId="5"/>
  </si>
  <si>
    <t>令和8</t>
    <rPh sb="0" eb="2">
      <t>レイワ</t>
    </rPh>
    <phoneticPr fontId="5"/>
  </si>
  <si>
    <t>卸・小売業</t>
    <rPh sb="0" eb="1">
      <t>オロシ</t>
    </rPh>
    <rPh sb="2" eb="5">
      <t>コウリギョウ</t>
    </rPh>
    <phoneticPr fontId="5"/>
  </si>
  <si>
    <t>2</t>
    <phoneticPr fontId="5"/>
  </si>
  <si>
    <t>事業者名</t>
    <rPh sb="0" eb="4">
      <t>ジギョウシャメイ</t>
    </rPh>
    <phoneticPr fontId="5"/>
  </si>
  <si>
    <t>製造業</t>
    <rPh sb="0" eb="3">
      <t>セイゾウギョウ</t>
    </rPh>
    <phoneticPr fontId="5"/>
  </si>
  <si>
    <t>3</t>
    <phoneticPr fontId="5"/>
  </si>
  <si>
    <t>代表者の役職名</t>
    <rPh sb="0" eb="3">
      <t>ダイヒョウシャ</t>
    </rPh>
    <rPh sb="4" eb="6">
      <t>ヤクショク</t>
    </rPh>
    <rPh sb="6" eb="7">
      <t>メイ</t>
    </rPh>
    <phoneticPr fontId="5"/>
  </si>
  <si>
    <t>男</t>
    <rPh sb="0" eb="1">
      <t>オトコ</t>
    </rPh>
    <phoneticPr fontId="5"/>
  </si>
  <si>
    <t>土木・建築業</t>
    <rPh sb="0" eb="2">
      <t>ドボク</t>
    </rPh>
    <rPh sb="3" eb="5">
      <t>ケンチク</t>
    </rPh>
    <rPh sb="5" eb="6">
      <t>ギョウ</t>
    </rPh>
    <phoneticPr fontId="5"/>
  </si>
  <si>
    <t>4</t>
  </si>
  <si>
    <t>代表者のフリガナ</t>
    <rPh sb="0" eb="3">
      <t>ダイヒョウシャ</t>
    </rPh>
    <phoneticPr fontId="5"/>
  </si>
  <si>
    <t>女</t>
    <rPh sb="0" eb="1">
      <t>オンナ</t>
    </rPh>
    <phoneticPr fontId="5"/>
  </si>
  <si>
    <t>サービス業</t>
    <rPh sb="4" eb="5">
      <t>ギョウ</t>
    </rPh>
    <phoneticPr fontId="5"/>
  </si>
  <si>
    <t>5</t>
  </si>
  <si>
    <t>代表者名</t>
    <rPh sb="0" eb="3">
      <t>ダイヒョウシャ</t>
    </rPh>
    <rPh sb="3" eb="4">
      <t>メイ</t>
    </rPh>
    <phoneticPr fontId="5"/>
  </si>
  <si>
    <t>その他の業種</t>
    <rPh sb="2" eb="3">
      <t>タ</t>
    </rPh>
    <rPh sb="4" eb="6">
      <t>ギョウシュ</t>
    </rPh>
    <phoneticPr fontId="5"/>
  </si>
  <si>
    <t>6</t>
  </si>
  <si>
    <r>
      <t>法人番号　</t>
    </r>
    <r>
      <rPr>
        <sz val="10"/>
        <color rgb="FFFF0000"/>
        <rFont val="BIZ UDP明朝 Medium"/>
        <family val="1"/>
        <charset val="128"/>
      </rPr>
      <t>※法人の方のみ　※13桁</t>
    </r>
    <rPh sb="0" eb="4">
      <t>ホウジンバンゴウ</t>
    </rPh>
    <rPh sb="6" eb="8">
      <t>ホウジン</t>
    </rPh>
    <rPh sb="9" eb="10">
      <t>カタ</t>
    </rPh>
    <phoneticPr fontId="5"/>
  </si>
  <si>
    <t>7</t>
  </si>
  <si>
    <r>
      <t>郵便番号　</t>
    </r>
    <r>
      <rPr>
        <sz val="10"/>
        <color rgb="FFFF0000"/>
        <rFont val="BIZ UDP明朝 Medium"/>
        <family val="1"/>
        <charset val="128"/>
      </rPr>
      <t>※ハイフン無し</t>
    </r>
    <rPh sb="0" eb="4">
      <t>ユウビンバンゴウ</t>
    </rPh>
    <rPh sb="10" eb="11">
      <t>ナ</t>
    </rPh>
    <phoneticPr fontId="5"/>
  </si>
  <si>
    <t>8</t>
  </si>
  <si>
    <r>
      <t>住所
　</t>
    </r>
    <r>
      <rPr>
        <sz val="10"/>
        <color rgb="FFFF0000"/>
        <rFont val="BIZ UDP明朝 Medium"/>
        <family val="1"/>
        <charset val="128"/>
      </rPr>
      <t>※個人の方は</t>
    </r>
    <r>
      <rPr>
        <u/>
        <sz val="10"/>
        <color rgb="FFFF0000"/>
        <rFont val="BIZ UDP明朝 Medium"/>
        <family val="1"/>
        <charset val="128"/>
      </rPr>
      <t>住民票の住所</t>
    </r>
    <r>
      <rPr>
        <sz val="10"/>
        <color rgb="FFFF0000"/>
        <rFont val="BIZ UDP明朝 Medium"/>
        <family val="1"/>
        <charset val="128"/>
      </rPr>
      <t>を入力
　　 法人の方は</t>
    </r>
    <r>
      <rPr>
        <u/>
        <sz val="10"/>
        <color rgb="FFFF0000"/>
        <rFont val="BIZ UDP明朝 Medium"/>
        <family val="1"/>
        <charset val="128"/>
      </rPr>
      <t>会社住所</t>
    </r>
    <r>
      <rPr>
        <sz val="10"/>
        <color rgb="FFFF0000"/>
        <rFont val="BIZ UDP明朝 Medium"/>
        <family val="1"/>
        <charset val="128"/>
      </rPr>
      <t>を入力</t>
    </r>
    <r>
      <rPr>
        <sz val="12"/>
        <color theme="1"/>
        <rFont val="BIZ UDP明朝 Medium"/>
        <family val="1"/>
        <charset val="128"/>
      </rPr>
      <t xml:space="preserve">
　</t>
    </r>
    <r>
      <rPr>
        <sz val="10"/>
        <color theme="1"/>
        <rFont val="BIZ UDP明朝 Medium"/>
        <family val="1"/>
        <charset val="128"/>
      </rPr>
      <t>※確定申告書類の住所と</t>
    </r>
    <r>
      <rPr>
        <u/>
        <sz val="10"/>
        <color theme="1"/>
        <rFont val="BIZ UDP明朝 Medium"/>
        <family val="1"/>
        <charset val="128"/>
      </rPr>
      <t>異なる場合</t>
    </r>
    <r>
      <rPr>
        <sz val="10"/>
        <color theme="1"/>
        <rFont val="BIZ UDP明朝 Medium"/>
        <family val="1"/>
        <charset val="128"/>
      </rPr>
      <t>は
　　履歴事項全部証明書または住民票抄本
　　の写しを必ずご提出ください。</t>
    </r>
    <rPh sb="0" eb="2">
      <t>ジュウショ</t>
    </rPh>
    <rPh sb="5" eb="7">
      <t>コジン</t>
    </rPh>
    <rPh sb="8" eb="9">
      <t>カタ</t>
    </rPh>
    <rPh sb="10" eb="13">
      <t>ジュウミンヒョウ</t>
    </rPh>
    <rPh sb="14" eb="16">
      <t>ジュウショ</t>
    </rPh>
    <rPh sb="17" eb="19">
      <t>ニュウリョク</t>
    </rPh>
    <rPh sb="23" eb="25">
      <t>ホウジン</t>
    </rPh>
    <rPh sb="26" eb="27">
      <t>カタ</t>
    </rPh>
    <rPh sb="28" eb="30">
      <t>カイシャ</t>
    </rPh>
    <rPh sb="30" eb="32">
      <t>ジュウショ</t>
    </rPh>
    <rPh sb="33" eb="35">
      <t>ニュウリョク</t>
    </rPh>
    <rPh sb="38" eb="44">
      <t>カクテイシンコクショルイ</t>
    </rPh>
    <rPh sb="45" eb="47">
      <t>ジュウショ</t>
    </rPh>
    <rPh sb="48" eb="49">
      <t>コト</t>
    </rPh>
    <rPh sb="51" eb="53">
      <t>バアイ</t>
    </rPh>
    <rPh sb="57" eb="66">
      <t>リレキジコウゼンブショウメイショ</t>
    </rPh>
    <rPh sb="69" eb="74">
      <t>ジュウミンヒョウショウホン</t>
    </rPh>
    <rPh sb="78" eb="79">
      <t>ウツ</t>
    </rPh>
    <rPh sb="81" eb="82">
      <t>カナラ</t>
    </rPh>
    <rPh sb="84" eb="86">
      <t>テイシュツ</t>
    </rPh>
    <phoneticPr fontId="5"/>
  </si>
  <si>
    <t>9</t>
  </si>
  <si>
    <t>交付決定日</t>
    <rPh sb="0" eb="5">
      <t>コウフケッテイビ</t>
    </rPh>
    <phoneticPr fontId="5"/>
  </si>
  <si>
    <t>10</t>
  </si>
  <si>
    <t>指令番号</t>
    <rPh sb="0" eb="2">
      <t>シレイ</t>
    </rPh>
    <rPh sb="2" eb="4">
      <t>バンゴウ</t>
    </rPh>
    <phoneticPr fontId="5"/>
  </si>
  <si>
    <t>宮城県（中企）指令第</t>
    <rPh sb="0" eb="2">
      <t>ミヤギ</t>
    </rPh>
    <rPh sb="2" eb="3">
      <t>ケン</t>
    </rPh>
    <rPh sb="4" eb="5">
      <t>チュウ</t>
    </rPh>
    <rPh sb="5" eb="6">
      <t>キ</t>
    </rPh>
    <rPh sb="7" eb="9">
      <t>シレイ</t>
    </rPh>
    <rPh sb="9" eb="10">
      <t>ダイ</t>
    </rPh>
    <phoneticPr fontId="5"/>
  </si>
  <si>
    <t>号</t>
    <rPh sb="0" eb="1">
      <t>ゴウ</t>
    </rPh>
    <phoneticPr fontId="5"/>
  </si>
  <si>
    <t>11</t>
    <phoneticPr fontId="5"/>
  </si>
  <si>
    <t>事業者番号</t>
    <rPh sb="0" eb="3">
      <t>ジギョウシャ</t>
    </rPh>
    <rPh sb="3" eb="5">
      <t>バンゴウ</t>
    </rPh>
    <phoneticPr fontId="5"/>
  </si>
  <si>
    <t>MC-</t>
    <phoneticPr fontId="5"/>
  </si>
  <si>
    <t>交付決定通知書にてご確認ください</t>
    <rPh sb="0" eb="7">
      <t>コウフケッテイツウチショ</t>
    </rPh>
    <rPh sb="10" eb="12">
      <t>カクニン</t>
    </rPh>
    <phoneticPr fontId="5"/>
  </si>
  <si>
    <t>12</t>
    <phoneticPr fontId="5"/>
  </si>
  <si>
    <t>担当者名</t>
    <rPh sb="0" eb="2">
      <t>タントウ</t>
    </rPh>
    <rPh sb="2" eb="3">
      <t>シャ</t>
    </rPh>
    <rPh sb="3" eb="4">
      <t>メイ</t>
    </rPh>
    <phoneticPr fontId="5"/>
  </si>
  <si>
    <t>青葉　次郎</t>
    <phoneticPr fontId="5"/>
  </si>
  <si>
    <t>13</t>
    <phoneticPr fontId="5"/>
  </si>
  <si>
    <t>担当者カナ</t>
    <rPh sb="0" eb="2">
      <t>タントウ</t>
    </rPh>
    <rPh sb="2" eb="3">
      <t>シャ</t>
    </rPh>
    <phoneticPr fontId="5"/>
  </si>
  <si>
    <t>アオバ　ジロウ</t>
    <phoneticPr fontId="5"/>
  </si>
  <si>
    <t>14</t>
    <phoneticPr fontId="5"/>
  </si>
  <si>
    <t>担当者電話番号　</t>
    <rPh sb="0" eb="3">
      <t>タントウシャ</t>
    </rPh>
    <rPh sb="3" eb="5">
      <t>デンワ</t>
    </rPh>
    <rPh sb="5" eb="7">
      <t>バンゴウ</t>
    </rPh>
    <phoneticPr fontId="5"/>
  </si>
  <si>
    <r>
      <t>0221231234　</t>
    </r>
    <r>
      <rPr>
        <sz val="12"/>
        <color rgb="FFFF0000"/>
        <rFont val="BIZ UD明朝 Medium"/>
        <family val="1"/>
        <charset val="128"/>
      </rPr>
      <t>※日中連絡可能な電話番号をご入力ください</t>
    </r>
    <rPh sb="12" eb="14">
      <t>ニッチュウ</t>
    </rPh>
    <rPh sb="14" eb="16">
      <t>レンラク</t>
    </rPh>
    <rPh sb="16" eb="18">
      <t>カノウ</t>
    </rPh>
    <rPh sb="19" eb="23">
      <t>デンワバンゴウ</t>
    </rPh>
    <rPh sb="25" eb="27">
      <t>ニュウリョク</t>
    </rPh>
    <phoneticPr fontId="5"/>
  </si>
  <si>
    <t>15</t>
    <phoneticPr fontId="5"/>
  </si>
  <si>
    <t>FAX番号</t>
    <rPh sb="3" eb="5">
      <t>バンゴウ</t>
    </rPh>
    <phoneticPr fontId="5"/>
  </si>
  <si>
    <t>0220001111</t>
    <phoneticPr fontId="5"/>
  </si>
  <si>
    <t>16</t>
    <phoneticPr fontId="5"/>
  </si>
  <si>
    <r>
      <t>メールアドレス　</t>
    </r>
    <r>
      <rPr>
        <sz val="10"/>
        <color rgb="FFFF0000"/>
        <rFont val="BIZ UDP明朝 Medium"/>
        <family val="1"/>
        <charset val="128"/>
      </rPr>
      <t>※半角</t>
    </r>
    <rPh sb="9" eb="11">
      <t>ハンカク</t>
    </rPh>
    <phoneticPr fontId="5"/>
  </si>
  <si>
    <t>＠</t>
    <phoneticPr fontId="5"/>
  </si>
  <si>
    <t>miyagi@abcd.co.jp</t>
    <phoneticPr fontId="5"/>
  </si>
  <si>
    <t>変更の理由</t>
    <phoneticPr fontId="5"/>
  </si>
  <si>
    <t>変更の内容</t>
    <phoneticPr fontId="5"/>
  </si>
  <si>
    <t>中止（廃止）の理由</t>
    <rPh sb="0" eb="2">
      <t>チュウシ</t>
    </rPh>
    <rPh sb="3" eb="5">
      <t>ハイシ</t>
    </rPh>
    <rPh sb="7" eb="9">
      <t>リユウ</t>
    </rPh>
    <phoneticPr fontId="5"/>
  </si>
  <si>
    <t>今後の見通しと対策</t>
    <rPh sb="0" eb="2">
      <t>コンゴ</t>
    </rPh>
    <rPh sb="3" eb="5">
      <t>ミトオ</t>
    </rPh>
    <rPh sb="7" eb="9">
      <t>タイサク</t>
    </rPh>
    <phoneticPr fontId="5"/>
  </si>
  <si>
    <t>17</t>
    <phoneticPr fontId="5"/>
  </si>
  <si>
    <t>当座</t>
    <rPh sb="0" eb="2">
      <t>トウザ</t>
    </rPh>
    <phoneticPr fontId="5"/>
  </si>
  <si>
    <t>➡「入力シート②」へ進んでください</t>
    <rPh sb="2" eb="4">
      <t>ニュウリョク</t>
    </rPh>
    <rPh sb="10" eb="11">
      <t>スス</t>
    </rPh>
    <phoneticPr fontId="5"/>
  </si>
  <si>
    <t>●申請物について以下の表（水色のセル）を入力してください。</t>
    <phoneticPr fontId="5"/>
  </si>
  <si>
    <r>
      <t>※</t>
    </r>
    <r>
      <rPr>
        <b/>
        <u/>
        <sz val="11"/>
        <color rgb="FFFF0000"/>
        <rFont val="BIZ UD明朝 Medium"/>
        <family val="1"/>
        <charset val="128"/>
      </rPr>
      <t>税抜きの金額</t>
    </r>
    <r>
      <rPr>
        <sz val="10"/>
        <rFont val="BIZ UD明朝 Medium"/>
        <family val="1"/>
        <charset val="128"/>
      </rPr>
      <t>を記入してください</t>
    </r>
    <rPh sb="1" eb="3">
      <t>ゼイヌ</t>
    </rPh>
    <rPh sb="5" eb="7">
      <t>キンガク</t>
    </rPh>
    <rPh sb="8" eb="10">
      <t>キニュウ</t>
    </rPh>
    <phoneticPr fontId="5"/>
  </si>
  <si>
    <r>
      <t>※</t>
    </r>
    <r>
      <rPr>
        <b/>
        <u/>
        <sz val="10"/>
        <rFont val="BIZ UD明朝 Medium"/>
        <family val="1"/>
        <charset val="128"/>
      </rPr>
      <t>添付書類（見積書等）で詳細が確認できる場合</t>
    </r>
    <r>
      <rPr>
        <b/>
        <sz val="10"/>
        <rFont val="BIZ UD明朝 Medium"/>
        <family val="1"/>
        <charset val="128"/>
      </rPr>
      <t>、「一式」表記で構いません。</t>
    </r>
    <rPh sb="6" eb="9">
      <t>ミツモリショ</t>
    </rPh>
    <phoneticPr fontId="5"/>
  </si>
  <si>
    <t>№</t>
    <phoneticPr fontId="5"/>
  </si>
  <si>
    <t>費用</t>
    <rPh sb="0" eb="2">
      <t>ヒヨウ</t>
    </rPh>
    <phoneticPr fontId="5"/>
  </si>
  <si>
    <t>金額(円)</t>
    <rPh sb="0" eb="2">
      <t>キンガク</t>
    </rPh>
    <rPh sb="3" eb="4">
      <t>エン</t>
    </rPh>
    <phoneticPr fontId="5"/>
  </si>
  <si>
    <t>経費区分</t>
    <rPh sb="0" eb="2">
      <t>ケイヒ</t>
    </rPh>
    <rPh sb="2" eb="4">
      <t>クブン</t>
    </rPh>
    <phoneticPr fontId="5"/>
  </si>
  <si>
    <t>主な事業目的</t>
    <rPh sb="0" eb="1">
      <t>オモ</t>
    </rPh>
    <rPh sb="2" eb="6">
      <t>ジギョウモクテキ</t>
    </rPh>
    <phoneticPr fontId="5"/>
  </si>
  <si>
    <t>記
載
例</t>
    <rPh sb="0" eb="1">
      <t>キ</t>
    </rPh>
    <rPh sb="2" eb="3">
      <t>サイ</t>
    </rPh>
    <rPh sb="4" eb="5">
      <t>レイ</t>
    </rPh>
    <phoneticPr fontId="5"/>
  </si>
  <si>
    <t>グルメサイトへの掲載</t>
    <phoneticPr fontId="5"/>
  </si>
  <si>
    <t>①広報費</t>
    <rPh sb="1" eb="4">
      <t>コウホウヒ</t>
    </rPh>
    <phoneticPr fontId="5"/>
  </si>
  <si>
    <t>①販路開拓</t>
    <rPh sb="1" eb="5">
      <t>ハンロカイタク</t>
    </rPh>
    <phoneticPr fontId="5"/>
  </si>
  <si>
    <t>※自動計算</t>
    <rPh sb="1" eb="5">
      <t>ジドウケイサン</t>
    </rPh>
    <phoneticPr fontId="5"/>
  </si>
  <si>
    <t>必要性
や用途</t>
    <rPh sb="0" eb="3">
      <t>ヒツヨウセイ</t>
    </rPh>
    <rPh sb="5" eb="7">
      <t>ヨウト</t>
    </rPh>
    <phoneticPr fontId="5"/>
  </si>
  <si>
    <t>これまでは紙媒体（折込チラシ）のみの告知を行っていたが、ターゲットを若年層に絞り、新たにグルメ情報サイトへ広告掲載を行う</t>
    <rPh sb="5" eb="8">
      <t>カミバイタイ</t>
    </rPh>
    <rPh sb="9" eb="11">
      <t>オリコミ</t>
    </rPh>
    <rPh sb="18" eb="20">
      <t>コクチ</t>
    </rPh>
    <rPh sb="21" eb="22">
      <t>オコナ</t>
    </rPh>
    <rPh sb="34" eb="36">
      <t>ジャクネン</t>
    </rPh>
    <rPh sb="36" eb="37">
      <t>ソウ</t>
    </rPh>
    <rPh sb="38" eb="39">
      <t>シボ</t>
    </rPh>
    <rPh sb="41" eb="42">
      <t>アラ</t>
    </rPh>
    <rPh sb="47" eb="49">
      <t>ジョウホウ</t>
    </rPh>
    <rPh sb="53" eb="55">
      <t>コウコク</t>
    </rPh>
    <rPh sb="55" eb="57">
      <t>ケイサイ</t>
    </rPh>
    <rPh sb="58" eb="59">
      <t>オコナ</t>
    </rPh>
    <phoneticPr fontId="5"/>
  </si>
  <si>
    <t>➡「入力シート③」へ進んでください</t>
  </si>
  <si>
    <t>②展示会等出展費</t>
    <rPh sb="1" eb="4">
      <t>テンジカイ</t>
    </rPh>
    <rPh sb="4" eb="5">
      <t>トウ</t>
    </rPh>
    <rPh sb="5" eb="8">
      <t>シュッテンヒ</t>
    </rPh>
    <phoneticPr fontId="5"/>
  </si>
  <si>
    <t>②生産性向上</t>
    <rPh sb="1" eb="6">
      <t>セイサンセイコウジョウ</t>
    </rPh>
    <phoneticPr fontId="5"/>
  </si>
  <si>
    <t>③開発費</t>
    <rPh sb="1" eb="4">
      <t>カイハツヒ</t>
    </rPh>
    <phoneticPr fontId="5"/>
  </si>
  <si>
    <t>④機械装置等費</t>
    <rPh sb="1" eb="5">
      <t>キカイソウチ</t>
    </rPh>
    <rPh sb="5" eb="6">
      <t>トウ</t>
    </rPh>
    <rPh sb="6" eb="7">
      <t>ヒ</t>
    </rPh>
    <phoneticPr fontId="5"/>
  </si>
  <si>
    <t>④売上原価の抑制</t>
    <rPh sb="1" eb="3">
      <t>ウリアゲ</t>
    </rPh>
    <rPh sb="3" eb="5">
      <t>ゲンカ</t>
    </rPh>
    <rPh sb="6" eb="8">
      <t>ヨクセイ</t>
    </rPh>
    <phoneticPr fontId="5"/>
  </si>
  <si>
    <t>⑤外注費</t>
    <rPh sb="1" eb="4">
      <t>ガイチュウヒ</t>
    </rPh>
    <phoneticPr fontId="5"/>
  </si>
  <si>
    <t>●申請金額について、記入例に沿ってご入力ください。</t>
    <rPh sb="1" eb="5">
      <t>シンセイキンガク</t>
    </rPh>
    <rPh sb="10" eb="13">
      <t>キニュウレイ</t>
    </rPh>
    <rPh sb="14" eb="15">
      <t>ソ</t>
    </rPh>
    <rPh sb="18" eb="20">
      <t>ニュウリョク</t>
    </rPh>
    <phoneticPr fontId="5"/>
  </si>
  <si>
    <t>事業計画</t>
    <rPh sb="0" eb="2">
      <t>ジギョウ</t>
    </rPh>
    <rPh sb="2" eb="4">
      <t>ケイカク</t>
    </rPh>
    <phoneticPr fontId="5"/>
  </si>
  <si>
    <t>↓水色のセルへ入力してください</t>
    <phoneticPr fontId="5"/>
  </si>
  <si>
    <t>記入例・注意事項</t>
    <rPh sb="0" eb="2">
      <t>キニュウ</t>
    </rPh>
    <rPh sb="2" eb="3">
      <t>レイ</t>
    </rPh>
    <rPh sb="4" eb="6">
      <t>チュウイ</t>
    </rPh>
    <rPh sb="6" eb="8">
      <t>ジコウ</t>
    </rPh>
    <phoneticPr fontId="5"/>
  </si>
  <si>
    <t>①広報費合計　</t>
    <rPh sb="1" eb="4">
      <t>コウホウヒ</t>
    </rPh>
    <rPh sb="4" eb="6">
      <t>ゴウケイ</t>
    </rPh>
    <phoneticPr fontId="5"/>
  </si>
  <si>
    <t>※自動計算につき　入力不要です</t>
    <rPh sb="1" eb="5">
      <t>ジドウケイサン</t>
    </rPh>
    <rPh sb="9" eb="11">
      <t>ニュウリョク</t>
    </rPh>
    <rPh sb="11" eb="13">
      <t>フヨウ</t>
    </rPh>
    <phoneticPr fontId="5"/>
  </si>
  <si>
    <t>②展示会等出展費合計　</t>
    <rPh sb="1" eb="4">
      <t>テンジカイ</t>
    </rPh>
    <rPh sb="4" eb="5">
      <t>トウ</t>
    </rPh>
    <rPh sb="5" eb="8">
      <t>シュッテンヒ</t>
    </rPh>
    <rPh sb="8" eb="10">
      <t>ゴウケイ</t>
    </rPh>
    <phoneticPr fontId="5"/>
  </si>
  <si>
    <t>③開発費合計　</t>
    <rPh sb="1" eb="4">
      <t>カイハツヒ</t>
    </rPh>
    <rPh sb="4" eb="6">
      <t>ゴウケイ</t>
    </rPh>
    <phoneticPr fontId="5"/>
  </si>
  <si>
    <t>④機械装置等費合計　</t>
    <rPh sb="1" eb="5">
      <t>キカイソウチ</t>
    </rPh>
    <rPh sb="5" eb="6">
      <t>トウ</t>
    </rPh>
    <rPh sb="6" eb="7">
      <t>ヒ</t>
    </rPh>
    <rPh sb="7" eb="9">
      <t>ゴウケイ</t>
    </rPh>
    <phoneticPr fontId="5"/>
  </si>
  <si>
    <t>⑤外注費合計　</t>
    <rPh sb="1" eb="4">
      <t>ガイチュウヒ</t>
    </rPh>
    <rPh sb="4" eb="6">
      <t>ゴウケイ</t>
    </rPh>
    <phoneticPr fontId="5"/>
  </si>
  <si>
    <r>
      <t>計</t>
    </r>
    <r>
      <rPr>
        <sz val="12"/>
        <color rgb="FFFF0000"/>
        <rFont val="BIZ UDP明朝 Medium"/>
        <family val="1"/>
        <charset val="128"/>
      </rPr>
      <t>（A）</t>
    </r>
    <r>
      <rPr>
        <sz val="12"/>
        <color theme="1"/>
        <rFont val="BIZ UDP明朝 Medium"/>
        <family val="1"/>
        <charset val="128"/>
      </rPr>
      <t>　</t>
    </r>
    <rPh sb="0" eb="1">
      <t>ケイ</t>
    </rPh>
    <phoneticPr fontId="5"/>
  </si>
  <si>
    <r>
      <rPr>
        <b/>
        <sz val="12"/>
        <color rgb="FFFF0000"/>
        <rFont val="BIZ UD明朝 Medium"/>
        <family val="1"/>
        <charset val="128"/>
      </rPr>
      <t>※千円未満切り捨て</t>
    </r>
    <r>
      <rPr>
        <sz val="12"/>
        <color rgb="FFFF0000"/>
        <rFont val="BIZ UD明朝 Medium"/>
        <family val="1"/>
        <charset val="128"/>
      </rPr>
      <t>　</t>
    </r>
    <r>
      <rPr>
        <b/>
        <sz val="12"/>
        <color rgb="FFFF0000"/>
        <rFont val="BIZ UD明朝 Medium"/>
        <family val="1"/>
        <charset val="128"/>
      </rPr>
      <t>※下限額100,000円</t>
    </r>
    <rPh sb="1" eb="3">
      <t>センエン</t>
    </rPh>
    <rPh sb="3" eb="5">
      <t>ミマン</t>
    </rPh>
    <rPh sb="5" eb="6">
      <t>キ</t>
    </rPh>
    <rPh sb="7" eb="8">
      <t>ス</t>
    </rPh>
    <rPh sb="11" eb="14">
      <t>カゲンガク</t>
    </rPh>
    <rPh sb="21" eb="22">
      <t>エン</t>
    </rPh>
    <phoneticPr fontId="5"/>
  </si>
  <si>
    <r>
      <t>自己資金</t>
    </r>
    <r>
      <rPr>
        <sz val="12"/>
        <color rgb="FFFF0000"/>
        <rFont val="BIZ UDP明朝 Medium"/>
        <family val="1"/>
        <charset val="128"/>
      </rPr>
      <t>（C）</t>
    </r>
    <rPh sb="0" eb="4">
      <t>ジコシキン</t>
    </rPh>
    <phoneticPr fontId="5"/>
  </si>
  <si>
    <t>※（Ａ）－（Ｂ）ご確認ください　自動計算につき入力不要</t>
    <rPh sb="9" eb="11">
      <t>カクニン</t>
    </rPh>
    <rPh sb="16" eb="20">
      <t>ジドウケイサン</t>
    </rPh>
    <rPh sb="23" eb="25">
      <t>ニュウリョク</t>
    </rPh>
    <rPh sb="25" eb="27">
      <t>フヨウ</t>
    </rPh>
    <phoneticPr fontId="5"/>
  </si>
  <si>
    <t>計　　（Ｂ）＋（Ｃ）</t>
    <rPh sb="0" eb="1">
      <t>ケイ</t>
    </rPh>
    <phoneticPr fontId="5"/>
  </si>
  <si>
    <t>※（Ｂ）＋（Ｃ）ご確認ください　自動計算につき入力不要</t>
    <rPh sb="9" eb="11">
      <t>カクニン</t>
    </rPh>
    <rPh sb="16" eb="20">
      <t>ジドウケイサン</t>
    </rPh>
    <rPh sb="23" eb="25">
      <t>ニュウリョク</t>
    </rPh>
    <rPh sb="25" eb="27">
      <t>フヨウ</t>
    </rPh>
    <phoneticPr fontId="5"/>
  </si>
  <si>
    <t>■計画変更申請の場合は以下（17・18）を申請してください</t>
    <rPh sb="1" eb="5">
      <t>ケイカクヘンコウ</t>
    </rPh>
    <rPh sb="5" eb="7">
      <t>シンセイ</t>
    </rPh>
    <rPh sb="8" eb="10">
      <t>バアイ</t>
    </rPh>
    <rPh sb="11" eb="13">
      <t>イカ</t>
    </rPh>
    <rPh sb="21" eb="23">
      <t>シンセイ</t>
    </rPh>
    <phoneticPr fontId="5"/>
  </si>
  <si>
    <t>18</t>
    <phoneticPr fontId="5"/>
  </si>
  <si>
    <t>19</t>
    <phoneticPr fontId="5"/>
  </si>
  <si>
    <t>20</t>
  </si>
  <si>
    <t>21</t>
  </si>
  <si>
    <t>22</t>
  </si>
  <si>
    <t>月</t>
    <rPh sb="0" eb="1">
      <t>ゲツ</t>
    </rPh>
    <phoneticPr fontId="5"/>
  </si>
  <si>
    <t>　助金の交付決定の通知がありました宮城県中小企業等再起支援事業について、下記のとおり計画内容を</t>
    <rPh sb="9" eb="11">
      <t>ツウチ</t>
    </rPh>
    <rPh sb="24" eb="25">
      <t>トウ</t>
    </rPh>
    <rPh sb="25" eb="29">
      <t>サイキシエン</t>
    </rPh>
    <rPh sb="29" eb="31">
      <t>ジギョウ</t>
    </rPh>
    <rPh sb="36" eb="38">
      <t>カキ</t>
    </rPh>
    <rPh sb="42" eb="46">
      <t>ケイカクナイヨウ</t>
    </rPh>
    <phoneticPr fontId="5"/>
  </si>
  <si>
    <t>変更したいので、宮城県中小企業等再起支援事業補助金交付要綱第５第４項の規定により承認されるよ</t>
    <rPh sb="8" eb="22">
      <t>ミヤギケンチュウショウキギョウトウサイキシエンジギョウ</t>
    </rPh>
    <rPh sb="22" eb="25">
      <t>ホジョキン</t>
    </rPh>
    <rPh sb="25" eb="29">
      <t>コウフヨウコウ</t>
    </rPh>
    <rPh sb="29" eb="30">
      <t>ダイ</t>
    </rPh>
    <rPh sb="31" eb="32">
      <t>ダイ</t>
    </rPh>
    <rPh sb="33" eb="34">
      <t>コウ</t>
    </rPh>
    <rPh sb="35" eb="37">
      <t>キテイ</t>
    </rPh>
    <rPh sb="40" eb="42">
      <t>ショウニン</t>
    </rPh>
    <phoneticPr fontId="5"/>
  </si>
  <si>
    <t>う申請します。</t>
    <rPh sb="2" eb="3">
      <t>ショウ</t>
    </rPh>
    <phoneticPr fontId="5"/>
  </si>
  <si>
    <t>事業者番号</t>
    <rPh sb="0" eb="3">
      <t>ジギョウシャ</t>
    </rPh>
    <rPh sb="3" eb="5">
      <t>バンゴウ</t>
    </rPh>
    <phoneticPr fontId="6"/>
  </si>
  <si>
    <t>日付け宮城県（中企）指令第　　　</t>
    <rPh sb="7" eb="8">
      <t>ナカ</t>
    </rPh>
    <rPh sb="8" eb="9">
      <t>キ</t>
    </rPh>
    <phoneticPr fontId="5"/>
  </si>
  <si>
    <t>号で宮城県中小企業等再起支援事業補</t>
  </si>
  <si>
    <t>担当者カナ</t>
    <rPh sb="0" eb="3">
      <t>タントウシャ</t>
    </rPh>
    <phoneticPr fontId="5"/>
  </si>
  <si>
    <t>FAX番号</t>
    <rPh sb="3" eb="5">
      <t>バンゴウ</t>
    </rPh>
    <phoneticPr fontId="6"/>
  </si>
  <si>
    <t>日付け宮城県（中企）指令第</t>
    <rPh sb="0" eb="2">
      <t>ヒヅ</t>
    </rPh>
    <rPh sb="3" eb="5">
      <t>ミヤギ</t>
    </rPh>
    <rPh sb="5" eb="6">
      <t>ケン</t>
    </rPh>
    <rPh sb="7" eb="8">
      <t>ナカ</t>
    </rPh>
    <rPh sb="8" eb="9">
      <t>キ</t>
    </rPh>
    <rPh sb="10" eb="12">
      <t>シレイ</t>
    </rPh>
    <rPh sb="12" eb="13">
      <t>ダイ</t>
    </rPh>
    <phoneticPr fontId="5"/>
  </si>
  <si>
    <t>したいので、宮城県中小企業等再起支援事業補助金交付要綱第５第４項の規定により承認されるよう申請</t>
    <rPh sb="6" eb="20">
      <t>ミヤギケンチュウショウキギョウトウサイキシエンジギョウ</t>
    </rPh>
    <rPh sb="20" eb="23">
      <t>ホジョキン</t>
    </rPh>
    <rPh sb="23" eb="27">
      <t>コウフヨウコウ</t>
    </rPh>
    <rPh sb="27" eb="28">
      <t>ダイ</t>
    </rPh>
    <rPh sb="29" eb="30">
      <t>ダイ</t>
    </rPh>
    <rPh sb="31" eb="32">
      <t>コウ</t>
    </rPh>
    <rPh sb="33" eb="35">
      <t>キテイ</t>
    </rPh>
    <rPh sb="38" eb="40">
      <t>ショウニン</t>
    </rPh>
    <rPh sb="45" eb="47">
      <t>シンセイ</t>
    </rPh>
    <phoneticPr fontId="5"/>
  </si>
  <si>
    <t>　助金の交付決定の通知がありました宮城県中小企業等再起支援事業について、下記のとおり中止（廃止）</t>
    <rPh sb="9" eb="11">
      <t>ツウチ</t>
    </rPh>
    <rPh sb="24" eb="25">
      <t>トウ</t>
    </rPh>
    <rPh sb="25" eb="29">
      <t>サイキシエン</t>
    </rPh>
    <rPh sb="29" eb="31">
      <t>ジギョウ</t>
    </rPh>
    <rPh sb="36" eb="38">
      <t>カキ</t>
    </rPh>
    <rPh sb="42" eb="44">
      <t>チュウシ</t>
    </rPh>
    <rPh sb="45" eb="47">
      <t>ハイシ</t>
    </rPh>
    <phoneticPr fontId="5"/>
  </si>
  <si>
    <t>号で宮城県中小企業等再起支援事業補</t>
    <phoneticPr fontId="5"/>
  </si>
  <si>
    <t>■中止（廃止）承認申請の場合は以下（19・20・21・22）を申請してください</t>
    <rPh sb="1" eb="3">
      <t>チュウシ</t>
    </rPh>
    <rPh sb="4" eb="6">
      <t>ハイシ</t>
    </rPh>
    <rPh sb="7" eb="9">
      <t>ショウニン</t>
    </rPh>
    <rPh sb="9" eb="11">
      <t>シンセイ</t>
    </rPh>
    <rPh sb="12" eb="13">
      <t>ゴウ</t>
    </rPh>
    <rPh sb="14" eb="16">
      <t>イカ</t>
    </rPh>
    <rPh sb="30" eb="32">
      <t>シンセイ</t>
    </rPh>
    <phoneticPr fontId="5"/>
  </si>
  <si>
    <r>
      <t>　</t>
    </r>
    <r>
      <rPr>
        <b/>
        <sz val="12"/>
        <color theme="1"/>
        <rFont val="Segoe UI Symbol"/>
        <family val="2"/>
      </rPr>
      <t>☑</t>
    </r>
    <r>
      <rPr>
        <b/>
        <sz val="12"/>
        <color rgb="FF0000CC"/>
        <rFont val="BIZ UDP明朝 Medium"/>
        <family val="1"/>
        <charset val="128"/>
      </rPr>
      <t>青色の入力用シート</t>
    </r>
    <r>
      <rPr>
        <b/>
        <sz val="12"/>
        <color theme="1"/>
        <rFont val="BIZ UDP明朝 Medium"/>
        <family val="2"/>
        <charset val="128"/>
      </rPr>
      <t>①～③まで、記入例に沿ってご入力ください。
　　※水色のセルのみ入力できます</t>
    </r>
    <rPh sb="7" eb="8">
      <t>ヨウ</t>
    </rPh>
    <rPh sb="36" eb="38">
      <t>ミズイロ</t>
    </rPh>
    <rPh sb="43" eb="45">
      <t>ニュウリョク</t>
    </rPh>
    <phoneticPr fontId="5"/>
  </si>
  <si>
    <t>③新商品・新役務の展開</t>
    <rPh sb="1" eb="4">
      <t>シンショウヒン</t>
    </rPh>
    <rPh sb="5" eb="6">
      <t>シン</t>
    </rPh>
    <rPh sb="6" eb="8">
      <t>エキム</t>
    </rPh>
    <rPh sb="9" eb="11">
      <t>テンカイ</t>
    </rPh>
    <phoneticPr fontId="5"/>
  </si>
  <si>
    <t>⑤ｷｬｯｼｭﾚｽ化・新紙幣対応</t>
    <rPh sb="8" eb="9">
      <t>カ</t>
    </rPh>
    <rPh sb="10" eb="15">
      <t>シンシヘイタイオウ</t>
    </rPh>
    <phoneticPr fontId="5"/>
  </si>
  <si>
    <t>⑥人材確保</t>
    <rPh sb="1" eb="5">
      <t>ジンザイカクホ</t>
    </rPh>
    <phoneticPr fontId="5"/>
  </si>
  <si>
    <t>事業目的</t>
    <rPh sb="0" eb="4">
      <t>ジギョウモクテキ</t>
    </rPh>
    <phoneticPr fontId="5"/>
  </si>
  <si>
    <t>経費区分番号</t>
    <rPh sb="0" eb="6">
      <t>ケイヒクブンバンゴウ</t>
    </rPh>
    <phoneticPr fontId="5"/>
  </si>
  <si>
    <t>明 細 書</t>
    <rPh sb="0" eb="1">
      <t>アキラ</t>
    </rPh>
    <rPh sb="2" eb="3">
      <t>ホソ</t>
    </rPh>
    <rPh sb="4" eb="5">
      <t>ショ</t>
    </rPh>
    <phoneticPr fontId="5"/>
  </si>
  <si>
    <t>（別紙）</t>
    <rPh sb="1" eb="3">
      <t>ベッシ</t>
    </rPh>
    <phoneticPr fontId="6"/>
  </si>
  <si>
    <r>
      <t>本補助金</t>
    </r>
    <r>
      <rPr>
        <sz val="12"/>
        <color rgb="FFFF0000"/>
        <rFont val="BIZ UDP明朝 Medium"/>
        <family val="1"/>
        <charset val="128"/>
      </rPr>
      <t>（Ｂ）</t>
    </r>
    <r>
      <rPr>
        <sz val="12"/>
        <color theme="1"/>
        <rFont val="BIZ UDP明朝 Medium"/>
        <family val="1"/>
        <charset val="128"/>
      </rPr>
      <t>　　100</t>
    </r>
    <r>
      <rPr>
        <u/>
        <sz val="12"/>
        <color theme="1"/>
        <rFont val="BIZ UDP明朝 Medium"/>
        <family val="1"/>
        <charset val="128"/>
      </rPr>
      <t>万円の方</t>
    </r>
    <rPh sb="0" eb="4">
      <t>ホンホジョキン</t>
    </rPh>
    <rPh sb="12" eb="14">
      <t>マンエン</t>
    </rPh>
    <rPh sb="15" eb="16">
      <t>カタ</t>
    </rPh>
    <phoneticPr fontId="5"/>
  </si>
  <si>
    <r>
      <t>本補助金</t>
    </r>
    <r>
      <rPr>
        <sz val="12"/>
        <color rgb="FFFF0000"/>
        <rFont val="BIZ UDP明朝 Medium"/>
        <family val="1"/>
        <charset val="128"/>
      </rPr>
      <t>（Ｂ）</t>
    </r>
    <r>
      <rPr>
        <sz val="12"/>
        <color theme="1"/>
        <rFont val="BIZ UDP明朝 Medium"/>
        <family val="1"/>
        <charset val="128"/>
      </rPr>
      <t>　　100</t>
    </r>
    <r>
      <rPr>
        <u/>
        <sz val="12"/>
        <color theme="1"/>
        <rFont val="BIZ UDP明朝 Medium"/>
        <family val="1"/>
        <charset val="128"/>
      </rPr>
      <t>万円</t>
    </r>
    <r>
      <rPr>
        <u/>
        <sz val="12"/>
        <color rgb="FFFF0000"/>
        <rFont val="BIZ UDP明朝 Medium"/>
        <family val="1"/>
        <charset val="128"/>
      </rPr>
      <t>未満</t>
    </r>
    <r>
      <rPr>
        <u/>
        <sz val="12"/>
        <color theme="1"/>
        <rFont val="BIZ UDP明朝 Medium"/>
        <family val="1"/>
        <charset val="128"/>
      </rPr>
      <t>の方</t>
    </r>
    <rPh sb="0" eb="4">
      <t>ホンホジョキン</t>
    </rPh>
    <rPh sb="12" eb="14">
      <t>マンエン</t>
    </rPh>
    <rPh sb="14" eb="16">
      <t>ミマン</t>
    </rPh>
    <rPh sb="17" eb="18">
      <t>カタ</t>
    </rPh>
    <phoneticPr fontId="5"/>
  </si>
  <si>
    <r>
      <t>本補助金</t>
    </r>
    <r>
      <rPr>
        <sz val="12"/>
        <color rgb="FFFF0000"/>
        <rFont val="BIZ UDP明朝 Medium"/>
        <family val="1"/>
        <charset val="128"/>
      </rPr>
      <t>（Ｂ）</t>
    </r>
    <r>
      <rPr>
        <sz val="12"/>
        <color theme="1"/>
        <rFont val="BIZ UDP明朝 Medium"/>
        <family val="1"/>
        <charset val="128"/>
      </rPr>
      <t>　　120</t>
    </r>
    <r>
      <rPr>
        <u/>
        <sz val="12"/>
        <color theme="1"/>
        <rFont val="BIZ UDP明朝 Medium"/>
        <family val="1"/>
        <charset val="128"/>
      </rPr>
      <t>万円の方</t>
    </r>
    <rPh sb="0" eb="4">
      <t>ホンホジョキン</t>
    </rPh>
    <rPh sb="12" eb="14">
      <t>マンエン</t>
    </rPh>
    <rPh sb="15" eb="16">
      <t>カタ</t>
    </rPh>
    <phoneticPr fontId="5"/>
  </si>
  <si>
    <r>
      <t>本補助金</t>
    </r>
    <r>
      <rPr>
        <sz val="12"/>
        <color rgb="FFFF0000"/>
        <rFont val="BIZ UDP明朝 Medium"/>
        <family val="1"/>
        <charset val="128"/>
      </rPr>
      <t>（Ｂ）</t>
    </r>
    <r>
      <rPr>
        <sz val="12"/>
        <color theme="1"/>
        <rFont val="BIZ UDP明朝 Medium"/>
        <family val="1"/>
        <charset val="128"/>
      </rPr>
      <t>　　120</t>
    </r>
    <r>
      <rPr>
        <u/>
        <sz val="12"/>
        <color theme="1"/>
        <rFont val="BIZ UDP明朝 Medium"/>
        <family val="1"/>
        <charset val="128"/>
      </rPr>
      <t>万円</t>
    </r>
    <r>
      <rPr>
        <u/>
        <sz val="12"/>
        <color rgb="FFFF0000"/>
        <rFont val="BIZ UDP明朝 Medium"/>
        <family val="1"/>
        <charset val="128"/>
      </rPr>
      <t>未満</t>
    </r>
    <r>
      <rPr>
        <u/>
        <sz val="12"/>
        <color theme="1"/>
        <rFont val="BIZ UDP明朝 Medium"/>
        <family val="1"/>
        <charset val="128"/>
      </rPr>
      <t>の方</t>
    </r>
    <rPh sb="0" eb="4">
      <t>ホンホジョキン</t>
    </rPh>
    <rPh sb="12" eb="14">
      <t>マンエン</t>
    </rPh>
    <rPh sb="14" eb="16">
      <t>ミマン</t>
    </rPh>
    <rPh sb="17" eb="18">
      <t>カタ</t>
    </rPh>
    <phoneticPr fontId="5"/>
  </si>
  <si>
    <t>✔</t>
    <phoneticPr fontId="5"/>
  </si>
  <si>
    <t>「賃上げ加算」対象で申請</t>
    <rPh sb="1" eb="3">
      <t>チンア</t>
    </rPh>
    <rPh sb="4" eb="6">
      <t>カサン</t>
    </rPh>
    <rPh sb="7" eb="9">
      <t>タイショウ</t>
    </rPh>
    <rPh sb="10" eb="12">
      <t>シンセイ</t>
    </rPh>
    <phoneticPr fontId="5"/>
  </si>
  <si>
    <t>「賃上げ加算」の補助上限・補助率で補助金を申請する</t>
    <rPh sb="1" eb="3">
      <t>チンア</t>
    </rPh>
    <rPh sb="4" eb="6">
      <t>カサン</t>
    </rPh>
    <rPh sb="8" eb="12">
      <t>ホジョジョウゲン</t>
    </rPh>
    <rPh sb="13" eb="16">
      <t>ホジョリツ</t>
    </rPh>
    <rPh sb="17" eb="20">
      <t>ホジョキン</t>
    </rPh>
    <rPh sb="21" eb="23">
      <t>シンセイ</t>
    </rPh>
    <phoneticPr fontId="5"/>
  </si>
  <si>
    <t>「通常」対象で申請</t>
    <rPh sb="1" eb="3">
      <t>ツウジョウ</t>
    </rPh>
    <rPh sb="4" eb="6">
      <t>タイショウ</t>
    </rPh>
    <rPh sb="7" eb="9">
      <t>シンセイ</t>
    </rPh>
    <phoneticPr fontId="5"/>
  </si>
  <si>
    <t>「通常」の補助上限・補助率で補助金を申請する</t>
    <rPh sb="1" eb="3">
      <t>ツウジョウ</t>
    </rPh>
    <rPh sb="5" eb="7">
      <t>ホジョ</t>
    </rPh>
    <rPh sb="7" eb="9">
      <t>ジョウゲン</t>
    </rPh>
    <rPh sb="10" eb="13">
      <t>ホジョリツ</t>
    </rPh>
    <rPh sb="14" eb="17">
      <t>ホジョキン</t>
    </rPh>
    <rPh sb="18" eb="20">
      <t>シンセイ</t>
    </rPh>
    <phoneticPr fontId="5"/>
  </si>
  <si>
    <t>※上限額　1,000,000円　補助率２/３</t>
    <phoneticPr fontId="5"/>
  </si>
  <si>
    <t>【収入】
賃上げ加算</t>
    <phoneticPr fontId="5"/>
  </si>
  <si>
    <t>【収入】
通常</t>
    <phoneticPr fontId="5"/>
  </si>
  <si>
    <t>※上限額　1,200,000円　補助率４/５</t>
    <rPh sb="1" eb="3">
      <t>ジョウゲン</t>
    </rPh>
    <rPh sb="3" eb="4">
      <t>ガク</t>
    </rPh>
    <rPh sb="14" eb="15">
      <t>エン</t>
    </rPh>
    <rPh sb="16" eb="19">
      <t>ホジョリツ</t>
    </rPh>
    <phoneticPr fontId="5"/>
  </si>
  <si>
    <t>（自動計算）</t>
    <phoneticPr fontId="5"/>
  </si>
  <si>
    <t>補助金申請金額</t>
    <rPh sb="0" eb="3">
      <t>ホジョキン</t>
    </rPh>
    <rPh sb="3" eb="7">
      <t>シンセイキンガク</t>
    </rPh>
    <phoneticPr fontId="5"/>
  </si>
  <si>
    <t>※8または12に表示されている本補助金（B）の金額を
入力してください。</t>
    <rPh sb="8" eb="10">
      <t>ヒョウジ</t>
    </rPh>
    <rPh sb="15" eb="19">
      <t>ホンホジョキン</t>
    </rPh>
    <rPh sb="23" eb="25">
      <t>キンガク</t>
    </rPh>
    <rPh sb="27" eb="29">
      <t>ニュウリョク</t>
    </rPh>
    <phoneticPr fontId="5"/>
  </si>
  <si>
    <r>
      <t>　</t>
    </r>
    <r>
      <rPr>
        <b/>
        <sz val="12"/>
        <color theme="1"/>
        <rFont val="Segoe UI Symbol"/>
        <family val="2"/>
      </rPr>
      <t>☑</t>
    </r>
    <r>
      <rPr>
        <b/>
        <sz val="12"/>
        <color rgb="FFFF0000"/>
        <rFont val="BIZ UDP明朝 Medium"/>
        <family val="1"/>
        <charset val="128"/>
      </rPr>
      <t>赤色の印刷用シート</t>
    </r>
    <r>
      <rPr>
        <b/>
        <sz val="12"/>
        <rFont val="BIZ UDP明朝 Medium"/>
        <family val="1"/>
        <charset val="128"/>
      </rPr>
      <t>I,C,J</t>
    </r>
    <r>
      <rPr>
        <b/>
        <sz val="12"/>
        <color theme="1"/>
        <rFont val="BIZ UDP明朝 Medium"/>
        <family val="1"/>
        <charset val="128"/>
      </rPr>
      <t>,Aにて水色セルへ反映された情報に誤りがないかをご確認ください
　　※入力情報に誤りがあった場合、</t>
    </r>
    <r>
      <rPr>
        <b/>
        <sz val="12"/>
        <color rgb="FF0000CC"/>
        <rFont val="BIZ UDP明朝 Medium"/>
        <family val="1"/>
        <charset val="128"/>
      </rPr>
      <t>青色の入力用シート</t>
    </r>
    <r>
      <rPr>
        <b/>
        <sz val="12"/>
        <color theme="1"/>
        <rFont val="BIZ UDP明朝 Medium"/>
        <family val="1"/>
        <charset val="128"/>
      </rPr>
      <t>にて修正してください</t>
    </r>
    <rPh sb="2" eb="4">
      <t>アカイロ</t>
    </rPh>
    <rPh sb="5" eb="7">
      <t>インサツ</t>
    </rPh>
    <rPh sb="7" eb="8">
      <t>ヨウ</t>
    </rPh>
    <rPh sb="25" eb="27">
      <t>ハンエイ</t>
    </rPh>
    <rPh sb="30" eb="32">
      <t>ジョウホウ</t>
    </rPh>
    <rPh sb="33" eb="34">
      <t>アヤマ</t>
    </rPh>
    <rPh sb="41" eb="43">
      <t>カクニン</t>
    </rPh>
    <rPh sb="54" eb="58">
      <t>ニュウリョクジョウホウ</t>
    </rPh>
    <rPh sb="59" eb="60">
      <t>アヤマ</t>
    </rPh>
    <rPh sb="65" eb="67">
      <t>バアイ</t>
    </rPh>
    <rPh sb="68" eb="70">
      <t>アオイロ</t>
    </rPh>
    <rPh sb="71" eb="74">
      <t>ニュウリョクヨウ</t>
    </rPh>
    <rPh sb="79" eb="81">
      <t>シュウセイ</t>
    </rPh>
    <phoneticPr fontId="5"/>
  </si>
  <si>
    <t>経費区分番号：①広報費②展示会等出展費③開発費④機械装置等費⑤外注費</t>
    <phoneticPr fontId="5"/>
  </si>
  <si>
    <t>事業目的：①販路開拓②生産性向上③新商品・新役務④原価抑制 ⑤キャッシュレス化・新紙幣対応</t>
    <phoneticPr fontId="5"/>
  </si>
  <si>
    <t>関係書類（提出の場合のみ記入）</t>
    <rPh sb="0" eb="4">
      <t>カンケイショルイ</t>
    </rPh>
    <rPh sb="5" eb="7">
      <t>テイシュツ</t>
    </rPh>
    <rPh sb="8" eb="10">
      <t>バアイ</t>
    </rPh>
    <rPh sb="12" eb="14">
      <t>キニュウ</t>
    </rPh>
    <phoneticPr fontId="5"/>
  </si>
  <si>
    <t>中止・廃止決定年月日</t>
    <rPh sb="0" eb="2">
      <t>チュウシ</t>
    </rPh>
    <rPh sb="3" eb="5">
      <t>ハイシ</t>
    </rPh>
    <rPh sb="5" eb="7">
      <t>ケッテイ</t>
    </rPh>
    <rPh sb="7" eb="10">
      <t>ネンガッピ</t>
    </rPh>
    <rPh sb="9" eb="10">
      <t>ヒ</t>
    </rPh>
    <phoneticPr fontId="5"/>
  </si>
  <si>
    <t xml:space="preserve"> 〇賃上げ加算対象</t>
    <phoneticPr fontId="5"/>
  </si>
  <si>
    <t>令和 8</t>
    <rPh sb="0" eb="2">
      <t>レイワ</t>
    </rPh>
    <phoneticPr fontId="5"/>
  </si>
  <si>
    <t>令和7年度宮城県中小企業等再起支援事業計画変更承認申請書</t>
    <rPh sb="0" eb="2">
      <t>レイワ</t>
    </rPh>
    <rPh sb="3" eb="5">
      <t>ネンド</t>
    </rPh>
    <rPh sb="5" eb="13">
      <t>ミヤギケンチュウショウキギョウトウ</t>
    </rPh>
    <rPh sb="13" eb="19">
      <t>サイキシエンジギョウ</t>
    </rPh>
    <rPh sb="19" eb="28">
      <t>ケイカクヘンコウショウニンシンセイショ</t>
    </rPh>
    <phoneticPr fontId="5"/>
  </si>
  <si>
    <t>令和7年度宮城県中小企業等再起支援事業補助金中止（廃止）承認申請書</t>
    <rPh sb="0" eb="2">
      <t>レイワ</t>
    </rPh>
    <rPh sb="3" eb="5">
      <t>ネンド</t>
    </rPh>
    <rPh sb="5" eb="13">
      <t>ミヤギケンチュウショウキギョウトウ</t>
    </rPh>
    <rPh sb="13" eb="19">
      <t>サイキシエンジギョウ</t>
    </rPh>
    <rPh sb="19" eb="22">
      <t>ホジョキン</t>
    </rPh>
    <rPh sb="22" eb="24">
      <t>チュウシ</t>
    </rPh>
    <rPh sb="25" eb="27">
      <t>ハイシ</t>
    </rPh>
    <rPh sb="28" eb="30">
      <t>ショウニン</t>
    </rPh>
    <rPh sb="30" eb="33">
      <t>シンセイショ</t>
    </rPh>
    <phoneticPr fontId="5"/>
  </si>
  <si>
    <r>
      <t>　</t>
    </r>
    <r>
      <rPr>
        <b/>
        <sz val="12"/>
        <color theme="1"/>
        <rFont val="Segoe UI Symbol"/>
        <family val="2"/>
      </rPr>
      <t>☑</t>
    </r>
    <r>
      <rPr>
        <b/>
        <sz val="12"/>
        <color theme="1"/>
        <rFont val="BIZ UDP明朝 Medium"/>
        <family val="2"/>
        <charset val="128"/>
      </rPr>
      <t>下記送付先までご提出ください。
　送付先：980-8790
　　　　　　日本郵便株式会社　仙台中央郵便局　私書箱２００号
　　　　　　　宮城県中小企業等再起支援事業補助金事務局　　行
　　　　　　　（株式会社日専連ライフサービス）
　※事業計画の変更及び中止が判明次第、速やかにご提出ください。</t>
    </r>
    <rPh sb="2" eb="4">
      <t>カキ</t>
    </rPh>
    <rPh sb="4" eb="6">
      <t>ソウフ</t>
    </rPh>
    <rPh sb="6" eb="7">
      <t>サキ</t>
    </rPh>
    <rPh sb="10" eb="12">
      <t>テイシュツ</t>
    </rPh>
    <rPh sb="19" eb="22">
      <t>ソウフサキ</t>
    </rPh>
    <rPh sb="102" eb="106">
      <t>カブシキガイシャ</t>
    </rPh>
    <rPh sb="121" eb="125">
      <t>ジギョウケイカク</t>
    </rPh>
    <rPh sb="126" eb="128">
      <t>ヘンコウ</t>
    </rPh>
    <rPh sb="128" eb="129">
      <t>オヨ</t>
    </rPh>
    <rPh sb="130" eb="132">
      <t>チュウシ</t>
    </rPh>
    <rPh sb="133" eb="135">
      <t>ハンメイ</t>
    </rPh>
    <rPh sb="135" eb="137">
      <t>シダイ</t>
    </rPh>
    <rPh sb="138" eb="139">
      <t>スミ</t>
    </rPh>
    <rPh sb="143" eb="145">
      <t>テイシュツ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</si>
</sst>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h]:mm"/>
    <numFmt numFmtId="178" formatCode="[$-F800]dddd\,\ mmmm\ dd\,\ yyyy"/>
  </numFmts>
  <fonts count="72" x14ac:knownFonts="1">
    <font>
      <sz val="12"/>
      <color theme="1"/>
      <name val="ＭＳ 明朝"/>
      <family val="1"/>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name val="ＭＳ 明朝"/>
      <family val="1"/>
      <charset val="128"/>
    </font>
    <font>
      <sz val="6"/>
      <name val="ＭＳ 明朝"/>
      <family val="1"/>
      <charset val="128"/>
    </font>
    <font>
      <sz val="6"/>
      <name val="ＭＳ Ｐゴシック"/>
      <family val="3"/>
      <charset val="128"/>
    </font>
    <font>
      <sz val="14"/>
      <name val="ＭＳ 明朝"/>
      <family val="1"/>
      <charset val="128"/>
    </font>
    <font>
      <b/>
      <sz val="12"/>
      <color rgb="FF0000CC"/>
      <name val="ＭＳ 明朝"/>
      <family val="1"/>
      <charset val="128"/>
    </font>
    <font>
      <sz val="12"/>
      <name val="ＭＳ ゴシック"/>
      <family val="3"/>
      <charset val="128"/>
    </font>
    <font>
      <b/>
      <sz val="12"/>
      <color rgb="FFFF0000"/>
      <name val="ＭＳ 明朝"/>
      <family val="1"/>
      <charset val="128"/>
    </font>
    <font>
      <u/>
      <sz val="12"/>
      <name val="ＭＳ 明朝"/>
      <family val="1"/>
      <charset val="128"/>
    </font>
    <font>
      <b/>
      <sz val="12"/>
      <name val="ＭＳ ゴシック"/>
      <family val="3"/>
      <charset val="128"/>
    </font>
    <font>
      <b/>
      <sz val="12"/>
      <name val="ＭＳ 明朝"/>
      <family val="1"/>
      <charset val="128"/>
    </font>
    <font>
      <sz val="14"/>
      <color rgb="FF0000CC"/>
      <name val="ＭＳ 明朝"/>
      <family val="1"/>
      <charset val="128"/>
    </font>
    <font>
      <sz val="11"/>
      <color theme="1"/>
      <name val="ＭＳ Ｐゴシック"/>
      <family val="3"/>
    </font>
    <font>
      <sz val="6"/>
      <name val="ＭＳ Ｐゴシック"/>
      <family val="3"/>
    </font>
    <font>
      <sz val="16"/>
      <name val="ＭＳ 明朝"/>
      <family val="1"/>
      <charset val="128"/>
    </font>
    <font>
      <sz val="12"/>
      <color rgb="FF0000CC"/>
      <name val="ＭＳ 明朝"/>
      <family val="1"/>
      <charset val="128"/>
    </font>
    <font>
      <u/>
      <sz val="12"/>
      <color theme="10"/>
      <name val="ＭＳ 明朝"/>
      <family val="1"/>
      <charset val="128"/>
    </font>
    <font>
      <sz val="10"/>
      <name val="ＭＳ 明朝"/>
      <family val="1"/>
      <charset val="128"/>
    </font>
    <font>
      <b/>
      <sz val="14"/>
      <name val="ＭＳ 明朝"/>
      <family val="1"/>
      <charset val="128"/>
    </font>
    <font>
      <sz val="12"/>
      <color rgb="FFFF0000"/>
      <name val="ＭＳ 明朝"/>
      <family val="1"/>
      <charset val="128"/>
    </font>
    <font>
      <b/>
      <u/>
      <sz val="12"/>
      <name val="ＭＳ 明朝"/>
      <family val="1"/>
      <charset val="128"/>
    </font>
    <font>
      <b/>
      <sz val="16"/>
      <color theme="1"/>
      <name val="BIZ UDP明朝 Medium"/>
      <family val="1"/>
      <charset val="128"/>
    </font>
    <font>
      <sz val="12"/>
      <color theme="1"/>
      <name val="BIZ UDP明朝 Medium"/>
      <family val="1"/>
      <charset val="128"/>
    </font>
    <font>
      <b/>
      <sz val="14"/>
      <color theme="1"/>
      <name val="BIZ UDP明朝 Medium"/>
      <family val="1"/>
      <charset val="128"/>
    </font>
    <font>
      <b/>
      <sz val="12"/>
      <color theme="0"/>
      <name val="BIZ UDP明朝 Medium"/>
      <family val="1"/>
      <charset val="128"/>
    </font>
    <font>
      <b/>
      <sz val="12"/>
      <color theme="1"/>
      <name val="BIZ UDP明朝 Medium"/>
      <family val="1"/>
      <charset val="128"/>
    </font>
    <font>
      <b/>
      <u/>
      <sz val="12"/>
      <color theme="1"/>
      <name val="BIZ UDP明朝 Medium"/>
      <family val="1"/>
      <charset val="128"/>
    </font>
    <font>
      <b/>
      <sz val="12"/>
      <color theme="1"/>
      <name val="BIZ UDP明朝 Medium"/>
      <family val="2"/>
      <charset val="128"/>
    </font>
    <font>
      <b/>
      <sz val="20"/>
      <color theme="1"/>
      <name val="BIZ UDP明朝 Medium"/>
      <family val="1"/>
      <charset val="128"/>
    </font>
    <font>
      <b/>
      <sz val="12"/>
      <color theme="1"/>
      <name val="Segoe UI Symbol"/>
      <family val="2"/>
    </font>
    <font>
      <b/>
      <sz val="12"/>
      <color rgb="FF0000CC"/>
      <name val="BIZ UDP明朝 Medium"/>
      <family val="1"/>
      <charset val="128"/>
    </font>
    <font>
      <b/>
      <sz val="12"/>
      <color rgb="FFFF0000"/>
      <name val="BIZ UDP明朝 Medium"/>
      <family val="1"/>
      <charset val="128"/>
    </font>
    <font>
      <sz val="12"/>
      <name val="BIZ UDP明朝 Medium"/>
      <family val="1"/>
      <charset val="128"/>
    </font>
    <font>
      <sz val="12"/>
      <color theme="1"/>
      <name val="ＭＳ Ｐ明朝"/>
      <family val="1"/>
      <charset val="128"/>
    </font>
    <font>
      <sz val="12"/>
      <name val="BIZ UD明朝 Medium"/>
      <family val="1"/>
      <charset val="128"/>
    </font>
    <font>
      <sz val="12"/>
      <name val="BIZ UDPゴシック"/>
      <family val="3"/>
      <charset val="128"/>
    </font>
    <font>
      <sz val="12"/>
      <color theme="1"/>
      <name val="BIZ UD明朝 Medium"/>
      <family val="1"/>
      <charset val="128"/>
    </font>
    <font>
      <sz val="10"/>
      <color rgb="FFFF0000"/>
      <name val="BIZ UDP明朝 Medium"/>
      <family val="1"/>
      <charset val="128"/>
    </font>
    <font>
      <u/>
      <sz val="10"/>
      <color rgb="FFFF0000"/>
      <name val="BIZ UDP明朝 Medium"/>
      <family val="1"/>
      <charset val="128"/>
    </font>
    <font>
      <sz val="10"/>
      <color theme="1"/>
      <name val="BIZ UDP明朝 Medium"/>
      <family val="1"/>
      <charset val="128"/>
    </font>
    <font>
      <u/>
      <sz val="10"/>
      <color theme="1"/>
      <name val="BIZ UDP明朝 Medium"/>
      <family val="1"/>
      <charset val="128"/>
    </font>
    <font>
      <sz val="12"/>
      <color rgb="FFFF0000"/>
      <name val="BIZ UD明朝 Medium"/>
      <family val="1"/>
      <charset val="128"/>
    </font>
    <font>
      <b/>
      <sz val="16"/>
      <name val="BIZ UD明朝 Medium"/>
      <family val="1"/>
      <charset val="128"/>
    </font>
    <font>
      <b/>
      <sz val="16"/>
      <color theme="1"/>
      <name val="BIZ UD明朝 Medium"/>
      <family val="1"/>
      <charset val="128"/>
    </font>
    <font>
      <sz val="10"/>
      <name val="BIZ UD明朝 Medium"/>
      <family val="1"/>
      <charset val="128"/>
    </font>
    <font>
      <b/>
      <u/>
      <sz val="11"/>
      <color rgb="FFFF0000"/>
      <name val="BIZ UD明朝 Medium"/>
      <family val="1"/>
      <charset val="128"/>
    </font>
    <font>
      <b/>
      <sz val="11"/>
      <name val="BIZ UD明朝 Medium"/>
      <family val="1"/>
      <charset val="128"/>
    </font>
    <font>
      <b/>
      <u/>
      <sz val="10"/>
      <name val="BIZ UD明朝 Medium"/>
      <family val="1"/>
      <charset val="128"/>
    </font>
    <font>
      <b/>
      <sz val="10"/>
      <name val="BIZ UD明朝 Medium"/>
      <family val="1"/>
      <charset val="128"/>
    </font>
    <font>
      <sz val="11"/>
      <name val="BIZ UD明朝 Medium"/>
      <family val="1"/>
      <charset val="128"/>
    </font>
    <font>
      <sz val="11"/>
      <name val="ＭＳ 明朝"/>
      <family val="1"/>
      <charset val="128"/>
    </font>
    <font>
      <sz val="10"/>
      <color rgb="FFFF0000"/>
      <name val="ＭＳ 明朝"/>
      <family val="1"/>
      <charset val="128"/>
    </font>
    <font>
      <sz val="8"/>
      <color theme="1"/>
      <name val="ＭＳ 明朝"/>
      <family val="1"/>
      <charset val="128"/>
    </font>
    <font>
      <sz val="8"/>
      <color rgb="FFFF0000"/>
      <name val="ＭＳ 明朝"/>
      <family val="1"/>
      <charset val="128"/>
    </font>
    <font>
      <b/>
      <sz val="20"/>
      <color theme="1"/>
      <name val="BIZ UD明朝 Medium"/>
      <family val="1"/>
      <charset val="128"/>
    </font>
    <font>
      <b/>
      <sz val="12"/>
      <color theme="0"/>
      <name val="BIZ UD明朝 Medium"/>
      <family val="1"/>
      <charset val="128"/>
    </font>
    <font>
      <sz val="14"/>
      <color theme="1"/>
      <name val="BIZ UD明朝 Medium"/>
      <family val="1"/>
      <charset val="128"/>
    </font>
    <font>
      <sz val="12"/>
      <color rgb="FFFF0000"/>
      <name val="BIZ UDP明朝 Medium"/>
      <family val="1"/>
      <charset val="128"/>
    </font>
    <font>
      <u/>
      <sz val="12"/>
      <color theme="1"/>
      <name val="BIZ UDP明朝 Medium"/>
      <family val="1"/>
      <charset val="128"/>
    </font>
    <font>
      <sz val="14"/>
      <color theme="1"/>
      <name val="BIZ UDPゴシック"/>
      <family val="3"/>
      <charset val="128"/>
    </font>
    <font>
      <b/>
      <sz val="12"/>
      <color rgb="FFFF0000"/>
      <name val="BIZ UD明朝 Medium"/>
      <family val="1"/>
      <charset val="128"/>
    </font>
    <font>
      <u/>
      <sz val="12"/>
      <color rgb="FFFF0000"/>
      <name val="BIZ UDP明朝 Medium"/>
      <family val="1"/>
      <charset val="128"/>
    </font>
    <font>
      <b/>
      <sz val="12"/>
      <name val="BIZ UDP明朝 Medium"/>
      <family val="1"/>
      <charset val="128"/>
    </font>
    <font>
      <sz val="14"/>
      <color theme="1"/>
      <name val="Segoe UI Symbol"/>
      <family val="2"/>
    </font>
    <font>
      <b/>
      <sz val="12"/>
      <color theme="1"/>
      <name val="BIZ UD明朝 Medium"/>
      <family val="1"/>
      <charset val="128"/>
    </font>
    <font>
      <b/>
      <sz val="11"/>
      <color theme="1"/>
      <name val="BIZ UD明朝 Medium"/>
      <family val="1"/>
      <charset val="128"/>
    </font>
    <font>
      <sz val="11"/>
      <color theme="1"/>
      <name val="BIZ UDP明朝 Medium"/>
      <family val="1"/>
      <charset val="128"/>
    </font>
    <font>
      <b/>
      <sz val="9.5"/>
      <name val="ＭＳ ゴシック"/>
      <family val="3"/>
      <charset val="128"/>
    </font>
    <font>
      <sz val="9"/>
      <name val="ＭＳ 明朝"/>
      <family val="1"/>
      <charset val="128"/>
    </font>
  </fonts>
  <fills count="1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9" tint="0.59999389629810485"/>
        <bgColor indexed="64"/>
      </patternFill>
    </fill>
    <fill>
      <patternFill patternType="solid">
        <fgColor rgb="FF0000CC"/>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8" tint="0.79998168889431442"/>
        <bgColor indexed="64"/>
      </patternFill>
    </fill>
    <fill>
      <patternFill patternType="solid">
        <fgColor rgb="FFCCFFFF"/>
        <bgColor rgb="FF000000"/>
      </patternFill>
    </fill>
  </fills>
  <borders count="1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left>
      <right/>
      <top style="medium">
        <color theme="0" tint="-0.499984740745262"/>
      </top>
      <bottom style="thin">
        <color theme="0" tint="-0.499984740745262"/>
      </bottom>
      <diagonal/>
    </border>
    <border>
      <left/>
      <right style="medium">
        <color theme="0"/>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thick">
        <color theme="0" tint="-0.499984740745262"/>
      </left>
      <right style="thick">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medium">
        <color theme="0" tint="-0.499984740745262"/>
      </right>
      <top style="thin">
        <color theme="0" tint="-0.499984740745262"/>
      </top>
      <bottom style="thin">
        <color indexed="64"/>
      </bottom>
      <diagonal/>
    </border>
    <border>
      <left style="thin">
        <color indexed="64"/>
      </left>
      <right style="thin">
        <color indexed="64"/>
      </right>
      <top/>
      <bottom style="thin">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right>
      <top style="medium">
        <color theme="0" tint="-0.499984740745262"/>
      </top>
      <bottom/>
      <diagonal/>
    </border>
    <border>
      <left style="medium">
        <color theme="0"/>
      </left>
      <right/>
      <top style="medium">
        <color theme="0" tint="-0.499984740745262"/>
      </top>
      <bottom/>
      <diagonal/>
    </border>
    <border>
      <left style="medium">
        <color theme="0"/>
      </left>
      <right style="medium">
        <color theme="0" tint="-0.499984740745262"/>
      </right>
      <top style="medium">
        <color theme="0" tint="-0.499984740745262"/>
      </top>
      <bottom/>
      <diagonal/>
    </border>
    <border>
      <left style="thick">
        <color theme="0" tint="-0.499984740745262"/>
      </left>
      <right style="medium">
        <color theme="0" tint="-0.499984740745262"/>
      </right>
      <top style="thick">
        <color theme="0" tint="-0.499984740745262"/>
      </top>
      <bottom style="thin">
        <color theme="0" tint="-0.499984740745262"/>
      </bottom>
      <diagonal/>
    </border>
    <border>
      <left style="medium">
        <color theme="0" tint="-0.499984740745262"/>
      </left>
      <right style="medium">
        <color theme="0" tint="-0.499984740745262"/>
      </right>
      <top style="thick">
        <color theme="0" tint="-0.499984740745262"/>
      </top>
      <bottom/>
      <diagonal/>
    </border>
    <border>
      <left style="medium">
        <color theme="0" tint="-0.499984740745262"/>
      </left>
      <right style="medium">
        <color theme="0" tint="-0.499984740745262"/>
      </right>
      <top style="thick">
        <color theme="0" tint="-0.499984740745262"/>
      </top>
      <bottom style="hair">
        <color theme="0" tint="-0.499984740745262"/>
      </bottom>
      <diagonal/>
    </border>
    <border>
      <left style="medium">
        <color theme="0" tint="-0.499984740745262"/>
      </left>
      <right/>
      <top style="thick">
        <color theme="0" tint="-0.499984740745262"/>
      </top>
      <bottom style="dashed">
        <color theme="0" tint="-0.499984740745262"/>
      </bottom>
      <diagonal/>
    </border>
    <border>
      <left/>
      <right/>
      <top style="thick">
        <color theme="0" tint="-0.499984740745262"/>
      </top>
      <bottom style="dashed">
        <color theme="0" tint="-0.499984740745262"/>
      </bottom>
      <diagonal/>
    </border>
    <border>
      <left/>
      <right style="medium">
        <color theme="0" tint="-0.499984740745262"/>
      </right>
      <top style="thick">
        <color theme="0" tint="-0.499984740745262"/>
      </top>
      <bottom style="dashed">
        <color theme="0" tint="-0.499984740745262"/>
      </bottom>
      <diagonal/>
    </border>
    <border>
      <left style="medium">
        <color theme="0" tint="-0.499984740745262"/>
      </left>
      <right style="thick">
        <color theme="0" tint="-0.499984740745262"/>
      </right>
      <top style="thick">
        <color theme="0" tint="-0.499984740745262"/>
      </top>
      <bottom style="hair">
        <color theme="0" tint="-0.499984740745262"/>
      </bottom>
      <diagonal/>
    </border>
    <border>
      <left style="thick">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medium">
        <color theme="0" tint="-0.499984740745262"/>
      </right>
      <top style="dashed">
        <color theme="0" tint="-0.499984740745262"/>
      </top>
      <bottom style="dashed">
        <color theme="0" tint="-0.499984740745262"/>
      </bottom>
      <diagonal/>
    </border>
    <border>
      <left style="medium">
        <color theme="0" tint="-0.499984740745262"/>
      </left>
      <right style="thick">
        <color theme="0" tint="-0.499984740745262"/>
      </right>
      <top style="hair">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double">
        <color indexed="64"/>
      </bottom>
      <diagonal/>
    </border>
    <border>
      <left style="medium">
        <color theme="0" tint="-0.499984740745262"/>
      </left>
      <right/>
      <top style="dashed">
        <color theme="0" tint="-0.499984740745262"/>
      </top>
      <bottom style="double">
        <color theme="0" tint="-0.499984740745262"/>
      </bottom>
      <diagonal/>
    </border>
    <border>
      <left/>
      <right/>
      <top style="dashed">
        <color theme="0" tint="-0.499984740745262"/>
      </top>
      <bottom style="double">
        <color theme="0" tint="-0.499984740745262"/>
      </bottom>
      <diagonal/>
    </border>
    <border>
      <left/>
      <right style="medium">
        <color theme="0" tint="-0.499984740745262"/>
      </right>
      <top style="dashed">
        <color theme="0" tint="-0.499984740745262"/>
      </top>
      <bottom style="double">
        <color theme="0" tint="-0.499984740745262"/>
      </bottom>
      <diagonal/>
    </border>
    <border>
      <left style="medium">
        <color theme="0" tint="-0.499984740745262"/>
      </left>
      <right style="thick">
        <color theme="0" tint="-0.499984740745262"/>
      </right>
      <top style="hair">
        <color theme="0" tint="-0.499984740745262"/>
      </top>
      <bottom style="double">
        <color indexed="64"/>
      </bottom>
      <diagonal/>
    </border>
    <border>
      <left style="thick">
        <color theme="0" tint="-0.499984740745262"/>
      </left>
      <right style="medium">
        <color theme="0" tint="-0.499984740745262"/>
      </right>
      <top style="thin">
        <color theme="0" tint="-0.499984740745262"/>
      </top>
      <bottom style="thick">
        <color theme="0" tint="-0.499984740745262"/>
      </bottom>
      <diagonal/>
    </border>
    <border>
      <left style="medium">
        <color theme="0" tint="-0.499984740745262"/>
      </left>
      <right style="medium">
        <color theme="0" tint="-0.499984740745262"/>
      </right>
      <top/>
      <bottom style="thick">
        <color theme="0" tint="-0.499984740745262"/>
      </bottom>
      <diagonal/>
    </border>
    <border>
      <left/>
      <right style="medium">
        <color theme="0" tint="-0.499984740745262"/>
      </right>
      <top/>
      <bottom/>
      <diagonal/>
    </border>
    <border>
      <left style="medium">
        <color theme="0" tint="-0.499984740745262"/>
      </left>
      <right style="thick">
        <color theme="0" tint="-0.499984740745262"/>
      </right>
      <top/>
      <bottom style="thick">
        <color theme="0" tint="-0.499984740745262"/>
      </bottom>
      <diagonal/>
    </border>
    <border>
      <left style="medium">
        <color theme="0" tint="-0.499984740745262"/>
      </left>
      <right/>
      <top/>
      <bottom style="hair">
        <color theme="0" tint="-0.499984740745262"/>
      </bottom>
      <diagonal/>
    </border>
    <border>
      <left/>
      <right style="thick">
        <color theme="0" tint="-0.499984740745262"/>
      </right>
      <top/>
      <bottom style="hair">
        <color theme="0" tint="-0.499984740745262"/>
      </bottom>
      <diagonal/>
    </border>
    <border>
      <left style="thick">
        <color theme="0" tint="-0.499984740745262"/>
      </left>
      <right style="medium">
        <color theme="0" tint="-0.499984740745262"/>
      </right>
      <top/>
      <bottom style="thin">
        <color theme="0" tint="-0.499984740745262"/>
      </bottom>
      <diagonal/>
    </border>
    <border>
      <left style="medium">
        <color theme="0" tint="-0.499984740745262"/>
      </left>
      <right/>
      <top style="hair">
        <color theme="0" tint="-0.499984740745262"/>
      </top>
      <bottom style="hair">
        <color theme="0" tint="-0.499984740745262"/>
      </bottom>
      <diagonal/>
    </border>
    <border>
      <left/>
      <right style="thick">
        <color theme="0" tint="-0.499984740745262"/>
      </right>
      <top style="hair">
        <color theme="0" tint="-0.499984740745262"/>
      </top>
      <bottom style="hair">
        <color theme="0" tint="-0.499984740745262"/>
      </bottom>
      <diagonal/>
    </border>
    <border>
      <left style="medium">
        <color theme="0" tint="-0.499984740745262"/>
      </left>
      <right/>
      <top style="double">
        <color indexed="64"/>
      </top>
      <bottom style="thick">
        <color theme="0" tint="-0.499984740745262"/>
      </bottom>
      <diagonal/>
    </border>
    <border>
      <left/>
      <right/>
      <top style="double">
        <color indexed="64"/>
      </top>
      <bottom style="thick">
        <color theme="0" tint="-0.499984740745262"/>
      </bottom>
      <diagonal/>
    </border>
    <border>
      <left/>
      <right style="medium">
        <color theme="0" tint="-0.499984740745262"/>
      </right>
      <top style="double">
        <color indexed="64"/>
      </top>
      <bottom style="thick">
        <color theme="0" tint="-0.499984740745262"/>
      </bottom>
      <diagonal/>
    </border>
    <border>
      <left/>
      <right/>
      <top style="medium">
        <color indexed="64"/>
      </top>
      <bottom style="double">
        <color indexed="64"/>
      </bottom>
      <diagonal/>
    </border>
    <border>
      <left style="thick">
        <color theme="0" tint="-0.499984740745262"/>
      </left>
      <right style="medium">
        <color theme="0" tint="-0.499984740745262"/>
      </right>
      <top/>
      <bottom/>
      <diagonal/>
    </border>
    <border>
      <left/>
      <right/>
      <top style="medium">
        <color indexed="64"/>
      </top>
      <bottom style="medium">
        <color indexed="64"/>
      </bottom>
      <diagonal/>
    </border>
    <border>
      <left style="medium">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medium">
        <color theme="0" tint="-0.499984740745262"/>
      </right>
      <top style="double">
        <color theme="0" tint="-0.499984740745262"/>
      </top>
      <bottom style="double">
        <color theme="0" tint="-0.499984740745262"/>
      </bottom>
      <diagonal/>
    </border>
    <border>
      <left style="medium">
        <color indexed="64"/>
      </left>
      <right style="thin">
        <color indexed="64"/>
      </right>
      <top/>
      <bottom style="thin">
        <color indexed="64"/>
      </bottom>
      <diagonal/>
    </border>
    <border>
      <left/>
      <right/>
      <top/>
      <bottom style="hair">
        <color theme="0" tint="-0.499984740745262"/>
      </bottom>
      <diagonal/>
    </border>
    <border>
      <left style="medium">
        <color indexed="64"/>
      </left>
      <right/>
      <top/>
      <bottom style="thin">
        <color indexed="64"/>
      </bottom>
      <diagonal/>
    </border>
    <border>
      <left/>
      <right style="medium">
        <color indexed="64"/>
      </right>
      <top/>
      <bottom style="thin">
        <color indexed="64"/>
      </bottom>
      <diagonal/>
    </border>
    <border>
      <left style="medium">
        <color theme="0" tint="-0.499984740745262"/>
      </left>
      <right/>
      <top/>
      <bottom style="thin">
        <color theme="0" tint="-0.499984740745262"/>
      </bottom>
      <diagonal/>
    </border>
    <border>
      <left style="medium">
        <color indexed="64"/>
      </left>
      <right style="thin">
        <color indexed="64"/>
      </right>
      <top/>
      <bottom style="thin">
        <color theme="0" tint="-0.499984740745262"/>
      </bottom>
      <diagonal/>
    </border>
    <border>
      <left/>
      <right/>
      <top/>
      <bottom style="thin">
        <color theme="0" tint="-0.499984740745262"/>
      </bottom>
      <diagonal/>
    </border>
    <border>
      <left style="medium">
        <color theme="0" tint="-0.499984740745262"/>
      </left>
      <right style="thick">
        <color theme="0" tint="-0.499984740745262"/>
      </right>
      <top style="thick">
        <color theme="0" tint="-0.499984740745262"/>
      </top>
      <bottom style="thin">
        <color theme="0" tint="-0.499984740745262"/>
      </bottom>
      <diagonal/>
    </border>
    <border>
      <left style="medium">
        <color indexed="64"/>
      </left>
      <right/>
      <top style="thin">
        <color theme="0" tint="-0.499984740745262"/>
      </top>
      <bottom style="hair">
        <color indexed="64"/>
      </bottom>
      <diagonal/>
    </border>
    <border>
      <left style="medium">
        <color indexed="64"/>
      </left>
      <right style="thin">
        <color indexed="64"/>
      </right>
      <top style="thin">
        <color theme="0" tint="-0.499984740745262"/>
      </top>
      <bottom style="hair">
        <color indexed="64"/>
      </bottom>
      <diagonal/>
    </border>
    <border>
      <left/>
      <right/>
      <top style="thin">
        <color theme="0" tint="-0.499984740745262"/>
      </top>
      <bottom style="hair">
        <color indexed="64"/>
      </bottom>
      <diagonal/>
    </border>
    <border>
      <left/>
      <right style="medium">
        <color indexed="64"/>
      </right>
      <top style="thin">
        <color theme="0" tint="-0.499984740745262"/>
      </top>
      <bottom style="hair">
        <color indexed="64"/>
      </bottom>
      <diagonal/>
    </border>
    <border>
      <left style="medium">
        <color indexed="64"/>
      </left>
      <right/>
      <top style="thin">
        <color theme="0" tint="-0.499984740745262"/>
      </top>
      <bottom/>
      <diagonal/>
    </border>
    <border>
      <left/>
      <right/>
      <top style="thin">
        <color theme="0" tint="-0.499984740745262"/>
      </top>
      <bottom/>
      <diagonal/>
    </border>
    <border>
      <left/>
      <right style="medium">
        <color indexed="64"/>
      </right>
      <top style="thin">
        <color theme="0" tint="-0.499984740745262"/>
      </top>
      <bottom/>
      <diagonal/>
    </border>
    <border>
      <left/>
      <right style="medium">
        <color theme="0" tint="-0.499984740745262"/>
      </right>
      <top/>
      <bottom style="double">
        <color indexed="64"/>
      </bottom>
      <diagonal/>
    </border>
    <border>
      <left/>
      <right style="medium">
        <color theme="0" tint="-0.499984740745262"/>
      </right>
      <top style="thick">
        <color theme="0" tint="-0.499984740745262"/>
      </top>
      <bottom/>
      <diagonal/>
    </border>
    <border>
      <left/>
      <right style="medium">
        <color theme="0" tint="-0.499984740745262"/>
      </right>
      <top/>
      <bottom style="thick">
        <color theme="0" tint="-0.499984740745262"/>
      </bottom>
      <diagonal/>
    </border>
    <border>
      <left style="medium">
        <color theme="0" tint="-0.499984740745262"/>
      </left>
      <right style="thick">
        <color theme="0" tint="-0.499984740745262"/>
      </right>
      <top style="medium">
        <color indexed="64"/>
      </top>
      <bottom style="hair">
        <color theme="0" tint="-0.499984740745262"/>
      </bottom>
      <diagonal/>
    </border>
    <border>
      <left style="medium">
        <color theme="0" tint="-0.499984740745262"/>
      </left>
      <right/>
      <top style="thick">
        <color theme="0" tint="-0.499984740745262"/>
      </top>
      <bottom style="thin">
        <color theme="0" tint="-0.499984740745262"/>
      </bottom>
      <diagonal/>
    </border>
    <border>
      <left style="medium">
        <color indexed="64"/>
      </left>
      <right style="thin">
        <color indexed="64"/>
      </right>
      <top style="thick">
        <color theme="0" tint="-0.499984740745262"/>
      </top>
      <bottom style="thin">
        <color theme="0" tint="-0.499984740745262"/>
      </bottom>
      <diagonal/>
    </border>
    <border>
      <left/>
      <right/>
      <top style="thick">
        <color theme="0" tint="-0.499984740745262"/>
      </top>
      <bottom style="thin">
        <color theme="0" tint="-0.499984740745262"/>
      </bottom>
      <diagonal/>
    </border>
    <border>
      <left style="medium">
        <color theme="0" tint="-0.499984740745262"/>
      </left>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theme="0" tint="-0.499984740745262"/>
      </right>
      <top style="medium">
        <color indexed="64"/>
      </top>
      <bottom style="medium">
        <color indexed="64"/>
      </bottom>
      <diagonal/>
    </border>
    <border>
      <left style="medium">
        <color theme="0" tint="-0.499984740745262"/>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theme="0" tint="-0.499984740745262"/>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15" fillId="0" borderId="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533">
    <xf numFmtId="0" fontId="0" fillId="0" borderId="0" xfId="0">
      <alignment vertical="center"/>
    </xf>
    <xf numFmtId="0" fontId="4" fillId="2" borderId="0" xfId="0" applyFont="1" applyFill="1">
      <alignment vertical="center"/>
    </xf>
    <xf numFmtId="0" fontId="7" fillId="0" borderId="0" xfId="0" applyFont="1">
      <alignment vertical="center"/>
    </xf>
    <xf numFmtId="0" fontId="8" fillId="0" borderId="0" xfId="0" applyFont="1">
      <alignment vertical="center"/>
    </xf>
    <xf numFmtId="0" fontId="4" fillId="0" borderId="0" xfId="0" applyFont="1">
      <alignment vertical="center"/>
    </xf>
    <xf numFmtId="0" fontId="4" fillId="2" borderId="0" xfId="0" applyFont="1" applyFill="1" applyAlignment="1">
      <alignment horizontal="center" vertical="center"/>
    </xf>
    <xf numFmtId="0" fontId="10" fillId="0" borderId="0" xfId="0" applyFont="1">
      <alignment vertical="center"/>
    </xf>
    <xf numFmtId="0" fontId="4" fillId="0" borderId="0" xfId="0" applyFont="1" applyAlignment="1">
      <alignment vertical="center" shrinkToFit="1"/>
    </xf>
    <xf numFmtId="0" fontId="4" fillId="2" borderId="0" xfId="0" applyFont="1" applyFill="1" applyAlignment="1">
      <alignment horizontal="left" vertical="center"/>
    </xf>
    <xf numFmtId="0" fontId="4" fillId="2" borderId="0" xfId="0" applyFont="1" applyFill="1" applyAlignment="1">
      <alignment vertical="center" shrinkToFit="1"/>
    </xf>
    <xf numFmtId="0" fontId="13" fillId="0" borderId="0" xfId="0" applyFont="1" applyAlignment="1">
      <alignment vertical="center" shrinkToFit="1"/>
    </xf>
    <xf numFmtId="0" fontId="7" fillId="2" borderId="0" xfId="0" applyFont="1" applyFill="1">
      <alignment vertical="center"/>
    </xf>
    <xf numFmtId="0" fontId="13" fillId="0" borderId="0" xfId="0" applyFont="1">
      <alignment vertical="center"/>
    </xf>
    <xf numFmtId="0" fontId="13" fillId="2" borderId="0" xfId="0" applyFont="1" applyFill="1">
      <alignment vertical="center"/>
    </xf>
    <xf numFmtId="0" fontId="14" fillId="0" borderId="0" xfId="0" applyFont="1">
      <alignment vertical="center"/>
    </xf>
    <xf numFmtId="49" fontId="4" fillId="2" borderId="0" xfId="0" applyNumberFormat="1" applyFont="1" applyFill="1">
      <alignment vertical="center"/>
    </xf>
    <xf numFmtId="49" fontId="4" fillId="2" borderId="0" xfId="0" applyNumberFormat="1" applyFont="1" applyFill="1" applyAlignment="1">
      <alignment vertical="center" wrapText="1" shrinkToFit="1"/>
    </xf>
    <xf numFmtId="49" fontId="4" fillId="2" borderId="0" xfId="0" applyNumberFormat="1" applyFont="1" applyFill="1" applyAlignment="1">
      <alignment horizontal="left" vertical="center" wrapText="1" shrinkToFit="1"/>
    </xf>
    <xf numFmtId="0" fontId="4" fillId="2" borderId="0" xfId="2" applyFont="1" applyFill="1">
      <alignment vertical="center"/>
    </xf>
    <xf numFmtId="38" fontId="9" fillId="0" borderId="0" xfId="1" applyFont="1" applyFill="1" applyBorder="1" applyAlignment="1" applyProtection="1">
      <alignment horizontal="center" vertical="center" wrapText="1" shrinkToFit="1"/>
    </xf>
    <xf numFmtId="38" fontId="9" fillId="0" borderId="0" xfId="1" applyFont="1" applyFill="1" applyBorder="1" applyAlignment="1" applyProtection="1">
      <alignment vertical="center" wrapText="1" shrinkToFit="1"/>
    </xf>
    <xf numFmtId="177" fontId="4" fillId="2" borderId="0" xfId="0" applyNumberFormat="1" applyFont="1" applyFill="1">
      <alignment vertical="center"/>
    </xf>
    <xf numFmtId="0" fontId="4" fillId="0" borderId="0" xfId="0" applyFont="1" applyProtection="1">
      <alignment vertical="center"/>
      <protection locked="0"/>
    </xf>
    <xf numFmtId="0" fontId="4" fillId="2" borderId="0" xfId="2" applyFont="1" applyFill="1" applyAlignment="1">
      <alignment vertical="center" wrapText="1"/>
    </xf>
    <xf numFmtId="0" fontId="9" fillId="0" borderId="0" xfId="0" applyFont="1" applyAlignment="1">
      <alignment horizontal="center" vertical="center"/>
    </xf>
    <xf numFmtId="0" fontId="11" fillId="0" borderId="0" xfId="0" applyFont="1">
      <alignment vertical="center"/>
    </xf>
    <xf numFmtId="0" fontId="9" fillId="0" borderId="0" xfId="0" applyFont="1">
      <alignment vertical="center"/>
    </xf>
    <xf numFmtId="0" fontId="9" fillId="0" borderId="0" xfId="0" applyFont="1" applyAlignment="1">
      <alignment vertical="center" shrinkToFit="1"/>
    </xf>
    <xf numFmtId="0" fontId="4" fillId="0" borderId="0" xfId="0" applyFont="1" applyAlignment="1">
      <alignment horizontal="left" vertical="center"/>
    </xf>
    <xf numFmtId="0" fontId="4" fillId="0" borderId="0" xfId="0" applyFont="1" applyAlignment="1">
      <alignment horizontal="left" vertical="center" wrapText="1"/>
    </xf>
    <xf numFmtId="0" fontId="12" fillId="0" borderId="0" xfId="0" applyFont="1" applyAlignment="1">
      <alignment horizontal="left" vertical="center" wrapText="1"/>
    </xf>
    <xf numFmtId="0" fontId="4" fillId="0" borderId="0" xfId="0" applyFont="1" applyAlignment="1">
      <alignment horizontal="center" vertical="center"/>
    </xf>
    <xf numFmtId="49" fontId="4" fillId="0" borderId="0" xfId="0" applyNumberFormat="1" applyFont="1">
      <alignment vertical="center"/>
    </xf>
    <xf numFmtId="49" fontId="4" fillId="0" borderId="0" xfId="0" applyNumberFormat="1" applyFont="1" applyAlignment="1">
      <alignment vertical="center" wrapText="1" shrinkToFit="1"/>
    </xf>
    <xf numFmtId="49" fontId="4" fillId="0" borderId="0" xfId="0" applyNumberFormat="1" applyFont="1" applyAlignment="1">
      <alignment horizontal="left" vertical="center" wrapText="1" shrinkToFit="1"/>
    </xf>
    <xf numFmtId="0" fontId="4" fillId="0" borderId="0" xfId="2" applyFont="1">
      <alignment vertical="center"/>
    </xf>
    <xf numFmtId="0" fontId="9" fillId="0" borderId="0" xfId="2" applyFont="1">
      <alignment vertical="center"/>
    </xf>
    <xf numFmtId="49" fontId="9" fillId="0" borderId="0" xfId="0" applyNumberFormat="1" applyFont="1" applyAlignment="1">
      <alignment vertical="center" wrapText="1" shrinkToFit="1"/>
    </xf>
    <xf numFmtId="49" fontId="9" fillId="0" borderId="0" xfId="0" applyNumberFormat="1" applyFont="1">
      <alignment vertical="center"/>
    </xf>
    <xf numFmtId="0" fontId="9" fillId="0" borderId="0" xfId="2" applyFont="1" applyAlignment="1">
      <alignment horizontal="center" vertical="center"/>
    </xf>
    <xf numFmtId="38" fontId="9" fillId="0" borderId="0" xfId="1" applyFont="1" applyFill="1" applyBorder="1" applyAlignment="1" applyProtection="1">
      <alignment horizontal="right" vertical="center" wrapText="1" shrinkToFit="1"/>
    </xf>
    <xf numFmtId="0" fontId="18" fillId="0" borderId="0" xfId="0" applyFont="1">
      <alignment vertical="center"/>
    </xf>
    <xf numFmtId="176" fontId="4" fillId="0" borderId="0" xfId="0" applyNumberFormat="1" applyFont="1">
      <alignment vertical="center"/>
    </xf>
    <xf numFmtId="177" fontId="4" fillId="0" borderId="0" xfId="0" applyNumberFormat="1" applyFont="1">
      <alignment vertical="center"/>
    </xf>
    <xf numFmtId="0" fontId="4" fillId="0" borderId="1" xfId="2" applyFont="1" applyBorder="1" applyAlignment="1">
      <alignment horizontal="left" vertical="center"/>
    </xf>
    <xf numFmtId="0" fontId="4" fillId="0" borderId="2" xfId="0" applyFont="1" applyBorder="1">
      <alignment vertical="center"/>
    </xf>
    <xf numFmtId="177" fontId="9" fillId="0" borderId="2" xfId="0" applyNumberFormat="1" applyFont="1" applyBorder="1">
      <alignment vertical="center"/>
    </xf>
    <xf numFmtId="0" fontId="17" fillId="0" borderId="0" xfId="2" applyFont="1">
      <alignment vertical="center"/>
    </xf>
    <xf numFmtId="0" fontId="17" fillId="0" borderId="0" xfId="0" applyFont="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0" xfId="0" applyFont="1" applyAlignment="1">
      <alignment vertical="center" wrapText="1"/>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17" fillId="0" borderId="8" xfId="0" applyFont="1" applyBorder="1">
      <alignment vertical="center"/>
    </xf>
    <xf numFmtId="0" fontId="17" fillId="0" borderId="10" xfId="0" applyFont="1" applyBorder="1">
      <alignment vertical="center"/>
    </xf>
    <xf numFmtId="0" fontId="17" fillId="0" borderId="11" xfId="0" applyFont="1" applyBorder="1">
      <alignment vertical="center"/>
    </xf>
    <xf numFmtId="0" fontId="20" fillId="0" borderId="11" xfId="0" applyFont="1" applyBorder="1">
      <alignment vertical="center"/>
    </xf>
    <xf numFmtId="0" fontId="20" fillId="0" borderId="12" xfId="0" applyFont="1" applyBorder="1">
      <alignment vertical="center"/>
    </xf>
    <xf numFmtId="49" fontId="4" fillId="0" borderId="0" xfId="0" applyNumberFormat="1" applyFont="1" applyAlignment="1">
      <alignment vertical="center" wrapText="1"/>
    </xf>
    <xf numFmtId="0" fontId="4" fillId="0" borderId="2" xfId="0" applyFont="1" applyBorder="1" applyAlignment="1">
      <alignment horizontal="left" vertical="center"/>
    </xf>
    <xf numFmtId="0" fontId="22" fillId="0" borderId="0" xfId="0" applyFont="1">
      <alignment vertical="center"/>
    </xf>
    <xf numFmtId="0" fontId="22" fillId="0" borderId="0" xfId="2" applyFont="1">
      <alignment vertical="center"/>
    </xf>
    <xf numFmtId="176" fontId="22" fillId="0" borderId="0" xfId="0" applyNumberFormat="1" applyFont="1">
      <alignment vertical="center"/>
    </xf>
    <xf numFmtId="177" fontId="22" fillId="0" borderId="0" xfId="0" applyNumberFormat="1" applyFont="1">
      <alignment vertical="center"/>
    </xf>
    <xf numFmtId="0" fontId="23" fillId="0" borderId="0" xfId="0" applyFont="1">
      <alignment vertical="center"/>
    </xf>
    <xf numFmtId="0" fontId="11" fillId="0" borderId="0" xfId="0" applyFont="1" applyAlignment="1">
      <alignment horizontal="left" vertical="center"/>
    </xf>
    <xf numFmtId="38" fontId="17" fillId="0" borderId="5" xfId="0" applyNumberFormat="1" applyFont="1" applyBorder="1">
      <alignment vertical="center"/>
    </xf>
    <xf numFmtId="0" fontId="17" fillId="0" borderId="6" xfId="0" applyFont="1" applyBorder="1">
      <alignment vertical="center"/>
    </xf>
    <xf numFmtId="0" fontId="20" fillId="2" borderId="0" xfId="0" applyFont="1" applyFill="1" applyAlignment="1">
      <alignment horizontal="center" vertical="center" wrapText="1"/>
    </xf>
    <xf numFmtId="0" fontId="24" fillId="2" borderId="0" xfId="0" applyFont="1" applyFill="1" applyAlignment="1">
      <alignment horizontal="left" vertical="center" wrapText="1"/>
    </xf>
    <xf numFmtId="0" fontId="25" fillId="2" borderId="0" xfId="0" applyFont="1" applyFill="1">
      <alignment vertical="center"/>
    </xf>
    <xf numFmtId="0" fontId="24" fillId="2" borderId="31" xfId="0" applyFont="1" applyFill="1" applyBorder="1" applyAlignment="1">
      <alignment horizontal="left" vertical="center" wrapText="1"/>
    </xf>
    <xf numFmtId="0" fontId="26" fillId="2" borderId="0" xfId="0" applyFont="1" applyFill="1" applyAlignment="1">
      <alignment horizontal="center" vertical="center" wrapText="1"/>
    </xf>
    <xf numFmtId="0" fontId="26" fillId="2" borderId="32" xfId="0" applyFont="1" applyFill="1" applyBorder="1" applyAlignment="1">
      <alignment horizontal="center" vertical="center" wrapText="1"/>
    </xf>
    <xf numFmtId="0" fontId="27" fillId="5" borderId="0" xfId="0" applyFont="1" applyFill="1" applyAlignment="1">
      <alignment horizontal="center" vertical="center" wrapText="1"/>
    </xf>
    <xf numFmtId="0" fontId="28" fillId="2" borderId="32" xfId="0" applyFont="1" applyFill="1" applyBorder="1" applyAlignment="1">
      <alignment horizontal="left" vertical="center" wrapText="1"/>
    </xf>
    <xf numFmtId="0" fontId="28" fillId="2" borderId="0" xfId="0" applyFont="1" applyFill="1" applyAlignment="1">
      <alignment horizontal="center" vertical="center" wrapText="1"/>
    </xf>
    <xf numFmtId="0" fontId="27" fillId="6" borderId="0" xfId="0" applyFont="1" applyFill="1" applyAlignment="1">
      <alignment horizontal="center" vertical="center" wrapText="1"/>
    </xf>
    <xf numFmtId="0" fontId="28" fillId="2" borderId="32" xfId="0" applyFont="1" applyFill="1" applyBorder="1" applyAlignment="1">
      <alignment horizontal="left" vertical="top" wrapText="1"/>
    </xf>
    <xf numFmtId="0" fontId="24" fillId="2" borderId="33" xfId="0" applyFont="1" applyFill="1" applyBorder="1" applyAlignment="1">
      <alignment horizontal="left" vertical="center" wrapText="1"/>
    </xf>
    <xf numFmtId="0" fontId="30" fillId="0" borderId="34" xfId="0" applyFont="1" applyBorder="1" applyAlignment="1">
      <alignment vertical="center" wrapText="1"/>
    </xf>
    <xf numFmtId="0" fontId="28" fillId="0" borderId="34" xfId="0" applyFont="1" applyBorder="1">
      <alignment vertical="center"/>
    </xf>
    <xf numFmtId="0" fontId="28" fillId="0" borderId="35" xfId="0" applyFont="1" applyBorder="1">
      <alignment vertical="center"/>
    </xf>
    <xf numFmtId="0" fontId="28" fillId="0" borderId="0" xfId="0" applyFont="1" applyAlignment="1">
      <alignment vertical="center" wrapText="1"/>
    </xf>
    <xf numFmtId="0" fontId="28" fillId="2" borderId="0" xfId="0" applyFont="1" applyFill="1" applyAlignment="1">
      <alignment vertical="center" wrapText="1"/>
    </xf>
    <xf numFmtId="0" fontId="25" fillId="0" borderId="0" xfId="0" applyFont="1">
      <alignment vertical="center"/>
    </xf>
    <xf numFmtId="49" fontId="31" fillId="2" borderId="0" xfId="0" applyNumberFormat="1" applyFont="1" applyFill="1">
      <alignment vertical="center"/>
    </xf>
    <xf numFmtId="0" fontId="31" fillId="2" borderId="0" xfId="0" applyFont="1" applyFill="1" applyAlignment="1">
      <alignment horizontal="right" vertical="center"/>
    </xf>
    <xf numFmtId="49" fontId="35" fillId="2" borderId="0" xfId="0" applyNumberFormat="1" applyFont="1" applyFill="1">
      <alignment vertical="center"/>
    </xf>
    <xf numFmtId="0" fontId="36" fillId="2" borderId="0" xfId="0" applyFont="1" applyFill="1" applyAlignment="1">
      <alignment horizontal="right" vertical="center"/>
    </xf>
    <xf numFmtId="49" fontId="37" fillId="2" borderId="0" xfId="0" applyNumberFormat="1" applyFont="1" applyFill="1">
      <alignment vertical="center"/>
    </xf>
    <xf numFmtId="49" fontId="38" fillId="2" borderId="0" xfId="0" applyNumberFormat="1" applyFont="1" applyFill="1">
      <alignment vertical="center"/>
    </xf>
    <xf numFmtId="49" fontId="38" fillId="0" borderId="0" xfId="0" applyNumberFormat="1" applyFont="1">
      <alignment vertical="center"/>
    </xf>
    <xf numFmtId="49" fontId="25" fillId="0" borderId="42" xfId="0" applyNumberFormat="1" applyFont="1" applyBorder="1">
      <alignment vertical="center"/>
    </xf>
    <xf numFmtId="0" fontId="25" fillId="0" borderId="42" xfId="0" applyFont="1" applyBorder="1">
      <alignment vertical="center"/>
    </xf>
    <xf numFmtId="0" fontId="39" fillId="0" borderId="43" xfId="0" applyFont="1" applyBorder="1" applyAlignment="1">
      <alignment horizontal="right" vertical="center"/>
    </xf>
    <xf numFmtId="0" fontId="39" fillId="0" borderId="45" xfId="0" applyFont="1" applyBorder="1">
      <alignment vertical="center"/>
    </xf>
    <xf numFmtId="0" fontId="39" fillId="3" borderId="42" xfId="0" applyFont="1" applyFill="1" applyBorder="1" applyAlignment="1" applyProtection="1">
      <alignment horizontal="center" vertical="center"/>
      <protection locked="0"/>
    </xf>
    <xf numFmtId="0" fontId="39" fillId="2" borderId="42" xfId="0" applyFont="1" applyFill="1" applyBorder="1" applyAlignment="1">
      <alignment horizontal="center" vertical="center"/>
    </xf>
    <xf numFmtId="0" fontId="39" fillId="2" borderId="42" xfId="0" applyFont="1" applyFill="1" applyBorder="1" applyAlignment="1">
      <alignment horizontal="left" vertical="center"/>
    </xf>
    <xf numFmtId="0" fontId="25" fillId="0" borderId="42" xfId="0" applyFont="1" applyBorder="1" applyAlignment="1">
      <alignment vertical="center" wrapText="1"/>
    </xf>
    <xf numFmtId="0" fontId="39" fillId="0" borderId="43" xfId="0" applyFont="1" applyBorder="1">
      <alignment vertical="center"/>
    </xf>
    <xf numFmtId="0" fontId="39" fillId="0" borderId="46" xfId="0" applyFont="1" applyBorder="1" applyAlignment="1">
      <alignment horizontal="right" vertical="center"/>
    </xf>
    <xf numFmtId="0" fontId="39" fillId="2" borderId="46" xfId="0" applyFont="1" applyFill="1" applyBorder="1" applyAlignment="1">
      <alignment horizontal="center" vertical="center"/>
    </xf>
    <xf numFmtId="0" fontId="39" fillId="2" borderId="45" xfId="0" applyFont="1" applyFill="1" applyBorder="1" applyAlignment="1">
      <alignment horizontal="left" vertical="center"/>
    </xf>
    <xf numFmtId="0" fontId="39" fillId="0" borderId="46" xfId="0" applyFont="1" applyBorder="1" applyAlignment="1">
      <alignment horizontal="center" vertical="center"/>
    </xf>
    <xf numFmtId="49" fontId="44" fillId="0" borderId="42" xfId="0" applyNumberFormat="1" applyFont="1" applyBorder="1" applyAlignment="1">
      <alignment vertical="center" wrapText="1"/>
    </xf>
    <xf numFmtId="49" fontId="37" fillId="0" borderId="42" xfId="0" applyNumberFormat="1" applyFont="1" applyBorder="1">
      <alignment vertical="center"/>
    </xf>
    <xf numFmtId="0" fontId="25" fillId="0" borderId="47" xfId="0" applyFont="1" applyBorder="1">
      <alignment vertical="center"/>
    </xf>
    <xf numFmtId="49" fontId="37" fillId="0" borderId="47" xfId="0" applyNumberFormat="1" applyFont="1" applyBorder="1">
      <alignment vertical="center"/>
    </xf>
    <xf numFmtId="0" fontId="39" fillId="2" borderId="49" xfId="0" applyFont="1" applyFill="1" applyBorder="1" applyAlignment="1">
      <alignment horizontal="center" vertical="center"/>
    </xf>
    <xf numFmtId="49" fontId="19" fillId="0" borderId="47" xfId="3" applyNumberFormat="1" applyBorder="1" applyProtection="1">
      <alignment vertical="center"/>
    </xf>
    <xf numFmtId="49" fontId="25" fillId="0" borderId="46" xfId="0" applyNumberFormat="1" applyFont="1" applyBorder="1">
      <alignment vertical="center"/>
    </xf>
    <xf numFmtId="0" fontId="25" fillId="0" borderId="46" xfId="0" applyFont="1" applyBorder="1" applyAlignment="1">
      <alignment vertical="center" wrapText="1"/>
    </xf>
    <xf numFmtId="0" fontId="39" fillId="2" borderId="46" xfId="0" applyFont="1" applyFill="1" applyBorder="1" applyAlignment="1">
      <alignment horizontal="left" vertical="center"/>
    </xf>
    <xf numFmtId="0" fontId="39" fillId="0" borderId="0" xfId="0" applyFont="1" applyAlignment="1">
      <alignment horizontal="left" vertical="center"/>
    </xf>
    <xf numFmtId="0" fontId="25" fillId="0" borderId="46" xfId="0" applyFont="1" applyBorder="1">
      <alignment vertical="center"/>
    </xf>
    <xf numFmtId="0" fontId="31" fillId="2" borderId="0" xfId="0" applyFont="1" applyFill="1" applyAlignment="1">
      <alignment vertical="top"/>
    </xf>
    <xf numFmtId="0" fontId="8" fillId="2" borderId="0" xfId="0" applyFont="1" applyFill="1">
      <alignment vertical="center"/>
    </xf>
    <xf numFmtId="0" fontId="46" fillId="2" borderId="0" xfId="0" applyFont="1" applyFill="1" applyAlignment="1">
      <alignment horizontal="left" vertical="center"/>
    </xf>
    <xf numFmtId="49" fontId="47" fillId="2" borderId="0" xfId="0" applyNumberFormat="1" applyFont="1" applyFill="1">
      <alignment vertical="center"/>
    </xf>
    <xf numFmtId="0" fontId="0" fillId="2" borderId="0" xfId="0" applyFill="1">
      <alignment vertical="center"/>
    </xf>
    <xf numFmtId="49" fontId="49" fillId="2" borderId="0" xfId="0" applyNumberFormat="1" applyFont="1" applyFill="1">
      <alignment vertical="center"/>
    </xf>
    <xf numFmtId="38" fontId="52" fillId="2" borderId="0" xfId="5" applyFont="1" applyFill="1" applyProtection="1">
      <alignment vertical="center"/>
    </xf>
    <xf numFmtId="38" fontId="47" fillId="2" borderId="0" xfId="5" applyFont="1" applyFill="1" applyProtection="1">
      <alignment vertical="center"/>
    </xf>
    <xf numFmtId="49" fontId="52" fillId="2" borderId="0" xfId="0" applyNumberFormat="1" applyFont="1" applyFill="1">
      <alignment vertical="center"/>
    </xf>
    <xf numFmtId="0" fontId="20" fillId="0" borderId="5"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10" fillId="2" borderId="0" xfId="0" applyFont="1" applyFill="1">
      <alignment vertical="center"/>
    </xf>
    <xf numFmtId="0" fontId="13" fillId="2" borderId="0" xfId="0" applyFont="1" applyFill="1" applyAlignment="1">
      <alignment vertical="center" shrinkToFit="1"/>
    </xf>
    <xf numFmtId="0" fontId="14" fillId="2" borderId="0" xfId="0" applyFont="1" applyFill="1">
      <alignment vertical="center"/>
    </xf>
    <xf numFmtId="49" fontId="9" fillId="2" borderId="0" xfId="0" applyNumberFormat="1" applyFont="1" applyFill="1" applyAlignment="1">
      <alignment vertical="center" wrapText="1" shrinkToFit="1"/>
    </xf>
    <xf numFmtId="0" fontId="12" fillId="2" borderId="0" xfId="0" applyFont="1" applyFill="1">
      <alignment vertical="center"/>
    </xf>
    <xf numFmtId="0" fontId="20" fillId="0" borderId="13" xfId="0" applyFont="1" applyBorder="1" applyAlignment="1">
      <alignment vertical="center" wrapText="1"/>
    </xf>
    <xf numFmtId="0" fontId="20" fillId="0" borderId="15" xfId="0" applyFont="1" applyBorder="1" applyAlignment="1">
      <alignment vertical="center" wrapText="1"/>
    </xf>
    <xf numFmtId="49" fontId="20" fillId="2" borderId="0" xfId="0" applyNumberFormat="1" applyFont="1" applyFill="1" applyAlignment="1">
      <alignment horizontal="center" vertical="center"/>
    </xf>
    <xf numFmtId="49" fontId="20" fillId="2" borderId="0" xfId="0" applyNumberFormat="1" applyFont="1" applyFill="1" applyAlignment="1">
      <alignment horizontal="left" vertical="center" wrapText="1"/>
    </xf>
    <xf numFmtId="0" fontId="57" fillId="2" borderId="0" xfId="0" applyFont="1" applyFill="1" applyAlignment="1">
      <alignment horizontal="center" vertical="center"/>
    </xf>
    <xf numFmtId="0" fontId="57" fillId="2" borderId="0" xfId="0" applyFont="1" applyFill="1">
      <alignment vertical="center"/>
    </xf>
    <xf numFmtId="49" fontId="58" fillId="8" borderId="56" xfId="0" applyNumberFormat="1" applyFont="1" applyFill="1" applyBorder="1">
      <alignment vertical="center"/>
    </xf>
    <xf numFmtId="0" fontId="25" fillId="0" borderId="57" xfId="0" applyFont="1" applyBorder="1">
      <alignment vertical="center"/>
    </xf>
    <xf numFmtId="0" fontId="35" fillId="0" borderId="59" xfId="0" applyFont="1" applyBorder="1">
      <alignment vertical="center"/>
    </xf>
    <xf numFmtId="49" fontId="37" fillId="0" borderId="63" xfId="0" applyNumberFormat="1" applyFont="1" applyBorder="1">
      <alignment vertical="center"/>
    </xf>
    <xf numFmtId="0" fontId="36" fillId="0" borderId="0" xfId="0" applyFont="1" applyAlignment="1">
      <alignment horizontal="right" vertical="center"/>
    </xf>
    <xf numFmtId="0" fontId="25" fillId="0" borderId="64" xfId="0" applyFont="1" applyBorder="1">
      <alignment vertical="center"/>
    </xf>
    <xf numFmtId="0" fontId="35" fillId="0" borderId="66" xfId="0" applyFont="1" applyBorder="1">
      <alignment vertical="center"/>
    </xf>
    <xf numFmtId="49" fontId="37" fillId="0" borderId="70" xfId="0" applyNumberFormat="1" applyFont="1" applyBorder="1">
      <alignment vertical="center"/>
    </xf>
    <xf numFmtId="0" fontId="35" fillId="0" borderId="66" xfId="0" applyFont="1" applyBorder="1" applyAlignment="1">
      <alignment vertical="center" wrapText="1"/>
    </xf>
    <xf numFmtId="0" fontId="35" fillId="0" borderId="71" xfId="0" applyFont="1" applyBorder="1">
      <alignment vertical="center"/>
    </xf>
    <xf numFmtId="49" fontId="37" fillId="0" borderId="75" xfId="0" applyNumberFormat="1" applyFont="1" applyBorder="1">
      <alignment vertical="center"/>
    </xf>
    <xf numFmtId="0" fontId="25" fillId="0" borderId="76" xfId="0" applyFont="1" applyBorder="1">
      <alignment vertical="center"/>
    </xf>
    <xf numFmtId="0" fontId="25" fillId="0" borderId="77" xfId="0" applyFont="1" applyBorder="1">
      <alignment vertical="center"/>
    </xf>
    <xf numFmtId="49" fontId="37" fillId="0" borderId="79" xfId="0" applyNumberFormat="1" applyFont="1" applyBorder="1">
      <alignment vertical="center"/>
    </xf>
    <xf numFmtId="0" fontId="25" fillId="0" borderId="80" xfId="0" applyFont="1" applyBorder="1">
      <alignment vertical="center"/>
    </xf>
    <xf numFmtId="49" fontId="63" fillId="0" borderId="81" xfId="0" applyNumberFormat="1" applyFont="1" applyBorder="1">
      <alignment vertical="center"/>
    </xf>
    <xf numFmtId="0" fontId="25" fillId="0" borderId="83" xfId="0" applyFont="1" applyBorder="1">
      <alignment vertical="center"/>
    </xf>
    <xf numFmtId="38" fontId="59" fillId="0" borderId="34" xfId="5" applyFont="1" applyFill="1" applyBorder="1" applyAlignment="1" applyProtection="1">
      <alignment vertical="center"/>
    </xf>
    <xf numFmtId="49" fontId="44" fillId="0" borderId="84" xfId="0" applyNumberFormat="1" applyFont="1" applyBorder="1">
      <alignment vertical="center"/>
    </xf>
    <xf numFmtId="38" fontId="59" fillId="2" borderId="46" xfId="5" applyFont="1" applyFill="1" applyBorder="1" applyAlignment="1" applyProtection="1">
      <alignment horizontal="right" vertical="center"/>
    </xf>
    <xf numFmtId="0" fontId="25" fillId="0" borderId="71" xfId="0" applyFont="1" applyBorder="1" applyAlignment="1">
      <alignment vertical="center" wrapText="1"/>
    </xf>
    <xf numFmtId="49" fontId="44" fillId="0" borderId="75" xfId="0" applyNumberFormat="1" applyFont="1" applyBorder="1">
      <alignment vertical="center"/>
    </xf>
    <xf numFmtId="49" fontId="44" fillId="0" borderId="79" xfId="0" applyNumberFormat="1" applyFont="1" applyBorder="1">
      <alignment vertical="center"/>
    </xf>
    <xf numFmtId="0" fontId="7" fillId="10" borderId="0" xfId="0" applyFont="1" applyFill="1">
      <alignment vertical="center"/>
    </xf>
    <xf numFmtId="0" fontId="7" fillId="11" borderId="0" xfId="0" applyFont="1" applyFill="1">
      <alignment vertical="center"/>
    </xf>
    <xf numFmtId="0" fontId="12" fillId="0" borderId="0" xfId="0" applyFont="1" applyAlignment="1">
      <alignment horizontal="left" vertical="center"/>
    </xf>
    <xf numFmtId="0" fontId="4" fillId="0" borderId="0" xfId="2" applyFont="1" applyAlignment="1">
      <alignment vertical="center" wrapText="1"/>
    </xf>
    <xf numFmtId="0" fontId="13" fillId="0" borderId="0" xfId="0" applyFont="1" applyAlignment="1">
      <alignment horizontal="left" vertical="center" shrinkToFit="1"/>
    </xf>
    <xf numFmtId="38" fontId="66" fillId="3" borderId="94" xfId="5" applyFont="1" applyFill="1" applyBorder="1" applyAlignment="1" applyProtection="1">
      <alignment horizontal="center" vertical="center"/>
      <protection locked="0"/>
    </xf>
    <xf numFmtId="38" fontId="59" fillId="0" borderId="95" xfId="5" applyFont="1" applyFill="1" applyBorder="1" applyAlignment="1" applyProtection="1">
      <alignment vertical="center"/>
    </xf>
    <xf numFmtId="0" fontId="25" fillId="0" borderId="57" xfId="0" applyFont="1" applyBorder="1" applyAlignment="1">
      <alignment horizontal="center" vertical="center"/>
    </xf>
    <xf numFmtId="0" fontId="25" fillId="0" borderId="98" xfId="0" applyFont="1" applyBorder="1">
      <alignment vertical="center"/>
    </xf>
    <xf numFmtId="38" fontId="62" fillId="3" borderId="99" xfId="1" applyFont="1" applyFill="1" applyBorder="1" applyAlignment="1" applyProtection="1">
      <alignment vertical="center"/>
      <protection locked="0"/>
    </xf>
    <xf numFmtId="38" fontId="68" fillId="14" borderId="100" xfId="1" applyFont="1" applyFill="1" applyBorder="1" applyAlignment="1" applyProtection="1">
      <alignment horizontal="left" vertical="center"/>
    </xf>
    <xf numFmtId="38" fontId="59" fillId="14" borderId="100" xfId="1" applyFont="1" applyFill="1" applyBorder="1" applyAlignment="1" applyProtection="1">
      <alignment horizontal="right" vertical="center"/>
    </xf>
    <xf numFmtId="49" fontId="63" fillId="14" borderId="101" xfId="0" applyNumberFormat="1" applyFont="1" applyFill="1" applyBorder="1" applyAlignment="1">
      <alignment vertical="center" wrapText="1"/>
    </xf>
    <xf numFmtId="38" fontId="66" fillId="3" borderId="103" xfId="5" applyFont="1" applyFill="1" applyBorder="1" applyAlignment="1" applyProtection="1">
      <alignment horizontal="center" vertical="center"/>
      <protection locked="0"/>
    </xf>
    <xf numFmtId="38" fontId="62" fillId="3" borderId="94" xfId="5" applyFont="1" applyFill="1" applyBorder="1" applyAlignment="1" applyProtection="1">
      <alignment vertical="center"/>
      <protection locked="0"/>
    </xf>
    <xf numFmtId="0" fontId="25" fillId="0" borderId="113" xfId="0" applyFont="1" applyBorder="1">
      <alignment vertical="center"/>
    </xf>
    <xf numFmtId="38" fontId="62" fillId="3" borderId="114" xfId="1" applyFont="1" applyFill="1" applyBorder="1" applyAlignment="1" applyProtection="1">
      <alignment vertical="center"/>
      <protection locked="0"/>
    </xf>
    <xf numFmtId="38" fontId="67" fillId="14" borderId="115" xfId="1" applyFont="1" applyFill="1" applyBorder="1" applyAlignment="1" applyProtection="1">
      <alignment horizontal="left" vertical="center"/>
    </xf>
    <xf numFmtId="38" fontId="59" fillId="14" borderId="115" xfId="1" applyFont="1" applyFill="1" applyBorder="1" applyAlignment="1" applyProtection="1">
      <alignment horizontal="right" vertical="center"/>
    </xf>
    <xf numFmtId="49" fontId="63" fillId="14" borderId="101" xfId="0" applyNumberFormat="1" applyFont="1" applyFill="1" applyBorder="1">
      <alignment vertical="center"/>
    </xf>
    <xf numFmtId="38" fontId="66" fillId="3" borderId="117" xfId="5" applyFont="1" applyFill="1" applyBorder="1" applyAlignment="1" applyProtection="1">
      <alignment vertical="center"/>
      <protection locked="0"/>
    </xf>
    <xf numFmtId="0" fontId="25" fillId="0" borderId="120" xfId="0" applyFont="1" applyBorder="1" applyAlignment="1">
      <alignment horizontal="center" vertical="center"/>
    </xf>
    <xf numFmtId="49" fontId="44" fillId="0" borderId="124" xfId="0" applyNumberFormat="1" applyFont="1" applyBorder="1" applyAlignment="1">
      <alignment vertical="center" wrapText="1"/>
    </xf>
    <xf numFmtId="0" fontId="25" fillId="2" borderId="8" xfId="0" applyFont="1" applyFill="1" applyBorder="1">
      <alignment vertical="center"/>
    </xf>
    <xf numFmtId="0" fontId="39" fillId="0" borderId="44" xfId="0" applyFont="1" applyBorder="1" applyAlignment="1" applyProtection="1">
      <alignment horizontal="center" vertical="center"/>
      <protection locked="0"/>
    </xf>
    <xf numFmtId="49" fontId="63" fillId="0" borderId="112" xfId="0" applyNumberFormat="1" applyFont="1" applyBorder="1">
      <alignment vertical="center"/>
    </xf>
    <xf numFmtId="0" fontId="13" fillId="3" borderId="0" xfId="0" applyFont="1" applyFill="1" applyAlignment="1">
      <alignment horizontal="left" vertical="center" shrinkToFit="1"/>
    </xf>
    <xf numFmtId="0" fontId="4" fillId="3" borderId="0" xfId="0" applyFont="1" applyFill="1" applyAlignment="1">
      <alignment horizontal="left" vertical="center"/>
    </xf>
    <xf numFmtId="49" fontId="4" fillId="3" borderId="0" xfId="0" applyNumberFormat="1" applyFont="1" applyFill="1" applyAlignment="1">
      <alignment vertical="center" shrinkToFit="1"/>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13" fillId="0" borderId="0" xfId="0" applyFont="1" applyProtection="1">
      <alignment vertical="center"/>
      <protection locked="0"/>
    </xf>
    <xf numFmtId="49" fontId="4" fillId="0" borderId="0" xfId="0" applyNumberFormat="1" applyFont="1" applyProtection="1">
      <alignment vertical="center"/>
      <protection locked="0"/>
    </xf>
    <xf numFmtId="49" fontId="4" fillId="0" borderId="0" xfId="0" applyNumberFormat="1" applyFont="1" applyAlignment="1" applyProtection="1">
      <alignment vertical="center" wrapText="1" shrinkToFit="1"/>
      <protection locked="0"/>
    </xf>
    <xf numFmtId="49" fontId="4" fillId="0" borderId="0" xfId="0" applyNumberFormat="1" applyFont="1" applyAlignment="1" applyProtection="1">
      <alignment horizontal="left" vertical="center" wrapText="1" shrinkToFit="1"/>
      <protection locked="0"/>
    </xf>
    <xf numFmtId="0" fontId="4" fillId="0" borderId="0" xfId="2" applyFont="1" applyProtection="1">
      <alignment vertical="center"/>
      <protection locked="0"/>
    </xf>
    <xf numFmtId="49" fontId="9" fillId="0" borderId="0" xfId="0" applyNumberFormat="1" applyFont="1" applyAlignment="1" applyProtection="1">
      <alignment vertical="center" wrapText="1" shrinkToFit="1"/>
      <protection locked="0"/>
    </xf>
    <xf numFmtId="0" fontId="4" fillId="0" borderId="0" xfId="2" applyFont="1" applyAlignment="1" applyProtection="1">
      <alignment vertical="center" wrapText="1"/>
      <protection locked="0"/>
    </xf>
    <xf numFmtId="177" fontId="4" fillId="0" borderId="0" xfId="0" applyNumberFormat="1" applyFont="1" applyProtection="1">
      <alignment vertical="center"/>
      <protection locked="0"/>
    </xf>
    <xf numFmtId="0" fontId="12" fillId="0" borderId="0" xfId="0" applyFont="1" applyProtection="1">
      <alignment vertical="center"/>
      <protection locked="0"/>
    </xf>
    <xf numFmtId="0" fontId="18" fillId="0" borderId="0" xfId="2" applyFont="1" applyProtection="1">
      <alignment vertical="center"/>
      <protection locked="0"/>
    </xf>
    <xf numFmtId="176" fontId="4" fillId="0" borderId="0" xfId="0" applyNumberFormat="1" applyFont="1" applyProtection="1">
      <alignment vertical="center"/>
      <protection locked="0"/>
    </xf>
    <xf numFmtId="38" fontId="7" fillId="3" borderId="125" xfId="0" applyNumberFormat="1" applyFont="1" applyFill="1" applyBorder="1">
      <alignmen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12" fillId="15" borderId="1" xfId="0" applyFont="1" applyFill="1" applyBorder="1">
      <alignment vertical="center"/>
    </xf>
    <xf numFmtId="0" fontId="12" fillId="13" borderId="2" xfId="0" applyFont="1" applyFill="1" applyBorder="1">
      <alignment vertical="center"/>
    </xf>
    <xf numFmtId="0" fontId="12" fillId="13" borderId="3" xfId="0" applyFont="1" applyFill="1" applyBorder="1">
      <alignment vertical="center"/>
    </xf>
    <xf numFmtId="0" fontId="4" fillId="0" borderId="1" xfId="2" applyFont="1" applyBorder="1">
      <alignment vertical="center"/>
    </xf>
    <xf numFmtId="0" fontId="4" fillId="0" borderId="2" xfId="2" applyFont="1" applyBorder="1">
      <alignment vertical="center"/>
    </xf>
    <xf numFmtId="0" fontId="4" fillId="0" borderId="3" xfId="2" applyFont="1" applyBorder="1">
      <alignment vertical="center"/>
    </xf>
    <xf numFmtId="0" fontId="12" fillId="15" borderId="1" xfId="0" applyFont="1" applyFill="1" applyBorder="1" applyAlignment="1">
      <alignment horizontal="left" vertical="center" shrinkToFit="1"/>
    </xf>
    <xf numFmtId="0" fontId="12" fillId="13" borderId="2" xfId="0" applyFont="1" applyFill="1" applyBorder="1" applyAlignment="1">
      <alignment horizontal="left" vertical="center" shrinkToFit="1"/>
    </xf>
    <xf numFmtId="0" fontId="12" fillId="15" borderId="2" xfId="0" applyFont="1" applyFill="1" applyBorder="1" applyAlignment="1">
      <alignment horizontal="left" vertical="center" shrinkToFit="1"/>
    </xf>
    <xf numFmtId="0" fontId="12" fillId="13" borderId="3" xfId="0" applyFont="1" applyFill="1" applyBorder="1" applyAlignment="1">
      <alignment horizontal="left" vertical="center" shrinkToFit="1"/>
    </xf>
    <xf numFmtId="0" fontId="12" fillId="15" borderId="1" xfId="0" applyFont="1" applyFill="1" applyBorder="1" applyAlignment="1">
      <alignment horizontal="left" vertical="center"/>
    </xf>
    <xf numFmtId="0" fontId="12" fillId="13" borderId="2" xfId="0" applyFont="1" applyFill="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2" fillId="15" borderId="1" xfId="0" applyFont="1" applyFill="1" applyBorder="1" applyAlignment="1">
      <alignment horizontal="center" vertical="center"/>
    </xf>
    <xf numFmtId="0" fontId="12" fillId="13" borderId="2" xfId="0" applyFont="1" applyFill="1" applyBorder="1" applyAlignment="1">
      <alignment horizontal="center" vertical="center"/>
    </xf>
    <xf numFmtId="0" fontId="12" fillId="13" borderId="3" xfId="0" applyFont="1" applyFill="1" applyBorder="1" applyAlignment="1">
      <alignment horizontal="center" vertical="center"/>
    </xf>
    <xf numFmtId="49" fontId="4" fillId="0" borderId="0" xfId="0" applyNumberFormat="1" applyFont="1" applyAlignment="1">
      <alignment horizontal="left" vertical="center"/>
    </xf>
    <xf numFmtId="0" fontId="4" fillId="0" borderId="0" xfId="0" applyFont="1" applyAlignment="1">
      <alignment horizontal="left" vertical="center" wrapText="1"/>
    </xf>
    <xf numFmtId="0" fontId="13" fillId="3" borderId="0" xfId="0" applyFont="1" applyFill="1" applyAlignment="1">
      <alignment horizontal="left" vertical="center" shrinkToFit="1"/>
    </xf>
    <xf numFmtId="0" fontId="13" fillId="12" borderId="0" xfId="0" applyFont="1" applyFill="1" applyAlignment="1">
      <alignment horizontal="left" vertical="center" shrinkToFit="1"/>
    </xf>
    <xf numFmtId="0" fontId="4" fillId="0" borderId="0" xfId="0" applyFont="1" applyAlignment="1">
      <alignment horizontal="center" vertical="center"/>
    </xf>
    <xf numFmtId="0" fontId="4" fillId="3" borderId="0" xfId="0" applyFont="1" applyFill="1" applyAlignment="1">
      <alignment horizontal="center" vertical="center"/>
    </xf>
    <xf numFmtId="0" fontId="4" fillId="12" borderId="0" xfId="0" applyFont="1" applyFill="1" applyAlignment="1">
      <alignment horizontal="center" vertical="center"/>
    </xf>
    <xf numFmtId="0" fontId="9" fillId="0" borderId="0" xfId="0" applyFont="1" applyAlignment="1">
      <alignment horizontal="center" vertical="center"/>
    </xf>
    <xf numFmtId="0" fontId="9" fillId="3" borderId="0" xfId="0" applyFont="1" applyFill="1" applyAlignment="1">
      <alignment horizontal="center" vertical="center"/>
    </xf>
    <xf numFmtId="0" fontId="9" fillId="12" borderId="0" xfId="0" applyFont="1" applyFill="1" applyAlignment="1">
      <alignment horizontal="center" vertical="center"/>
    </xf>
    <xf numFmtId="0" fontId="12" fillId="3" borderId="0" xfId="0" applyFont="1" applyFill="1" applyAlignment="1">
      <alignment horizontal="left" vertical="center"/>
    </xf>
    <xf numFmtId="0" fontId="12" fillId="12" borderId="0" xfId="0" applyFont="1" applyFill="1" applyAlignment="1">
      <alignment horizontal="left" vertical="center"/>
    </xf>
    <xf numFmtId="0" fontId="70" fillId="3" borderId="0" xfId="0" applyFont="1" applyFill="1" applyAlignment="1">
      <alignment horizontal="left" vertical="center" wrapText="1"/>
    </xf>
    <xf numFmtId="0" fontId="70" fillId="12" borderId="0" xfId="0" applyFont="1" applyFill="1" applyAlignment="1">
      <alignment horizontal="left" vertical="center" wrapText="1"/>
    </xf>
    <xf numFmtId="0" fontId="4" fillId="0" borderId="0" xfId="0" applyFont="1" applyAlignment="1">
      <alignment horizontal="left" vertical="center"/>
    </xf>
    <xf numFmtId="0" fontId="12" fillId="3" borderId="0" xfId="0" applyFont="1" applyFill="1" applyAlignment="1">
      <alignment horizontal="left" vertical="center" wrapText="1"/>
    </xf>
    <xf numFmtId="0" fontId="12" fillId="12" borderId="0" xfId="0" applyFont="1" applyFill="1" applyAlignment="1">
      <alignment horizontal="left" vertical="center" wrapText="1"/>
    </xf>
    <xf numFmtId="0" fontId="71" fillId="3" borderId="0" xfId="0" applyFont="1" applyFill="1" applyAlignment="1">
      <alignment horizontal="left" vertical="center" wrapText="1" shrinkToFit="1"/>
    </xf>
    <xf numFmtId="0" fontId="71" fillId="12" borderId="0" xfId="0" applyFont="1" applyFill="1" applyAlignment="1">
      <alignment horizontal="left" vertical="center" wrapText="1" shrinkToFit="1"/>
    </xf>
    <xf numFmtId="0" fontId="4" fillId="0" borderId="0" xfId="2" applyFont="1" applyAlignment="1">
      <alignment horizontal="left" vertical="center" wrapText="1"/>
    </xf>
    <xf numFmtId="38" fontId="12" fillId="0" borderId="0" xfId="1" applyFont="1" applyFill="1" applyBorder="1" applyAlignment="1" applyProtection="1">
      <alignment horizontal="center" vertical="center" wrapText="1" shrinkToFit="1"/>
    </xf>
    <xf numFmtId="38" fontId="12" fillId="0" borderId="0" xfId="1" applyFont="1" applyFill="1" applyBorder="1" applyAlignment="1" applyProtection="1">
      <alignment vertical="center" wrapText="1" shrinkToFit="1"/>
    </xf>
    <xf numFmtId="49" fontId="4" fillId="0" borderId="0" xfId="0" applyNumberFormat="1" applyFont="1" applyAlignment="1">
      <alignment horizontal="left" vertical="center" wrapText="1" shrinkToFit="1"/>
    </xf>
    <xf numFmtId="38" fontId="7" fillId="0" borderId="0" xfId="2" applyNumberFormat="1" applyFont="1" applyAlignment="1">
      <alignment horizontal="center" vertical="top"/>
    </xf>
    <xf numFmtId="0" fontId="7" fillId="0" borderId="0" xfId="2" applyFont="1" applyAlignment="1">
      <alignment horizontal="center" vertical="top"/>
    </xf>
    <xf numFmtId="38" fontId="12" fillId="0" borderId="0" xfId="1" applyFont="1" applyFill="1" applyBorder="1" applyAlignment="1" applyProtection="1">
      <alignment vertical="center" shrinkToFit="1"/>
    </xf>
    <xf numFmtId="0" fontId="31" fillId="7" borderId="36" xfId="0" applyFont="1" applyFill="1" applyBorder="1" applyAlignment="1">
      <alignment horizontal="center" vertical="center"/>
    </xf>
    <xf numFmtId="0" fontId="31" fillId="7" borderId="33" xfId="0" applyFont="1" applyFill="1" applyBorder="1" applyAlignment="1">
      <alignment horizontal="center" vertical="center"/>
    </xf>
    <xf numFmtId="0" fontId="26" fillId="7" borderId="29" xfId="0" applyFont="1" applyFill="1" applyBorder="1" applyAlignment="1">
      <alignment horizontal="center" vertical="center" wrapText="1"/>
    </xf>
    <xf numFmtId="0" fontId="26" fillId="7" borderId="30" xfId="0" applyFont="1" applyFill="1" applyBorder="1" applyAlignment="1">
      <alignment horizontal="center" vertical="center" wrapText="1"/>
    </xf>
    <xf numFmtId="0" fontId="30" fillId="0" borderId="34" xfId="0" applyFont="1" applyBorder="1" applyAlignment="1">
      <alignment horizontal="left" vertical="center" wrapText="1"/>
    </xf>
    <xf numFmtId="0" fontId="28" fillId="0" borderId="34" xfId="0" applyFont="1" applyBorder="1" applyAlignment="1">
      <alignment horizontal="left" vertical="center"/>
    </xf>
    <xf numFmtId="0" fontId="28" fillId="0" borderId="35" xfId="0" applyFont="1" applyBorder="1" applyAlignment="1">
      <alignment horizontal="left" vertical="center"/>
    </xf>
    <xf numFmtId="0" fontId="24" fillId="2" borderId="0" xfId="0" applyFont="1" applyFill="1" applyAlignment="1">
      <alignment horizontal="left" vertical="center" wrapText="1"/>
    </xf>
    <xf numFmtId="0" fontId="26" fillId="4" borderId="36" xfId="0" applyFont="1" applyFill="1" applyBorder="1" applyAlignment="1">
      <alignment horizontal="center" vertical="center" wrapText="1"/>
    </xf>
    <xf numFmtId="0" fontId="26" fillId="4" borderId="29" xfId="0" applyFont="1" applyFill="1" applyBorder="1" applyAlignment="1">
      <alignment horizontal="center" vertical="center" wrapText="1"/>
    </xf>
    <xf numFmtId="0" fontId="26" fillId="4" borderId="30" xfId="0" applyFont="1" applyFill="1" applyBorder="1" applyAlignment="1">
      <alignment horizontal="center" vertical="center" wrapText="1"/>
    </xf>
    <xf numFmtId="0" fontId="31" fillId="7" borderId="36" xfId="0" applyFont="1" applyFill="1" applyBorder="1" applyAlignment="1">
      <alignment horizontal="center" vertical="center" wrapText="1"/>
    </xf>
    <xf numFmtId="0" fontId="31" fillId="7" borderId="33" xfId="0" applyFont="1" applyFill="1" applyBorder="1" applyAlignment="1">
      <alignment horizontal="center" vertical="center" wrapText="1"/>
    </xf>
    <xf numFmtId="0" fontId="25" fillId="2" borderId="0" xfId="0" applyFont="1" applyFill="1" applyAlignment="1">
      <alignment horizontal="center" vertical="center"/>
    </xf>
    <xf numFmtId="0" fontId="31" fillId="2" borderId="0" xfId="0" applyFont="1" applyFill="1" applyAlignment="1">
      <alignment horizontal="right" vertical="top"/>
    </xf>
    <xf numFmtId="38" fontId="39" fillId="3" borderId="43" xfId="5" applyFont="1" applyFill="1" applyBorder="1" applyAlignment="1" applyProtection="1">
      <alignment horizontal="left" vertical="center" wrapText="1"/>
      <protection locked="0"/>
    </xf>
    <xf numFmtId="38" fontId="39" fillId="3" borderId="46" xfId="5" applyFont="1" applyFill="1" applyBorder="1" applyAlignment="1" applyProtection="1">
      <alignment horizontal="left" vertical="center" wrapText="1"/>
      <protection locked="0"/>
    </xf>
    <xf numFmtId="38" fontId="39" fillId="3" borderId="45" xfId="5" applyFont="1" applyFill="1" applyBorder="1" applyAlignment="1" applyProtection="1">
      <alignment horizontal="left" vertical="center" wrapText="1"/>
      <protection locked="0"/>
    </xf>
    <xf numFmtId="0" fontId="39" fillId="3" borderId="43" xfId="0" applyFont="1" applyFill="1" applyBorder="1" applyAlignment="1" applyProtection="1">
      <alignment horizontal="left" vertical="center" wrapText="1"/>
      <protection locked="0"/>
    </xf>
    <xf numFmtId="0" fontId="39" fillId="3" borderId="46" xfId="0" applyFont="1" applyFill="1" applyBorder="1" applyAlignment="1" applyProtection="1">
      <alignment horizontal="left" vertical="center" wrapText="1"/>
      <protection locked="0"/>
    </xf>
    <xf numFmtId="0" fontId="39" fillId="3" borderId="45" xfId="0" applyFont="1" applyFill="1" applyBorder="1" applyAlignment="1" applyProtection="1">
      <alignment horizontal="left" vertical="center" wrapText="1"/>
      <protection locked="0"/>
    </xf>
    <xf numFmtId="56" fontId="39" fillId="3" borderId="43" xfId="0" applyNumberFormat="1" applyFont="1" applyFill="1" applyBorder="1" applyAlignment="1" applyProtection="1">
      <alignment horizontal="left" vertical="center"/>
      <protection locked="0"/>
    </xf>
    <xf numFmtId="0" fontId="39" fillId="3" borderId="46" xfId="0" applyFont="1" applyFill="1" applyBorder="1" applyAlignment="1" applyProtection="1">
      <alignment horizontal="left" vertical="center"/>
      <protection locked="0"/>
    </xf>
    <xf numFmtId="0" fontId="39" fillId="3" borderId="45" xfId="0" applyFont="1" applyFill="1" applyBorder="1" applyAlignment="1" applyProtection="1">
      <alignment horizontal="left" vertical="center"/>
      <protection locked="0"/>
    </xf>
    <xf numFmtId="0" fontId="39" fillId="3" borderId="43" xfId="0" applyFont="1" applyFill="1" applyBorder="1" applyAlignment="1" applyProtection="1">
      <alignment horizontal="left" vertical="center"/>
      <protection locked="0"/>
    </xf>
    <xf numFmtId="49" fontId="39" fillId="3" borderId="43" xfId="0" applyNumberFormat="1" applyFont="1" applyFill="1" applyBorder="1" applyAlignment="1" applyProtection="1">
      <alignment horizontal="left" vertical="center"/>
      <protection locked="0"/>
    </xf>
    <xf numFmtId="49" fontId="39" fillId="3" borderId="46" xfId="0" applyNumberFormat="1" applyFont="1" applyFill="1" applyBorder="1" applyAlignment="1" applyProtection="1">
      <alignment horizontal="left" vertical="center"/>
      <protection locked="0"/>
    </xf>
    <xf numFmtId="49" fontId="39" fillId="3" borderId="45" xfId="0" applyNumberFormat="1" applyFont="1" applyFill="1" applyBorder="1" applyAlignment="1" applyProtection="1">
      <alignment horizontal="left" vertical="center"/>
      <protection locked="0"/>
    </xf>
    <xf numFmtId="0" fontId="39" fillId="3" borderId="48" xfId="0" applyFont="1" applyFill="1" applyBorder="1" applyAlignment="1" applyProtection="1">
      <alignment horizontal="center" vertical="center"/>
      <protection locked="0"/>
    </xf>
    <xf numFmtId="0" fontId="39" fillId="3" borderId="49" xfId="0" applyFont="1" applyFill="1" applyBorder="1" applyAlignment="1" applyProtection="1">
      <alignment horizontal="center" vertical="center"/>
      <protection locked="0"/>
    </xf>
    <xf numFmtId="0" fontId="39" fillId="3" borderId="50" xfId="0" applyFont="1" applyFill="1" applyBorder="1" applyAlignment="1" applyProtection="1">
      <alignment horizontal="center" vertical="center"/>
      <protection locked="0"/>
    </xf>
    <xf numFmtId="0" fontId="39" fillId="0" borderId="43" xfId="0" applyFont="1" applyBorder="1" applyAlignment="1">
      <alignment horizontal="center" vertical="center"/>
    </xf>
    <xf numFmtId="0" fontId="39" fillId="0" borderId="46" xfId="0" applyFont="1" applyBorder="1" applyAlignment="1">
      <alignment horizontal="center" vertical="center"/>
    </xf>
    <xf numFmtId="0" fontId="39" fillId="3" borderId="46" xfId="0" applyFont="1" applyFill="1" applyBorder="1" applyAlignment="1" applyProtection="1">
      <alignment horizontal="center" vertical="center"/>
      <protection locked="0"/>
    </xf>
    <xf numFmtId="0" fontId="24" fillId="0" borderId="37" xfId="0" applyFont="1" applyBorder="1" applyAlignment="1">
      <alignment horizontal="left" vertical="center"/>
    </xf>
    <xf numFmtId="0" fontId="27" fillId="8" borderId="38" xfId="0" applyFont="1" applyFill="1" applyBorder="1" applyAlignment="1">
      <alignment horizontal="center" vertical="center"/>
    </xf>
    <xf numFmtId="0" fontId="27" fillId="8" borderId="39" xfId="0" applyFont="1" applyFill="1" applyBorder="1" applyAlignment="1">
      <alignment horizontal="center" vertical="center"/>
    </xf>
    <xf numFmtId="0" fontId="27" fillId="8" borderId="40" xfId="0" applyFont="1" applyFill="1" applyBorder="1" applyAlignment="1">
      <alignment horizontal="center" vertical="center"/>
    </xf>
    <xf numFmtId="0" fontId="27" fillId="8" borderId="41" xfId="0" applyFont="1" applyFill="1" applyBorder="1" applyAlignment="1">
      <alignment horizontal="center" vertical="center"/>
    </xf>
    <xf numFmtId="0" fontId="39" fillId="0" borderId="43" xfId="0" applyFont="1" applyBorder="1" applyAlignment="1">
      <alignment horizontal="right" vertical="center"/>
    </xf>
    <xf numFmtId="0" fontId="39" fillId="0" borderId="46" xfId="0" applyFont="1" applyBorder="1" applyAlignment="1">
      <alignment horizontal="right" vertical="center"/>
    </xf>
    <xf numFmtId="38" fontId="0" fillId="2" borderId="0" xfId="5" applyFont="1" applyFill="1" applyAlignment="1" applyProtection="1">
      <alignment horizontal="center" vertical="center"/>
    </xf>
    <xf numFmtId="49" fontId="20" fillId="0" borderId="4" xfId="0" applyNumberFormat="1" applyFont="1" applyBorder="1" applyAlignment="1">
      <alignment horizontal="center" vertical="center" wrapText="1"/>
    </xf>
    <xf numFmtId="49" fontId="20" fillId="0" borderId="4" xfId="0" applyNumberFormat="1" applyFont="1" applyBorder="1" applyAlignment="1">
      <alignment horizontal="center" vertical="center"/>
    </xf>
    <xf numFmtId="49" fontId="20" fillId="3" borderId="4" xfId="0" applyNumberFormat="1" applyFont="1" applyFill="1" applyBorder="1" applyAlignment="1" applyProtection="1">
      <alignment horizontal="left" vertical="center" wrapText="1"/>
      <protection locked="0"/>
    </xf>
    <xf numFmtId="0" fontId="57" fillId="2" borderId="0" xfId="0" applyFont="1" applyFill="1" applyAlignment="1">
      <alignment horizontal="right" vertical="center"/>
    </xf>
    <xf numFmtId="0" fontId="20" fillId="3" borderId="5" xfId="0" applyFont="1" applyFill="1" applyBorder="1" applyAlignment="1" applyProtection="1">
      <alignment horizontal="left" vertical="center" wrapText="1"/>
      <protection locked="0"/>
    </xf>
    <xf numFmtId="0" fontId="20" fillId="3" borderId="6" xfId="0" applyFont="1" applyFill="1" applyBorder="1" applyAlignment="1" applyProtection="1">
      <alignment horizontal="left" vertical="center" wrapText="1"/>
      <protection locked="0"/>
    </xf>
    <xf numFmtId="0" fontId="20" fillId="3" borderId="7" xfId="0" applyFont="1" applyFill="1" applyBorder="1" applyAlignment="1" applyProtection="1">
      <alignment horizontal="left" vertical="center" wrapText="1"/>
      <protection locked="0"/>
    </xf>
    <xf numFmtId="0" fontId="20" fillId="3" borderId="13" xfId="0" applyFont="1" applyFill="1" applyBorder="1" applyAlignment="1" applyProtection="1">
      <alignment horizontal="left" vertical="center" wrapText="1"/>
      <protection locked="0"/>
    </xf>
    <xf numFmtId="0" fontId="20" fillId="3" borderId="14" xfId="0" applyFont="1" applyFill="1" applyBorder="1" applyAlignment="1" applyProtection="1">
      <alignment horizontal="left" vertical="center" wrapText="1"/>
      <protection locked="0"/>
    </xf>
    <xf numFmtId="0" fontId="20" fillId="3" borderId="15" xfId="0" applyFont="1" applyFill="1" applyBorder="1" applyAlignment="1" applyProtection="1">
      <alignment horizontal="left" vertical="center" wrapText="1"/>
      <protection locked="0"/>
    </xf>
    <xf numFmtId="49" fontId="20" fillId="3" borderId="4" xfId="0" applyNumberFormat="1" applyFont="1" applyFill="1" applyBorder="1" applyAlignment="1" applyProtection="1">
      <alignment horizontal="right" vertical="center"/>
      <protection locked="0"/>
    </xf>
    <xf numFmtId="0" fontId="20" fillId="3" borderId="4" xfId="0" applyFont="1" applyFill="1" applyBorder="1" applyAlignment="1" applyProtection="1">
      <alignment horizontal="right" vertical="center"/>
      <protection locked="0"/>
    </xf>
    <xf numFmtId="38" fontId="20" fillId="3" borderId="4" xfId="0" applyNumberFormat="1" applyFont="1" applyFill="1" applyBorder="1" applyAlignment="1" applyProtection="1">
      <alignment horizontal="right" vertical="center"/>
      <protection locked="0"/>
    </xf>
    <xf numFmtId="38" fontId="20" fillId="0" borderId="4" xfId="0" applyNumberFormat="1" applyFont="1" applyBorder="1" applyAlignment="1">
      <alignment horizontal="right" vertical="center"/>
    </xf>
    <xf numFmtId="0" fontId="20" fillId="0" borderId="4" xfId="0" applyFont="1" applyBorder="1" applyAlignment="1">
      <alignment horizontal="right" vertical="center"/>
    </xf>
    <xf numFmtId="0" fontId="20" fillId="3" borderId="51" xfId="0" applyFont="1" applyFill="1" applyBorder="1" applyAlignment="1" applyProtection="1">
      <alignment horizontal="left" vertical="center"/>
      <protection locked="0"/>
    </xf>
    <xf numFmtId="0" fontId="20" fillId="3" borderId="4" xfId="0" applyFont="1" applyFill="1" applyBorder="1" applyAlignment="1" applyProtection="1">
      <alignment horizontal="left" vertical="center"/>
      <protection locked="0"/>
    </xf>
    <xf numFmtId="49" fontId="20" fillId="3" borderId="5" xfId="0" applyNumberFormat="1" applyFont="1" applyFill="1" applyBorder="1" applyAlignment="1" applyProtection="1">
      <alignment horizontal="left" vertical="center" wrapText="1"/>
      <protection locked="0"/>
    </xf>
    <xf numFmtId="0" fontId="54" fillId="0" borderId="51" xfId="0" applyFont="1" applyBorder="1" applyAlignment="1">
      <alignment horizontal="left" vertical="center"/>
    </xf>
    <xf numFmtId="0" fontId="54" fillId="0" borderId="4" xfId="0" applyFont="1" applyBorder="1" applyAlignment="1">
      <alignment horizontal="left" vertical="center"/>
    </xf>
    <xf numFmtId="0" fontId="55" fillId="0" borderId="13" xfId="0" applyFont="1" applyBorder="1" applyAlignment="1">
      <alignment horizontal="right"/>
    </xf>
    <xf numFmtId="0" fontId="56" fillId="0" borderId="14" xfId="0" applyFont="1" applyBorder="1" applyAlignment="1">
      <alignment horizontal="right"/>
    </xf>
    <xf numFmtId="0" fontId="56" fillId="0" borderId="15" xfId="0" applyFont="1" applyBorder="1" applyAlignment="1">
      <alignment horizontal="right"/>
    </xf>
    <xf numFmtId="49" fontId="54" fillId="0" borderId="4" xfId="0" applyNumberFormat="1" applyFont="1" applyBorder="1" applyAlignment="1">
      <alignment horizontal="left" vertical="center" wrapText="1"/>
    </xf>
    <xf numFmtId="0" fontId="53" fillId="0" borderId="5"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5" xfId="0" applyFont="1" applyBorder="1" applyAlignment="1">
      <alignment horizontal="center" vertical="center" wrapText="1"/>
    </xf>
    <xf numFmtId="49" fontId="54" fillId="0" borderId="5" xfId="0" applyNumberFormat="1" applyFont="1" applyBorder="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13" xfId="0" applyFont="1" applyBorder="1" applyAlignment="1">
      <alignment horizontal="left" vertical="center" wrapText="1"/>
    </xf>
    <xf numFmtId="0" fontId="54" fillId="0" borderId="14" xfId="0" applyFont="1" applyBorder="1" applyAlignment="1">
      <alignment horizontal="left" vertical="center" wrapText="1"/>
    </xf>
    <xf numFmtId="0" fontId="54" fillId="0" borderId="15" xfId="0" applyFont="1" applyBorder="1" applyAlignment="1">
      <alignment horizontal="left" vertical="center" wrapText="1"/>
    </xf>
    <xf numFmtId="49" fontId="54" fillId="0" borderId="4" xfId="0" applyNumberFormat="1" applyFont="1" applyBorder="1" applyAlignment="1">
      <alignment horizontal="right" vertical="center"/>
    </xf>
    <xf numFmtId="0" fontId="54" fillId="0" borderId="4" xfId="0" applyFont="1" applyBorder="1" applyAlignment="1">
      <alignment horizontal="right" vertical="center"/>
    </xf>
    <xf numFmtId="38" fontId="54" fillId="0" borderId="4" xfId="0" applyNumberFormat="1" applyFont="1" applyBorder="1" applyAlignment="1">
      <alignment horizontal="right" vertical="center"/>
    </xf>
    <xf numFmtId="38" fontId="54" fillId="0" borderId="5" xfId="0" applyNumberFormat="1" applyFont="1" applyBorder="1" applyAlignment="1">
      <alignment horizontal="right"/>
    </xf>
    <xf numFmtId="38" fontId="54" fillId="0" borderId="6" xfId="0" applyNumberFormat="1" applyFont="1" applyBorder="1" applyAlignment="1">
      <alignment horizontal="right"/>
    </xf>
    <xf numFmtId="38" fontId="54" fillId="0" borderId="7" xfId="0" applyNumberFormat="1" applyFont="1" applyBorder="1" applyAlignment="1">
      <alignment horizontal="right"/>
    </xf>
    <xf numFmtId="0" fontId="45" fillId="0" borderId="0" xfId="0" applyFont="1" applyAlignment="1">
      <alignment horizontal="left"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38" fontId="59" fillId="3" borderId="123" xfId="1" applyFont="1" applyFill="1" applyBorder="1" applyAlignment="1" applyProtection="1">
      <alignment horizontal="right" vertical="center"/>
      <protection locked="0"/>
    </xf>
    <xf numFmtId="38" fontId="59" fillId="3" borderId="90" xfId="1" applyFont="1" applyFill="1" applyBorder="1" applyAlignment="1" applyProtection="1">
      <alignment horizontal="right" vertical="center"/>
      <protection locked="0"/>
    </xf>
    <xf numFmtId="0" fontId="31" fillId="2" borderId="53" xfId="0" applyFont="1" applyFill="1" applyBorder="1" applyAlignment="1">
      <alignment horizontal="right" vertical="center"/>
    </xf>
    <xf numFmtId="0" fontId="25" fillId="0" borderId="89" xfId="0" applyFont="1" applyBorder="1" applyAlignment="1">
      <alignment horizontal="right" vertical="center"/>
    </xf>
    <xf numFmtId="0" fontId="25" fillId="0" borderId="82" xfId="0" applyFont="1" applyBorder="1" applyAlignment="1">
      <alignment horizontal="right" vertical="center"/>
    </xf>
    <xf numFmtId="38" fontId="59" fillId="0" borderId="106" xfId="5" applyFont="1" applyFill="1" applyBorder="1" applyAlignment="1" applyProtection="1">
      <alignment horizontal="right" vertical="center"/>
    </xf>
    <xf numFmtId="38" fontId="59" fillId="0" borderId="107" xfId="5" applyFont="1" applyFill="1" applyBorder="1" applyAlignment="1" applyProtection="1">
      <alignment horizontal="right" vertical="center"/>
    </xf>
    <xf numFmtId="38" fontId="59" fillId="0" borderId="108" xfId="5" applyFont="1" applyFill="1" applyBorder="1" applyAlignment="1" applyProtection="1">
      <alignment horizontal="right" vertical="center"/>
    </xf>
    <xf numFmtId="38" fontId="59" fillId="0" borderId="102" xfId="5" applyFont="1" applyFill="1" applyBorder="1" applyAlignment="1" applyProtection="1">
      <alignment horizontal="right" vertical="center"/>
    </xf>
    <xf numFmtId="38" fontId="59" fillId="0" borderId="104" xfId="5" applyFont="1" applyFill="1" applyBorder="1" applyAlignment="1" applyProtection="1">
      <alignment horizontal="right" vertical="center"/>
    </xf>
    <xf numFmtId="38" fontId="59" fillId="0" borderId="105" xfId="5" applyFont="1" applyFill="1" applyBorder="1" applyAlignment="1" applyProtection="1">
      <alignment horizontal="right" vertical="center"/>
    </xf>
    <xf numFmtId="38" fontId="59" fillId="0" borderId="116" xfId="5" applyFont="1" applyFill="1" applyBorder="1" applyAlignment="1" applyProtection="1">
      <alignment horizontal="right" vertical="center"/>
      <protection locked="0"/>
    </xf>
    <xf numFmtId="38" fontId="59" fillId="0" borderId="88" xfId="5" applyFont="1" applyFill="1" applyBorder="1" applyAlignment="1" applyProtection="1">
      <alignment horizontal="right" vertical="center"/>
      <protection locked="0"/>
    </xf>
    <xf numFmtId="38" fontId="59" fillId="0" borderId="20" xfId="5" applyFont="1" applyFill="1" applyBorder="1" applyAlignment="1" applyProtection="1">
      <alignment horizontal="right" vertical="center"/>
      <protection locked="0"/>
    </xf>
    <xf numFmtId="38" fontId="59" fillId="0" borderId="109" xfId="5" applyFont="1" applyFill="1" applyBorder="1" applyAlignment="1" applyProtection="1">
      <alignment horizontal="right" vertical="center"/>
      <protection locked="0"/>
    </xf>
    <xf numFmtId="38" fontId="59" fillId="0" borderId="85" xfId="5" applyFont="1" applyFill="1" applyBorder="1" applyAlignment="1" applyProtection="1">
      <alignment horizontal="right" vertical="center"/>
      <protection locked="0"/>
    </xf>
    <xf numFmtId="38" fontId="59" fillId="0" borderId="86" xfId="5" applyFont="1" applyFill="1" applyBorder="1" applyAlignment="1" applyProtection="1">
      <alignment horizontal="right" vertical="center"/>
      <protection locked="0"/>
    </xf>
    <xf numFmtId="38" fontId="59" fillId="0" borderId="87" xfId="5" applyFont="1" applyFill="1" applyBorder="1" applyAlignment="1" applyProtection="1">
      <alignment horizontal="right" vertical="center"/>
      <protection locked="0"/>
    </xf>
    <xf numFmtId="38" fontId="59" fillId="0" borderId="96" xfId="5" applyFont="1" applyFill="1" applyBorder="1" applyAlignment="1" applyProtection="1">
      <alignment horizontal="right" vertical="center"/>
    </xf>
    <xf numFmtId="38" fontId="59" fillId="0" borderId="14" xfId="5" applyFont="1" applyFill="1" applyBorder="1" applyAlignment="1" applyProtection="1">
      <alignment horizontal="right" vertical="center"/>
    </xf>
    <xf numFmtId="38" fontId="59" fillId="0" borderId="97" xfId="5" applyFont="1" applyFill="1" applyBorder="1" applyAlignment="1" applyProtection="1">
      <alignment horizontal="right" vertical="center"/>
    </xf>
    <xf numFmtId="38" fontId="59" fillId="0" borderId="118" xfId="5" applyFont="1" applyFill="1" applyBorder="1" applyAlignment="1" applyProtection="1">
      <alignment horizontal="right" vertical="center"/>
    </xf>
    <xf numFmtId="38" fontId="59" fillId="0" borderId="2" xfId="5" applyFont="1" applyFill="1" applyBorder="1" applyAlignment="1" applyProtection="1">
      <alignment horizontal="right" vertical="center"/>
    </xf>
    <xf numFmtId="38" fontId="59" fillId="0" borderId="119" xfId="5" applyFont="1" applyFill="1" applyBorder="1" applyAlignment="1" applyProtection="1">
      <alignment horizontal="right" vertical="center"/>
    </xf>
    <xf numFmtId="38" fontId="59" fillId="0" borderId="116" xfId="5" applyFont="1" applyFill="1" applyBorder="1" applyAlignment="1" applyProtection="1">
      <alignment horizontal="right" vertical="center"/>
    </xf>
    <xf numFmtId="38" fontId="59" fillId="0" borderId="88" xfId="5" applyFont="1" applyFill="1" applyBorder="1" applyAlignment="1" applyProtection="1">
      <alignment horizontal="right" vertical="center"/>
    </xf>
    <xf numFmtId="38" fontId="59" fillId="0" borderId="20" xfId="5" applyFont="1" applyFill="1" applyBorder="1" applyAlignment="1" applyProtection="1">
      <alignment horizontal="right" vertical="center"/>
    </xf>
    <xf numFmtId="38" fontId="59" fillId="0" borderId="109" xfId="5" applyFont="1" applyFill="1" applyBorder="1" applyAlignment="1" applyProtection="1">
      <alignment horizontal="right" vertical="center"/>
    </xf>
    <xf numFmtId="38" fontId="59" fillId="0" borderId="85" xfId="5" applyFont="1" applyFill="1" applyBorder="1" applyAlignment="1" applyProtection="1">
      <alignment horizontal="right" vertical="center"/>
    </xf>
    <xf numFmtId="38" fontId="59" fillId="0" borderId="86" xfId="5" applyFont="1" applyFill="1" applyBorder="1" applyAlignment="1" applyProtection="1">
      <alignment horizontal="right" vertical="center"/>
    </xf>
    <xf numFmtId="38" fontId="59" fillId="0" borderId="87" xfId="5" applyFont="1" applyFill="1" applyBorder="1" applyAlignment="1" applyProtection="1">
      <alignment horizontal="right" vertical="center"/>
    </xf>
    <xf numFmtId="0" fontId="69" fillId="0" borderId="110" xfId="0" applyFont="1" applyBorder="1" applyAlignment="1">
      <alignment horizontal="center" vertical="center" wrapText="1"/>
    </xf>
    <xf numFmtId="0" fontId="69" fillId="0" borderId="78" xfId="0" applyFont="1" applyBorder="1" applyAlignment="1">
      <alignment horizontal="center" vertical="center"/>
    </xf>
    <xf numFmtId="0" fontId="69" fillId="0" borderId="111" xfId="0" applyFont="1" applyBorder="1" applyAlignment="1">
      <alignment horizontal="center" vertical="center"/>
    </xf>
    <xf numFmtId="0" fontId="25" fillId="0" borderId="58" xfId="0" applyFont="1" applyBorder="1" applyAlignment="1">
      <alignment horizontal="center" vertical="center" wrapText="1"/>
    </xf>
    <xf numFmtId="0" fontId="25" fillId="0" borderId="65" xfId="0" applyFont="1" applyBorder="1" applyAlignment="1">
      <alignment horizontal="center" vertical="center"/>
    </xf>
    <xf numFmtId="0" fontId="25" fillId="0" borderId="77" xfId="0" applyFont="1" applyBorder="1" applyAlignment="1">
      <alignment horizontal="center" vertical="center"/>
    </xf>
    <xf numFmtId="0" fontId="25" fillId="0" borderId="121" xfId="0" applyFont="1" applyBorder="1" applyAlignment="1">
      <alignment horizontal="center" vertical="center"/>
    </xf>
    <xf numFmtId="0" fontId="25" fillId="0" borderId="122" xfId="0" applyFont="1" applyBorder="1" applyAlignment="1">
      <alignment horizontal="center" vertical="center"/>
    </xf>
    <xf numFmtId="0" fontId="27" fillId="8" borderId="52" xfId="0" applyFont="1" applyFill="1" applyBorder="1" applyAlignment="1">
      <alignment horizontal="center" vertical="center"/>
    </xf>
    <xf numFmtId="0" fontId="27" fillId="8" borderId="53" xfId="0" applyFont="1" applyFill="1" applyBorder="1" applyAlignment="1">
      <alignment horizontal="center" vertical="center"/>
    </xf>
    <xf numFmtId="0" fontId="27" fillId="8" borderId="54" xfId="0" applyFont="1" applyFill="1" applyBorder="1" applyAlignment="1">
      <alignment horizontal="center" vertical="center"/>
    </xf>
    <xf numFmtId="0" fontId="58" fillId="8" borderId="55" xfId="0" applyFont="1" applyFill="1" applyBorder="1" applyAlignment="1">
      <alignment horizontal="center" vertical="center"/>
    </xf>
    <xf numFmtId="0" fontId="58" fillId="8" borderId="53" xfId="0" applyFont="1" applyFill="1" applyBorder="1" applyAlignment="1">
      <alignment horizontal="center" vertical="center"/>
    </xf>
    <xf numFmtId="0" fontId="58" fillId="8" borderId="54" xfId="0" applyFont="1" applyFill="1" applyBorder="1" applyAlignment="1">
      <alignment horizontal="center" vertical="center"/>
    </xf>
    <xf numFmtId="0" fontId="25" fillId="0" borderId="58" xfId="0" applyFont="1" applyBorder="1" applyAlignment="1">
      <alignment horizontal="center" vertical="center"/>
    </xf>
    <xf numFmtId="38" fontId="59" fillId="9" borderId="60" xfId="5" applyFont="1" applyFill="1" applyBorder="1" applyAlignment="1" applyProtection="1">
      <alignment horizontal="right" vertical="center"/>
    </xf>
    <xf numFmtId="38" fontId="59" fillId="9" borderId="61" xfId="5" applyFont="1" applyFill="1" applyBorder="1" applyAlignment="1" applyProtection="1">
      <alignment horizontal="right" vertical="center"/>
    </xf>
    <xf numFmtId="38" fontId="59" fillId="9" borderId="62" xfId="5" applyFont="1" applyFill="1" applyBorder="1" applyAlignment="1" applyProtection="1">
      <alignment horizontal="right" vertical="center"/>
    </xf>
    <xf numFmtId="38" fontId="59" fillId="9" borderId="67" xfId="5" applyFont="1" applyFill="1" applyBorder="1" applyAlignment="1" applyProtection="1">
      <alignment horizontal="right" vertical="center"/>
    </xf>
    <xf numFmtId="38" fontId="59" fillId="9" borderId="68" xfId="5" applyFont="1" applyFill="1" applyBorder="1" applyAlignment="1" applyProtection="1">
      <alignment horizontal="right" vertical="center"/>
    </xf>
    <xf numFmtId="38" fontId="59" fillId="9" borderId="69" xfId="5" applyFont="1" applyFill="1" applyBorder="1" applyAlignment="1" applyProtection="1">
      <alignment horizontal="right" vertical="center"/>
    </xf>
    <xf numFmtId="38" fontId="59" fillId="9" borderId="72" xfId="5" applyFont="1" applyFill="1" applyBorder="1" applyAlignment="1" applyProtection="1">
      <alignment horizontal="right" vertical="center"/>
    </xf>
    <xf numFmtId="38" fontId="59" fillId="9" borderId="73" xfId="5" applyFont="1" applyFill="1" applyBorder="1" applyAlignment="1" applyProtection="1">
      <alignment horizontal="right" vertical="center"/>
    </xf>
    <xf numFmtId="38" fontId="59" fillId="9" borderId="74" xfId="5" applyFont="1" applyFill="1" applyBorder="1" applyAlignment="1" applyProtection="1">
      <alignment horizontal="right" vertical="center"/>
    </xf>
    <xf numFmtId="38" fontId="59" fillId="9" borderId="91" xfId="5" applyFont="1" applyFill="1" applyBorder="1" applyAlignment="1" applyProtection="1">
      <alignment horizontal="right" vertical="center"/>
    </xf>
    <xf numFmtId="38" fontId="59" fillId="9" borderId="92" xfId="5" applyFont="1" applyFill="1" applyBorder="1" applyAlignment="1" applyProtection="1">
      <alignment horizontal="right" vertical="center"/>
    </xf>
    <xf numFmtId="38" fontId="59" fillId="9" borderId="93" xfId="5" applyFont="1" applyFill="1" applyBorder="1" applyAlignment="1" applyProtection="1">
      <alignment horizontal="right" vertical="center"/>
    </xf>
    <xf numFmtId="38" fontId="4" fillId="3" borderId="4" xfId="0" applyNumberFormat="1" applyFont="1" applyFill="1" applyBorder="1" applyAlignment="1" applyProtection="1">
      <alignment horizontal="center" vertical="center"/>
      <protection locked="0"/>
    </xf>
    <xf numFmtId="0" fontId="4" fillId="12" borderId="4" xfId="0" applyFont="1" applyFill="1" applyBorder="1" applyAlignment="1" applyProtection="1">
      <alignment horizontal="center" vertical="center"/>
      <protection locked="0"/>
    </xf>
    <xf numFmtId="0" fontId="20" fillId="12" borderId="51" xfId="0" applyFont="1" applyFill="1" applyBorder="1" applyAlignment="1" applyProtection="1">
      <alignment horizontal="left" vertical="center"/>
      <protection locked="0"/>
    </xf>
    <xf numFmtId="0" fontId="20" fillId="12" borderId="4" xfId="0" applyFont="1" applyFill="1" applyBorder="1" applyAlignment="1" applyProtection="1">
      <alignment horizontal="left" vertical="center"/>
      <protection locked="0"/>
    </xf>
    <xf numFmtId="49" fontId="20" fillId="0" borderId="5" xfId="0" applyNumberFormat="1" applyFont="1" applyBorder="1" applyAlignment="1" applyProtection="1">
      <alignment horizontal="center" vertical="center" wrapText="1"/>
      <protection locked="0"/>
    </xf>
    <xf numFmtId="49" fontId="20" fillId="0" borderId="6" xfId="0" applyNumberFormat="1" applyFont="1" applyBorder="1" applyAlignment="1" applyProtection="1">
      <alignment horizontal="center" vertical="center" wrapText="1"/>
      <protection locked="0"/>
    </xf>
    <xf numFmtId="49" fontId="20" fillId="0" borderId="7" xfId="0" applyNumberFormat="1" applyFont="1" applyBorder="1" applyAlignment="1" applyProtection="1">
      <alignment horizontal="center" vertical="center" wrapText="1"/>
      <protection locked="0"/>
    </xf>
    <xf numFmtId="49" fontId="20" fillId="0" borderId="13" xfId="0" applyNumberFormat="1" applyFont="1" applyBorder="1" applyAlignment="1" applyProtection="1">
      <alignment horizontal="center" vertical="center" wrapText="1"/>
      <protection locked="0"/>
    </xf>
    <xf numFmtId="49" fontId="20" fillId="0" borderId="14" xfId="0" applyNumberFormat="1" applyFont="1" applyBorder="1" applyAlignment="1" applyProtection="1">
      <alignment horizontal="center" vertical="center" wrapText="1"/>
      <protection locked="0"/>
    </xf>
    <xf numFmtId="49" fontId="20" fillId="0" borderId="15" xfId="0" applyNumberFormat="1" applyFont="1" applyBorder="1" applyAlignment="1" applyProtection="1">
      <alignment horizontal="center" vertical="center" wrapText="1"/>
      <protection locked="0"/>
    </xf>
    <xf numFmtId="0" fontId="20" fillId="12" borderId="6" xfId="0" applyFont="1" applyFill="1" applyBorder="1" applyAlignment="1" applyProtection="1">
      <alignment horizontal="left" vertical="center" wrapText="1"/>
      <protection locked="0"/>
    </xf>
    <xf numFmtId="0" fontId="20" fillId="12" borderId="7" xfId="0" applyFont="1" applyFill="1" applyBorder="1" applyAlignment="1" applyProtection="1">
      <alignment horizontal="left" vertical="center" wrapText="1"/>
      <protection locked="0"/>
    </xf>
    <xf numFmtId="0" fontId="20" fillId="12" borderId="13" xfId="0" applyFont="1" applyFill="1" applyBorder="1" applyAlignment="1" applyProtection="1">
      <alignment horizontal="left" vertical="center" wrapText="1"/>
      <protection locked="0"/>
    </xf>
    <xf numFmtId="0" fontId="20" fillId="12" borderId="14" xfId="0" applyFont="1" applyFill="1" applyBorder="1" applyAlignment="1" applyProtection="1">
      <alignment horizontal="left" vertical="center" wrapText="1"/>
      <protection locked="0"/>
    </xf>
    <xf numFmtId="0" fontId="20" fillId="12" borderId="15" xfId="0" applyFont="1" applyFill="1" applyBorder="1" applyAlignment="1" applyProtection="1">
      <alignment horizontal="left" vertical="center" wrapText="1"/>
      <protection locked="0"/>
    </xf>
    <xf numFmtId="0" fontId="12" fillId="3" borderId="5" xfId="0" applyFont="1" applyFill="1" applyBorder="1" applyAlignment="1" applyProtection="1">
      <alignment horizontal="center" vertical="center"/>
      <protection locked="0"/>
    </xf>
    <xf numFmtId="0" fontId="12" fillId="12" borderId="6" xfId="0" applyFont="1" applyFill="1" applyBorder="1" applyAlignment="1" applyProtection="1">
      <alignment horizontal="center" vertical="center"/>
      <protection locked="0"/>
    </xf>
    <xf numFmtId="0" fontId="12" fillId="12" borderId="7" xfId="0" applyFont="1" applyFill="1" applyBorder="1" applyAlignment="1" applyProtection="1">
      <alignment horizontal="center" vertical="center"/>
      <protection locked="0"/>
    </xf>
    <xf numFmtId="0" fontId="12" fillId="12" borderId="13" xfId="0" applyFont="1" applyFill="1" applyBorder="1" applyAlignment="1" applyProtection="1">
      <alignment horizontal="center" vertical="center"/>
      <protection locked="0"/>
    </xf>
    <xf numFmtId="0" fontId="12" fillId="12" borderId="14" xfId="0" applyFont="1" applyFill="1" applyBorder="1" applyAlignment="1" applyProtection="1">
      <alignment horizontal="center" vertical="center"/>
      <protection locked="0"/>
    </xf>
    <xf numFmtId="0" fontId="12" fillId="12" borderId="15"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0" fillId="0" borderId="0" xfId="0" applyAlignment="1" applyProtection="1">
      <alignment horizontal="left" vertical="center"/>
      <protection locked="0"/>
    </xf>
    <xf numFmtId="0" fontId="4" fillId="0" borderId="0" xfId="0" applyFont="1" applyAlignment="1" applyProtection="1">
      <alignment horizontal="left"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4" fillId="0" borderId="15" xfId="0" applyFont="1" applyBorder="1" applyAlignment="1">
      <alignment horizontal="right" vertical="center"/>
    </xf>
    <xf numFmtId="38" fontId="21" fillId="3" borderId="22" xfId="0" applyNumberFormat="1" applyFont="1" applyFill="1" applyBorder="1" applyAlignment="1">
      <alignment horizontal="right" vertical="center"/>
    </xf>
    <xf numFmtId="0" fontId="21" fillId="3" borderId="22" xfId="0" applyFont="1" applyFill="1" applyBorder="1" applyAlignment="1">
      <alignment horizontal="righ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38" fontId="21" fillId="3" borderId="6" xfId="0" applyNumberFormat="1" applyFont="1" applyFill="1" applyBorder="1" applyAlignment="1">
      <alignment horizontal="right" vertical="center"/>
    </xf>
    <xf numFmtId="0" fontId="21" fillId="12" borderId="6" xfId="0" applyFont="1" applyFill="1" applyBorder="1" applyAlignment="1">
      <alignment horizontal="right" vertical="center"/>
    </xf>
    <xf numFmtId="38" fontId="21" fillId="3" borderId="17" xfId="0" applyNumberFormat="1" applyFont="1" applyFill="1" applyBorder="1" applyAlignment="1">
      <alignment horizontal="right" vertical="center"/>
    </xf>
    <xf numFmtId="0" fontId="21" fillId="12" borderId="17" xfId="0" applyFont="1" applyFill="1" applyBorder="1" applyAlignment="1">
      <alignment horizontal="right" vertical="center"/>
    </xf>
    <xf numFmtId="38" fontId="21" fillId="3" borderId="20" xfId="0" applyNumberFormat="1" applyFont="1" applyFill="1" applyBorder="1" applyAlignment="1">
      <alignment horizontal="right" vertical="center"/>
    </xf>
    <xf numFmtId="0" fontId="21" fillId="12" borderId="20" xfId="0" applyFont="1" applyFill="1" applyBorder="1" applyAlignment="1">
      <alignment horizontal="right" vertical="center"/>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Alignment="1">
      <alignment horizontal="center" vertical="center"/>
    </xf>
    <xf numFmtId="0" fontId="17" fillId="0" borderId="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3" fontId="7" fillId="3" borderId="5" xfId="0" applyNumberFormat="1" applyFont="1" applyFill="1" applyBorder="1" applyAlignment="1">
      <alignment horizontal="right" vertical="center"/>
    </xf>
    <xf numFmtId="0" fontId="7" fillId="3" borderId="6" xfId="0" applyFont="1" applyFill="1" applyBorder="1" applyAlignment="1">
      <alignment horizontal="right" vertical="center"/>
    </xf>
    <xf numFmtId="0" fontId="7" fillId="3" borderId="7" xfId="0" applyFont="1" applyFill="1" applyBorder="1" applyAlignment="1">
      <alignment horizontal="right" vertical="center"/>
    </xf>
    <xf numFmtId="0" fontId="7" fillId="3" borderId="8" xfId="0" applyFont="1" applyFill="1" applyBorder="1" applyAlignment="1">
      <alignment horizontal="right" vertical="center"/>
    </xf>
    <xf numFmtId="0" fontId="7" fillId="3" borderId="0" xfId="0" applyFont="1" applyFill="1" applyAlignment="1">
      <alignment horizontal="right" vertical="center"/>
    </xf>
    <xf numFmtId="0" fontId="7" fillId="3" borderId="9" xfId="0" applyFont="1" applyFill="1" applyBorder="1" applyAlignment="1">
      <alignment horizontal="right" vertical="center"/>
    </xf>
    <xf numFmtId="0" fontId="7" fillId="3" borderId="10" xfId="0" applyFont="1" applyFill="1" applyBorder="1" applyAlignment="1">
      <alignment horizontal="right" vertical="center"/>
    </xf>
    <xf numFmtId="0" fontId="7" fillId="3" borderId="11" xfId="0" applyFont="1" applyFill="1" applyBorder="1" applyAlignment="1">
      <alignment horizontal="right" vertical="center"/>
    </xf>
    <xf numFmtId="0" fontId="7" fillId="3" borderId="12" xfId="0" applyFont="1" applyFill="1" applyBorder="1" applyAlignment="1">
      <alignment horizontal="right" vertical="center"/>
    </xf>
    <xf numFmtId="38" fontId="17" fillId="3" borderId="1" xfId="0" applyNumberFormat="1" applyFont="1" applyFill="1" applyBorder="1" applyAlignment="1">
      <alignment horizontal="center" vertical="center"/>
    </xf>
    <xf numFmtId="38" fontId="17" fillId="3" borderId="3" xfId="0" applyNumberFormat="1" applyFont="1" applyFill="1" applyBorder="1" applyAlignment="1">
      <alignment horizontal="center" vertical="center"/>
    </xf>
    <xf numFmtId="38" fontId="21" fillId="3" borderId="23" xfId="0" applyNumberFormat="1" applyFont="1" applyFill="1" applyBorder="1" applyAlignment="1">
      <alignment horizontal="right" vertical="center"/>
    </xf>
    <xf numFmtId="0" fontId="21" fillId="3" borderId="24" xfId="0" applyFont="1" applyFill="1" applyBorder="1" applyAlignment="1">
      <alignment horizontal="right" vertical="center"/>
    </xf>
    <xf numFmtId="0" fontId="21" fillId="3" borderId="25" xfId="0" applyFont="1" applyFill="1" applyBorder="1" applyAlignment="1">
      <alignment horizontal="right" vertical="center"/>
    </xf>
    <xf numFmtId="0" fontId="21" fillId="3" borderId="8" xfId="0" applyFont="1" applyFill="1" applyBorder="1" applyAlignment="1">
      <alignment horizontal="right" vertical="center"/>
    </xf>
    <xf numFmtId="0" fontId="21" fillId="3" borderId="0" xfId="0" applyFont="1" applyFill="1" applyAlignment="1">
      <alignment horizontal="right" vertical="center"/>
    </xf>
    <xf numFmtId="0" fontId="21" fillId="3" borderId="9" xfId="0" applyFont="1" applyFill="1" applyBorder="1" applyAlignment="1">
      <alignment horizontal="right" vertical="center"/>
    </xf>
    <xf numFmtId="0" fontId="21" fillId="3" borderId="13" xfId="0" applyFont="1" applyFill="1" applyBorder="1" applyAlignment="1">
      <alignment horizontal="right" vertical="center"/>
    </xf>
    <xf numFmtId="0" fontId="21" fillId="3" borderId="14" xfId="0" applyFont="1" applyFill="1" applyBorder="1" applyAlignment="1">
      <alignment horizontal="right" vertical="center"/>
    </xf>
    <xf numFmtId="0" fontId="21" fillId="3" borderId="15" xfId="0" applyFont="1" applyFill="1" applyBorder="1" applyAlignment="1">
      <alignment horizontal="right" vertical="center"/>
    </xf>
    <xf numFmtId="38" fontId="4" fillId="3" borderId="1" xfId="0" applyNumberFormat="1" applyFont="1" applyFill="1" applyBorder="1" applyAlignment="1">
      <alignment horizontal="center" vertical="center"/>
    </xf>
    <xf numFmtId="0" fontId="4" fillId="3" borderId="3" xfId="0" applyFont="1" applyFill="1" applyBorder="1" applyAlignment="1">
      <alignment horizontal="center" vertical="center"/>
    </xf>
    <xf numFmtId="0" fontId="20" fillId="0" borderId="13" xfId="0" applyFont="1" applyBorder="1" applyAlignment="1">
      <alignment horizontal="right" vertical="center"/>
    </xf>
    <xf numFmtId="0" fontId="20" fillId="0" borderId="14" xfId="0" applyFont="1" applyBorder="1" applyAlignment="1">
      <alignment horizontal="right" vertical="center"/>
    </xf>
    <xf numFmtId="0" fontId="20" fillId="0" borderId="15" xfId="0" applyFont="1" applyBorder="1" applyAlignment="1">
      <alignment horizontal="right" vertical="center"/>
    </xf>
    <xf numFmtId="0" fontId="17" fillId="0" borderId="5"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38" fontId="21" fillId="3" borderId="5" xfId="1" applyFont="1" applyFill="1" applyBorder="1" applyAlignment="1">
      <alignment horizontal="right" vertical="center"/>
    </xf>
    <xf numFmtId="38" fontId="21" fillId="3" borderId="6" xfId="1" applyFont="1" applyFill="1" applyBorder="1" applyAlignment="1">
      <alignment horizontal="right" vertical="center"/>
    </xf>
    <xf numFmtId="38" fontId="21" fillId="3" borderId="7" xfId="1" applyFont="1" applyFill="1" applyBorder="1" applyAlignment="1">
      <alignment horizontal="right" vertical="center"/>
    </xf>
    <xf numFmtId="38" fontId="21" fillId="3" borderId="19" xfId="1" applyFont="1" applyFill="1" applyBorder="1" applyAlignment="1">
      <alignment horizontal="right" vertical="center"/>
    </xf>
    <xf numFmtId="38" fontId="21" fillId="3" borderId="20" xfId="1" applyFont="1" applyFill="1" applyBorder="1" applyAlignment="1">
      <alignment horizontal="right" vertical="center"/>
    </xf>
    <xf numFmtId="38" fontId="21" fillId="3" borderId="21" xfId="1" applyFont="1" applyFill="1" applyBorder="1" applyAlignment="1">
      <alignment horizontal="right" vertical="center"/>
    </xf>
    <xf numFmtId="49" fontId="17" fillId="0" borderId="26" xfId="0" applyNumberFormat="1" applyFont="1" applyBorder="1" applyAlignment="1">
      <alignment horizontal="right" vertical="center" wrapText="1"/>
    </xf>
    <xf numFmtId="49" fontId="17" fillId="0" borderId="27" xfId="0" applyNumberFormat="1" applyFont="1" applyBorder="1" applyAlignment="1">
      <alignment horizontal="right" vertical="center" wrapText="1"/>
    </xf>
    <xf numFmtId="49" fontId="17" fillId="0" borderId="28" xfId="0" applyNumberFormat="1" applyFont="1" applyBorder="1" applyAlignment="1">
      <alignment horizontal="right" vertical="center" wrapText="1"/>
    </xf>
    <xf numFmtId="49" fontId="17" fillId="0" borderId="13" xfId="0" applyNumberFormat="1" applyFont="1" applyBorder="1" applyAlignment="1">
      <alignment horizontal="right" vertical="center" wrapText="1"/>
    </xf>
    <xf numFmtId="49" fontId="17" fillId="0" borderId="14" xfId="0" applyNumberFormat="1" applyFont="1" applyBorder="1" applyAlignment="1">
      <alignment horizontal="right" vertical="center" wrapText="1"/>
    </xf>
    <xf numFmtId="49" fontId="17" fillId="0" borderId="15" xfId="0" applyNumberFormat="1" applyFont="1" applyBorder="1" applyAlignment="1">
      <alignment horizontal="right"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38" fontId="21" fillId="3" borderId="8" xfId="1" applyFont="1" applyFill="1" applyBorder="1" applyAlignment="1">
      <alignment horizontal="right" vertical="center"/>
    </xf>
    <xf numFmtId="38" fontId="21" fillId="3" borderId="0" xfId="1" applyFont="1" applyFill="1" applyAlignment="1">
      <alignment horizontal="right" vertical="center"/>
    </xf>
    <xf numFmtId="38" fontId="21" fillId="3" borderId="9" xfId="1" applyFont="1" applyFill="1" applyBorder="1" applyAlignment="1">
      <alignment horizontal="right" vertical="center"/>
    </xf>
    <xf numFmtId="38" fontId="21" fillId="3" borderId="13" xfId="1" applyFont="1" applyFill="1" applyBorder="1" applyAlignment="1">
      <alignment horizontal="right" vertical="center"/>
    </xf>
    <xf numFmtId="38" fontId="21" fillId="3" borderId="14" xfId="1" applyFont="1" applyFill="1" applyBorder="1" applyAlignment="1">
      <alignment horizontal="right" vertical="center"/>
    </xf>
    <xf numFmtId="38" fontId="21" fillId="3" borderId="15" xfId="1" applyFont="1" applyFill="1" applyBorder="1" applyAlignment="1">
      <alignment horizontal="right" vertical="center"/>
    </xf>
    <xf numFmtId="49" fontId="12" fillId="3" borderId="0" xfId="0" applyNumberFormat="1" applyFont="1" applyFill="1" applyAlignment="1">
      <alignment horizontal="left" vertical="center"/>
    </xf>
    <xf numFmtId="49" fontId="13" fillId="3" borderId="0" xfId="0" applyNumberFormat="1" applyFont="1" applyFill="1" applyAlignment="1">
      <alignment horizontal="left" vertical="center" shrinkToFit="1"/>
    </xf>
    <xf numFmtId="38" fontId="71" fillId="3" borderId="0" xfId="0" applyNumberFormat="1" applyFont="1" applyFill="1" applyAlignment="1">
      <alignment horizontal="left" vertical="center" wrapText="1" shrinkToFit="1"/>
    </xf>
    <xf numFmtId="178" fontId="71" fillId="3" borderId="0" xfId="0" applyNumberFormat="1" applyFont="1" applyFill="1" applyAlignment="1">
      <alignment horizontal="left" vertical="center" wrapText="1" shrinkToFit="1"/>
    </xf>
    <xf numFmtId="178" fontId="71" fillId="12" borderId="0" xfId="0" applyNumberFormat="1" applyFont="1" applyFill="1" applyAlignment="1">
      <alignment horizontal="left" vertical="center" wrapText="1" shrinkToFit="1"/>
    </xf>
    <xf numFmtId="0" fontId="4" fillId="3" borderId="0" xfId="2" applyFont="1" applyFill="1" applyAlignment="1">
      <alignment horizontal="left" vertical="center" wrapText="1"/>
    </xf>
    <xf numFmtId="0" fontId="4" fillId="12" borderId="0" xfId="2" applyFont="1" applyFill="1" applyAlignment="1">
      <alignment horizontal="left" vertical="center" wrapText="1"/>
    </xf>
    <xf numFmtId="0" fontId="4" fillId="3" borderId="0" xfId="0" applyFont="1" applyFill="1" applyAlignment="1">
      <alignment horizontal="left" vertical="center" wrapText="1" shrinkToFit="1"/>
    </xf>
    <xf numFmtId="0" fontId="4" fillId="12" borderId="0" xfId="0" applyFont="1" applyFill="1" applyAlignment="1">
      <alignment horizontal="left" vertical="center" wrapText="1" shrinkToFit="1"/>
    </xf>
  </cellXfs>
  <cellStyles count="6">
    <cellStyle name="ハイパーリンク" xfId="3" builtinId="8"/>
    <cellStyle name="桁区切り" xfId="1" builtinId="6"/>
    <cellStyle name="桁区切り 2" xfId="4" xr:uid="{C2AEB177-748A-4C48-A475-1B0AAA7D198F}"/>
    <cellStyle name="桁区切り 3" xfId="5" xr:uid="{49F634DD-19D3-496F-99B3-25C824D8AEBA}"/>
    <cellStyle name="標準" xfId="0" builtinId="0"/>
    <cellStyle name="標準_貸切バス助成申請書" xfId="2"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179918</xdr:colOff>
      <xdr:row>15</xdr:row>
      <xdr:rowOff>148167</xdr:rowOff>
    </xdr:from>
    <xdr:to>
      <xdr:col>0</xdr:col>
      <xdr:colOff>592668</xdr:colOff>
      <xdr:row>15</xdr:row>
      <xdr:rowOff>486834</xdr:rowOff>
    </xdr:to>
    <xdr:sp macro="" textlink="">
      <xdr:nvSpPr>
        <xdr:cNvPr id="2" name="矢印: 下 1">
          <a:extLst>
            <a:ext uri="{FF2B5EF4-FFF2-40B4-BE49-F238E27FC236}">
              <a16:creationId xmlns:a16="http://schemas.microsoft.com/office/drawing/2014/main" id="{5376E098-1856-4920-89BE-2FC3516873CB}"/>
            </a:ext>
          </a:extLst>
        </xdr:cNvPr>
        <xdr:cNvSpPr/>
      </xdr:nvSpPr>
      <xdr:spPr>
        <a:xfrm>
          <a:off x="178013" y="5680287"/>
          <a:ext cx="410845"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201084</xdr:colOff>
      <xdr:row>18</xdr:row>
      <xdr:rowOff>148166</xdr:rowOff>
    </xdr:from>
    <xdr:to>
      <xdr:col>0</xdr:col>
      <xdr:colOff>613834</xdr:colOff>
      <xdr:row>18</xdr:row>
      <xdr:rowOff>486833</xdr:rowOff>
    </xdr:to>
    <xdr:sp macro="" textlink="">
      <xdr:nvSpPr>
        <xdr:cNvPr id="3" name="矢印: 下 2">
          <a:extLst>
            <a:ext uri="{FF2B5EF4-FFF2-40B4-BE49-F238E27FC236}">
              <a16:creationId xmlns:a16="http://schemas.microsoft.com/office/drawing/2014/main" id="{E34F9EDD-8589-4371-B579-02385DAE6A23}"/>
            </a:ext>
          </a:extLst>
        </xdr:cNvPr>
        <xdr:cNvSpPr/>
      </xdr:nvSpPr>
      <xdr:spPr>
        <a:xfrm>
          <a:off x="202989" y="7537661"/>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12</xdr:row>
      <xdr:rowOff>127000</xdr:rowOff>
    </xdr:from>
    <xdr:to>
      <xdr:col>0</xdr:col>
      <xdr:colOff>592667</xdr:colOff>
      <xdr:row>12</xdr:row>
      <xdr:rowOff>465667</xdr:rowOff>
    </xdr:to>
    <xdr:sp macro="" textlink="">
      <xdr:nvSpPr>
        <xdr:cNvPr id="4" name="矢印: 下 3">
          <a:extLst>
            <a:ext uri="{FF2B5EF4-FFF2-40B4-BE49-F238E27FC236}">
              <a16:creationId xmlns:a16="http://schemas.microsoft.com/office/drawing/2014/main" id="{DE64C07F-92A5-4D07-AD84-EB9AE7BB03BC}"/>
            </a:ext>
          </a:extLst>
        </xdr:cNvPr>
        <xdr:cNvSpPr/>
      </xdr:nvSpPr>
      <xdr:spPr>
        <a:xfrm>
          <a:off x="178012" y="3521710"/>
          <a:ext cx="410845" cy="336762"/>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1550458</xdr:colOff>
      <xdr:row>22</xdr:row>
      <xdr:rowOff>93930</xdr:rowOff>
    </xdr:from>
    <xdr:to>
      <xdr:col>11</xdr:col>
      <xdr:colOff>3180292</xdr:colOff>
      <xdr:row>22</xdr:row>
      <xdr:rowOff>549012</xdr:rowOff>
    </xdr:to>
    <xdr:sp macro="" textlink="">
      <xdr:nvSpPr>
        <xdr:cNvPr id="2" name="吹き出し: 線 1">
          <a:extLst>
            <a:ext uri="{FF2B5EF4-FFF2-40B4-BE49-F238E27FC236}">
              <a16:creationId xmlns:a16="http://schemas.microsoft.com/office/drawing/2014/main" id="{2589972E-F5D3-4856-B78D-B7FBD0D08523}"/>
            </a:ext>
          </a:extLst>
        </xdr:cNvPr>
        <xdr:cNvSpPr/>
      </xdr:nvSpPr>
      <xdr:spPr>
        <a:xfrm>
          <a:off x="7419975" y="11041965"/>
          <a:ext cx="0" cy="45508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13</xdr:col>
      <xdr:colOff>584835</xdr:colOff>
      <xdr:row>10</xdr:row>
      <xdr:rowOff>156209</xdr:rowOff>
    </xdr:from>
    <xdr:to>
      <xdr:col>18</xdr:col>
      <xdr:colOff>398145</xdr:colOff>
      <xdr:row>11</xdr:row>
      <xdr:rowOff>280035</xdr:rowOff>
    </xdr:to>
    <xdr:sp macro="" textlink="">
      <xdr:nvSpPr>
        <xdr:cNvPr id="3" name="吹き出し: 線 2">
          <a:extLst>
            <a:ext uri="{FF2B5EF4-FFF2-40B4-BE49-F238E27FC236}">
              <a16:creationId xmlns:a16="http://schemas.microsoft.com/office/drawing/2014/main" id="{BD73CB4B-3596-4AB8-AF7E-7B820A61BE44}"/>
            </a:ext>
          </a:extLst>
        </xdr:cNvPr>
        <xdr:cNvSpPr/>
      </xdr:nvSpPr>
      <xdr:spPr>
        <a:xfrm>
          <a:off x="7991475" y="4872989"/>
          <a:ext cx="2571750" cy="504826"/>
        </a:xfrm>
        <a:prstGeom prst="borderCallout1">
          <a:avLst>
            <a:gd name="adj1" fmla="val 32962"/>
            <a:gd name="adj2" fmla="val -463"/>
            <a:gd name="adj3" fmla="val 87484"/>
            <a:gd name="adj4" fmla="val -22294"/>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kern="1200">
              <a:solidFill>
                <a:srgbClr val="FF0000"/>
              </a:solidFill>
              <a:latin typeface="BIZ UD明朝 Medium" panose="02020500000000000000" pitchFamily="17" charset="-128"/>
              <a:ea typeface="BIZ UD明朝 Medium" panose="02020500000000000000" pitchFamily="17" charset="-128"/>
            </a:rPr>
            <a:t>9</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a:t>
          </a:r>
          <a:r>
            <a:rPr kumimoji="1" lang="en-US" altLang="ja-JP" sz="1100" b="1" kern="1200">
              <a:solidFill>
                <a:srgbClr val="FF0000"/>
              </a:solidFill>
              <a:latin typeface="BIZ UD明朝 Medium" panose="02020500000000000000" pitchFamily="17" charset="-128"/>
              <a:ea typeface="BIZ UD明朝 Medium" panose="02020500000000000000" pitchFamily="17" charset="-128"/>
            </a:rPr>
            <a:t>10</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a:t>
          </a:r>
          <a:r>
            <a:rPr kumimoji="1" lang="en-US" altLang="ja-JP" sz="1100" b="1" kern="1200">
              <a:solidFill>
                <a:srgbClr val="FF0000"/>
              </a:solidFill>
              <a:latin typeface="BIZ UD明朝 Medium" panose="02020500000000000000" pitchFamily="17" charset="-128"/>
              <a:ea typeface="BIZ UD明朝 Medium" panose="02020500000000000000" pitchFamily="17" charset="-128"/>
            </a:rPr>
            <a:t>11</a:t>
          </a: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交付決定通知書にてご確認ください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11</xdr:col>
      <xdr:colOff>1550458</xdr:colOff>
      <xdr:row>21</xdr:row>
      <xdr:rowOff>93930</xdr:rowOff>
    </xdr:from>
    <xdr:to>
      <xdr:col>11</xdr:col>
      <xdr:colOff>3180292</xdr:colOff>
      <xdr:row>21</xdr:row>
      <xdr:rowOff>549012</xdr:rowOff>
    </xdr:to>
    <xdr:sp macro="" textlink="">
      <xdr:nvSpPr>
        <xdr:cNvPr id="4" name="吹き出し: 線 3">
          <a:extLst>
            <a:ext uri="{FF2B5EF4-FFF2-40B4-BE49-F238E27FC236}">
              <a16:creationId xmlns:a16="http://schemas.microsoft.com/office/drawing/2014/main" id="{ACD51EE3-0FA7-4BE8-850F-8198738A0892}"/>
            </a:ext>
          </a:extLst>
        </xdr:cNvPr>
        <xdr:cNvSpPr/>
      </xdr:nvSpPr>
      <xdr:spPr>
        <a:xfrm>
          <a:off x="7419975" y="10460940"/>
          <a:ext cx="0" cy="45508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12</xdr:col>
      <xdr:colOff>1550458</xdr:colOff>
      <xdr:row>16</xdr:row>
      <xdr:rowOff>93930</xdr:rowOff>
    </xdr:from>
    <xdr:to>
      <xdr:col>12</xdr:col>
      <xdr:colOff>3180292</xdr:colOff>
      <xdr:row>16</xdr:row>
      <xdr:rowOff>549012</xdr:rowOff>
    </xdr:to>
    <xdr:sp macro="" textlink="">
      <xdr:nvSpPr>
        <xdr:cNvPr id="5" name="吹き出し: 線 4">
          <a:extLst>
            <a:ext uri="{FF2B5EF4-FFF2-40B4-BE49-F238E27FC236}">
              <a16:creationId xmlns:a16="http://schemas.microsoft.com/office/drawing/2014/main" id="{10054980-CDDF-41D1-82AE-8F9A10679B37}"/>
            </a:ext>
          </a:extLst>
        </xdr:cNvPr>
        <xdr:cNvSpPr/>
      </xdr:nvSpPr>
      <xdr:spPr>
        <a:xfrm>
          <a:off x="7419975" y="7117665"/>
          <a:ext cx="0" cy="28363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11</xdr:col>
      <xdr:colOff>1550458</xdr:colOff>
      <xdr:row>17</xdr:row>
      <xdr:rowOff>93930</xdr:rowOff>
    </xdr:from>
    <xdr:to>
      <xdr:col>11</xdr:col>
      <xdr:colOff>3180292</xdr:colOff>
      <xdr:row>17</xdr:row>
      <xdr:rowOff>549012</xdr:rowOff>
    </xdr:to>
    <xdr:sp macro="" textlink="">
      <xdr:nvSpPr>
        <xdr:cNvPr id="6" name="吹き出し: 線 5">
          <a:extLst>
            <a:ext uri="{FF2B5EF4-FFF2-40B4-BE49-F238E27FC236}">
              <a16:creationId xmlns:a16="http://schemas.microsoft.com/office/drawing/2014/main" id="{E370D896-AFCE-4B0A-B380-5548F02A93AC}"/>
            </a:ext>
          </a:extLst>
        </xdr:cNvPr>
        <xdr:cNvSpPr/>
      </xdr:nvSpPr>
      <xdr:spPr>
        <a:xfrm>
          <a:off x="7419975" y="7498665"/>
          <a:ext cx="0" cy="28363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11</xdr:col>
      <xdr:colOff>1550458</xdr:colOff>
      <xdr:row>16</xdr:row>
      <xdr:rowOff>93930</xdr:rowOff>
    </xdr:from>
    <xdr:to>
      <xdr:col>11</xdr:col>
      <xdr:colOff>3180292</xdr:colOff>
      <xdr:row>16</xdr:row>
      <xdr:rowOff>549012</xdr:rowOff>
    </xdr:to>
    <xdr:sp macro="" textlink="">
      <xdr:nvSpPr>
        <xdr:cNvPr id="7" name="吹き出し: 線 6">
          <a:extLst>
            <a:ext uri="{FF2B5EF4-FFF2-40B4-BE49-F238E27FC236}">
              <a16:creationId xmlns:a16="http://schemas.microsoft.com/office/drawing/2014/main" id="{FFC47B31-09BE-4209-908F-00C4BDF9F30F}"/>
            </a:ext>
          </a:extLst>
        </xdr:cNvPr>
        <xdr:cNvSpPr/>
      </xdr:nvSpPr>
      <xdr:spPr>
        <a:xfrm>
          <a:off x="7419975" y="7117665"/>
          <a:ext cx="0" cy="28363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144275</xdr:colOff>
      <xdr:row>1</xdr:row>
      <xdr:rowOff>184566</xdr:rowOff>
    </xdr:from>
    <xdr:to>
      <xdr:col>100</xdr:col>
      <xdr:colOff>7283</xdr:colOff>
      <xdr:row>4</xdr:row>
      <xdr:rowOff>67935</xdr:rowOff>
    </xdr:to>
    <xdr:sp macro="" textlink="">
      <xdr:nvSpPr>
        <xdr:cNvPr id="2" name="吹き出し: 線 1">
          <a:extLst>
            <a:ext uri="{FF2B5EF4-FFF2-40B4-BE49-F238E27FC236}">
              <a16:creationId xmlns:a16="http://schemas.microsoft.com/office/drawing/2014/main" id="{E9B9C94C-EEA9-490B-8EA5-AD29B6BE9378}"/>
            </a:ext>
          </a:extLst>
        </xdr:cNvPr>
        <xdr:cNvSpPr/>
      </xdr:nvSpPr>
      <xdr:spPr>
        <a:xfrm>
          <a:off x="7295645" y="430311"/>
          <a:ext cx="2162343" cy="464394"/>
        </a:xfrm>
        <a:prstGeom prst="borderCallout1">
          <a:avLst>
            <a:gd name="adj1" fmla="val 104345"/>
            <a:gd name="adj2" fmla="val 10207"/>
            <a:gd name="adj3" fmla="val 203614"/>
            <a:gd name="adj4" fmla="val 1376"/>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入力シート②「事業内容」に</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あわせた目的をご選択ください。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37</xdr:col>
      <xdr:colOff>114298</xdr:colOff>
      <xdr:row>5</xdr:row>
      <xdr:rowOff>230981</xdr:rowOff>
    </xdr:from>
    <xdr:to>
      <xdr:col>112</xdr:col>
      <xdr:colOff>19048</xdr:colOff>
      <xdr:row>23</xdr:row>
      <xdr:rowOff>11906</xdr:rowOff>
    </xdr:to>
    <xdr:sp macro="" textlink="">
      <xdr:nvSpPr>
        <xdr:cNvPr id="3" name="吹き出し: 線 2">
          <a:extLst>
            <a:ext uri="{FF2B5EF4-FFF2-40B4-BE49-F238E27FC236}">
              <a16:creationId xmlns:a16="http://schemas.microsoft.com/office/drawing/2014/main" id="{97CE0798-8135-4A5C-AB10-2D7B65AFBB32}"/>
            </a:ext>
          </a:extLst>
        </xdr:cNvPr>
        <xdr:cNvSpPr/>
      </xdr:nvSpPr>
      <xdr:spPr>
        <a:xfrm>
          <a:off x="7934323" y="1307306"/>
          <a:ext cx="3251835" cy="4242435"/>
        </a:xfrm>
        <a:prstGeom prst="borderCallout1">
          <a:avLst>
            <a:gd name="adj1" fmla="val 46351"/>
            <a:gd name="adj2" fmla="val -898"/>
            <a:gd name="adj3" fmla="val 27040"/>
            <a:gd name="adj4" fmla="val -9799"/>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5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50" b="1" kern="1200">
              <a:solidFill>
                <a:srgbClr val="FF0000"/>
              </a:solidFill>
              <a:latin typeface="BIZ UD明朝 Medium" panose="02020500000000000000" pitchFamily="17" charset="-128"/>
              <a:ea typeface="BIZ UD明朝 Medium" panose="02020500000000000000" pitchFamily="17" charset="-128"/>
            </a:rPr>
            <a:t>1】</a:t>
          </a: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申請物毎に</a:t>
          </a:r>
          <a:r>
            <a:rPr kumimoji="1" lang="ja-JP" altLang="en-US" sz="1000" b="1" u="sng" kern="1200">
              <a:solidFill>
                <a:srgbClr val="FF0000"/>
              </a:solidFill>
              <a:latin typeface="BIZ UD明朝 Medium" panose="02020500000000000000" pitchFamily="17" charset="-128"/>
              <a:ea typeface="BIZ UD明朝 Medium" panose="02020500000000000000" pitchFamily="17" charset="-128"/>
            </a:rPr>
            <a:t>具体的な用途や再起を図るにおいての必要性が確認できない場合対象となり得ません</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申請の手引き８～１１ページを必ずご確認ください。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5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5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50" b="1" kern="1200">
              <a:solidFill>
                <a:srgbClr val="FF0000"/>
              </a:solidFill>
              <a:latin typeface="BIZ UD明朝 Medium" panose="02020500000000000000" pitchFamily="17" charset="-128"/>
              <a:ea typeface="BIZ UD明朝 Medium" panose="02020500000000000000" pitchFamily="17" charset="-128"/>
            </a:rPr>
            <a:t>2】</a:t>
          </a:r>
          <a:endParaRPr kumimoji="1" lang="ja-JP" altLang="en-US" sz="105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広報費は「新たな取組」である点が確認できない場合は対象となりません。新たな取組である点を記載してください。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00" b="1" kern="1200">
              <a:solidFill>
                <a:srgbClr val="FF0000"/>
              </a:solidFill>
              <a:latin typeface="BIZ UD明朝 Medium" panose="02020500000000000000" pitchFamily="17" charset="-128"/>
              <a:ea typeface="BIZ UD明朝 Medium" panose="02020500000000000000" pitchFamily="17" charset="-128"/>
            </a:rPr>
            <a:t>3】</a:t>
          </a: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全ての申請物において、仕様や金額内訳が確認できる見積書やカタログ等の添付書類が必要となります。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なお、「一式」等申請物の詳細が不明瞭な表記は認められない場合があります。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90</xdr:col>
      <xdr:colOff>11906</xdr:colOff>
      <xdr:row>8</xdr:row>
      <xdr:rowOff>212667</xdr:rowOff>
    </xdr:from>
    <xdr:to>
      <xdr:col>100</xdr:col>
      <xdr:colOff>126205</xdr:colOff>
      <xdr:row>9</xdr:row>
      <xdr:rowOff>12741</xdr:rowOff>
    </xdr:to>
    <xdr:sp macro="" textlink="">
      <xdr:nvSpPr>
        <xdr:cNvPr id="4" name="正方形/長方形 3">
          <a:extLst>
            <a:ext uri="{FF2B5EF4-FFF2-40B4-BE49-F238E27FC236}">
              <a16:creationId xmlns:a16="http://schemas.microsoft.com/office/drawing/2014/main" id="{B440DA86-EC8A-4DFD-AC6E-2891053AE60A}"/>
            </a:ext>
          </a:extLst>
        </xdr:cNvPr>
        <xdr:cNvSpPr/>
      </xdr:nvSpPr>
      <xdr:spPr>
        <a:xfrm>
          <a:off x="8035766" y="2028132"/>
          <a:ext cx="1543049" cy="55344"/>
        </a:xfrm>
        <a:prstGeom prst="rect">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361948</xdr:colOff>
      <xdr:row>14</xdr:row>
      <xdr:rowOff>149225</xdr:rowOff>
    </xdr:from>
    <xdr:to>
      <xdr:col>5</xdr:col>
      <xdr:colOff>66676</xdr:colOff>
      <xdr:row>15</xdr:row>
      <xdr:rowOff>233892</xdr:rowOff>
    </xdr:to>
    <xdr:sp macro="" textlink="">
      <xdr:nvSpPr>
        <xdr:cNvPr id="2" name="吹き出し: 線 1">
          <a:extLst>
            <a:ext uri="{FF2B5EF4-FFF2-40B4-BE49-F238E27FC236}">
              <a16:creationId xmlns:a16="http://schemas.microsoft.com/office/drawing/2014/main" id="{26D0A5BA-FA3F-4029-98F9-6481928BD693}"/>
            </a:ext>
          </a:extLst>
        </xdr:cNvPr>
        <xdr:cNvSpPr/>
      </xdr:nvSpPr>
      <xdr:spPr>
        <a:xfrm>
          <a:off x="4909183" y="3492500"/>
          <a:ext cx="1184913" cy="467572"/>
        </a:xfrm>
        <a:prstGeom prst="borderCallout1">
          <a:avLst>
            <a:gd name="adj1" fmla="val 5113"/>
            <a:gd name="adj2" fmla="val -25057"/>
            <a:gd name="adj3" fmla="val 37589"/>
            <a:gd name="adj4" fmla="val 1211"/>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ご選択ください。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57150</xdr:colOff>
      <xdr:row>14</xdr:row>
      <xdr:rowOff>334434</xdr:rowOff>
    </xdr:from>
    <xdr:to>
      <xdr:col>4</xdr:col>
      <xdr:colOff>378884</xdr:colOff>
      <xdr:row>15</xdr:row>
      <xdr:rowOff>152400</xdr:rowOff>
    </xdr:to>
    <xdr:cxnSp macro="">
      <xdr:nvCxnSpPr>
        <xdr:cNvPr id="3" name="直線コネクタ 2">
          <a:extLst>
            <a:ext uri="{FF2B5EF4-FFF2-40B4-BE49-F238E27FC236}">
              <a16:creationId xmlns:a16="http://schemas.microsoft.com/office/drawing/2014/main" id="{B036140E-D682-40DD-8DFF-1EC7131761F4}"/>
            </a:ext>
          </a:extLst>
        </xdr:cNvPr>
        <xdr:cNvCxnSpPr>
          <a:cxnSpLocks/>
        </xdr:cNvCxnSpPr>
      </xdr:nvCxnSpPr>
      <xdr:spPr>
        <a:xfrm flipH="1">
          <a:off x="4596765" y="3675804"/>
          <a:ext cx="325544" cy="20087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361948</xdr:colOff>
      <xdr:row>9</xdr:row>
      <xdr:rowOff>149225</xdr:rowOff>
    </xdr:from>
    <xdr:to>
      <xdr:col>5</xdr:col>
      <xdr:colOff>66676</xdr:colOff>
      <xdr:row>10</xdr:row>
      <xdr:rowOff>233892</xdr:rowOff>
    </xdr:to>
    <xdr:sp macro="" textlink="">
      <xdr:nvSpPr>
        <xdr:cNvPr id="6" name="吹き出し: 線 5">
          <a:extLst>
            <a:ext uri="{FF2B5EF4-FFF2-40B4-BE49-F238E27FC236}">
              <a16:creationId xmlns:a16="http://schemas.microsoft.com/office/drawing/2014/main" id="{AD25E463-FDA9-4400-B645-D19916258F2F}"/>
            </a:ext>
          </a:extLst>
        </xdr:cNvPr>
        <xdr:cNvSpPr/>
      </xdr:nvSpPr>
      <xdr:spPr>
        <a:xfrm>
          <a:off x="4903468" y="5528945"/>
          <a:ext cx="1190628" cy="465667"/>
        </a:xfrm>
        <a:prstGeom prst="borderCallout1">
          <a:avLst>
            <a:gd name="adj1" fmla="val 5113"/>
            <a:gd name="adj2" fmla="val -25057"/>
            <a:gd name="adj3" fmla="val 37589"/>
            <a:gd name="adj4" fmla="val 1211"/>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ご選択ください。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34290</xdr:colOff>
      <xdr:row>9</xdr:row>
      <xdr:rowOff>319194</xdr:rowOff>
    </xdr:from>
    <xdr:to>
      <xdr:col>4</xdr:col>
      <xdr:colOff>356024</xdr:colOff>
      <xdr:row>10</xdr:row>
      <xdr:rowOff>137160</xdr:rowOff>
    </xdr:to>
    <xdr:cxnSp macro="">
      <xdr:nvCxnSpPr>
        <xdr:cNvPr id="7" name="直線コネクタ 6">
          <a:extLst>
            <a:ext uri="{FF2B5EF4-FFF2-40B4-BE49-F238E27FC236}">
              <a16:creationId xmlns:a16="http://schemas.microsoft.com/office/drawing/2014/main" id="{429EE78E-A2C5-424E-BB95-D9A8F8075BD3}"/>
            </a:ext>
          </a:extLst>
        </xdr:cNvPr>
        <xdr:cNvCxnSpPr>
          <a:cxnSpLocks/>
        </xdr:cNvCxnSpPr>
      </xdr:nvCxnSpPr>
      <xdr:spPr>
        <a:xfrm flipH="1">
          <a:off x="4575810" y="3656754"/>
          <a:ext cx="321734" cy="19896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21290</xdr:colOff>
      <xdr:row>12</xdr:row>
      <xdr:rowOff>207196</xdr:rowOff>
    </xdr:from>
    <xdr:to>
      <xdr:col>1</xdr:col>
      <xdr:colOff>783964</xdr:colOff>
      <xdr:row>13</xdr:row>
      <xdr:rowOff>448236</xdr:rowOff>
    </xdr:to>
    <xdr:sp macro="" textlink="">
      <xdr:nvSpPr>
        <xdr:cNvPr id="4" name="吹き出し: 線 3">
          <a:extLst>
            <a:ext uri="{FF2B5EF4-FFF2-40B4-BE49-F238E27FC236}">
              <a16:creationId xmlns:a16="http://schemas.microsoft.com/office/drawing/2014/main" id="{44825793-7047-407C-8B85-5E0CB915CC90}"/>
            </a:ext>
          </a:extLst>
        </xdr:cNvPr>
        <xdr:cNvSpPr/>
      </xdr:nvSpPr>
      <xdr:spPr>
        <a:xfrm>
          <a:off x="368672" y="5205020"/>
          <a:ext cx="762674" cy="834951"/>
        </a:xfrm>
        <a:prstGeom prst="borderCallout1">
          <a:avLst>
            <a:gd name="adj1" fmla="val -54822"/>
            <a:gd name="adj2" fmla="val 46677"/>
            <a:gd name="adj3" fmla="val -339"/>
            <a:gd name="adj4" fmla="val 47029"/>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ご選択</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398817</xdr:colOff>
      <xdr:row>13</xdr:row>
      <xdr:rowOff>446331</xdr:rowOff>
    </xdr:from>
    <xdr:to>
      <xdr:col>1</xdr:col>
      <xdr:colOff>403412</xdr:colOff>
      <xdr:row>14</xdr:row>
      <xdr:rowOff>347382</xdr:rowOff>
    </xdr:to>
    <xdr:cxnSp macro="">
      <xdr:nvCxnSpPr>
        <xdr:cNvPr id="9" name="直線コネクタ 8">
          <a:extLst>
            <a:ext uri="{FF2B5EF4-FFF2-40B4-BE49-F238E27FC236}">
              <a16:creationId xmlns:a16="http://schemas.microsoft.com/office/drawing/2014/main" id="{0C03D415-4BE1-4654-89CA-17AC0C25AD75}"/>
            </a:ext>
          </a:extLst>
        </xdr:cNvPr>
        <xdr:cNvCxnSpPr>
          <a:cxnSpLocks/>
          <a:stCxn id="4" idx="1"/>
        </xdr:cNvCxnSpPr>
      </xdr:nvCxnSpPr>
      <xdr:spPr>
        <a:xfrm>
          <a:off x="746199" y="6038066"/>
          <a:ext cx="4595" cy="416522"/>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iyagi@abcd.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DC6A-A2E6-41C4-AAF8-CA1C3A6F2F66}">
  <sheetPr>
    <tabColor rgb="FF92D050"/>
  </sheetPr>
  <dimension ref="A1:BN86"/>
  <sheetViews>
    <sheetView tabSelected="1" zoomScaleNormal="100" workbookViewId="0">
      <selection activeCell="E21" sqref="E21"/>
    </sheetView>
  </sheetViews>
  <sheetFormatPr defaultColWidth="9" defaultRowHeight="13.8" x14ac:dyDescent="0.2"/>
  <cols>
    <col min="1" max="1" width="10.69921875" style="95" customWidth="1"/>
    <col min="2" max="2" width="5" style="95" customWidth="1"/>
    <col min="3" max="3" width="17.3984375" style="95" customWidth="1"/>
    <col min="4" max="4" width="84.5" style="102" customWidth="1"/>
    <col min="5" max="5" width="16.3984375" style="95" customWidth="1"/>
    <col min="6" max="66" width="9" style="80"/>
    <col min="67" max="16384" width="9" style="95"/>
  </cols>
  <sheetData>
    <row r="1" spans="1:5" ht="24.75" customHeight="1" x14ac:dyDescent="0.2">
      <c r="A1" s="273" t="s">
        <v>74</v>
      </c>
      <c r="B1" s="273"/>
      <c r="C1" s="273"/>
      <c r="D1" s="273"/>
      <c r="E1" s="80"/>
    </row>
    <row r="2" spans="1:5" ht="12" customHeight="1" thickBot="1" x14ac:dyDescent="0.25">
      <c r="A2" s="79"/>
      <c r="B2" s="79"/>
      <c r="C2" s="79"/>
      <c r="D2" s="79"/>
      <c r="E2" s="80"/>
    </row>
    <row r="3" spans="1:5" ht="32.25" customHeight="1" x14ac:dyDescent="0.2">
      <c r="A3" s="274" t="s">
        <v>75</v>
      </c>
      <c r="B3" s="275"/>
      <c r="C3" s="275"/>
      <c r="D3" s="276"/>
      <c r="E3" s="80"/>
    </row>
    <row r="4" spans="1:5" ht="8.25" customHeight="1" x14ac:dyDescent="0.2">
      <c r="A4" s="81"/>
      <c r="B4" s="82"/>
      <c r="C4" s="82"/>
      <c r="D4" s="83"/>
      <c r="E4" s="80"/>
    </row>
    <row r="5" spans="1:5" ht="18.75" customHeight="1" x14ac:dyDescent="0.2">
      <c r="A5" s="81"/>
      <c r="B5" s="82"/>
      <c r="C5" s="84" t="s">
        <v>76</v>
      </c>
      <c r="D5" s="85" t="s">
        <v>77</v>
      </c>
      <c r="E5" s="80"/>
    </row>
    <row r="6" spans="1:5" ht="6" customHeight="1" x14ac:dyDescent="0.2">
      <c r="A6" s="81"/>
      <c r="B6" s="82"/>
      <c r="C6" s="86"/>
      <c r="D6" s="85"/>
      <c r="E6" s="80"/>
    </row>
    <row r="7" spans="1:5" ht="19.5" customHeight="1" x14ac:dyDescent="0.2">
      <c r="A7" s="81"/>
      <c r="B7" s="82"/>
      <c r="C7" s="87" t="s">
        <v>78</v>
      </c>
      <c r="D7" s="85" t="s">
        <v>79</v>
      </c>
      <c r="E7" s="80"/>
    </row>
    <row r="8" spans="1:5" ht="18" customHeight="1" x14ac:dyDescent="0.2">
      <c r="A8" s="81"/>
      <c r="B8" s="82"/>
      <c r="C8" s="86"/>
      <c r="D8" s="88" t="s">
        <v>80</v>
      </c>
      <c r="E8" s="80"/>
    </row>
    <row r="9" spans="1:5" ht="4.5" customHeight="1" thickBot="1" x14ac:dyDescent="0.25">
      <c r="A9" s="89"/>
      <c r="B9" s="90"/>
      <c r="C9" s="91"/>
      <c r="D9" s="92"/>
      <c r="E9" s="80"/>
    </row>
    <row r="10" spans="1:5" ht="19.5" customHeight="1" thickBot="1" x14ac:dyDescent="0.25">
      <c r="A10" s="79"/>
      <c r="B10" s="79"/>
      <c r="C10" s="79"/>
      <c r="D10" s="79"/>
      <c r="E10" s="80"/>
    </row>
    <row r="11" spans="1:5" ht="33" customHeight="1" x14ac:dyDescent="0.2">
      <c r="A11" s="277">
        <v>1</v>
      </c>
      <c r="B11" s="268" t="s">
        <v>81</v>
      </c>
      <c r="C11" s="268"/>
      <c r="D11" s="269"/>
      <c r="E11" s="80"/>
    </row>
    <row r="12" spans="1:5" ht="72" customHeight="1" thickBot="1" x14ac:dyDescent="0.25">
      <c r="A12" s="278"/>
      <c r="B12" s="270" t="s">
        <v>207</v>
      </c>
      <c r="C12" s="271"/>
      <c r="D12" s="272"/>
      <c r="E12" s="80"/>
    </row>
    <row r="13" spans="1:5" ht="48.75" customHeight="1" thickBot="1" x14ac:dyDescent="0.25">
      <c r="A13" s="93"/>
      <c r="B13" s="94"/>
      <c r="C13" s="94"/>
      <c r="D13" s="94"/>
      <c r="E13" s="80"/>
    </row>
    <row r="14" spans="1:5" ht="33" customHeight="1" x14ac:dyDescent="0.2">
      <c r="A14" s="277">
        <v>2</v>
      </c>
      <c r="B14" s="268" t="s">
        <v>82</v>
      </c>
      <c r="C14" s="268"/>
      <c r="D14" s="269"/>
      <c r="E14" s="80"/>
    </row>
    <row r="15" spans="1:5" ht="87" customHeight="1" thickBot="1" x14ac:dyDescent="0.25">
      <c r="A15" s="278"/>
      <c r="B15" s="270" t="s">
        <v>231</v>
      </c>
      <c r="C15" s="271"/>
      <c r="D15" s="272"/>
      <c r="E15" s="80"/>
    </row>
    <row r="16" spans="1:5" s="80" customFormat="1" ht="48" customHeight="1" thickBot="1" x14ac:dyDescent="0.25">
      <c r="A16" s="95"/>
      <c r="B16" s="279"/>
      <c r="C16" s="279"/>
      <c r="D16" s="279"/>
    </row>
    <row r="17" spans="1:5" s="80" customFormat="1" ht="30.75" customHeight="1" x14ac:dyDescent="0.2">
      <c r="A17" s="277">
        <v>3</v>
      </c>
      <c r="B17" s="268" t="s">
        <v>83</v>
      </c>
      <c r="C17" s="268"/>
      <c r="D17" s="269"/>
    </row>
    <row r="18" spans="1:5" s="80" customFormat="1" ht="68.25" customHeight="1" thickBot="1" x14ac:dyDescent="0.25">
      <c r="A18" s="278"/>
      <c r="B18" s="270" t="s">
        <v>84</v>
      </c>
      <c r="C18" s="271"/>
      <c r="D18" s="272"/>
    </row>
    <row r="19" spans="1:5" s="80" customFormat="1" ht="48.75" customHeight="1" thickBot="1" x14ac:dyDescent="0.25">
      <c r="A19" s="95"/>
      <c r="B19" s="279"/>
      <c r="C19" s="279"/>
      <c r="D19" s="279"/>
    </row>
    <row r="20" spans="1:5" s="80" customFormat="1" ht="35.25" customHeight="1" x14ac:dyDescent="0.2">
      <c r="A20" s="266">
        <v>5</v>
      </c>
      <c r="B20" s="268" t="s">
        <v>85</v>
      </c>
      <c r="C20" s="268"/>
      <c r="D20" s="269"/>
    </row>
    <row r="21" spans="1:5" s="80" customFormat="1" ht="135.75" customHeight="1" thickBot="1" x14ac:dyDescent="0.25">
      <c r="A21" s="267"/>
      <c r="B21" s="270" t="s">
        <v>240</v>
      </c>
      <c r="C21" s="271"/>
      <c r="D21" s="272"/>
    </row>
    <row r="22" spans="1:5" s="80" customFormat="1" ht="50.25" customHeight="1" x14ac:dyDescent="0.2">
      <c r="A22" s="96"/>
      <c r="B22" s="96"/>
      <c r="C22" s="96"/>
      <c r="D22" s="96"/>
    </row>
    <row r="23" spans="1:5" s="80" customFormat="1" ht="48.75" customHeight="1" x14ac:dyDescent="0.2">
      <c r="A23" s="97"/>
      <c r="D23" s="98"/>
    </row>
    <row r="24" spans="1:5" s="80" customFormat="1" ht="30" customHeight="1" x14ac:dyDescent="0.2">
      <c r="D24" s="98"/>
    </row>
    <row r="25" spans="1:5" s="80" customFormat="1" ht="30" customHeight="1" x14ac:dyDescent="0.2">
      <c r="D25" s="98"/>
      <c r="E25" s="99"/>
    </row>
    <row r="26" spans="1:5" s="80" customFormat="1" ht="30" customHeight="1" x14ac:dyDescent="0.2">
      <c r="D26" s="98"/>
    </row>
    <row r="27" spans="1:5" s="80" customFormat="1" ht="30" customHeight="1" x14ac:dyDescent="0.2">
      <c r="D27" s="98"/>
    </row>
    <row r="28" spans="1:5" s="80" customFormat="1" ht="30" customHeight="1" x14ac:dyDescent="0.2">
      <c r="D28" s="100"/>
    </row>
    <row r="29" spans="1:5" s="80" customFormat="1" ht="30" customHeight="1" x14ac:dyDescent="0.2">
      <c r="D29" s="100"/>
    </row>
    <row r="30" spans="1:5" s="80" customFormat="1" ht="30" customHeight="1" x14ac:dyDescent="0.2">
      <c r="D30" s="100"/>
    </row>
    <row r="31" spans="1:5" s="80" customFormat="1" ht="30" customHeight="1" x14ac:dyDescent="0.2">
      <c r="D31" s="100"/>
    </row>
    <row r="32" spans="1:5" s="80" customFormat="1" ht="66" customHeight="1" x14ac:dyDescent="0.2">
      <c r="D32" s="100"/>
    </row>
    <row r="33" spans="4:4" s="80" customFormat="1" ht="30" customHeight="1" x14ac:dyDescent="0.2">
      <c r="D33" s="100"/>
    </row>
    <row r="34" spans="4:4" s="80" customFormat="1" ht="30" customHeight="1" x14ac:dyDescent="0.2">
      <c r="D34" s="100"/>
    </row>
    <row r="35" spans="4:4" s="80" customFormat="1" ht="30" customHeight="1" x14ac:dyDescent="0.2">
      <c r="D35" s="100"/>
    </row>
    <row r="36" spans="4:4" s="80" customFormat="1" ht="30" customHeight="1" x14ac:dyDescent="0.2">
      <c r="D36" s="100"/>
    </row>
    <row r="37" spans="4:4" s="80" customFormat="1" ht="30" customHeight="1" x14ac:dyDescent="0.2">
      <c r="D37" s="100"/>
    </row>
    <row r="38" spans="4:4" s="80" customFormat="1" ht="30" customHeight="1" x14ac:dyDescent="0.2">
      <c r="D38" s="100"/>
    </row>
    <row r="39" spans="4:4" s="80" customFormat="1" ht="30" customHeight="1" x14ac:dyDescent="0.2">
      <c r="D39" s="100"/>
    </row>
    <row r="40" spans="4:4" s="80" customFormat="1" ht="30" customHeight="1" x14ac:dyDescent="0.2">
      <c r="D40" s="100"/>
    </row>
    <row r="41" spans="4:4" s="80" customFormat="1" ht="30" customHeight="1" x14ac:dyDescent="0.2">
      <c r="D41" s="100"/>
    </row>
    <row r="42" spans="4:4" s="80" customFormat="1" ht="30" customHeight="1" x14ac:dyDescent="0.2">
      <c r="D42" s="100"/>
    </row>
    <row r="43" spans="4:4" s="80" customFormat="1" ht="30" customHeight="1" x14ac:dyDescent="0.2">
      <c r="D43" s="100"/>
    </row>
    <row r="44" spans="4:4" s="80" customFormat="1" ht="18.75" customHeight="1" x14ac:dyDescent="0.2">
      <c r="D44" s="100"/>
    </row>
    <row r="45" spans="4:4" s="80" customFormat="1" ht="18.75" customHeight="1" x14ac:dyDescent="0.2">
      <c r="D45" s="100"/>
    </row>
    <row r="46" spans="4:4" s="80" customFormat="1" ht="18.75" customHeight="1" x14ac:dyDescent="0.2">
      <c r="D46" s="100"/>
    </row>
    <row r="47" spans="4:4" s="80" customFormat="1" ht="18.75" customHeight="1" x14ac:dyDescent="0.2">
      <c r="D47" s="101"/>
    </row>
    <row r="48" spans="4:4" s="80" customFormat="1" ht="18.75" customHeight="1" x14ac:dyDescent="0.2">
      <c r="D48" s="101"/>
    </row>
    <row r="49" spans="4:4" s="80" customFormat="1" ht="18.75" customHeight="1" x14ac:dyDescent="0.2">
      <c r="D49" s="101"/>
    </row>
    <row r="50" spans="4:4" s="80" customFormat="1" ht="18.75" customHeight="1" x14ac:dyDescent="0.2">
      <c r="D50" s="101"/>
    </row>
    <row r="51" spans="4:4" s="80" customFormat="1" ht="18.75" customHeight="1" x14ac:dyDescent="0.2">
      <c r="D51" s="101"/>
    </row>
    <row r="52" spans="4:4" s="80" customFormat="1" ht="18.75" customHeight="1" x14ac:dyDescent="0.2">
      <c r="D52" s="101"/>
    </row>
    <row r="53" spans="4:4" s="80" customFormat="1" ht="18.75" customHeight="1" x14ac:dyDescent="0.2">
      <c r="D53" s="101"/>
    </row>
    <row r="54" spans="4:4" s="80" customFormat="1" ht="18.75" customHeight="1" x14ac:dyDescent="0.2">
      <c r="D54" s="101"/>
    </row>
    <row r="55" spans="4:4" s="80" customFormat="1" ht="18.75" customHeight="1" x14ac:dyDescent="0.2">
      <c r="D55" s="101"/>
    </row>
    <row r="56" spans="4:4" s="80" customFormat="1" ht="18.75" customHeight="1" x14ac:dyDescent="0.2">
      <c r="D56" s="101"/>
    </row>
    <row r="57" spans="4:4" s="80" customFormat="1" ht="18.75" customHeight="1" x14ac:dyDescent="0.2">
      <c r="D57" s="101"/>
    </row>
    <row r="58" spans="4:4" s="80" customFormat="1" ht="18.75" customHeight="1" x14ac:dyDescent="0.2">
      <c r="D58" s="101"/>
    </row>
    <row r="59" spans="4:4" s="80" customFormat="1" ht="18.75" customHeight="1" x14ac:dyDescent="0.2">
      <c r="D59" s="101"/>
    </row>
    <row r="60" spans="4:4" s="80" customFormat="1" ht="18.75" customHeight="1" x14ac:dyDescent="0.2">
      <c r="D60" s="101"/>
    </row>
    <row r="61" spans="4:4" s="80" customFormat="1" ht="18.75" customHeight="1" x14ac:dyDescent="0.2">
      <c r="D61" s="101"/>
    </row>
    <row r="62" spans="4:4" s="80" customFormat="1" ht="18.75" customHeight="1" x14ac:dyDescent="0.2">
      <c r="D62" s="101"/>
    </row>
    <row r="63" spans="4:4" s="80" customFormat="1" ht="18.75" customHeight="1" x14ac:dyDescent="0.2">
      <c r="D63" s="101"/>
    </row>
    <row r="64" spans="4:4" s="80" customFormat="1" ht="18.75" customHeight="1" x14ac:dyDescent="0.2">
      <c r="D64" s="101"/>
    </row>
    <row r="65" spans="1:4" s="80" customFormat="1" ht="18.75" customHeight="1" x14ac:dyDescent="0.2">
      <c r="D65" s="101"/>
    </row>
    <row r="66" spans="1:4" s="80" customFormat="1" ht="18.75" customHeight="1" x14ac:dyDescent="0.2">
      <c r="D66" s="101"/>
    </row>
    <row r="67" spans="1:4" s="80" customFormat="1" ht="18.75" customHeight="1" x14ac:dyDescent="0.2">
      <c r="D67" s="101"/>
    </row>
    <row r="68" spans="1:4" s="80" customFormat="1" ht="18.75" customHeight="1" x14ac:dyDescent="0.2">
      <c r="D68" s="101"/>
    </row>
    <row r="69" spans="1:4" s="80" customFormat="1" ht="18.75" customHeight="1" x14ac:dyDescent="0.2">
      <c r="D69" s="101"/>
    </row>
    <row r="70" spans="1:4" s="80" customFormat="1" ht="18.75" customHeight="1" x14ac:dyDescent="0.2">
      <c r="D70" s="101"/>
    </row>
    <row r="71" spans="1:4" s="80" customFormat="1" ht="18.75" customHeight="1" x14ac:dyDescent="0.2">
      <c r="D71" s="101"/>
    </row>
    <row r="72" spans="1:4" s="80" customFormat="1" ht="18.75" customHeight="1" x14ac:dyDescent="0.2">
      <c r="B72" s="95"/>
      <c r="C72" s="95"/>
      <c r="D72" s="102"/>
    </row>
    <row r="73" spans="1:4" s="80" customFormat="1" ht="18.75" customHeight="1" x14ac:dyDescent="0.2">
      <c r="A73" s="95"/>
      <c r="B73" s="95"/>
      <c r="C73" s="95"/>
      <c r="D73" s="102"/>
    </row>
    <row r="74" spans="1:4" s="80" customFormat="1" ht="18.75" customHeight="1" x14ac:dyDescent="0.2">
      <c r="A74" s="95"/>
      <c r="B74" s="95"/>
      <c r="C74" s="95"/>
      <c r="D74" s="102"/>
    </row>
    <row r="75" spans="1:4" s="80" customFormat="1" ht="18.75" customHeight="1" x14ac:dyDescent="0.2">
      <c r="A75" s="95"/>
      <c r="B75" s="95"/>
      <c r="C75" s="95"/>
      <c r="D75" s="102"/>
    </row>
    <row r="76" spans="1:4" s="80" customFormat="1" ht="18.75" customHeight="1" x14ac:dyDescent="0.2">
      <c r="A76" s="95"/>
      <c r="B76" s="95"/>
      <c r="C76" s="95"/>
      <c r="D76" s="102"/>
    </row>
    <row r="77" spans="1:4" s="80" customFormat="1" ht="18.75" customHeight="1" x14ac:dyDescent="0.2">
      <c r="A77" s="95"/>
      <c r="B77" s="95"/>
      <c r="C77" s="95"/>
      <c r="D77" s="102"/>
    </row>
    <row r="78" spans="1:4" s="80" customFormat="1" ht="18.75" customHeight="1" x14ac:dyDescent="0.2">
      <c r="A78" s="95"/>
      <c r="B78" s="95"/>
      <c r="C78" s="95"/>
      <c r="D78" s="102"/>
    </row>
    <row r="79" spans="1:4" s="80" customFormat="1" ht="18.75" customHeight="1" x14ac:dyDescent="0.2">
      <c r="A79" s="95"/>
      <c r="B79" s="95"/>
      <c r="C79" s="95"/>
      <c r="D79" s="102"/>
    </row>
    <row r="80" spans="1:4" s="80" customFormat="1" ht="18.75" customHeight="1" x14ac:dyDescent="0.2">
      <c r="A80" s="95"/>
      <c r="B80" s="95"/>
      <c r="C80" s="95"/>
      <c r="D80" s="102"/>
    </row>
    <row r="81" spans="1:4" s="80" customFormat="1" ht="18.75" customHeight="1" x14ac:dyDescent="0.2">
      <c r="A81" s="95"/>
      <c r="B81" s="95"/>
      <c r="C81" s="95"/>
      <c r="D81" s="102"/>
    </row>
    <row r="82" spans="1:4" s="80" customFormat="1" ht="18.75" customHeight="1" x14ac:dyDescent="0.2">
      <c r="A82" s="95"/>
      <c r="B82" s="95"/>
      <c r="C82" s="95"/>
      <c r="D82" s="102"/>
    </row>
    <row r="83" spans="1:4" s="80" customFormat="1" ht="18.75" customHeight="1" x14ac:dyDescent="0.2">
      <c r="A83" s="95"/>
      <c r="B83" s="95"/>
      <c r="C83" s="95"/>
      <c r="D83" s="102"/>
    </row>
    <row r="84" spans="1:4" s="80" customFormat="1" ht="18.75" customHeight="1" x14ac:dyDescent="0.2">
      <c r="A84" s="95"/>
      <c r="B84" s="95"/>
      <c r="C84" s="95"/>
      <c r="D84" s="102"/>
    </row>
    <row r="85" spans="1:4" ht="18.75" customHeight="1" x14ac:dyDescent="0.2"/>
    <row r="86" spans="1:4" ht="18.75" customHeight="1" x14ac:dyDescent="0.2"/>
  </sheetData>
  <sheetProtection algorithmName="SHA-512" hashValue="QWybP8foH8picdzz1JtdAmMmAI3wOXRdTXozm1CHo1MKZi97XHv8oenz1q7YLZQw0Z4F2FvZkcR2kepP4eAI9Q==" saltValue="mFRbCE4/r3CEGgi78Nw7Qg==" spinCount="100000" sheet="1" objects="1" scenarios="1" selectLockedCells="1"/>
  <mergeCells count="16">
    <mergeCell ref="A20:A21"/>
    <mergeCell ref="B20:D20"/>
    <mergeCell ref="B21:D21"/>
    <mergeCell ref="A1:D1"/>
    <mergeCell ref="A3:D3"/>
    <mergeCell ref="A11:A12"/>
    <mergeCell ref="B11:D11"/>
    <mergeCell ref="B12:D12"/>
    <mergeCell ref="A14:A15"/>
    <mergeCell ref="B14:D14"/>
    <mergeCell ref="B15:D15"/>
    <mergeCell ref="B16:D16"/>
    <mergeCell ref="A17:A18"/>
    <mergeCell ref="B17:D17"/>
    <mergeCell ref="B18:D18"/>
    <mergeCell ref="B19:D19"/>
  </mergeCells>
  <phoneticPr fontId="5"/>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1B7E6-E008-45E6-88B3-4190D7FB13B5}">
  <sheetPr>
    <tabColor rgb="FF0070C0"/>
  </sheetPr>
  <dimension ref="A1:BZ89"/>
  <sheetViews>
    <sheetView showGridLines="0" view="pageBreakPreview" topLeftCell="A16" zoomScaleNormal="100" zoomScaleSheetLayoutView="100" workbookViewId="0">
      <selection activeCell="C4" sqref="C4:I4"/>
    </sheetView>
  </sheetViews>
  <sheetFormatPr defaultColWidth="9" defaultRowHeight="13.8" x14ac:dyDescent="0.2"/>
  <cols>
    <col min="1" max="1" width="6.09765625" style="95" bestFit="1" customWidth="1"/>
    <col min="2" max="2" width="32" style="95" customWidth="1"/>
    <col min="3" max="3" width="8.19921875" style="95" customWidth="1"/>
    <col min="4" max="4" width="19.5" style="95" customWidth="1"/>
    <col min="5" max="5" width="3.69921875" style="95" bestFit="1" customWidth="1"/>
    <col min="6" max="6" width="5.8984375" style="95" customWidth="1"/>
    <col min="7" max="7" width="3.69921875" style="95" bestFit="1" customWidth="1"/>
    <col min="8" max="8" width="6.19921875" style="95" customWidth="1"/>
    <col min="9" max="9" width="11.8984375" style="95" customWidth="1"/>
    <col min="10" max="10" width="7.09765625" style="95" hidden="1" customWidth="1"/>
    <col min="11" max="12" width="4.5" style="80" hidden="1" customWidth="1"/>
    <col min="13" max="13" width="13.69921875" style="80" hidden="1" customWidth="1"/>
    <col min="14" max="14" width="9" style="80" customWidth="1"/>
    <col min="15" max="15" width="0.19921875" style="80" customWidth="1"/>
    <col min="16" max="77" width="9" style="80"/>
    <col min="78" max="16384" width="9" style="95"/>
  </cols>
  <sheetData>
    <row r="1" spans="1:78" ht="50.25" customHeight="1" thickBot="1" x14ac:dyDescent="0.25">
      <c r="A1" s="300" t="s">
        <v>86</v>
      </c>
      <c r="B1" s="300"/>
      <c r="C1" s="300"/>
      <c r="D1" s="300"/>
      <c r="E1" s="300"/>
      <c r="F1" s="300"/>
      <c r="G1" s="300"/>
      <c r="H1" s="300"/>
      <c r="I1" s="300"/>
    </row>
    <row r="2" spans="1:78" ht="30" customHeight="1" x14ac:dyDescent="0.2">
      <c r="A2" s="301" t="s">
        <v>87</v>
      </c>
      <c r="B2" s="302"/>
      <c r="C2" s="303" t="s">
        <v>88</v>
      </c>
      <c r="D2" s="302"/>
      <c r="E2" s="302"/>
      <c r="F2" s="302"/>
      <c r="G2" s="302"/>
      <c r="H2" s="302"/>
      <c r="I2" s="304"/>
      <c r="L2" s="80">
        <v>1</v>
      </c>
      <c r="M2" s="80" t="s">
        <v>89</v>
      </c>
    </row>
    <row r="3" spans="1:78" ht="30" customHeight="1" x14ac:dyDescent="0.2">
      <c r="A3" s="103" t="s">
        <v>90</v>
      </c>
      <c r="B3" s="104" t="s">
        <v>91</v>
      </c>
      <c r="C3" s="105"/>
      <c r="D3" s="198" t="s">
        <v>237</v>
      </c>
      <c r="E3" s="106" t="s">
        <v>18</v>
      </c>
      <c r="F3" s="107"/>
      <c r="G3" s="108" t="s">
        <v>92</v>
      </c>
      <c r="H3" s="107"/>
      <c r="I3" s="109" t="s">
        <v>93</v>
      </c>
      <c r="L3" s="80">
        <v>2</v>
      </c>
      <c r="M3" s="80" t="s">
        <v>95</v>
      </c>
    </row>
    <row r="4" spans="1:78" ht="30" customHeight="1" x14ac:dyDescent="0.2">
      <c r="A4" s="103" t="s">
        <v>96</v>
      </c>
      <c r="B4" s="104" t="s">
        <v>97</v>
      </c>
      <c r="C4" s="290"/>
      <c r="D4" s="288"/>
      <c r="E4" s="288"/>
      <c r="F4" s="288"/>
      <c r="G4" s="288"/>
      <c r="H4" s="288"/>
      <c r="I4" s="289"/>
      <c r="L4" s="80">
        <v>3</v>
      </c>
      <c r="M4" s="80" t="s">
        <v>98</v>
      </c>
    </row>
    <row r="5" spans="1:78" ht="30" customHeight="1" x14ac:dyDescent="0.2">
      <c r="A5" s="103" t="s">
        <v>99</v>
      </c>
      <c r="B5" s="104" t="s">
        <v>100</v>
      </c>
      <c r="C5" s="290"/>
      <c r="D5" s="288"/>
      <c r="E5" s="288"/>
      <c r="F5" s="288"/>
      <c r="G5" s="288"/>
      <c r="H5" s="288"/>
      <c r="I5" s="289"/>
      <c r="J5" s="95" t="s">
        <v>101</v>
      </c>
      <c r="L5" s="80">
        <v>4</v>
      </c>
      <c r="M5" s="80" t="s">
        <v>102</v>
      </c>
    </row>
    <row r="6" spans="1:78" ht="30" customHeight="1" x14ac:dyDescent="0.2">
      <c r="A6" s="103" t="s">
        <v>103</v>
      </c>
      <c r="B6" s="104" t="s">
        <v>104</v>
      </c>
      <c r="C6" s="290"/>
      <c r="D6" s="288"/>
      <c r="E6" s="288"/>
      <c r="F6" s="288"/>
      <c r="G6" s="288"/>
      <c r="H6" s="288"/>
      <c r="I6" s="289"/>
      <c r="J6" s="95" t="s">
        <v>105</v>
      </c>
      <c r="L6" s="80">
        <v>5</v>
      </c>
      <c r="M6" s="80" t="s">
        <v>106</v>
      </c>
    </row>
    <row r="7" spans="1:78" ht="30" customHeight="1" x14ac:dyDescent="0.2">
      <c r="A7" s="103" t="s">
        <v>107</v>
      </c>
      <c r="B7" s="104" t="s">
        <v>108</v>
      </c>
      <c r="C7" s="290"/>
      <c r="D7" s="288"/>
      <c r="E7" s="288"/>
      <c r="F7" s="288"/>
      <c r="G7" s="288"/>
      <c r="H7" s="288"/>
      <c r="I7" s="289"/>
      <c r="L7" s="80">
        <v>6</v>
      </c>
      <c r="M7" s="80" t="s">
        <v>109</v>
      </c>
    </row>
    <row r="8" spans="1:78" ht="30" customHeight="1" x14ac:dyDescent="0.2">
      <c r="A8" s="103" t="s">
        <v>110</v>
      </c>
      <c r="B8" s="104" t="s">
        <v>111</v>
      </c>
      <c r="C8" s="291"/>
      <c r="D8" s="292"/>
      <c r="E8" s="292"/>
      <c r="F8" s="292"/>
      <c r="G8" s="292"/>
      <c r="H8" s="292"/>
      <c r="I8" s="293"/>
      <c r="L8" s="80">
        <v>7</v>
      </c>
    </row>
    <row r="9" spans="1:78" ht="30" customHeight="1" x14ac:dyDescent="0.2">
      <c r="A9" s="103" t="s">
        <v>112</v>
      </c>
      <c r="B9" s="104" t="s">
        <v>113</v>
      </c>
      <c r="C9" s="291"/>
      <c r="D9" s="292"/>
      <c r="E9" s="292"/>
      <c r="F9" s="292"/>
      <c r="G9" s="292"/>
      <c r="H9" s="292"/>
      <c r="I9" s="293"/>
      <c r="L9" s="80">
        <v>8</v>
      </c>
    </row>
    <row r="10" spans="1:78" ht="81.599999999999994" customHeight="1" x14ac:dyDescent="0.2">
      <c r="A10" s="103" t="s">
        <v>114</v>
      </c>
      <c r="B10" s="110" t="s">
        <v>115</v>
      </c>
      <c r="C10" s="284"/>
      <c r="D10" s="285"/>
      <c r="E10" s="285"/>
      <c r="F10" s="285"/>
      <c r="G10" s="285"/>
      <c r="H10" s="285"/>
      <c r="I10" s="286"/>
      <c r="L10" s="80">
        <v>9</v>
      </c>
    </row>
    <row r="11" spans="1:78" ht="30" customHeight="1" x14ac:dyDescent="0.2">
      <c r="A11" s="103" t="s">
        <v>116</v>
      </c>
      <c r="B11" s="110" t="s">
        <v>117</v>
      </c>
      <c r="C11" s="111"/>
      <c r="D11" s="198" t="s">
        <v>94</v>
      </c>
      <c r="E11" s="106" t="s">
        <v>18</v>
      </c>
      <c r="F11" s="107"/>
      <c r="G11" s="108" t="s">
        <v>92</v>
      </c>
      <c r="H11" s="107"/>
      <c r="I11" s="109" t="s">
        <v>93</v>
      </c>
      <c r="L11" s="80">
        <v>10</v>
      </c>
    </row>
    <row r="12" spans="1:78" ht="30.6" customHeight="1" x14ac:dyDescent="0.2">
      <c r="A12" s="103" t="s">
        <v>118</v>
      </c>
      <c r="B12" s="110" t="s">
        <v>119</v>
      </c>
      <c r="C12" s="305" t="s">
        <v>120</v>
      </c>
      <c r="D12" s="306"/>
      <c r="E12" s="306"/>
      <c r="F12" s="107"/>
      <c r="G12" s="113" t="s">
        <v>121</v>
      </c>
      <c r="H12" s="113"/>
      <c r="I12" s="114"/>
      <c r="L12" s="80">
        <v>11</v>
      </c>
    </row>
    <row r="13" spans="1:78" ht="30.6" customHeight="1" x14ac:dyDescent="0.2">
      <c r="A13" s="103" t="s">
        <v>122</v>
      </c>
      <c r="B13" s="110" t="s">
        <v>123</v>
      </c>
      <c r="C13" s="297" t="s">
        <v>124</v>
      </c>
      <c r="D13" s="298"/>
      <c r="E13" s="299"/>
      <c r="F13" s="299"/>
      <c r="G13" s="299"/>
      <c r="H13" s="299"/>
      <c r="I13" s="114"/>
      <c r="J13" s="116" t="s">
        <v>125</v>
      </c>
      <c r="K13" s="95"/>
      <c r="L13" s="80">
        <v>12</v>
      </c>
      <c r="M13" s="80">
        <v>12</v>
      </c>
      <c r="BZ13" s="80"/>
    </row>
    <row r="14" spans="1:78" ht="30" customHeight="1" x14ac:dyDescent="0.2">
      <c r="A14" s="103" t="s">
        <v>126</v>
      </c>
      <c r="B14" s="104" t="s">
        <v>127</v>
      </c>
      <c r="C14" s="290"/>
      <c r="D14" s="288"/>
      <c r="E14" s="288"/>
      <c r="F14" s="288"/>
      <c r="G14" s="288"/>
      <c r="H14" s="288"/>
      <c r="I14" s="289"/>
      <c r="J14" s="117" t="s">
        <v>128</v>
      </c>
      <c r="K14" s="95"/>
      <c r="L14" s="80">
        <v>13</v>
      </c>
      <c r="M14" s="80">
        <v>14</v>
      </c>
      <c r="BZ14" s="80"/>
    </row>
    <row r="15" spans="1:78" ht="30" customHeight="1" x14ac:dyDescent="0.2">
      <c r="A15" s="103" t="s">
        <v>129</v>
      </c>
      <c r="B15" s="104" t="s">
        <v>130</v>
      </c>
      <c r="C15" s="290"/>
      <c r="D15" s="288"/>
      <c r="E15" s="288"/>
      <c r="F15" s="288"/>
      <c r="G15" s="288"/>
      <c r="H15" s="288"/>
      <c r="I15" s="289"/>
      <c r="J15" s="117" t="s">
        <v>131</v>
      </c>
      <c r="K15" s="95"/>
      <c r="L15" s="80">
        <v>14</v>
      </c>
      <c r="M15" s="80">
        <v>15</v>
      </c>
      <c r="BZ15" s="80"/>
    </row>
    <row r="16" spans="1:78" ht="30" customHeight="1" x14ac:dyDescent="0.2">
      <c r="A16" s="103" t="s">
        <v>132</v>
      </c>
      <c r="B16" s="104" t="s">
        <v>133</v>
      </c>
      <c r="C16" s="291"/>
      <c r="D16" s="292"/>
      <c r="E16" s="292"/>
      <c r="F16" s="292"/>
      <c r="G16" s="292"/>
      <c r="H16" s="292"/>
      <c r="I16" s="293"/>
      <c r="J16" s="117" t="s">
        <v>134</v>
      </c>
      <c r="K16" s="95"/>
      <c r="L16" s="80">
        <v>15</v>
      </c>
      <c r="M16" s="80">
        <v>16</v>
      </c>
      <c r="BZ16" s="80"/>
    </row>
    <row r="17" spans="1:78" ht="30" customHeight="1" x14ac:dyDescent="0.2">
      <c r="A17" s="103" t="s">
        <v>135</v>
      </c>
      <c r="B17" s="118" t="s">
        <v>136</v>
      </c>
      <c r="C17" s="291"/>
      <c r="D17" s="292"/>
      <c r="E17" s="292"/>
      <c r="F17" s="292"/>
      <c r="G17" s="292"/>
      <c r="H17" s="292"/>
      <c r="I17" s="293"/>
      <c r="J17" s="119" t="s">
        <v>137</v>
      </c>
      <c r="K17" s="95"/>
      <c r="L17" s="80">
        <v>16</v>
      </c>
      <c r="M17" s="80">
        <v>17</v>
      </c>
      <c r="BZ17" s="80"/>
    </row>
    <row r="18" spans="1:78" ht="30" customHeight="1" x14ac:dyDescent="0.2">
      <c r="A18" s="103" t="s">
        <v>138</v>
      </c>
      <c r="B18" s="118" t="s">
        <v>139</v>
      </c>
      <c r="C18" s="294"/>
      <c r="D18" s="295"/>
      <c r="E18" s="295"/>
      <c r="F18" s="120" t="s">
        <v>140</v>
      </c>
      <c r="G18" s="295"/>
      <c r="H18" s="295"/>
      <c r="I18" s="296"/>
      <c r="J18" s="121" t="s">
        <v>141</v>
      </c>
      <c r="K18" s="95"/>
      <c r="L18" s="80">
        <v>17</v>
      </c>
      <c r="M18" s="80">
        <v>18</v>
      </c>
      <c r="BZ18" s="80"/>
    </row>
    <row r="19" spans="1:78" ht="42" customHeight="1" x14ac:dyDescent="0.2">
      <c r="A19" s="122" t="s">
        <v>187</v>
      </c>
      <c r="B19" s="123"/>
      <c r="C19" s="112"/>
      <c r="D19" s="112"/>
      <c r="E19" s="112"/>
      <c r="F19" s="115"/>
      <c r="G19" s="113"/>
      <c r="H19" s="113"/>
      <c r="I19" s="124"/>
      <c r="L19" s="80">
        <v>13</v>
      </c>
    </row>
    <row r="20" spans="1:78" ht="82.95" customHeight="1" x14ac:dyDescent="0.2">
      <c r="A20" s="103" t="s">
        <v>146</v>
      </c>
      <c r="B20" s="110" t="s">
        <v>142</v>
      </c>
      <c r="C20" s="281"/>
      <c r="D20" s="282"/>
      <c r="E20" s="282"/>
      <c r="F20" s="282"/>
      <c r="G20" s="282"/>
      <c r="H20" s="282"/>
      <c r="I20" s="283"/>
      <c r="L20" s="80">
        <v>14</v>
      </c>
    </row>
    <row r="21" spans="1:78" ht="78.75" customHeight="1" x14ac:dyDescent="0.2">
      <c r="A21" s="103" t="s">
        <v>188</v>
      </c>
      <c r="B21" s="104" t="s">
        <v>143</v>
      </c>
      <c r="C21" s="284"/>
      <c r="D21" s="285"/>
      <c r="E21" s="285"/>
      <c r="F21" s="285"/>
      <c r="G21" s="285"/>
      <c r="H21" s="285"/>
      <c r="I21" s="286"/>
      <c r="L21" s="80">
        <v>15</v>
      </c>
    </row>
    <row r="22" spans="1:78" ht="45.6" customHeight="1" x14ac:dyDescent="0.2">
      <c r="A22" s="122" t="s">
        <v>206</v>
      </c>
      <c r="C22" s="125"/>
      <c r="D22" s="125"/>
      <c r="E22" s="125"/>
      <c r="F22" s="125"/>
      <c r="G22" s="125"/>
      <c r="H22" s="125"/>
      <c r="I22" s="125"/>
      <c r="L22" s="80">
        <v>16</v>
      </c>
    </row>
    <row r="23" spans="1:78" ht="45.6" customHeight="1" x14ac:dyDescent="0.2">
      <c r="A23" s="103" t="s">
        <v>189</v>
      </c>
      <c r="B23" s="110" t="s">
        <v>144</v>
      </c>
      <c r="C23" s="281"/>
      <c r="D23" s="282"/>
      <c r="E23" s="282"/>
      <c r="F23" s="282"/>
      <c r="G23" s="282"/>
      <c r="H23" s="282"/>
      <c r="I23" s="283"/>
      <c r="L23" s="80">
        <v>17</v>
      </c>
    </row>
    <row r="24" spans="1:78" ht="30" customHeight="1" x14ac:dyDescent="0.2">
      <c r="A24" s="103" t="s">
        <v>190</v>
      </c>
      <c r="B24" s="104" t="s">
        <v>235</v>
      </c>
      <c r="C24" s="287"/>
      <c r="D24" s="288"/>
      <c r="E24" s="288"/>
      <c r="F24" s="288"/>
      <c r="G24" s="288"/>
      <c r="H24" s="288"/>
      <c r="I24" s="289"/>
      <c r="L24" s="80">
        <v>18</v>
      </c>
    </row>
    <row r="25" spans="1:78" ht="30" customHeight="1" x14ac:dyDescent="0.2">
      <c r="A25" s="103" t="s">
        <v>191</v>
      </c>
      <c r="B25" s="104" t="s">
        <v>145</v>
      </c>
      <c r="C25" s="284"/>
      <c r="D25" s="285"/>
      <c r="E25" s="285"/>
      <c r="F25" s="285"/>
      <c r="G25" s="285"/>
      <c r="H25" s="285"/>
      <c r="I25" s="286"/>
      <c r="L25" s="80">
        <v>19</v>
      </c>
    </row>
    <row r="26" spans="1:78" ht="30" customHeight="1" x14ac:dyDescent="0.2">
      <c r="A26" s="103" t="s">
        <v>192</v>
      </c>
      <c r="B26" s="104" t="s">
        <v>234</v>
      </c>
      <c r="C26" s="284"/>
      <c r="D26" s="285"/>
      <c r="E26" s="285"/>
      <c r="F26" s="285"/>
      <c r="G26" s="285"/>
      <c r="H26" s="285"/>
      <c r="I26" s="286"/>
      <c r="J26" s="95" t="s">
        <v>147</v>
      </c>
      <c r="L26" s="80">
        <v>20</v>
      </c>
    </row>
    <row r="27" spans="1:78" ht="56.25" customHeight="1" x14ac:dyDescent="0.2">
      <c r="A27" s="122"/>
      <c r="B27" s="126"/>
      <c r="C27" s="126"/>
      <c r="D27" s="126"/>
      <c r="E27" s="126"/>
      <c r="F27" s="126"/>
      <c r="G27" s="126"/>
      <c r="H27" s="126"/>
      <c r="I27" s="126"/>
      <c r="L27" s="80">
        <v>21</v>
      </c>
    </row>
    <row r="28" spans="1:78" ht="59.4" customHeight="1" x14ac:dyDescent="0.2">
      <c r="A28" s="280" t="s">
        <v>148</v>
      </c>
      <c r="B28" s="280"/>
      <c r="C28" s="280"/>
      <c r="D28" s="280"/>
      <c r="E28" s="280"/>
      <c r="F28" s="280"/>
      <c r="G28" s="280"/>
      <c r="H28" s="280"/>
      <c r="I28" s="280"/>
      <c r="L28" s="80">
        <v>22</v>
      </c>
    </row>
    <row r="29" spans="1:78" ht="27" customHeight="1" x14ac:dyDescent="0.2">
      <c r="A29" s="127"/>
      <c r="B29" s="127"/>
      <c r="C29" s="127"/>
      <c r="D29" s="127"/>
      <c r="E29" s="127"/>
      <c r="F29" s="127"/>
      <c r="G29" s="127"/>
      <c r="H29" s="127"/>
      <c r="I29" s="127"/>
      <c r="L29" s="80">
        <v>23</v>
      </c>
    </row>
    <row r="30" spans="1:78" s="80" customFormat="1" ht="46.5" customHeight="1" x14ac:dyDescent="0.2">
      <c r="A30" s="127"/>
      <c r="B30" s="127"/>
      <c r="C30" s="127"/>
      <c r="D30" s="127"/>
      <c r="E30" s="127"/>
      <c r="F30" s="127"/>
      <c r="G30" s="127"/>
      <c r="H30" s="127"/>
      <c r="I30" s="127"/>
      <c r="L30" s="80">
        <v>24</v>
      </c>
    </row>
    <row r="31" spans="1:78" s="80" customFormat="1" ht="69" customHeight="1" x14ac:dyDescent="0.2">
      <c r="L31" s="80">
        <v>25</v>
      </c>
    </row>
    <row r="32" spans="1:78" s="80" customFormat="1" ht="45.75" customHeight="1" x14ac:dyDescent="0.2">
      <c r="L32" s="80">
        <v>26</v>
      </c>
    </row>
    <row r="33" spans="12:12" s="80" customFormat="1" ht="90.75" customHeight="1" x14ac:dyDescent="0.2">
      <c r="L33" s="80">
        <v>27</v>
      </c>
    </row>
    <row r="34" spans="12:12" s="80" customFormat="1" ht="41.25" customHeight="1" x14ac:dyDescent="0.2">
      <c r="L34" s="80">
        <v>28</v>
      </c>
    </row>
    <row r="35" spans="12:12" s="80" customFormat="1" ht="87" customHeight="1" x14ac:dyDescent="0.2">
      <c r="L35" s="80">
        <v>29</v>
      </c>
    </row>
    <row r="36" spans="12:12" s="80" customFormat="1" ht="43.5" customHeight="1" x14ac:dyDescent="0.2">
      <c r="L36" s="80">
        <v>30</v>
      </c>
    </row>
    <row r="37" spans="12:12" s="80" customFormat="1" ht="18.75" customHeight="1" x14ac:dyDescent="0.2">
      <c r="L37" s="80">
        <v>31</v>
      </c>
    </row>
    <row r="38" spans="12:12" s="80" customFormat="1" ht="18.75" customHeight="1" x14ac:dyDescent="0.2"/>
    <row r="39" spans="12:12" s="80" customFormat="1" ht="18.75" customHeight="1" x14ac:dyDescent="0.2"/>
    <row r="40" spans="12:12" s="80" customFormat="1" ht="18.75" customHeight="1" x14ac:dyDescent="0.2"/>
    <row r="41" spans="12:12" s="80" customFormat="1" ht="18.75" customHeight="1" x14ac:dyDescent="0.2"/>
    <row r="42" spans="12:12" s="80" customFormat="1" ht="18.75" customHeight="1" x14ac:dyDescent="0.2"/>
    <row r="43" spans="12:12" s="80" customFormat="1" ht="18.75" customHeight="1" x14ac:dyDescent="0.2"/>
    <row r="44" spans="12:12" s="80" customFormat="1" ht="18.75" customHeight="1" x14ac:dyDescent="0.2"/>
    <row r="45" spans="12:12" s="80" customFormat="1" ht="18.75" customHeight="1" x14ac:dyDescent="0.2"/>
    <row r="46" spans="12:12" s="80" customFormat="1" ht="18.75" customHeight="1" x14ac:dyDescent="0.2"/>
    <row r="47" spans="12:12" s="80" customFormat="1" ht="18.75" customHeight="1" x14ac:dyDescent="0.2"/>
    <row r="48" spans="12:12" s="80" customFormat="1" ht="18.75" customHeight="1" x14ac:dyDescent="0.2"/>
    <row r="49" s="80" customFormat="1" ht="18.75" customHeight="1" x14ac:dyDescent="0.2"/>
    <row r="50" s="80" customFormat="1" ht="18.75" customHeight="1" x14ac:dyDescent="0.2"/>
    <row r="51" s="80" customFormat="1" ht="18.75" customHeight="1" x14ac:dyDescent="0.2"/>
    <row r="52" s="80" customFormat="1" ht="18.75" customHeight="1" x14ac:dyDescent="0.2"/>
    <row r="53" s="80" customFormat="1" ht="18.75" customHeight="1" x14ac:dyDescent="0.2"/>
    <row r="54" s="80" customFormat="1" ht="18.75" customHeight="1" x14ac:dyDescent="0.2"/>
    <row r="55" s="80" customFormat="1" ht="18.75" customHeight="1" x14ac:dyDescent="0.2"/>
    <row r="56" s="80" customFormat="1" ht="18.75" customHeight="1" x14ac:dyDescent="0.2"/>
    <row r="57" s="80" customFormat="1" ht="18.75" customHeight="1" x14ac:dyDescent="0.2"/>
    <row r="58" s="80" customFormat="1" ht="18.75" customHeight="1" x14ac:dyDescent="0.2"/>
    <row r="59" s="80" customFormat="1" ht="18.75" customHeight="1" x14ac:dyDescent="0.2"/>
    <row r="60" s="80" customFormat="1" ht="18.75" customHeight="1" x14ac:dyDescent="0.2"/>
    <row r="61" s="80" customFormat="1" ht="18.75" customHeight="1" x14ac:dyDescent="0.2"/>
    <row r="62" s="80" customFormat="1" ht="18.75" customHeight="1" x14ac:dyDescent="0.2"/>
    <row r="63" s="80" customFormat="1" ht="18.75" customHeight="1" x14ac:dyDescent="0.2"/>
    <row r="64" s="80" customFormat="1" ht="18.75" customHeight="1" x14ac:dyDescent="0.2"/>
    <row r="65" spans="1:9" s="80" customFormat="1" ht="18.75" customHeight="1" x14ac:dyDescent="0.2"/>
    <row r="66" spans="1:9" s="80" customFormat="1" ht="18.75" customHeight="1" x14ac:dyDescent="0.2"/>
    <row r="67" spans="1:9" s="80" customFormat="1" ht="18.75" customHeight="1" x14ac:dyDescent="0.2"/>
    <row r="68" spans="1:9" s="80" customFormat="1" ht="18.75" customHeight="1" x14ac:dyDescent="0.2"/>
    <row r="69" spans="1:9" s="80" customFormat="1" ht="18.75" customHeight="1" x14ac:dyDescent="0.2"/>
    <row r="70" spans="1:9" s="80" customFormat="1" ht="18.75" customHeight="1" x14ac:dyDescent="0.2"/>
    <row r="71" spans="1:9" s="80" customFormat="1" ht="18.75" customHeight="1" x14ac:dyDescent="0.2"/>
    <row r="72" spans="1:9" s="80" customFormat="1" ht="18.75" customHeight="1" x14ac:dyDescent="0.2"/>
    <row r="73" spans="1:9" s="80" customFormat="1" ht="18.75" customHeight="1" x14ac:dyDescent="0.2"/>
    <row r="74" spans="1:9" s="80" customFormat="1" ht="18.75" customHeight="1" x14ac:dyDescent="0.2"/>
    <row r="75" spans="1:9" s="80" customFormat="1" ht="18.75" customHeight="1" x14ac:dyDescent="0.2"/>
    <row r="76" spans="1:9" s="80" customFormat="1" ht="18.75" customHeight="1" x14ac:dyDescent="0.2"/>
    <row r="77" spans="1:9" s="80" customFormat="1" ht="18.75" customHeight="1" x14ac:dyDescent="0.2"/>
    <row r="78" spans="1:9" s="80" customFormat="1" ht="18.75" customHeight="1" x14ac:dyDescent="0.2"/>
    <row r="79" spans="1:9" s="80" customFormat="1" ht="18.75" customHeight="1" x14ac:dyDescent="0.2">
      <c r="A79" s="95"/>
      <c r="B79" s="95"/>
      <c r="C79" s="95"/>
      <c r="D79" s="95"/>
      <c r="E79" s="95"/>
      <c r="F79" s="95"/>
      <c r="G79" s="95"/>
      <c r="H79" s="95"/>
      <c r="I79" s="95"/>
    </row>
    <row r="80" spans="1:9" s="80" customFormat="1" ht="18.75" customHeight="1" x14ac:dyDescent="0.2">
      <c r="A80" s="95"/>
      <c r="B80" s="95"/>
      <c r="C80" s="95"/>
      <c r="D80" s="95"/>
      <c r="E80" s="95"/>
      <c r="F80" s="95"/>
      <c r="G80" s="95"/>
      <c r="H80" s="95"/>
      <c r="I80" s="95"/>
    </row>
    <row r="81" spans="1:9" s="80" customFormat="1" ht="18.75" customHeight="1" x14ac:dyDescent="0.2">
      <c r="A81" s="95"/>
      <c r="B81" s="95"/>
      <c r="C81" s="95"/>
      <c r="D81" s="95"/>
      <c r="E81" s="95"/>
      <c r="F81" s="95"/>
      <c r="G81" s="95"/>
      <c r="H81" s="95"/>
      <c r="I81" s="95"/>
    </row>
    <row r="82" spans="1:9" s="80" customFormat="1" ht="18.75" customHeight="1" x14ac:dyDescent="0.2">
      <c r="A82" s="95"/>
      <c r="B82" s="95"/>
      <c r="C82" s="95"/>
      <c r="D82" s="95"/>
      <c r="E82" s="95"/>
      <c r="F82" s="95"/>
      <c r="G82" s="95"/>
      <c r="H82" s="95"/>
      <c r="I82" s="95"/>
    </row>
    <row r="83" spans="1:9" s="80" customFormat="1" ht="18.75" customHeight="1" x14ac:dyDescent="0.2">
      <c r="A83" s="95"/>
      <c r="B83" s="95"/>
      <c r="C83" s="95"/>
      <c r="D83" s="95"/>
      <c r="E83" s="95"/>
      <c r="F83" s="95"/>
      <c r="G83" s="95"/>
      <c r="H83" s="95"/>
      <c r="I83" s="95"/>
    </row>
    <row r="84" spans="1:9" s="80" customFormat="1" ht="18.75" customHeight="1" x14ac:dyDescent="0.2">
      <c r="A84" s="95"/>
      <c r="B84" s="95"/>
      <c r="C84" s="95"/>
      <c r="D84" s="95"/>
      <c r="E84" s="95"/>
      <c r="F84" s="95"/>
      <c r="G84" s="95"/>
      <c r="H84" s="95"/>
      <c r="I84" s="95"/>
    </row>
    <row r="85" spans="1:9" s="80" customFormat="1" ht="18.75" customHeight="1" x14ac:dyDescent="0.2">
      <c r="A85" s="95"/>
      <c r="B85" s="95"/>
      <c r="C85" s="95"/>
      <c r="D85" s="95"/>
      <c r="E85" s="95"/>
      <c r="F85" s="95"/>
      <c r="G85" s="95"/>
      <c r="H85" s="95"/>
      <c r="I85" s="95"/>
    </row>
    <row r="86" spans="1:9" s="80" customFormat="1" ht="18.75" customHeight="1" x14ac:dyDescent="0.2">
      <c r="A86" s="95"/>
      <c r="B86" s="95"/>
      <c r="C86" s="95"/>
      <c r="D86" s="95"/>
      <c r="E86" s="95"/>
      <c r="F86" s="95"/>
      <c r="G86" s="95"/>
      <c r="H86" s="95"/>
      <c r="I86" s="95"/>
    </row>
    <row r="87" spans="1:9" s="80" customFormat="1" ht="18.75" customHeight="1" x14ac:dyDescent="0.2">
      <c r="A87" s="95"/>
      <c r="B87" s="95"/>
      <c r="C87" s="95"/>
      <c r="D87" s="95"/>
      <c r="E87" s="95"/>
      <c r="F87" s="95"/>
      <c r="G87" s="95"/>
      <c r="H87" s="95"/>
      <c r="I87" s="95"/>
    </row>
    <row r="88" spans="1:9" ht="18.75" customHeight="1" x14ac:dyDescent="0.2"/>
    <row r="89" spans="1:9" ht="18.75" customHeight="1" x14ac:dyDescent="0.2"/>
  </sheetData>
  <sheetProtection algorithmName="SHA-512" hashValue="CsoPK9dOQKe2jiap1q+ZFGVN7RngGAp4Cdbz8FohXY6fkQ/6GDOAJy3yqAuIVrsABRdcaDf3HFY6cPxULrIdBg==" saltValue="qw4YZvrk2ksVMOTKo3G20w==" spinCount="100000" sheet="1" objects="1" selectLockedCells="1"/>
  <mergeCells count="26">
    <mergeCell ref="C13:D13"/>
    <mergeCell ref="E13:H13"/>
    <mergeCell ref="A1:I1"/>
    <mergeCell ref="A2:B2"/>
    <mergeCell ref="C2:I2"/>
    <mergeCell ref="C4:I4"/>
    <mergeCell ref="C5:I5"/>
    <mergeCell ref="C6:I6"/>
    <mergeCell ref="C7:I7"/>
    <mergeCell ref="C8:I8"/>
    <mergeCell ref="C9:I9"/>
    <mergeCell ref="C10:I10"/>
    <mergeCell ref="C12:E12"/>
    <mergeCell ref="C14:I14"/>
    <mergeCell ref="C15:I15"/>
    <mergeCell ref="C16:I16"/>
    <mergeCell ref="C17:I17"/>
    <mergeCell ref="C18:E18"/>
    <mergeCell ref="G18:I18"/>
    <mergeCell ref="A28:I28"/>
    <mergeCell ref="C20:I20"/>
    <mergeCell ref="C21:I21"/>
    <mergeCell ref="C23:I23"/>
    <mergeCell ref="C24:I24"/>
    <mergeCell ref="C25:I25"/>
    <mergeCell ref="C26:I26"/>
  </mergeCells>
  <phoneticPr fontId="5"/>
  <dataValidations count="6">
    <dataValidation type="list" imeMode="off" allowBlank="1" showInputMessage="1" showErrorMessage="1" sqref="F11" xr:uid="{0CD5C2CB-C975-4317-93F4-3CC7B8E27C00}">
      <formula1>$L$3:$L$6</formula1>
    </dataValidation>
    <dataValidation imeMode="hiragana" allowBlank="1" showInputMessage="1" showErrorMessage="1" sqref="D7:I7 D5:I5 C4:I4 C5:C8 C10:I10 C21:I22 C24:I26 C14:I15" xr:uid="{E7BCC231-3871-4141-BA0A-551A4D1A73BE}"/>
    <dataValidation imeMode="off" allowBlank="1" showInputMessage="1" showErrorMessage="1" sqref="C9:I9 C16:I17" xr:uid="{91B20E5A-60D9-4850-9E51-8F6D4AE13BB1}"/>
    <dataValidation type="list" imeMode="off" allowBlank="1" showInputMessage="1" showErrorMessage="1" sqref="H11" xr:uid="{C056034A-4D04-41C3-A89C-1D375909C893}">
      <formula1>$L$2:$L$38</formula1>
    </dataValidation>
    <dataValidation type="list" imeMode="off" allowBlank="1" showInputMessage="1" showErrorMessage="1" sqref="F3" xr:uid="{9A4C8EA7-B276-4921-9B74-7A5D22F949C0}">
      <formula1>$L$5:$L$8</formula1>
    </dataValidation>
    <dataValidation type="list" imeMode="off" allowBlank="1" showInputMessage="1" showErrorMessage="1" sqref="H3" xr:uid="{FE18D003-B0AD-428A-BF1C-C1D8BE75C017}">
      <formula1>$L$2:$L$37</formula1>
    </dataValidation>
  </dataValidations>
  <hyperlinks>
    <hyperlink ref="J18" r:id="rId1" xr:uid="{B2D90C96-345D-48AB-9E78-6C112C5A1711}"/>
  </hyperlinks>
  <pageMargins left="0.7" right="0.7" top="0.75" bottom="0.75" header="0.3" footer="0.3"/>
  <pageSetup paperSize="9" scale="67" orientation="portrait" r:id="rId2"/>
  <colBreaks count="1" manualBreakCount="1">
    <brk id="14"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81A86-9648-45B9-9A49-E9859E398217}">
  <sheetPr>
    <tabColor rgb="FF0070C0"/>
  </sheetPr>
  <dimension ref="A1:FQ148"/>
  <sheetViews>
    <sheetView showGridLines="0" view="pageBreakPreview" topLeftCell="A4" zoomScaleNormal="100" zoomScaleSheetLayoutView="100" workbookViewId="0">
      <selection activeCell="X11" sqref="X11:AC12"/>
    </sheetView>
  </sheetViews>
  <sheetFormatPr defaultColWidth="3.09765625" defaultRowHeight="18" customHeight="1" x14ac:dyDescent="0.2"/>
  <cols>
    <col min="1" max="1" width="1.8984375" style="4" customWidth="1"/>
    <col min="2" max="2" width="2.59765625" style="4" customWidth="1"/>
    <col min="3" max="3" width="2" style="4" customWidth="1"/>
    <col min="4" max="18" width="2.59765625" style="4" customWidth="1"/>
    <col min="19" max="19" width="5" style="4" customWidth="1"/>
    <col min="20" max="20" width="3.09765625" style="4"/>
    <col min="21" max="22" width="2.59765625" style="4" customWidth="1"/>
    <col min="23" max="23" width="3.09765625" style="4"/>
    <col min="24" max="35" width="2.59765625" style="4" customWidth="1"/>
    <col min="36" max="36" width="6.09765625" style="4" customWidth="1"/>
    <col min="37" max="38" width="2.59765625" style="1" customWidth="1"/>
    <col min="39" max="39" width="1.8984375" style="1" hidden="1" customWidth="1"/>
    <col min="40" max="40" width="1.8984375" style="131" hidden="1" customWidth="1"/>
    <col min="41" max="41" width="5.3984375" style="131" hidden="1" customWidth="1"/>
    <col min="42" max="90" width="1.8984375" style="131" hidden="1" customWidth="1"/>
    <col min="91" max="173" width="1.8984375" style="131" customWidth="1"/>
    <col min="174" max="244" width="1.8984375" customWidth="1"/>
  </cols>
  <sheetData>
    <row r="1" spans="1:173" s="2" customFormat="1" ht="20.100000000000001" customHeight="1" x14ac:dyDescent="0.2">
      <c r="A1" s="350" t="s">
        <v>149</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11"/>
      <c r="AN1" s="11"/>
      <c r="AO1" s="128"/>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row>
    <row r="2" spans="1:173" s="2" customFormat="1" ht="20.100000000000001" customHeight="1" x14ac:dyDescent="0.2">
      <c r="A2" s="350"/>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11"/>
      <c r="AN2" s="11"/>
      <c r="AO2" s="128"/>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row>
    <row r="3" spans="1:173" s="2" customFormat="1" ht="8.25" customHeight="1" x14ac:dyDescent="0.2">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5"/>
      <c r="AL3" s="5"/>
      <c r="AM3" s="11"/>
      <c r="AN3" s="11"/>
      <c r="AO3" s="128"/>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row>
    <row r="4" spans="1:173" ht="18.600000000000001" x14ac:dyDescent="0.2">
      <c r="A4" s="129"/>
      <c r="B4" s="130" t="s">
        <v>150</v>
      </c>
      <c r="C4" s="129"/>
      <c r="D4" s="129"/>
      <c r="E4" s="129"/>
      <c r="F4" s="129"/>
      <c r="G4" s="129"/>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173" ht="20.100000000000001" customHeight="1" x14ac:dyDescent="0.2">
      <c r="A5" s="132"/>
      <c r="B5" s="130" t="s">
        <v>151</v>
      </c>
      <c r="C5" s="130"/>
      <c r="D5" s="133"/>
      <c r="E5" s="134"/>
      <c r="F5" s="135"/>
      <c r="G5" s="135"/>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row>
    <row r="6" spans="1:173" s="2" customFormat="1" ht="20.100000000000001" customHeight="1" x14ac:dyDescent="0.2">
      <c r="A6" s="4"/>
      <c r="B6" s="351" t="s">
        <v>152</v>
      </c>
      <c r="C6" s="352"/>
      <c r="D6" s="351" t="s">
        <v>153</v>
      </c>
      <c r="E6" s="353"/>
      <c r="F6" s="353"/>
      <c r="G6" s="353"/>
      <c r="H6" s="353"/>
      <c r="I6" s="353"/>
      <c r="J6" s="353"/>
      <c r="K6" s="353"/>
      <c r="L6" s="353"/>
      <c r="M6" s="352"/>
      <c r="N6" s="351" t="s">
        <v>19</v>
      </c>
      <c r="O6" s="353"/>
      <c r="P6" s="352"/>
      <c r="Q6" s="351" t="s">
        <v>20</v>
      </c>
      <c r="R6" s="353"/>
      <c r="S6" s="352"/>
      <c r="T6" s="351" t="s">
        <v>154</v>
      </c>
      <c r="U6" s="353"/>
      <c r="V6" s="353"/>
      <c r="W6" s="352"/>
      <c r="X6" s="351" t="s">
        <v>155</v>
      </c>
      <c r="Y6" s="353"/>
      <c r="Z6" s="353"/>
      <c r="AA6" s="353"/>
      <c r="AB6" s="353"/>
      <c r="AC6" s="352"/>
      <c r="AD6" s="351" t="s">
        <v>156</v>
      </c>
      <c r="AE6" s="353"/>
      <c r="AF6" s="353"/>
      <c r="AG6" s="353"/>
      <c r="AH6" s="353"/>
      <c r="AI6" s="353"/>
      <c r="AJ6" s="352"/>
      <c r="AK6" s="1"/>
      <c r="AL6" s="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row>
    <row r="7" spans="1:173" s="2" customFormat="1" ht="26.25" customHeight="1" x14ac:dyDescent="0.15">
      <c r="A7" s="4"/>
      <c r="B7" s="332" t="s">
        <v>157</v>
      </c>
      <c r="C7" s="333"/>
      <c r="D7" s="338" t="s">
        <v>158</v>
      </c>
      <c r="E7" s="339"/>
      <c r="F7" s="339"/>
      <c r="G7" s="339"/>
      <c r="H7" s="339"/>
      <c r="I7" s="339"/>
      <c r="J7" s="339"/>
      <c r="K7" s="339"/>
      <c r="L7" s="339"/>
      <c r="M7" s="340"/>
      <c r="N7" s="344" t="s">
        <v>99</v>
      </c>
      <c r="O7" s="345"/>
      <c r="P7" s="345"/>
      <c r="Q7" s="346">
        <v>20000</v>
      </c>
      <c r="R7" s="345"/>
      <c r="S7" s="345"/>
      <c r="T7" s="347">
        <f>N7*Q7</f>
        <v>60000</v>
      </c>
      <c r="U7" s="348"/>
      <c r="V7" s="348"/>
      <c r="W7" s="349"/>
      <c r="X7" s="326" t="s">
        <v>159</v>
      </c>
      <c r="Y7" s="326"/>
      <c r="Z7" s="326"/>
      <c r="AA7" s="326"/>
      <c r="AB7" s="326"/>
      <c r="AC7" s="326"/>
      <c r="AD7" s="326" t="s">
        <v>160</v>
      </c>
      <c r="AE7" s="326"/>
      <c r="AF7" s="326"/>
      <c r="AG7" s="326"/>
      <c r="AH7" s="326"/>
      <c r="AI7" s="326"/>
      <c r="AJ7" s="326"/>
      <c r="AK7" s="1"/>
      <c r="AL7" s="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row>
    <row r="8" spans="1:173" s="2" customFormat="1" ht="13.5" customHeight="1" x14ac:dyDescent="0.15">
      <c r="A8" s="4"/>
      <c r="B8" s="334"/>
      <c r="C8" s="335"/>
      <c r="D8" s="341"/>
      <c r="E8" s="342"/>
      <c r="F8" s="342"/>
      <c r="G8" s="342"/>
      <c r="H8" s="342"/>
      <c r="I8" s="342"/>
      <c r="J8" s="342"/>
      <c r="K8" s="342"/>
      <c r="L8" s="342"/>
      <c r="M8" s="343"/>
      <c r="N8" s="345"/>
      <c r="O8" s="345"/>
      <c r="P8" s="345"/>
      <c r="Q8" s="345"/>
      <c r="R8" s="345"/>
      <c r="S8" s="345"/>
      <c r="T8" s="328" t="s">
        <v>161</v>
      </c>
      <c r="U8" s="329"/>
      <c r="V8" s="329"/>
      <c r="W8" s="330"/>
      <c r="X8" s="327"/>
      <c r="Y8" s="327"/>
      <c r="Z8" s="327"/>
      <c r="AA8" s="327"/>
      <c r="AB8" s="327"/>
      <c r="AC8" s="327"/>
      <c r="AD8" s="327"/>
      <c r="AE8" s="327"/>
      <c r="AF8" s="327"/>
      <c r="AG8" s="327"/>
      <c r="AH8" s="327"/>
      <c r="AI8" s="327"/>
      <c r="AJ8" s="327"/>
      <c r="AK8" s="1"/>
      <c r="AL8" s="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row>
    <row r="9" spans="1:173" s="2" customFormat="1" ht="20.100000000000001" customHeight="1" x14ac:dyDescent="0.2">
      <c r="A9" s="4"/>
      <c r="B9" s="334"/>
      <c r="C9" s="335"/>
      <c r="D9" s="308" t="s">
        <v>162</v>
      </c>
      <c r="E9" s="309"/>
      <c r="F9" s="309"/>
      <c r="G9" s="331" t="s">
        <v>163</v>
      </c>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1"/>
      <c r="AL9" s="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row>
    <row r="10" spans="1:173" s="2" customFormat="1" ht="20.100000000000001" customHeight="1" x14ac:dyDescent="0.2">
      <c r="A10" s="4"/>
      <c r="B10" s="336"/>
      <c r="C10" s="337"/>
      <c r="D10" s="309"/>
      <c r="E10" s="309"/>
      <c r="F10" s="309"/>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1"/>
      <c r="AL10" s="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row>
    <row r="11" spans="1:173" s="2" customFormat="1" ht="20.100000000000001" customHeight="1" x14ac:dyDescent="0.2">
      <c r="A11" s="4"/>
      <c r="B11" s="136">
        <v>1</v>
      </c>
      <c r="C11" s="137"/>
      <c r="D11" s="325"/>
      <c r="E11" s="313"/>
      <c r="F11" s="313"/>
      <c r="G11" s="313"/>
      <c r="H11" s="313"/>
      <c r="I11" s="313"/>
      <c r="J11" s="313"/>
      <c r="K11" s="313"/>
      <c r="L11" s="313"/>
      <c r="M11" s="314"/>
      <c r="N11" s="318"/>
      <c r="O11" s="319"/>
      <c r="P11" s="319"/>
      <c r="Q11" s="320"/>
      <c r="R11" s="319"/>
      <c r="S11" s="319"/>
      <c r="T11" s="321">
        <f>N11*Q11</f>
        <v>0</v>
      </c>
      <c r="U11" s="322"/>
      <c r="V11" s="322"/>
      <c r="W11" s="322"/>
      <c r="X11" s="323"/>
      <c r="Y11" s="323"/>
      <c r="Z11" s="323"/>
      <c r="AA11" s="323"/>
      <c r="AB11" s="323"/>
      <c r="AC11" s="323"/>
      <c r="AD11" s="323"/>
      <c r="AE11" s="323"/>
      <c r="AF11" s="323"/>
      <c r="AG11" s="323"/>
      <c r="AH11" s="323"/>
      <c r="AI11" s="323"/>
      <c r="AJ11" s="323"/>
      <c r="AK11" s="1"/>
      <c r="AL11" s="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row>
    <row r="12" spans="1:173" s="2" customFormat="1" ht="20.100000000000001" customHeight="1" x14ac:dyDescent="0.2">
      <c r="A12" s="4"/>
      <c r="B12" s="138"/>
      <c r="C12" s="139"/>
      <c r="D12" s="315"/>
      <c r="E12" s="316"/>
      <c r="F12" s="316"/>
      <c r="G12" s="316"/>
      <c r="H12" s="316"/>
      <c r="I12" s="316"/>
      <c r="J12" s="316"/>
      <c r="K12" s="316"/>
      <c r="L12" s="316"/>
      <c r="M12" s="317"/>
      <c r="N12" s="319"/>
      <c r="O12" s="319"/>
      <c r="P12" s="319"/>
      <c r="Q12" s="319"/>
      <c r="R12" s="319"/>
      <c r="S12" s="319"/>
      <c r="T12" s="322"/>
      <c r="U12" s="322"/>
      <c r="V12" s="322"/>
      <c r="W12" s="322"/>
      <c r="X12" s="324"/>
      <c r="Y12" s="324"/>
      <c r="Z12" s="324"/>
      <c r="AA12" s="324"/>
      <c r="AB12" s="324"/>
      <c r="AC12" s="324"/>
      <c r="AD12" s="324"/>
      <c r="AE12" s="324"/>
      <c r="AF12" s="324"/>
      <c r="AG12" s="324"/>
      <c r="AH12" s="324"/>
      <c r="AI12" s="324"/>
      <c r="AJ12" s="324"/>
      <c r="AK12" s="1"/>
      <c r="AL12" s="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row>
    <row r="13" spans="1:173" s="2" customFormat="1" ht="20.100000000000001" customHeight="1" x14ac:dyDescent="0.2">
      <c r="A13" s="4"/>
      <c r="B13" s="138"/>
      <c r="C13" s="139"/>
      <c r="D13" s="308" t="s">
        <v>162</v>
      </c>
      <c r="E13" s="309"/>
      <c r="F13" s="309"/>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1"/>
      <c r="AL13" s="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row>
    <row r="14" spans="1:173" s="2" customFormat="1" ht="20.100000000000001" customHeight="1" x14ac:dyDescent="0.2">
      <c r="A14" s="4"/>
      <c r="B14" s="138"/>
      <c r="C14" s="139"/>
      <c r="D14" s="309"/>
      <c r="E14" s="309"/>
      <c r="F14" s="309"/>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1"/>
      <c r="AL14" s="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row>
    <row r="15" spans="1:173" s="2" customFormat="1" ht="20.100000000000001" customHeight="1" x14ac:dyDescent="0.2">
      <c r="A15" s="4"/>
      <c r="B15" s="136">
        <v>2</v>
      </c>
      <c r="C15" s="137"/>
      <c r="D15" s="325"/>
      <c r="E15" s="313"/>
      <c r="F15" s="313"/>
      <c r="G15" s="313"/>
      <c r="H15" s="313"/>
      <c r="I15" s="313"/>
      <c r="J15" s="313"/>
      <c r="K15" s="313"/>
      <c r="L15" s="313"/>
      <c r="M15" s="314"/>
      <c r="N15" s="318"/>
      <c r="O15" s="319"/>
      <c r="P15" s="319"/>
      <c r="Q15" s="320"/>
      <c r="R15" s="319"/>
      <c r="S15" s="319"/>
      <c r="T15" s="321">
        <f>N15*Q15</f>
        <v>0</v>
      </c>
      <c r="U15" s="322"/>
      <c r="V15" s="322"/>
      <c r="W15" s="322"/>
      <c r="X15" s="323"/>
      <c r="Y15" s="323"/>
      <c r="Z15" s="323"/>
      <c r="AA15" s="323"/>
      <c r="AB15" s="323"/>
      <c r="AC15" s="323"/>
      <c r="AD15" s="323"/>
      <c r="AE15" s="323"/>
      <c r="AF15" s="323"/>
      <c r="AG15" s="323"/>
      <c r="AH15" s="323"/>
      <c r="AI15" s="323"/>
      <c r="AJ15" s="323"/>
      <c r="AK15" s="1"/>
      <c r="AL15" s="1"/>
      <c r="AM15" s="11"/>
      <c r="AN15" s="140" t="s">
        <v>3</v>
      </c>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row>
    <row r="16" spans="1:173" s="2" customFormat="1" ht="20.100000000000001" customHeight="1" x14ac:dyDescent="0.2">
      <c r="A16" s="4"/>
      <c r="B16" s="138"/>
      <c r="C16" s="139"/>
      <c r="D16" s="315"/>
      <c r="E16" s="316"/>
      <c r="F16" s="316"/>
      <c r="G16" s="316"/>
      <c r="H16" s="316"/>
      <c r="I16" s="316"/>
      <c r="J16" s="316"/>
      <c r="K16" s="316"/>
      <c r="L16" s="316"/>
      <c r="M16" s="317"/>
      <c r="N16" s="319"/>
      <c r="O16" s="319"/>
      <c r="P16" s="319"/>
      <c r="Q16" s="319"/>
      <c r="R16" s="319"/>
      <c r="S16" s="319"/>
      <c r="T16" s="322"/>
      <c r="U16" s="322"/>
      <c r="V16" s="322"/>
      <c r="W16" s="322"/>
      <c r="X16" s="324"/>
      <c r="Y16" s="324"/>
      <c r="Z16" s="324"/>
      <c r="AA16" s="324"/>
      <c r="AB16" s="324"/>
      <c r="AC16" s="324"/>
      <c r="AD16" s="324"/>
      <c r="AE16" s="324"/>
      <c r="AF16" s="324"/>
      <c r="AG16" s="324"/>
      <c r="AH16" s="324"/>
      <c r="AI16" s="324"/>
      <c r="AJ16" s="324"/>
      <c r="AK16" s="8"/>
      <c r="AL16" s="1"/>
      <c r="AM16" s="11"/>
      <c r="AN16" s="140"/>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row>
    <row r="17" spans="1:173" s="2" customFormat="1" ht="20.100000000000001" customHeight="1" x14ac:dyDescent="0.2">
      <c r="A17" s="4"/>
      <c r="B17" s="138"/>
      <c r="C17" s="139"/>
      <c r="D17" s="308" t="s">
        <v>162</v>
      </c>
      <c r="E17" s="309"/>
      <c r="F17" s="309"/>
      <c r="G17" s="310"/>
      <c r="H17" s="310"/>
      <c r="I17" s="310"/>
      <c r="J17" s="310"/>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1"/>
      <c r="AL17" s="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row>
    <row r="18" spans="1:173" s="2" customFormat="1" ht="20.100000000000001" customHeight="1" x14ac:dyDescent="0.2">
      <c r="A18" s="4"/>
      <c r="B18" s="138"/>
      <c r="C18" s="139"/>
      <c r="D18" s="309"/>
      <c r="E18" s="309"/>
      <c r="F18" s="309"/>
      <c r="G18" s="310"/>
      <c r="H18" s="310"/>
      <c r="I18" s="310"/>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1"/>
      <c r="AL18" s="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row>
    <row r="19" spans="1:173" s="2" customFormat="1" ht="20.100000000000001" customHeight="1" x14ac:dyDescent="0.2">
      <c r="A19" s="4"/>
      <c r="B19" s="136">
        <v>3</v>
      </c>
      <c r="C19" s="137"/>
      <c r="D19" s="312"/>
      <c r="E19" s="313"/>
      <c r="F19" s="313"/>
      <c r="G19" s="313"/>
      <c r="H19" s="313"/>
      <c r="I19" s="313"/>
      <c r="J19" s="313"/>
      <c r="K19" s="313"/>
      <c r="L19" s="313"/>
      <c r="M19" s="314"/>
      <c r="N19" s="318"/>
      <c r="O19" s="319"/>
      <c r="P19" s="319"/>
      <c r="Q19" s="320"/>
      <c r="R19" s="319"/>
      <c r="S19" s="319"/>
      <c r="T19" s="321">
        <f>N19*Q19</f>
        <v>0</v>
      </c>
      <c r="U19" s="322"/>
      <c r="V19" s="322"/>
      <c r="W19" s="322"/>
      <c r="X19" s="323"/>
      <c r="Y19" s="323"/>
      <c r="Z19" s="323"/>
      <c r="AA19" s="323"/>
      <c r="AB19" s="323"/>
      <c r="AC19" s="323"/>
      <c r="AD19" s="323"/>
      <c r="AE19" s="323"/>
      <c r="AF19" s="323"/>
      <c r="AG19" s="323"/>
      <c r="AH19" s="323"/>
      <c r="AI19" s="323"/>
      <c r="AJ19" s="323"/>
      <c r="AK19" s="1"/>
      <c r="AL19" s="9"/>
      <c r="AM19" s="11"/>
      <c r="AN19" s="128" t="s">
        <v>7</v>
      </c>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row>
    <row r="20" spans="1:173" s="2" customFormat="1" ht="20.100000000000001" customHeight="1" x14ac:dyDescent="0.2">
      <c r="A20" s="4"/>
      <c r="B20" s="138"/>
      <c r="C20" s="139"/>
      <c r="D20" s="315"/>
      <c r="E20" s="316"/>
      <c r="F20" s="316"/>
      <c r="G20" s="316"/>
      <c r="H20" s="316"/>
      <c r="I20" s="316"/>
      <c r="J20" s="316"/>
      <c r="K20" s="316"/>
      <c r="L20" s="316"/>
      <c r="M20" s="317"/>
      <c r="N20" s="319"/>
      <c r="O20" s="319"/>
      <c r="P20" s="319"/>
      <c r="Q20" s="319"/>
      <c r="R20" s="319"/>
      <c r="S20" s="319"/>
      <c r="T20" s="322"/>
      <c r="U20" s="322"/>
      <c r="V20" s="322"/>
      <c r="W20" s="322"/>
      <c r="X20" s="324"/>
      <c r="Y20" s="324"/>
      <c r="Z20" s="324"/>
      <c r="AA20" s="324"/>
      <c r="AB20" s="324"/>
      <c r="AC20" s="324"/>
      <c r="AD20" s="324"/>
      <c r="AE20" s="324"/>
      <c r="AF20" s="324"/>
      <c r="AG20" s="324"/>
      <c r="AH20" s="324"/>
      <c r="AI20" s="324"/>
      <c r="AJ20" s="324"/>
      <c r="AK20" s="1"/>
      <c r="AL20" s="9"/>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row>
    <row r="21" spans="1:173" s="2" customFormat="1" ht="20.100000000000001" customHeight="1" x14ac:dyDescent="0.2">
      <c r="A21" s="4"/>
      <c r="B21" s="138"/>
      <c r="C21" s="139"/>
      <c r="D21" s="308" t="s">
        <v>162</v>
      </c>
      <c r="E21" s="309"/>
      <c r="F21" s="309"/>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1"/>
      <c r="AL21" s="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row>
    <row r="22" spans="1:173" s="2" customFormat="1" ht="20.100000000000001" customHeight="1" x14ac:dyDescent="0.2">
      <c r="A22" s="4"/>
      <c r="B22" s="138"/>
      <c r="C22" s="139"/>
      <c r="D22" s="309"/>
      <c r="E22" s="309"/>
      <c r="F22" s="309"/>
      <c r="G22" s="310"/>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1"/>
      <c r="AL22" s="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row>
    <row r="23" spans="1:173" s="2" customFormat="1" ht="20.100000000000001" customHeight="1" x14ac:dyDescent="0.2">
      <c r="A23" s="4"/>
      <c r="B23" s="136">
        <v>4</v>
      </c>
      <c r="C23" s="137"/>
      <c r="D23" s="312"/>
      <c r="E23" s="313"/>
      <c r="F23" s="313"/>
      <c r="G23" s="313"/>
      <c r="H23" s="313"/>
      <c r="I23" s="313"/>
      <c r="J23" s="313"/>
      <c r="K23" s="313"/>
      <c r="L23" s="313"/>
      <c r="M23" s="314"/>
      <c r="N23" s="318"/>
      <c r="O23" s="319"/>
      <c r="P23" s="319"/>
      <c r="Q23" s="320"/>
      <c r="R23" s="319"/>
      <c r="S23" s="319"/>
      <c r="T23" s="321">
        <f>N23*Q23</f>
        <v>0</v>
      </c>
      <c r="U23" s="322"/>
      <c r="V23" s="322"/>
      <c r="W23" s="322"/>
      <c r="X23" s="323"/>
      <c r="Y23" s="323"/>
      <c r="Z23" s="323"/>
      <c r="AA23" s="323"/>
      <c r="AB23" s="323"/>
      <c r="AC23" s="323"/>
      <c r="AD23" s="323"/>
      <c r="AE23" s="323"/>
      <c r="AF23" s="323"/>
      <c r="AG23" s="323"/>
      <c r="AH23" s="323"/>
      <c r="AI23" s="323"/>
      <c r="AJ23" s="323"/>
      <c r="AK23" s="1"/>
      <c r="AL23" s="141"/>
      <c r="AM23" s="11"/>
      <c r="AN23" s="140" t="s">
        <v>9</v>
      </c>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row>
    <row r="24" spans="1:173" s="2" customFormat="1" ht="20.100000000000001" customHeight="1" x14ac:dyDescent="0.2">
      <c r="A24" s="4"/>
      <c r="B24" s="138"/>
      <c r="C24" s="139"/>
      <c r="D24" s="315"/>
      <c r="E24" s="316"/>
      <c r="F24" s="316"/>
      <c r="G24" s="316"/>
      <c r="H24" s="316"/>
      <c r="I24" s="316"/>
      <c r="J24" s="316"/>
      <c r="K24" s="316"/>
      <c r="L24" s="316"/>
      <c r="M24" s="317"/>
      <c r="N24" s="319"/>
      <c r="O24" s="319"/>
      <c r="P24" s="319"/>
      <c r="Q24" s="319"/>
      <c r="R24" s="319"/>
      <c r="S24" s="319"/>
      <c r="T24" s="322"/>
      <c r="U24" s="322"/>
      <c r="V24" s="322"/>
      <c r="W24" s="322"/>
      <c r="X24" s="324"/>
      <c r="Y24" s="324"/>
      <c r="Z24" s="324"/>
      <c r="AA24" s="324"/>
      <c r="AB24" s="324"/>
      <c r="AC24" s="324"/>
      <c r="AD24" s="324"/>
      <c r="AE24" s="324"/>
      <c r="AF24" s="324"/>
      <c r="AG24" s="324"/>
      <c r="AH24" s="324"/>
      <c r="AI24" s="324"/>
      <c r="AJ24" s="324"/>
      <c r="AK24" s="1"/>
      <c r="AL24" s="9"/>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row>
    <row r="25" spans="1:173" s="2" customFormat="1" ht="20.100000000000001" customHeight="1" x14ac:dyDescent="0.2">
      <c r="A25" s="4"/>
      <c r="B25" s="138"/>
      <c r="C25" s="139"/>
      <c r="D25" s="308" t="s">
        <v>162</v>
      </c>
      <c r="E25" s="309"/>
      <c r="F25" s="309"/>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1"/>
      <c r="AL25" s="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row>
    <row r="26" spans="1:173" s="2" customFormat="1" ht="20.100000000000001" customHeight="1" x14ac:dyDescent="0.2">
      <c r="A26" s="4"/>
      <c r="B26" s="138"/>
      <c r="C26" s="139"/>
      <c r="D26" s="309"/>
      <c r="E26" s="309"/>
      <c r="F26" s="309"/>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1"/>
      <c r="AL26" s="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row>
    <row r="27" spans="1:173" s="2" customFormat="1" ht="20.100000000000001" customHeight="1" x14ac:dyDescent="0.2">
      <c r="A27" s="4"/>
      <c r="B27" s="136">
        <v>5</v>
      </c>
      <c r="C27" s="137"/>
      <c r="D27" s="312"/>
      <c r="E27" s="313"/>
      <c r="F27" s="313"/>
      <c r="G27" s="313"/>
      <c r="H27" s="313"/>
      <c r="I27" s="313"/>
      <c r="J27" s="313"/>
      <c r="K27" s="313"/>
      <c r="L27" s="313"/>
      <c r="M27" s="314"/>
      <c r="N27" s="318"/>
      <c r="O27" s="319"/>
      <c r="P27" s="319"/>
      <c r="Q27" s="320"/>
      <c r="R27" s="319"/>
      <c r="S27" s="319"/>
      <c r="T27" s="321">
        <f>N27*Q27</f>
        <v>0</v>
      </c>
      <c r="U27" s="322"/>
      <c r="V27" s="322"/>
      <c r="W27" s="322"/>
      <c r="X27" s="323"/>
      <c r="Y27" s="323"/>
      <c r="Z27" s="323"/>
      <c r="AA27" s="323"/>
      <c r="AB27" s="323"/>
      <c r="AC27" s="323"/>
      <c r="AD27" s="323"/>
      <c r="AE27" s="323"/>
      <c r="AF27" s="323"/>
      <c r="AG27" s="323"/>
      <c r="AH27" s="323"/>
      <c r="AI27" s="323"/>
      <c r="AJ27" s="323"/>
      <c r="AK27" s="1"/>
      <c r="AL27" s="13"/>
      <c r="AM27" s="11"/>
      <c r="AN27" s="140" t="s">
        <v>11</v>
      </c>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row>
    <row r="28" spans="1:173" s="2" customFormat="1" ht="20.100000000000001" customHeight="1" x14ac:dyDescent="0.2">
      <c r="A28" s="4"/>
      <c r="B28" s="138"/>
      <c r="C28" s="139"/>
      <c r="D28" s="315"/>
      <c r="E28" s="316"/>
      <c r="F28" s="316"/>
      <c r="G28" s="316"/>
      <c r="H28" s="316"/>
      <c r="I28" s="316"/>
      <c r="J28" s="316"/>
      <c r="K28" s="316"/>
      <c r="L28" s="316"/>
      <c r="M28" s="317"/>
      <c r="N28" s="319"/>
      <c r="O28" s="319"/>
      <c r="P28" s="319"/>
      <c r="Q28" s="319"/>
      <c r="R28" s="319"/>
      <c r="S28" s="319"/>
      <c r="T28" s="322"/>
      <c r="U28" s="322"/>
      <c r="V28" s="322"/>
      <c r="W28" s="322"/>
      <c r="X28" s="324"/>
      <c r="Y28" s="324"/>
      <c r="Z28" s="324"/>
      <c r="AA28" s="324"/>
      <c r="AB28" s="324"/>
      <c r="AC28" s="324"/>
      <c r="AD28" s="324"/>
      <c r="AE28" s="324"/>
      <c r="AF28" s="324"/>
      <c r="AG28" s="324"/>
      <c r="AH28" s="324"/>
      <c r="AI28" s="324"/>
      <c r="AJ28" s="324"/>
      <c r="AK28" s="1"/>
      <c r="AL28" s="13"/>
      <c r="AM28" s="11"/>
      <c r="AN28" s="140"/>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row>
    <row r="29" spans="1:173" s="2" customFormat="1" ht="20.100000000000001" customHeight="1" x14ac:dyDescent="0.2">
      <c r="A29" s="4"/>
      <c r="B29" s="138"/>
      <c r="C29" s="139"/>
      <c r="D29" s="308" t="s">
        <v>162</v>
      </c>
      <c r="E29" s="309"/>
      <c r="F29" s="309"/>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1"/>
      <c r="AL29" s="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row>
    <row r="30" spans="1:173" s="2" customFormat="1" ht="20.100000000000001" customHeight="1" x14ac:dyDescent="0.2">
      <c r="A30" s="4"/>
      <c r="B30" s="138"/>
      <c r="C30" s="139"/>
      <c r="D30" s="309"/>
      <c r="E30" s="309"/>
      <c r="F30" s="309"/>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1"/>
      <c r="AL30" s="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row>
    <row r="31" spans="1:173" s="2" customFormat="1" ht="20.100000000000001" customHeight="1" x14ac:dyDescent="0.2">
      <c r="A31" s="4"/>
      <c r="B31" s="136">
        <v>6</v>
      </c>
      <c r="C31" s="137"/>
      <c r="D31" s="312"/>
      <c r="E31" s="313"/>
      <c r="F31" s="313"/>
      <c r="G31" s="313"/>
      <c r="H31" s="313"/>
      <c r="I31" s="313"/>
      <c r="J31" s="313"/>
      <c r="K31" s="313"/>
      <c r="L31" s="313"/>
      <c r="M31" s="314"/>
      <c r="N31" s="318"/>
      <c r="O31" s="319"/>
      <c r="P31" s="319"/>
      <c r="Q31" s="320"/>
      <c r="R31" s="319"/>
      <c r="S31" s="319"/>
      <c r="T31" s="321">
        <f>N31*Q31</f>
        <v>0</v>
      </c>
      <c r="U31" s="322"/>
      <c r="V31" s="322"/>
      <c r="W31" s="322"/>
      <c r="X31" s="323"/>
      <c r="Y31" s="323"/>
      <c r="Z31" s="323"/>
      <c r="AA31" s="323"/>
      <c r="AB31" s="323"/>
      <c r="AC31" s="323"/>
      <c r="AD31" s="323"/>
      <c r="AE31" s="323"/>
      <c r="AF31" s="323"/>
      <c r="AG31" s="323"/>
      <c r="AH31" s="323"/>
      <c r="AI31" s="323"/>
      <c r="AJ31" s="323"/>
      <c r="AK31" s="1"/>
      <c r="AL31" s="13"/>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row>
    <row r="32" spans="1:173" s="2" customFormat="1" ht="20.100000000000001" customHeight="1" x14ac:dyDescent="0.2">
      <c r="A32" s="4"/>
      <c r="B32" s="138"/>
      <c r="C32" s="139"/>
      <c r="D32" s="315"/>
      <c r="E32" s="316"/>
      <c r="F32" s="316"/>
      <c r="G32" s="316"/>
      <c r="H32" s="316"/>
      <c r="I32" s="316"/>
      <c r="J32" s="316"/>
      <c r="K32" s="316"/>
      <c r="L32" s="316"/>
      <c r="M32" s="317"/>
      <c r="N32" s="319"/>
      <c r="O32" s="319"/>
      <c r="P32" s="319"/>
      <c r="Q32" s="319"/>
      <c r="R32" s="319"/>
      <c r="S32" s="319"/>
      <c r="T32" s="322"/>
      <c r="U32" s="322"/>
      <c r="V32" s="322"/>
      <c r="W32" s="322"/>
      <c r="X32" s="324"/>
      <c r="Y32" s="324"/>
      <c r="Z32" s="324"/>
      <c r="AA32" s="324"/>
      <c r="AB32" s="324"/>
      <c r="AC32" s="324"/>
      <c r="AD32" s="324"/>
      <c r="AE32" s="324"/>
      <c r="AF32" s="324"/>
      <c r="AG32" s="324"/>
      <c r="AH32" s="324"/>
      <c r="AI32" s="324"/>
      <c r="AJ32" s="324"/>
      <c r="AK32" s="8"/>
      <c r="AL32" s="13"/>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row>
    <row r="33" spans="1:173" s="2" customFormat="1" ht="20.100000000000001" customHeight="1" x14ac:dyDescent="0.2">
      <c r="A33" s="4"/>
      <c r="B33" s="138"/>
      <c r="C33" s="139"/>
      <c r="D33" s="308" t="s">
        <v>162</v>
      </c>
      <c r="E33" s="309"/>
      <c r="F33" s="309"/>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1"/>
      <c r="AL33" s="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row>
    <row r="34" spans="1:173" s="2" customFormat="1" ht="20.100000000000001" customHeight="1" x14ac:dyDescent="0.2">
      <c r="A34" s="4"/>
      <c r="B34" s="138"/>
      <c r="C34" s="139"/>
      <c r="D34" s="309"/>
      <c r="E34" s="309"/>
      <c r="F34" s="309"/>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1"/>
      <c r="AL34" s="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row>
    <row r="35" spans="1:173" s="2" customFormat="1" ht="20.100000000000001" customHeight="1" x14ac:dyDescent="0.2">
      <c r="A35" s="4"/>
      <c r="B35" s="136">
        <v>7</v>
      </c>
      <c r="C35" s="137"/>
      <c r="D35" s="312"/>
      <c r="E35" s="313"/>
      <c r="F35" s="313"/>
      <c r="G35" s="313"/>
      <c r="H35" s="313"/>
      <c r="I35" s="313"/>
      <c r="J35" s="313"/>
      <c r="K35" s="313"/>
      <c r="L35" s="313"/>
      <c r="M35" s="314"/>
      <c r="N35" s="318"/>
      <c r="O35" s="319"/>
      <c r="P35" s="319"/>
      <c r="Q35" s="320"/>
      <c r="R35" s="319"/>
      <c r="S35" s="319"/>
      <c r="T35" s="321">
        <f>N35*Q35</f>
        <v>0</v>
      </c>
      <c r="U35" s="322"/>
      <c r="V35" s="322"/>
      <c r="W35" s="322"/>
      <c r="X35" s="323"/>
      <c r="Y35" s="323"/>
      <c r="Z35" s="323"/>
      <c r="AA35" s="323"/>
      <c r="AB35" s="323"/>
      <c r="AC35" s="323"/>
      <c r="AD35" s="323"/>
      <c r="AE35" s="323"/>
      <c r="AF35" s="323"/>
      <c r="AG35" s="323"/>
      <c r="AH35" s="323"/>
      <c r="AI35" s="323"/>
      <c r="AJ35" s="323"/>
      <c r="AK35" s="1"/>
      <c r="AL35" s="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row>
    <row r="36" spans="1:173" s="2" customFormat="1" ht="20.100000000000001" customHeight="1" x14ac:dyDescent="0.2">
      <c r="A36" s="4"/>
      <c r="B36" s="138"/>
      <c r="C36" s="139"/>
      <c r="D36" s="315"/>
      <c r="E36" s="316"/>
      <c r="F36" s="316"/>
      <c r="G36" s="316"/>
      <c r="H36" s="316"/>
      <c r="I36" s="316"/>
      <c r="J36" s="316"/>
      <c r="K36" s="316"/>
      <c r="L36" s="316"/>
      <c r="M36" s="317"/>
      <c r="N36" s="319"/>
      <c r="O36" s="319"/>
      <c r="P36" s="319"/>
      <c r="Q36" s="319"/>
      <c r="R36" s="319"/>
      <c r="S36" s="319"/>
      <c r="T36" s="322"/>
      <c r="U36" s="322"/>
      <c r="V36" s="322"/>
      <c r="W36" s="322"/>
      <c r="X36" s="324"/>
      <c r="Y36" s="324"/>
      <c r="Z36" s="324"/>
      <c r="AA36" s="324"/>
      <c r="AB36" s="324"/>
      <c r="AC36" s="324"/>
      <c r="AD36" s="324"/>
      <c r="AE36" s="324"/>
      <c r="AF36" s="324"/>
      <c r="AG36" s="324"/>
      <c r="AH36" s="324"/>
      <c r="AI36" s="324"/>
      <c r="AJ36" s="324"/>
      <c r="AK36" s="1"/>
      <c r="AL36" s="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row>
    <row r="37" spans="1:173" s="2" customFormat="1" ht="20.100000000000001" customHeight="1" x14ac:dyDescent="0.2">
      <c r="A37" s="4"/>
      <c r="B37" s="138"/>
      <c r="C37" s="139"/>
      <c r="D37" s="308" t="s">
        <v>162</v>
      </c>
      <c r="E37" s="309"/>
      <c r="F37" s="309"/>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1"/>
      <c r="AL37" s="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row>
    <row r="38" spans="1:173" s="2" customFormat="1" ht="20.100000000000001" customHeight="1" x14ac:dyDescent="0.2">
      <c r="A38" s="4"/>
      <c r="B38" s="138"/>
      <c r="C38" s="139"/>
      <c r="D38" s="309"/>
      <c r="E38" s="309"/>
      <c r="F38" s="309"/>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1"/>
      <c r="AL38" s="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row>
    <row r="39" spans="1:173" s="2" customFormat="1" ht="20.100000000000001" customHeight="1" x14ac:dyDescent="0.2">
      <c r="A39" s="32"/>
      <c r="B39" s="136">
        <v>8</v>
      </c>
      <c r="C39" s="137"/>
      <c r="D39" s="312"/>
      <c r="E39" s="313"/>
      <c r="F39" s="313"/>
      <c r="G39" s="313"/>
      <c r="H39" s="313"/>
      <c r="I39" s="313"/>
      <c r="J39" s="313"/>
      <c r="K39" s="313"/>
      <c r="L39" s="313"/>
      <c r="M39" s="314"/>
      <c r="N39" s="318"/>
      <c r="O39" s="319"/>
      <c r="P39" s="319"/>
      <c r="Q39" s="320"/>
      <c r="R39" s="319"/>
      <c r="S39" s="319"/>
      <c r="T39" s="321">
        <f>N39*Q39</f>
        <v>0</v>
      </c>
      <c r="U39" s="322"/>
      <c r="V39" s="322"/>
      <c r="W39" s="322"/>
      <c r="X39" s="323"/>
      <c r="Y39" s="323"/>
      <c r="Z39" s="323"/>
      <c r="AA39" s="323"/>
      <c r="AB39" s="323"/>
      <c r="AC39" s="323"/>
      <c r="AD39" s="323"/>
      <c r="AE39" s="323"/>
      <c r="AF39" s="323"/>
      <c r="AG39" s="323"/>
      <c r="AH39" s="323"/>
      <c r="AI39" s="323"/>
      <c r="AJ39" s="323"/>
      <c r="AK39" s="1"/>
      <c r="AL39" s="15"/>
      <c r="AM39" s="11"/>
      <c r="AN39" s="11"/>
      <c r="AO39" s="11"/>
      <c r="AP39" s="142"/>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row>
    <row r="40" spans="1:173" s="2" customFormat="1" ht="20.100000000000001" customHeight="1" x14ac:dyDescent="0.2">
      <c r="A40" s="32"/>
      <c r="B40" s="138"/>
      <c r="C40" s="139"/>
      <c r="D40" s="315"/>
      <c r="E40" s="316"/>
      <c r="F40" s="316"/>
      <c r="G40" s="316"/>
      <c r="H40" s="316"/>
      <c r="I40" s="316"/>
      <c r="J40" s="316"/>
      <c r="K40" s="316"/>
      <c r="L40" s="316"/>
      <c r="M40" s="317"/>
      <c r="N40" s="319"/>
      <c r="O40" s="319"/>
      <c r="P40" s="319"/>
      <c r="Q40" s="319"/>
      <c r="R40" s="319"/>
      <c r="S40" s="319"/>
      <c r="T40" s="322"/>
      <c r="U40" s="322"/>
      <c r="V40" s="322"/>
      <c r="W40" s="322"/>
      <c r="X40" s="324"/>
      <c r="Y40" s="324"/>
      <c r="Z40" s="324"/>
      <c r="AA40" s="324"/>
      <c r="AB40" s="324"/>
      <c r="AC40" s="324"/>
      <c r="AD40" s="324"/>
      <c r="AE40" s="324"/>
      <c r="AF40" s="324"/>
      <c r="AG40" s="324"/>
      <c r="AH40" s="324"/>
      <c r="AI40" s="324"/>
      <c r="AJ40" s="324"/>
      <c r="AK40" s="8"/>
      <c r="AL40" s="15"/>
      <c r="AM40" s="11"/>
      <c r="AN40" s="11"/>
      <c r="AO40" s="11"/>
      <c r="AP40" s="142"/>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row>
    <row r="41" spans="1:173" s="2" customFormat="1" ht="20.100000000000001" customHeight="1" x14ac:dyDescent="0.2">
      <c r="A41" s="4"/>
      <c r="B41" s="138"/>
      <c r="C41" s="139"/>
      <c r="D41" s="308" t="s">
        <v>162</v>
      </c>
      <c r="E41" s="309"/>
      <c r="F41" s="309"/>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1"/>
      <c r="AL41" s="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row>
    <row r="42" spans="1:173" s="2" customFormat="1" ht="20.100000000000001" customHeight="1" x14ac:dyDescent="0.2">
      <c r="A42" s="4"/>
      <c r="B42" s="138"/>
      <c r="C42" s="139"/>
      <c r="D42" s="309"/>
      <c r="E42" s="309"/>
      <c r="F42" s="309"/>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1"/>
      <c r="AL42" s="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row>
    <row r="43" spans="1:173" s="2" customFormat="1" ht="20.100000000000001" customHeight="1" x14ac:dyDescent="0.2">
      <c r="A43" s="4"/>
      <c r="B43" s="136">
        <v>9</v>
      </c>
      <c r="C43" s="137"/>
      <c r="D43" s="312"/>
      <c r="E43" s="313"/>
      <c r="F43" s="313"/>
      <c r="G43" s="313"/>
      <c r="H43" s="313"/>
      <c r="I43" s="313"/>
      <c r="J43" s="313"/>
      <c r="K43" s="313"/>
      <c r="L43" s="313"/>
      <c r="M43" s="314"/>
      <c r="N43" s="318"/>
      <c r="O43" s="319"/>
      <c r="P43" s="319"/>
      <c r="Q43" s="320"/>
      <c r="R43" s="319"/>
      <c r="S43" s="319"/>
      <c r="T43" s="321">
        <f>N43*Q43</f>
        <v>0</v>
      </c>
      <c r="U43" s="322"/>
      <c r="V43" s="322"/>
      <c r="W43" s="322"/>
      <c r="X43" s="323"/>
      <c r="Y43" s="323"/>
      <c r="Z43" s="323"/>
      <c r="AA43" s="323"/>
      <c r="AB43" s="323"/>
      <c r="AC43" s="323"/>
      <c r="AD43" s="323"/>
      <c r="AE43" s="323"/>
      <c r="AF43" s="323"/>
      <c r="AG43" s="323"/>
      <c r="AH43" s="323"/>
      <c r="AI43" s="323"/>
      <c r="AJ43" s="323"/>
      <c r="AK43" s="1"/>
      <c r="AL43" s="16"/>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row>
    <row r="44" spans="1:173" s="2" customFormat="1" ht="20.100000000000001" customHeight="1" x14ac:dyDescent="0.2">
      <c r="A44" s="4"/>
      <c r="B44" s="138"/>
      <c r="C44" s="139"/>
      <c r="D44" s="315"/>
      <c r="E44" s="316"/>
      <c r="F44" s="316"/>
      <c r="G44" s="316"/>
      <c r="H44" s="316"/>
      <c r="I44" s="316"/>
      <c r="J44" s="316"/>
      <c r="K44" s="316"/>
      <c r="L44" s="316"/>
      <c r="M44" s="317"/>
      <c r="N44" s="319"/>
      <c r="O44" s="319"/>
      <c r="P44" s="319"/>
      <c r="Q44" s="319"/>
      <c r="R44" s="319"/>
      <c r="S44" s="319"/>
      <c r="T44" s="322"/>
      <c r="U44" s="322"/>
      <c r="V44" s="322"/>
      <c r="W44" s="322"/>
      <c r="X44" s="324"/>
      <c r="Y44" s="324"/>
      <c r="Z44" s="324"/>
      <c r="AA44" s="324"/>
      <c r="AB44" s="324"/>
      <c r="AC44" s="324"/>
      <c r="AD44" s="324"/>
      <c r="AE44" s="324"/>
      <c r="AF44" s="324"/>
      <c r="AG44" s="324"/>
      <c r="AH44" s="324"/>
      <c r="AI44" s="324"/>
      <c r="AJ44" s="324"/>
      <c r="AK44" s="1"/>
      <c r="AL44" s="16"/>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row>
    <row r="45" spans="1:173" s="2" customFormat="1" ht="20.100000000000001" customHeight="1" x14ac:dyDescent="0.2">
      <c r="A45" s="4"/>
      <c r="B45" s="138"/>
      <c r="C45" s="139"/>
      <c r="D45" s="308" t="s">
        <v>162</v>
      </c>
      <c r="E45" s="309"/>
      <c r="F45" s="309"/>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0"/>
      <c r="AG45" s="310"/>
      <c r="AH45" s="310"/>
      <c r="AI45" s="310"/>
      <c r="AJ45" s="310"/>
      <c r="AK45" s="1"/>
      <c r="AL45" s="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row>
    <row r="46" spans="1:173" s="2" customFormat="1" ht="20.100000000000001" customHeight="1" x14ac:dyDescent="0.2">
      <c r="A46" s="4"/>
      <c r="B46" s="138"/>
      <c r="C46" s="139"/>
      <c r="D46" s="309"/>
      <c r="E46" s="309"/>
      <c r="F46" s="309"/>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310"/>
      <c r="AK46" s="1"/>
      <c r="AL46" s="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row>
    <row r="47" spans="1:173" s="2" customFormat="1" ht="20.100000000000001" customHeight="1" x14ac:dyDescent="0.2">
      <c r="A47" s="4"/>
      <c r="B47" s="136">
        <v>10</v>
      </c>
      <c r="C47" s="137"/>
      <c r="D47" s="312"/>
      <c r="E47" s="313"/>
      <c r="F47" s="313"/>
      <c r="G47" s="313"/>
      <c r="H47" s="313"/>
      <c r="I47" s="313"/>
      <c r="J47" s="313"/>
      <c r="K47" s="313"/>
      <c r="L47" s="313"/>
      <c r="M47" s="314"/>
      <c r="N47" s="318"/>
      <c r="O47" s="319"/>
      <c r="P47" s="319"/>
      <c r="Q47" s="320"/>
      <c r="R47" s="319"/>
      <c r="S47" s="319"/>
      <c r="T47" s="321">
        <f>N47*Q47</f>
        <v>0</v>
      </c>
      <c r="U47" s="322"/>
      <c r="V47" s="322"/>
      <c r="W47" s="322"/>
      <c r="X47" s="323"/>
      <c r="Y47" s="323"/>
      <c r="Z47" s="323"/>
      <c r="AA47" s="323"/>
      <c r="AB47" s="323"/>
      <c r="AC47" s="323"/>
      <c r="AD47" s="323"/>
      <c r="AE47" s="323"/>
      <c r="AF47" s="323"/>
      <c r="AG47" s="323"/>
      <c r="AH47" s="323"/>
      <c r="AI47" s="323"/>
      <c r="AJ47" s="323"/>
      <c r="AK47" s="8"/>
      <c r="AL47" s="16"/>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row>
    <row r="48" spans="1:173" s="2" customFormat="1" ht="20.100000000000001" customHeight="1" x14ac:dyDescent="0.2">
      <c r="A48" s="4"/>
      <c r="B48" s="138"/>
      <c r="C48" s="139"/>
      <c r="D48" s="315"/>
      <c r="E48" s="316"/>
      <c r="F48" s="316"/>
      <c r="G48" s="316"/>
      <c r="H48" s="316"/>
      <c r="I48" s="316"/>
      <c r="J48" s="316"/>
      <c r="K48" s="316"/>
      <c r="L48" s="316"/>
      <c r="M48" s="317"/>
      <c r="N48" s="319"/>
      <c r="O48" s="319"/>
      <c r="P48" s="319"/>
      <c r="Q48" s="319"/>
      <c r="R48" s="319"/>
      <c r="S48" s="319"/>
      <c r="T48" s="322"/>
      <c r="U48" s="322"/>
      <c r="V48" s="322"/>
      <c r="W48" s="322"/>
      <c r="X48" s="324"/>
      <c r="Y48" s="324"/>
      <c r="Z48" s="324"/>
      <c r="AA48" s="324"/>
      <c r="AB48" s="324"/>
      <c r="AC48" s="324"/>
      <c r="AD48" s="324"/>
      <c r="AE48" s="324"/>
      <c r="AF48" s="324"/>
      <c r="AG48" s="324"/>
      <c r="AH48" s="324"/>
      <c r="AI48" s="324"/>
      <c r="AJ48" s="324"/>
      <c r="AK48" s="17"/>
      <c r="AL48" s="17"/>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row>
    <row r="49" spans="1:173" s="2" customFormat="1" ht="20.100000000000001" customHeight="1" x14ac:dyDescent="0.2">
      <c r="A49" s="4"/>
      <c r="B49" s="138"/>
      <c r="C49" s="139"/>
      <c r="D49" s="308" t="s">
        <v>162</v>
      </c>
      <c r="E49" s="309"/>
      <c r="F49" s="309"/>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310"/>
      <c r="AJ49" s="310"/>
      <c r="AK49" s="1"/>
      <c r="AL49" s="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row>
    <row r="50" spans="1:173" s="2" customFormat="1" ht="20.100000000000001" customHeight="1" x14ac:dyDescent="0.2">
      <c r="A50" s="4"/>
      <c r="B50" s="138"/>
      <c r="C50" s="139"/>
      <c r="D50" s="309"/>
      <c r="E50" s="309"/>
      <c r="F50" s="309"/>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1"/>
      <c r="AL50" s="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row>
    <row r="51" spans="1:173" s="2" customFormat="1" ht="20.100000000000001" customHeight="1" x14ac:dyDescent="0.2">
      <c r="A51" s="4"/>
      <c r="B51" s="136">
        <v>11</v>
      </c>
      <c r="C51" s="137"/>
      <c r="D51" s="325"/>
      <c r="E51" s="313"/>
      <c r="F51" s="313"/>
      <c r="G51" s="313"/>
      <c r="H51" s="313"/>
      <c r="I51" s="313"/>
      <c r="J51" s="313"/>
      <c r="K51" s="313"/>
      <c r="L51" s="313"/>
      <c r="M51" s="314"/>
      <c r="N51" s="318"/>
      <c r="O51" s="319"/>
      <c r="P51" s="319"/>
      <c r="Q51" s="320"/>
      <c r="R51" s="319"/>
      <c r="S51" s="319"/>
      <c r="T51" s="321">
        <f>N51*Q51</f>
        <v>0</v>
      </c>
      <c r="U51" s="322"/>
      <c r="V51" s="322"/>
      <c r="W51" s="322"/>
      <c r="X51" s="323"/>
      <c r="Y51" s="323"/>
      <c r="Z51" s="323"/>
      <c r="AA51" s="323"/>
      <c r="AB51" s="323"/>
      <c r="AC51" s="323"/>
      <c r="AD51" s="323"/>
      <c r="AE51" s="323"/>
      <c r="AF51" s="323"/>
      <c r="AG51" s="323"/>
      <c r="AH51" s="323"/>
      <c r="AI51" s="323"/>
      <c r="AJ51" s="323"/>
      <c r="AK51" s="16"/>
      <c r="AL51" s="16"/>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row>
    <row r="52" spans="1:173" s="2" customFormat="1" ht="20.100000000000001" customHeight="1" x14ac:dyDescent="0.2">
      <c r="A52" s="4"/>
      <c r="B52" s="138"/>
      <c r="C52" s="139"/>
      <c r="D52" s="315"/>
      <c r="E52" s="316"/>
      <c r="F52" s="316"/>
      <c r="G52" s="316"/>
      <c r="H52" s="316"/>
      <c r="I52" s="316"/>
      <c r="J52" s="316"/>
      <c r="K52" s="316"/>
      <c r="L52" s="316"/>
      <c r="M52" s="317"/>
      <c r="N52" s="319"/>
      <c r="O52" s="319"/>
      <c r="P52" s="319"/>
      <c r="Q52" s="319"/>
      <c r="R52" s="319"/>
      <c r="S52" s="319"/>
      <c r="T52" s="322"/>
      <c r="U52" s="322"/>
      <c r="V52" s="322"/>
      <c r="W52" s="322"/>
      <c r="X52" s="324"/>
      <c r="Y52" s="324"/>
      <c r="Z52" s="324"/>
      <c r="AA52" s="324"/>
      <c r="AB52" s="324"/>
      <c r="AC52" s="324"/>
      <c r="AD52" s="324"/>
      <c r="AE52" s="324"/>
      <c r="AF52" s="324"/>
      <c r="AG52" s="324"/>
      <c r="AH52" s="324"/>
      <c r="AI52" s="324"/>
      <c r="AJ52" s="324"/>
      <c r="AK52" s="16"/>
      <c r="AL52" s="16"/>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row>
    <row r="53" spans="1:173" s="2" customFormat="1" ht="20.100000000000001" customHeight="1" x14ac:dyDescent="0.2">
      <c r="A53" s="4"/>
      <c r="B53" s="138"/>
      <c r="C53" s="139"/>
      <c r="D53" s="308" t="s">
        <v>162</v>
      </c>
      <c r="E53" s="309"/>
      <c r="F53" s="309"/>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0"/>
      <c r="AE53" s="310"/>
      <c r="AF53" s="310"/>
      <c r="AG53" s="310"/>
      <c r="AH53" s="310"/>
      <c r="AI53" s="310"/>
      <c r="AJ53" s="310"/>
      <c r="AK53" s="1"/>
      <c r="AL53" s="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row>
    <row r="54" spans="1:173" s="2" customFormat="1" ht="20.100000000000001" customHeight="1" x14ac:dyDescent="0.2">
      <c r="A54" s="4"/>
      <c r="B54" s="138"/>
      <c r="C54" s="139"/>
      <c r="D54" s="309"/>
      <c r="E54" s="309"/>
      <c r="F54" s="309"/>
      <c r="G54" s="310"/>
      <c r="H54" s="310"/>
      <c r="I54" s="310"/>
      <c r="J54" s="310"/>
      <c r="K54" s="310"/>
      <c r="L54" s="310"/>
      <c r="M54" s="310"/>
      <c r="N54" s="310"/>
      <c r="O54" s="310"/>
      <c r="P54" s="310"/>
      <c r="Q54" s="310"/>
      <c r="R54" s="310"/>
      <c r="S54" s="310"/>
      <c r="T54" s="310"/>
      <c r="U54" s="310"/>
      <c r="V54" s="310"/>
      <c r="W54" s="310"/>
      <c r="X54" s="310"/>
      <c r="Y54" s="310"/>
      <c r="Z54" s="310"/>
      <c r="AA54" s="310"/>
      <c r="AB54" s="310"/>
      <c r="AC54" s="310"/>
      <c r="AD54" s="310"/>
      <c r="AE54" s="310"/>
      <c r="AF54" s="310"/>
      <c r="AG54" s="310"/>
      <c r="AH54" s="310"/>
      <c r="AI54" s="310"/>
      <c r="AJ54" s="310"/>
      <c r="AK54" s="1"/>
      <c r="AL54" s="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row>
    <row r="55" spans="1:173" s="2" customFormat="1" ht="20.100000000000001" customHeight="1" x14ac:dyDescent="0.2">
      <c r="A55" s="4"/>
      <c r="B55" s="136">
        <v>12</v>
      </c>
      <c r="C55" s="137"/>
      <c r="D55" s="325"/>
      <c r="E55" s="313"/>
      <c r="F55" s="313"/>
      <c r="G55" s="313"/>
      <c r="H55" s="313"/>
      <c r="I55" s="313"/>
      <c r="J55" s="313"/>
      <c r="K55" s="313"/>
      <c r="L55" s="313"/>
      <c r="M55" s="314"/>
      <c r="N55" s="318"/>
      <c r="O55" s="319"/>
      <c r="P55" s="319"/>
      <c r="Q55" s="320"/>
      <c r="R55" s="319"/>
      <c r="S55" s="319"/>
      <c r="T55" s="321">
        <f>N55*Q55</f>
        <v>0</v>
      </c>
      <c r="U55" s="322"/>
      <c r="V55" s="322"/>
      <c r="W55" s="322"/>
      <c r="X55" s="323"/>
      <c r="Y55" s="323"/>
      <c r="Z55" s="323"/>
      <c r="AA55" s="323"/>
      <c r="AB55" s="323"/>
      <c r="AC55" s="323"/>
      <c r="AD55" s="323"/>
      <c r="AE55" s="323"/>
      <c r="AF55" s="323"/>
      <c r="AG55" s="323"/>
      <c r="AH55" s="323"/>
      <c r="AI55" s="323"/>
      <c r="AJ55" s="323"/>
      <c r="AK55" s="18"/>
      <c r="AL55" s="16"/>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row>
    <row r="56" spans="1:173" s="4" customFormat="1" ht="20.100000000000001" customHeight="1" x14ac:dyDescent="0.2">
      <c r="B56" s="138"/>
      <c r="C56" s="139"/>
      <c r="D56" s="315"/>
      <c r="E56" s="316"/>
      <c r="F56" s="316"/>
      <c r="G56" s="316"/>
      <c r="H56" s="316"/>
      <c r="I56" s="316"/>
      <c r="J56" s="316"/>
      <c r="K56" s="316"/>
      <c r="L56" s="316"/>
      <c r="M56" s="317"/>
      <c r="N56" s="319"/>
      <c r="O56" s="319"/>
      <c r="P56" s="319"/>
      <c r="Q56" s="319"/>
      <c r="R56" s="319"/>
      <c r="S56" s="319"/>
      <c r="T56" s="322"/>
      <c r="U56" s="322"/>
      <c r="V56" s="322"/>
      <c r="W56" s="322"/>
      <c r="X56" s="324"/>
      <c r="Y56" s="324"/>
      <c r="Z56" s="324"/>
      <c r="AA56" s="324"/>
      <c r="AB56" s="324"/>
      <c r="AC56" s="324"/>
      <c r="AD56" s="324"/>
      <c r="AE56" s="324"/>
      <c r="AF56" s="324"/>
      <c r="AG56" s="324"/>
      <c r="AH56" s="324"/>
      <c r="AI56" s="324"/>
      <c r="AJ56" s="324"/>
      <c r="AK56" s="18"/>
      <c r="AL56" s="15"/>
      <c r="AM56" s="1"/>
      <c r="AN56" s="1"/>
      <c r="AO56" s="1"/>
      <c r="AP56" s="142"/>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row>
    <row r="57" spans="1:173" s="2" customFormat="1" ht="20.100000000000001" customHeight="1" x14ac:dyDescent="0.2">
      <c r="A57" s="4"/>
      <c r="B57" s="138"/>
      <c r="C57" s="139"/>
      <c r="D57" s="308" t="s">
        <v>162</v>
      </c>
      <c r="E57" s="309"/>
      <c r="F57" s="309"/>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c r="AI57" s="310"/>
      <c r="AJ57" s="310"/>
      <c r="AK57" s="1"/>
      <c r="AL57" s="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row>
    <row r="58" spans="1:173" s="2" customFormat="1" ht="20.100000000000001" customHeight="1" x14ac:dyDescent="0.2">
      <c r="A58" s="4"/>
      <c r="B58" s="138"/>
      <c r="C58" s="139"/>
      <c r="D58" s="309"/>
      <c r="E58" s="309"/>
      <c r="F58" s="309"/>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0"/>
      <c r="AJ58" s="310"/>
      <c r="AK58" s="1"/>
      <c r="AL58" s="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row>
    <row r="59" spans="1:173" s="4" customFormat="1" ht="20.100000000000001" customHeight="1" x14ac:dyDescent="0.2">
      <c r="B59" s="136">
        <v>13</v>
      </c>
      <c r="C59" s="137"/>
      <c r="D59" s="312"/>
      <c r="E59" s="313"/>
      <c r="F59" s="313"/>
      <c r="G59" s="313"/>
      <c r="H59" s="313"/>
      <c r="I59" s="313"/>
      <c r="J59" s="313"/>
      <c r="K59" s="313"/>
      <c r="L59" s="313"/>
      <c r="M59" s="314"/>
      <c r="N59" s="318"/>
      <c r="O59" s="319"/>
      <c r="P59" s="319"/>
      <c r="Q59" s="320"/>
      <c r="R59" s="319"/>
      <c r="S59" s="319"/>
      <c r="T59" s="321">
        <f>N59*Q59</f>
        <v>0</v>
      </c>
      <c r="U59" s="322"/>
      <c r="V59" s="322"/>
      <c r="W59" s="322"/>
      <c r="X59" s="323"/>
      <c r="Y59" s="323"/>
      <c r="Z59" s="323"/>
      <c r="AA59" s="323"/>
      <c r="AB59" s="323"/>
      <c r="AC59" s="323"/>
      <c r="AD59" s="323"/>
      <c r="AE59" s="323"/>
      <c r="AF59" s="323"/>
      <c r="AG59" s="323"/>
      <c r="AH59" s="323"/>
      <c r="AI59" s="323"/>
      <c r="AJ59" s="323"/>
      <c r="AK59" s="15"/>
      <c r="AL59" s="15"/>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row>
    <row r="60" spans="1:173" s="4" customFormat="1" ht="20.100000000000001" customHeight="1" x14ac:dyDescent="0.2">
      <c r="B60" s="138"/>
      <c r="C60" s="139"/>
      <c r="D60" s="315"/>
      <c r="E60" s="316"/>
      <c r="F60" s="316"/>
      <c r="G60" s="316"/>
      <c r="H60" s="316"/>
      <c r="I60" s="316"/>
      <c r="J60" s="316"/>
      <c r="K60" s="316"/>
      <c r="L60" s="316"/>
      <c r="M60" s="317"/>
      <c r="N60" s="319"/>
      <c r="O60" s="319"/>
      <c r="P60" s="319"/>
      <c r="Q60" s="319"/>
      <c r="R60" s="319"/>
      <c r="S60" s="319"/>
      <c r="T60" s="322"/>
      <c r="U60" s="322"/>
      <c r="V60" s="322"/>
      <c r="W60" s="322"/>
      <c r="X60" s="324"/>
      <c r="Y60" s="324"/>
      <c r="Z60" s="324"/>
      <c r="AA60" s="324"/>
      <c r="AB60" s="324"/>
      <c r="AC60" s="324"/>
      <c r="AD60" s="324"/>
      <c r="AE60" s="324"/>
      <c r="AF60" s="324"/>
      <c r="AG60" s="324"/>
      <c r="AH60" s="324"/>
      <c r="AI60" s="324"/>
      <c r="AJ60" s="324"/>
      <c r="AK60" s="143"/>
      <c r="AL60" s="15"/>
      <c r="AM60" s="1"/>
      <c r="AN60" s="1"/>
      <c r="AO60" s="1"/>
      <c r="AP60" s="142"/>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row>
    <row r="61" spans="1:173" s="2" customFormat="1" ht="20.100000000000001" customHeight="1" x14ac:dyDescent="0.2">
      <c r="A61" s="4"/>
      <c r="B61" s="138"/>
      <c r="C61" s="139"/>
      <c r="D61" s="308" t="s">
        <v>162</v>
      </c>
      <c r="E61" s="309"/>
      <c r="F61" s="309"/>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K61" s="1"/>
      <c r="AL61" s="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row>
    <row r="62" spans="1:173" s="2" customFormat="1" ht="20.100000000000001" customHeight="1" x14ac:dyDescent="0.2">
      <c r="A62" s="4"/>
      <c r="B62" s="138"/>
      <c r="C62" s="139"/>
      <c r="D62" s="309"/>
      <c r="E62" s="309"/>
      <c r="F62" s="309"/>
      <c r="G62" s="310"/>
      <c r="H62" s="310"/>
      <c r="I62" s="310"/>
      <c r="J62" s="310"/>
      <c r="K62" s="310"/>
      <c r="L62" s="310"/>
      <c r="M62" s="310"/>
      <c r="N62" s="310"/>
      <c r="O62" s="310"/>
      <c r="P62" s="310"/>
      <c r="Q62" s="310"/>
      <c r="R62" s="310"/>
      <c r="S62" s="310"/>
      <c r="T62" s="310"/>
      <c r="U62" s="310"/>
      <c r="V62" s="310"/>
      <c r="W62" s="310"/>
      <c r="X62" s="310"/>
      <c r="Y62" s="310"/>
      <c r="Z62" s="310"/>
      <c r="AA62" s="310"/>
      <c r="AB62" s="310"/>
      <c r="AC62" s="310"/>
      <c r="AD62" s="310"/>
      <c r="AE62" s="310"/>
      <c r="AF62" s="310"/>
      <c r="AG62" s="310"/>
      <c r="AH62" s="310"/>
      <c r="AI62" s="310"/>
      <c r="AJ62" s="310"/>
      <c r="AK62" s="1"/>
      <c r="AL62" s="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row>
    <row r="63" spans="1:173" s="4" customFormat="1" ht="20.100000000000001" customHeight="1" x14ac:dyDescent="0.2">
      <c r="A63" s="35"/>
      <c r="B63" s="136">
        <v>14</v>
      </c>
      <c r="C63" s="137"/>
      <c r="D63" s="312"/>
      <c r="E63" s="313"/>
      <c r="F63" s="313"/>
      <c r="G63" s="313"/>
      <c r="H63" s="313"/>
      <c r="I63" s="313"/>
      <c r="J63" s="313"/>
      <c r="K63" s="313"/>
      <c r="L63" s="313"/>
      <c r="M63" s="314"/>
      <c r="N63" s="318"/>
      <c r="O63" s="319"/>
      <c r="P63" s="319"/>
      <c r="Q63" s="320"/>
      <c r="R63" s="319"/>
      <c r="S63" s="319"/>
      <c r="T63" s="321">
        <f>N63*Q63</f>
        <v>0</v>
      </c>
      <c r="U63" s="322"/>
      <c r="V63" s="322"/>
      <c r="W63" s="322"/>
      <c r="X63" s="323"/>
      <c r="Y63" s="323"/>
      <c r="Z63" s="323"/>
      <c r="AA63" s="323"/>
      <c r="AB63" s="323"/>
      <c r="AC63" s="323"/>
      <c r="AD63" s="323"/>
      <c r="AE63" s="323"/>
      <c r="AF63" s="323"/>
      <c r="AG63" s="323"/>
      <c r="AH63" s="323"/>
      <c r="AI63" s="323"/>
      <c r="AJ63" s="323"/>
      <c r="AK63" s="18"/>
      <c r="AL63" s="15"/>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row>
    <row r="64" spans="1:173" s="2" customFormat="1" ht="20.100000000000001" customHeight="1" x14ac:dyDescent="0.2">
      <c r="A64" s="4"/>
      <c r="B64" s="138"/>
      <c r="C64" s="139"/>
      <c r="D64" s="315"/>
      <c r="E64" s="316"/>
      <c r="F64" s="316"/>
      <c r="G64" s="316"/>
      <c r="H64" s="316"/>
      <c r="I64" s="316"/>
      <c r="J64" s="316"/>
      <c r="K64" s="316"/>
      <c r="L64" s="316"/>
      <c r="M64" s="317"/>
      <c r="N64" s="319"/>
      <c r="O64" s="319"/>
      <c r="P64" s="319"/>
      <c r="Q64" s="319"/>
      <c r="R64" s="319"/>
      <c r="S64" s="319"/>
      <c r="T64" s="322"/>
      <c r="U64" s="322"/>
      <c r="V64" s="322"/>
      <c r="W64" s="322"/>
      <c r="X64" s="324"/>
      <c r="Y64" s="324"/>
      <c r="Z64" s="324"/>
      <c r="AA64" s="324"/>
      <c r="AB64" s="324"/>
      <c r="AC64" s="324"/>
      <c r="AD64" s="324"/>
      <c r="AE64" s="324"/>
      <c r="AF64" s="324"/>
      <c r="AG64" s="324"/>
      <c r="AH64" s="324"/>
      <c r="AI64" s="324"/>
      <c r="AJ64" s="324"/>
      <c r="AK64" s="16"/>
      <c r="AL64" s="16"/>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row>
    <row r="65" spans="1:173" s="2" customFormat="1" ht="20.100000000000001" customHeight="1" x14ac:dyDescent="0.2">
      <c r="A65" s="4"/>
      <c r="B65" s="138"/>
      <c r="C65" s="139"/>
      <c r="D65" s="308" t="s">
        <v>162</v>
      </c>
      <c r="E65" s="309"/>
      <c r="F65" s="309"/>
      <c r="G65" s="310"/>
      <c r="H65" s="310"/>
      <c r="I65" s="310"/>
      <c r="J65" s="310"/>
      <c r="K65" s="310"/>
      <c r="L65" s="310"/>
      <c r="M65" s="310"/>
      <c r="N65" s="310"/>
      <c r="O65" s="310"/>
      <c r="P65" s="310"/>
      <c r="Q65" s="310"/>
      <c r="R65" s="310"/>
      <c r="S65" s="310"/>
      <c r="T65" s="310"/>
      <c r="U65" s="310"/>
      <c r="V65" s="310"/>
      <c r="W65" s="310"/>
      <c r="X65" s="310"/>
      <c r="Y65" s="310"/>
      <c r="Z65" s="310"/>
      <c r="AA65" s="310"/>
      <c r="AB65" s="310"/>
      <c r="AC65" s="310"/>
      <c r="AD65" s="310"/>
      <c r="AE65" s="310"/>
      <c r="AF65" s="310"/>
      <c r="AG65" s="310"/>
      <c r="AH65" s="310"/>
      <c r="AI65" s="310"/>
      <c r="AJ65" s="310"/>
      <c r="AK65" s="1"/>
      <c r="AL65" s="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row>
    <row r="66" spans="1:173" s="2" customFormat="1" ht="20.100000000000001" customHeight="1" x14ac:dyDescent="0.2">
      <c r="A66" s="4"/>
      <c r="B66" s="138"/>
      <c r="C66" s="139"/>
      <c r="D66" s="309"/>
      <c r="E66" s="309"/>
      <c r="F66" s="309"/>
      <c r="G66" s="310"/>
      <c r="H66" s="310"/>
      <c r="I66" s="310"/>
      <c r="J66" s="310"/>
      <c r="K66" s="310"/>
      <c r="L66" s="310"/>
      <c r="M66" s="310"/>
      <c r="N66" s="310"/>
      <c r="O66" s="310"/>
      <c r="P66" s="310"/>
      <c r="Q66" s="310"/>
      <c r="R66" s="310"/>
      <c r="S66" s="310"/>
      <c r="T66" s="310"/>
      <c r="U66" s="310"/>
      <c r="V66" s="310"/>
      <c r="W66" s="310"/>
      <c r="X66" s="310"/>
      <c r="Y66" s="310"/>
      <c r="Z66" s="310"/>
      <c r="AA66" s="310"/>
      <c r="AB66" s="310"/>
      <c r="AC66" s="310"/>
      <c r="AD66" s="310"/>
      <c r="AE66" s="310"/>
      <c r="AF66" s="310"/>
      <c r="AG66" s="310"/>
      <c r="AH66" s="310"/>
      <c r="AI66" s="310"/>
      <c r="AJ66" s="310"/>
      <c r="AK66" s="1"/>
      <c r="AL66" s="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row>
    <row r="67" spans="1:173" s="4" customFormat="1" ht="20.100000000000001" customHeight="1" x14ac:dyDescent="0.2">
      <c r="B67" s="136">
        <v>15</v>
      </c>
      <c r="C67" s="137"/>
      <c r="D67" s="312"/>
      <c r="E67" s="313"/>
      <c r="F67" s="313"/>
      <c r="G67" s="313"/>
      <c r="H67" s="313"/>
      <c r="I67" s="313"/>
      <c r="J67" s="313"/>
      <c r="K67" s="313"/>
      <c r="L67" s="313"/>
      <c r="M67" s="314"/>
      <c r="N67" s="318"/>
      <c r="O67" s="319"/>
      <c r="P67" s="319"/>
      <c r="Q67" s="320"/>
      <c r="R67" s="319"/>
      <c r="S67" s="319"/>
      <c r="T67" s="321">
        <f>N67*Q67</f>
        <v>0</v>
      </c>
      <c r="U67" s="322"/>
      <c r="V67" s="322"/>
      <c r="W67" s="322"/>
      <c r="X67" s="323"/>
      <c r="Y67" s="323"/>
      <c r="Z67" s="323"/>
      <c r="AA67" s="323"/>
      <c r="AB67" s="323"/>
      <c r="AC67" s="323"/>
      <c r="AD67" s="323"/>
      <c r="AE67" s="323"/>
      <c r="AF67" s="323"/>
      <c r="AG67" s="323"/>
      <c r="AH67" s="323"/>
      <c r="AI67" s="323"/>
      <c r="AJ67" s="323"/>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row>
    <row r="68" spans="1:173" s="4" customFormat="1" ht="20.100000000000001" customHeight="1" x14ac:dyDescent="0.2">
      <c r="B68" s="138"/>
      <c r="C68" s="139"/>
      <c r="D68" s="315"/>
      <c r="E68" s="316"/>
      <c r="F68" s="316"/>
      <c r="G68" s="316"/>
      <c r="H68" s="316"/>
      <c r="I68" s="316"/>
      <c r="J68" s="316"/>
      <c r="K68" s="316"/>
      <c r="L68" s="316"/>
      <c r="M68" s="317"/>
      <c r="N68" s="319"/>
      <c r="O68" s="319"/>
      <c r="P68" s="319"/>
      <c r="Q68" s="319"/>
      <c r="R68" s="319"/>
      <c r="S68" s="319"/>
      <c r="T68" s="322"/>
      <c r="U68" s="322"/>
      <c r="V68" s="322"/>
      <c r="W68" s="322"/>
      <c r="X68" s="324"/>
      <c r="Y68" s="324"/>
      <c r="Z68" s="324"/>
      <c r="AA68" s="324"/>
      <c r="AB68" s="324"/>
      <c r="AC68" s="324"/>
      <c r="AD68" s="324"/>
      <c r="AE68" s="324"/>
      <c r="AF68" s="324"/>
      <c r="AG68" s="324"/>
      <c r="AH68" s="324"/>
      <c r="AI68" s="324"/>
      <c r="AJ68" s="324"/>
      <c r="AK68" s="23"/>
      <c r="AL68" s="15"/>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row>
    <row r="69" spans="1:173" s="2" customFormat="1" ht="20.100000000000001" customHeight="1" x14ac:dyDescent="0.2">
      <c r="A69" s="4"/>
      <c r="B69" s="138"/>
      <c r="C69" s="139"/>
      <c r="D69" s="308" t="s">
        <v>162</v>
      </c>
      <c r="E69" s="309"/>
      <c r="F69" s="309"/>
      <c r="G69" s="310"/>
      <c r="H69" s="310"/>
      <c r="I69" s="310"/>
      <c r="J69" s="310"/>
      <c r="K69" s="310"/>
      <c r="L69" s="310"/>
      <c r="M69" s="310"/>
      <c r="N69" s="310"/>
      <c r="O69" s="310"/>
      <c r="P69" s="310"/>
      <c r="Q69" s="310"/>
      <c r="R69" s="310"/>
      <c r="S69" s="310"/>
      <c r="T69" s="310"/>
      <c r="U69" s="310"/>
      <c r="V69" s="310"/>
      <c r="W69" s="310"/>
      <c r="X69" s="310"/>
      <c r="Y69" s="310"/>
      <c r="Z69" s="310"/>
      <c r="AA69" s="310"/>
      <c r="AB69" s="310"/>
      <c r="AC69" s="310"/>
      <c r="AD69" s="310"/>
      <c r="AE69" s="310"/>
      <c r="AF69" s="310"/>
      <c r="AG69" s="310"/>
      <c r="AH69" s="310"/>
      <c r="AI69" s="310"/>
      <c r="AJ69" s="310"/>
      <c r="AK69" s="1"/>
      <c r="AL69" s="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row>
    <row r="70" spans="1:173" s="2" customFormat="1" ht="20.100000000000001" customHeight="1" x14ac:dyDescent="0.2">
      <c r="A70" s="4"/>
      <c r="B70" s="138"/>
      <c r="C70" s="139"/>
      <c r="D70" s="309"/>
      <c r="E70" s="309"/>
      <c r="F70" s="309"/>
      <c r="G70" s="310"/>
      <c r="H70" s="310"/>
      <c r="I70" s="310"/>
      <c r="J70" s="310"/>
      <c r="K70" s="310"/>
      <c r="L70" s="310"/>
      <c r="M70" s="310"/>
      <c r="N70" s="310"/>
      <c r="O70" s="310"/>
      <c r="P70" s="310"/>
      <c r="Q70" s="310"/>
      <c r="R70" s="310"/>
      <c r="S70" s="310"/>
      <c r="T70" s="310"/>
      <c r="U70" s="310"/>
      <c r="V70" s="310"/>
      <c r="W70" s="310"/>
      <c r="X70" s="310"/>
      <c r="Y70" s="310"/>
      <c r="Z70" s="310"/>
      <c r="AA70" s="310"/>
      <c r="AB70" s="310"/>
      <c r="AC70" s="310"/>
      <c r="AD70" s="310"/>
      <c r="AE70" s="310"/>
      <c r="AF70" s="310"/>
      <c r="AG70" s="310"/>
      <c r="AH70" s="310"/>
      <c r="AI70" s="310"/>
      <c r="AJ70" s="310"/>
      <c r="AK70" s="1"/>
      <c r="AL70" s="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row>
    <row r="71" spans="1:173" s="4" customFormat="1" ht="20.100000000000001" customHeight="1" x14ac:dyDescent="0.2">
      <c r="B71" s="136">
        <v>16</v>
      </c>
      <c r="C71" s="137"/>
      <c r="D71" s="312"/>
      <c r="E71" s="313"/>
      <c r="F71" s="313"/>
      <c r="G71" s="313"/>
      <c r="H71" s="313"/>
      <c r="I71" s="313"/>
      <c r="J71" s="313"/>
      <c r="K71" s="313"/>
      <c r="L71" s="313"/>
      <c r="M71" s="314"/>
      <c r="N71" s="318"/>
      <c r="O71" s="319"/>
      <c r="P71" s="319"/>
      <c r="Q71" s="320"/>
      <c r="R71" s="319"/>
      <c r="S71" s="319"/>
      <c r="T71" s="321">
        <f>N71*Q71</f>
        <v>0</v>
      </c>
      <c r="U71" s="322"/>
      <c r="V71" s="322"/>
      <c r="W71" s="322"/>
      <c r="X71" s="323"/>
      <c r="Y71" s="323"/>
      <c r="Z71" s="323"/>
      <c r="AA71" s="323"/>
      <c r="AB71" s="323"/>
      <c r="AC71" s="323"/>
      <c r="AD71" s="323"/>
      <c r="AE71" s="323"/>
      <c r="AF71" s="323"/>
      <c r="AG71" s="323"/>
      <c r="AH71" s="323"/>
      <c r="AI71" s="323"/>
      <c r="AJ71" s="323"/>
      <c r="AK71" s="23"/>
      <c r="AL71" s="16"/>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row>
    <row r="72" spans="1:173" s="4" customFormat="1" ht="20.100000000000001" customHeight="1" x14ac:dyDescent="0.2">
      <c r="B72" s="138"/>
      <c r="C72" s="139"/>
      <c r="D72" s="315"/>
      <c r="E72" s="316"/>
      <c r="F72" s="316"/>
      <c r="G72" s="316"/>
      <c r="H72" s="316"/>
      <c r="I72" s="316"/>
      <c r="J72" s="316"/>
      <c r="K72" s="316"/>
      <c r="L72" s="316"/>
      <c r="M72" s="317"/>
      <c r="N72" s="319"/>
      <c r="O72" s="319"/>
      <c r="P72" s="319"/>
      <c r="Q72" s="319"/>
      <c r="R72" s="319"/>
      <c r="S72" s="319"/>
      <c r="T72" s="322"/>
      <c r="U72" s="322"/>
      <c r="V72" s="322"/>
      <c r="W72" s="322"/>
      <c r="X72" s="324"/>
      <c r="Y72" s="324"/>
      <c r="Z72" s="324"/>
      <c r="AA72" s="324"/>
      <c r="AB72" s="324"/>
      <c r="AC72" s="324"/>
      <c r="AD72" s="324"/>
      <c r="AE72" s="324"/>
      <c r="AF72" s="324"/>
      <c r="AG72" s="324"/>
      <c r="AH72" s="324"/>
      <c r="AI72" s="324"/>
      <c r="AJ72" s="324"/>
      <c r="AK72" s="23"/>
      <c r="AL72" s="16"/>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row>
    <row r="73" spans="1:173" s="2" customFormat="1" ht="20.100000000000001" customHeight="1" x14ac:dyDescent="0.2">
      <c r="A73" s="4"/>
      <c r="B73" s="138"/>
      <c r="C73" s="139"/>
      <c r="D73" s="308" t="s">
        <v>162</v>
      </c>
      <c r="E73" s="309"/>
      <c r="F73" s="309"/>
      <c r="G73" s="310"/>
      <c r="H73" s="310"/>
      <c r="I73" s="310"/>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1"/>
      <c r="AL73" s="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row>
    <row r="74" spans="1:173" s="2" customFormat="1" ht="20.100000000000001" customHeight="1" x14ac:dyDescent="0.2">
      <c r="A74" s="4"/>
      <c r="B74" s="138"/>
      <c r="C74" s="139"/>
      <c r="D74" s="309"/>
      <c r="E74" s="309"/>
      <c r="F74" s="309"/>
      <c r="G74" s="310"/>
      <c r="H74" s="310"/>
      <c r="I74" s="310"/>
      <c r="J74" s="310"/>
      <c r="K74" s="310"/>
      <c r="L74" s="310"/>
      <c r="M74" s="310"/>
      <c r="N74" s="310"/>
      <c r="O74" s="310"/>
      <c r="P74" s="310"/>
      <c r="Q74" s="310"/>
      <c r="R74" s="310"/>
      <c r="S74" s="310"/>
      <c r="T74" s="310"/>
      <c r="U74" s="310"/>
      <c r="V74" s="310"/>
      <c r="W74" s="310"/>
      <c r="X74" s="310"/>
      <c r="Y74" s="310"/>
      <c r="Z74" s="310"/>
      <c r="AA74" s="310"/>
      <c r="AB74" s="310"/>
      <c r="AC74" s="310"/>
      <c r="AD74" s="310"/>
      <c r="AE74" s="310"/>
      <c r="AF74" s="310"/>
      <c r="AG74" s="310"/>
      <c r="AH74" s="310"/>
      <c r="AI74" s="310"/>
      <c r="AJ74" s="310"/>
      <c r="AK74" s="1"/>
      <c r="AL74" s="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row>
    <row r="75" spans="1:173" s="4" customFormat="1" ht="20.100000000000001" customHeight="1" x14ac:dyDescent="0.2">
      <c r="B75" s="136">
        <v>17</v>
      </c>
      <c r="C75" s="137"/>
      <c r="D75" s="312"/>
      <c r="E75" s="313"/>
      <c r="F75" s="313"/>
      <c r="G75" s="313"/>
      <c r="H75" s="313"/>
      <c r="I75" s="313"/>
      <c r="J75" s="313"/>
      <c r="K75" s="313"/>
      <c r="L75" s="313"/>
      <c r="M75" s="314"/>
      <c r="N75" s="318"/>
      <c r="O75" s="319"/>
      <c r="P75" s="319"/>
      <c r="Q75" s="320"/>
      <c r="R75" s="319"/>
      <c r="S75" s="319"/>
      <c r="T75" s="321">
        <f>N75*Q75</f>
        <v>0</v>
      </c>
      <c r="U75" s="322"/>
      <c r="V75" s="322"/>
      <c r="W75" s="322"/>
      <c r="X75" s="323"/>
      <c r="Y75" s="323"/>
      <c r="Z75" s="323"/>
      <c r="AA75" s="323"/>
      <c r="AB75" s="323"/>
      <c r="AC75" s="323"/>
      <c r="AD75" s="323"/>
      <c r="AE75" s="323"/>
      <c r="AF75" s="323"/>
      <c r="AG75" s="323"/>
      <c r="AH75" s="323"/>
      <c r="AI75" s="323"/>
      <c r="AJ75" s="323"/>
      <c r="AK75" s="23"/>
      <c r="AL75" s="16"/>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row>
    <row r="76" spans="1:173" s="4" customFormat="1" ht="20.100000000000001" customHeight="1" x14ac:dyDescent="0.2">
      <c r="B76" s="138"/>
      <c r="C76" s="139"/>
      <c r="D76" s="315"/>
      <c r="E76" s="316"/>
      <c r="F76" s="316"/>
      <c r="G76" s="316"/>
      <c r="H76" s="316"/>
      <c r="I76" s="316"/>
      <c r="J76" s="316"/>
      <c r="K76" s="316"/>
      <c r="L76" s="316"/>
      <c r="M76" s="317"/>
      <c r="N76" s="319"/>
      <c r="O76" s="319"/>
      <c r="P76" s="319"/>
      <c r="Q76" s="319"/>
      <c r="R76" s="319"/>
      <c r="S76" s="319"/>
      <c r="T76" s="322"/>
      <c r="U76" s="322"/>
      <c r="V76" s="322"/>
      <c r="W76" s="322"/>
      <c r="X76" s="324"/>
      <c r="Y76" s="324"/>
      <c r="Z76" s="324"/>
      <c r="AA76" s="324"/>
      <c r="AB76" s="324"/>
      <c r="AC76" s="324"/>
      <c r="AD76" s="324"/>
      <c r="AE76" s="324"/>
      <c r="AF76" s="324"/>
      <c r="AG76" s="324"/>
      <c r="AH76" s="324"/>
      <c r="AI76" s="324"/>
      <c r="AJ76" s="324"/>
      <c r="AK76" s="23"/>
      <c r="AL76" s="16"/>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row>
    <row r="77" spans="1:173" s="2" customFormat="1" ht="20.100000000000001" customHeight="1" x14ac:dyDescent="0.2">
      <c r="A77" s="4"/>
      <c r="B77" s="138"/>
      <c r="C77" s="139"/>
      <c r="D77" s="308" t="s">
        <v>162</v>
      </c>
      <c r="E77" s="309"/>
      <c r="F77" s="309"/>
      <c r="G77" s="310"/>
      <c r="H77" s="310"/>
      <c r="I77" s="310"/>
      <c r="J77" s="310"/>
      <c r="K77" s="310"/>
      <c r="L77" s="310"/>
      <c r="M77" s="310"/>
      <c r="N77" s="310"/>
      <c r="O77" s="310"/>
      <c r="P77" s="310"/>
      <c r="Q77" s="310"/>
      <c r="R77" s="310"/>
      <c r="S77" s="310"/>
      <c r="T77" s="310"/>
      <c r="U77" s="310"/>
      <c r="V77" s="310"/>
      <c r="W77" s="310"/>
      <c r="X77" s="310"/>
      <c r="Y77" s="310"/>
      <c r="Z77" s="310"/>
      <c r="AA77" s="310"/>
      <c r="AB77" s="310"/>
      <c r="AC77" s="310"/>
      <c r="AD77" s="310"/>
      <c r="AE77" s="310"/>
      <c r="AF77" s="310"/>
      <c r="AG77" s="310"/>
      <c r="AH77" s="310"/>
      <c r="AI77" s="310"/>
      <c r="AJ77" s="310"/>
      <c r="AK77" s="1"/>
      <c r="AL77" s="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row>
    <row r="78" spans="1:173" s="2" customFormat="1" ht="20.100000000000001" customHeight="1" x14ac:dyDescent="0.2">
      <c r="A78" s="4"/>
      <c r="B78" s="138"/>
      <c r="C78" s="139"/>
      <c r="D78" s="309"/>
      <c r="E78" s="309"/>
      <c r="F78" s="309"/>
      <c r="G78" s="310"/>
      <c r="H78" s="310"/>
      <c r="I78" s="310"/>
      <c r="J78" s="310"/>
      <c r="K78" s="310"/>
      <c r="L78" s="310"/>
      <c r="M78" s="310"/>
      <c r="N78" s="310"/>
      <c r="O78" s="310"/>
      <c r="P78" s="310"/>
      <c r="Q78" s="310"/>
      <c r="R78" s="310"/>
      <c r="S78" s="310"/>
      <c r="T78" s="310"/>
      <c r="U78" s="310"/>
      <c r="V78" s="310"/>
      <c r="W78" s="310"/>
      <c r="X78" s="310"/>
      <c r="Y78" s="310"/>
      <c r="Z78" s="310"/>
      <c r="AA78" s="310"/>
      <c r="AB78" s="310"/>
      <c r="AC78" s="310"/>
      <c r="AD78" s="310"/>
      <c r="AE78" s="310"/>
      <c r="AF78" s="310"/>
      <c r="AG78" s="310"/>
      <c r="AH78" s="310"/>
      <c r="AI78" s="310"/>
      <c r="AJ78" s="310"/>
      <c r="AK78" s="1"/>
      <c r="AL78" s="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row>
    <row r="79" spans="1:173" s="4" customFormat="1" ht="20.100000000000001" customHeight="1" x14ac:dyDescent="0.2">
      <c r="B79" s="136">
        <v>18</v>
      </c>
      <c r="C79" s="137"/>
      <c r="D79" s="312"/>
      <c r="E79" s="313"/>
      <c r="F79" s="313"/>
      <c r="G79" s="313"/>
      <c r="H79" s="313"/>
      <c r="I79" s="313"/>
      <c r="J79" s="313"/>
      <c r="K79" s="313"/>
      <c r="L79" s="313"/>
      <c r="M79" s="314"/>
      <c r="N79" s="318"/>
      <c r="O79" s="319"/>
      <c r="P79" s="319"/>
      <c r="Q79" s="320"/>
      <c r="R79" s="319"/>
      <c r="S79" s="319"/>
      <c r="T79" s="321">
        <f>N79*Q79</f>
        <v>0</v>
      </c>
      <c r="U79" s="322"/>
      <c r="V79" s="322"/>
      <c r="W79" s="322"/>
      <c r="X79" s="323"/>
      <c r="Y79" s="323"/>
      <c r="Z79" s="323"/>
      <c r="AA79" s="323"/>
      <c r="AB79" s="323"/>
      <c r="AC79" s="323"/>
      <c r="AD79" s="323"/>
      <c r="AE79" s="323"/>
      <c r="AF79" s="323"/>
      <c r="AG79" s="323"/>
      <c r="AH79" s="323"/>
      <c r="AI79" s="323"/>
      <c r="AJ79" s="323"/>
      <c r="AK79" s="23"/>
      <c r="AL79" s="16"/>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row>
    <row r="80" spans="1:173" s="4" customFormat="1" ht="20.100000000000001" customHeight="1" x14ac:dyDescent="0.2">
      <c r="B80" s="138"/>
      <c r="C80" s="139"/>
      <c r="D80" s="315"/>
      <c r="E80" s="316"/>
      <c r="F80" s="316"/>
      <c r="G80" s="316"/>
      <c r="H80" s="316"/>
      <c r="I80" s="316"/>
      <c r="J80" s="316"/>
      <c r="K80" s="316"/>
      <c r="L80" s="316"/>
      <c r="M80" s="317"/>
      <c r="N80" s="319"/>
      <c r="O80" s="319"/>
      <c r="P80" s="319"/>
      <c r="Q80" s="319"/>
      <c r="R80" s="319"/>
      <c r="S80" s="319"/>
      <c r="T80" s="322"/>
      <c r="U80" s="322"/>
      <c r="V80" s="322"/>
      <c r="W80" s="322"/>
      <c r="X80" s="324"/>
      <c r="Y80" s="324"/>
      <c r="Z80" s="324"/>
      <c r="AA80" s="324"/>
      <c r="AB80" s="324"/>
      <c r="AC80" s="324"/>
      <c r="AD80" s="324"/>
      <c r="AE80" s="324"/>
      <c r="AF80" s="324"/>
      <c r="AG80" s="324"/>
      <c r="AH80" s="324"/>
      <c r="AI80" s="324"/>
      <c r="AJ80" s="324"/>
      <c r="AK80" s="23"/>
      <c r="AL80" s="16"/>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row>
    <row r="81" spans="1:173" s="2" customFormat="1" ht="20.100000000000001" customHeight="1" x14ac:dyDescent="0.2">
      <c r="A81" s="4"/>
      <c r="B81" s="138"/>
      <c r="C81" s="139"/>
      <c r="D81" s="308" t="s">
        <v>162</v>
      </c>
      <c r="E81" s="309"/>
      <c r="F81" s="309"/>
      <c r="G81" s="310"/>
      <c r="H81" s="310"/>
      <c r="I81" s="310"/>
      <c r="J81" s="310"/>
      <c r="K81" s="310"/>
      <c r="L81" s="310"/>
      <c r="M81" s="310"/>
      <c r="N81" s="310"/>
      <c r="O81" s="310"/>
      <c r="P81" s="310"/>
      <c r="Q81" s="310"/>
      <c r="R81" s="310"/>
      <c r="S81" s="310"/>
      <c r="T81" s="310"/>
      <c r="U81" s="310"/>
      <c r="V81" s="310"/>
      <c r="W81" s="310"/>
      <c r="X81" s="310"/>
      <c r="Y81" s="310"/>
      <c r="Z81" s="310"/>
      <c r="AA81" s="310"/>
      <c r="AB81" s="310"/>
      <c r="AC81" s="310"/>
      <c r="AD81" s="310"/>
      <c r="AE81" s="310"/>
      <c r="AF81" s="310"/>
      <c r="AG81" s="310"/>
      <c r="AH81" s="310"/>
      <c r="AI81" s="310"/>
      <c r="AJ81" s="310"/>
      <c r="AK81" s="1"/>
      <c r="AL81" s="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row>
    <row r="82" spans="1:173" s="2" customFormat="1" ht="20.100000000000001" customHeight="1" x14ac:dyDescent="0.2">
      <c r="A82" s="4"/>
      <c r="B82" s="138"/>
      <c r="C82" s="139"/>
      <c r="D82" s="309"/>
      <c r="E82" s="309"/>
      <c r="F82" s="309"/>
      <c r="G82" s="310"/>
      <c r="H82" s="310"/>
      <c r="I82" s="310"/>
      <c r="J82" s="310"/>
      <c r="K82" s="310"/>
      <c r="L82" s="310"/>
      <c r="M82" s="310"/>
      <c r="N82" s="310"/>
      <c r="O82" s="310"/>
      <c r="P82" s="310"/>
      <c r="Q82" s="310"/>
      <c r="R82" s="310"/>
      <c r="S82" s="310"/>
      <c r="T82" s="310"/>
      <c r="U82" s="310"/>
      <c r="V82" s="310"/>
      <c r="W82" s="310"/>
      <c r="X82" s="310"/>
      <c r="Y82" s="310"/>
      <c r="Z82" s="310"/>
      <c r="AA82" s="310"/>
      <c r="AB82" s="310"/>
      <c r="AC82" s="310"/>
      <c r="AD82" s="310"/>
      <c r="AE82" s="310"/>
      <c r="AF82" s="310"/>
      <c r="AG82" s="310"/>
      <c r="AH82" s="310"/>
      <c r="AI82" s="310"/>
      <c r="AJ82" s="310"/>
      <c r="AK82" s="1"/>
      <c r="AL82" s="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row>
    <row r="83" spans="1:173" s="4" customFormat="1" ht="20.100000000000001" customHeight="1" x14ac:dyDescent="0.2">
      <c r="B83" s="136">
        <v>19</v>
      </c>
      <c r="C83" s="137"/>
      <c r="D83" s="312"/>
      <c r="E83" s="313"/>
      <c r="F83" s="313"/>
      <c r="G83" s="313"/>
      <c r="H83" s="313"/>
      <c r="I83" s="313"/>
      <c r="J83" s="313"/>
      <c r="K83" s="313"/>
      <c r="L83" s="313"/>
      <c r="M83" s="314"/>
      <c r="N83" s="318"/>
      <c r="O83" s="319"/>
      <c r="P83" s="319"/>
      <c r="Q83" s="320"/>
      <c r="R83" s="319"/>
      <c r="S83" s="319"/>
      <c r="T83" s="321">
        <f>N83*Q83</f>
        <v>0</v>
      </c>
      <c r="U83" s="322"/>
      <c r="V83" s="322"/>
      <c r="W83" s="322"/>
      <c r="X83" s="323"/>
      <c r="Y83" s="323"/>
      <c r="Z83" s="323"/>
      <c r="AA83" s="323"/>
      <c r="AB83" s="323"/>
      <c r="AC83" s="323"/>
      <c r="AD83" s="323"/>
      <c r="AE83" s="323"/>
      <c r="AF83" s="323"/>
      <c r="AG83" s="323"/>
      <c r="AH83" s="323"/>
      <c r="AI83" s="323"/>
      <c r="AJ83" s="323"/>
      <c r="AK83" s="23"/>
      <c r="AL83" s="16"/>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row>
    <row r="84" spans="1:173" ht="20.100000000000001" customHeight="1" x14ac:dyDescent="0.2">
      <c r="B84" s="138"/>
      <c r="C84" s="139"/>
      <c r="D84" s="315"/>
      <c r="E84" s="316"/>
      <c r="F84" s="316"/>
      <c r="G84" s="316"/>
      <c r="H84" s="316"/>
      <c r="I84" s="316"/>
      <c r="J84" s="316"/>
      <c r="K84" s="316"/>
      <c r="L84" s="316"/>
      <c r="M84" s="317"/>
      <c r="N84" s="319"/>
      <c r="O84" s="319"/>
      <c r="P84" s="319"/>
      <c r="Q84" s="319"/>
      <c r="R84" s="319"/>
      <c r="S84" s="319"/>
      <c r="T84" s="322"/>
      <c r="U84" s="322"/>
      <c r="V84" s="322"/>
      <c r="W84" s="322"/>
      <c r="X84" s="324"/>
      <c r="Y84" s="324"/>
      <c r="Z84" s="324"/>
      <c r="AA84" s="324"/>
      <c r="AB84" s="324"/>
      <c r="AC84" s="324"/>
      <c r="AD84" s="324"/>
      <c r="AE84" s="324"/>
      <c r="AF84" s="324"/>
      <c r="AG84" s="324"/>
      <c r="AH84" s="324"/>
      <c r="AI84" s="324"/>
      <c r="AJ84" s="324"/>
      <c r="AK84" s="21"/>
      <c r="AL84" s="21"/>
    </row>
    <row r="85" spans="1:173" s="2" customFormat="1" ht="20.100000000000001" customHeight="1" x14ac:dyDescent="0.2">
      <c r="A85" s="4"/>
      <c r="B85" s="138"/>
      <c r="C85" s="139"/>
      <c r="D85" s="308" t="s">
        <v>162</v>
      </c>
      <c r="E85" s="309"/>
      <c r="F85" s="309"/>
      <c r="G85" s="310"/>
      <c r="H85" s="310"/>
      <c r="I85" s="310"/>
      <c r="J85" s="310"/>
      <c r="K85" s="310"/>
      <c r="L85" s="310"/>
      <c r="M85" s="310"/>
      <c r="N85" s="310"/>
      <c r="O85" s="310"/>
      <c r="P85" s="310"/>
      <c r="Q85" s="310"/>
      <c r="R85" s="310"/>
      <c r="S85" s="310"/>
      <c r="T85" s="310"/>
      <c r="U85" s="310"/>
      <c r="V85" s="310"/>
      <c r="W85" s="310"/>
      <c r="X85" s="310"/>
      <c r="Y85" s="310"/>
      <c r="Z85" s="310"/>
      <c r="AA85" s="310"/>
      <c r="AB85" s="310"/>
      <c r="AC85" s="310"/>
      <c r="AD85" s="310"/>
      <c r="AE85" s="310"/>
      <c r="AF85" s="310"/>
      <c r="AG85" s="310"/>
      <c r="AH85" s="310"/>
      <c r="AI85" s="310"/>
      <c r="AJ85" s="310"/>
      <c r="AK85" s="1"/>
      <c r="AL85" s="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row>
    <row r="86" spans="1:173" s="2" customFormat="1" ht="20.100000000000001" customHeight="1" x14ac:dyDescent="0.2">
      <c r="A86" s="4"/>
      <c r="B86" s="138"/>
      <c r="C86" s="139"/>
      <c r="D86" s="309"/>
      <c r="E86" s="309"/>
      <c r="F86" s="309"/>
      <c r="G86" s="310"/>
      <c r="H86" s="310"/>
      <c r="I86" s="310"/>
      <c r="J86" s="310"/>
      <c r="K86" s="310"/>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1"/>
      <c r="AL86" s="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row>
    <row r="87" spans="1:173" s="2" customFormat="1" ht="20.100000000000001" customHeight="1" x14ac:dyDescent="0.2">
      <c r="A87" s="4"/>
      <c r="B87" s="136">
        <v>20</v>
      </c>
      <c r="C87" s="137"/>
      <c r="D87" s="312"/>
      <c r="E87" s="313"/>
      <c r="F87" s="313"/>
      <c r="G87" s="313"/>
      <c r="H87" s="313"/>
      <c r="I87" s="313"/>
      <c r="J87" s="313"/>
      <c r="K87" s="313"/>
      <c r="L87" s="313"/>
      <c r="M87" s="314"/>
      <c r="N87" s="318"/>
      <c r="O87" s="319"/>
      <c r="P87" s="319"/>
      <c r="Q87" s="320"/>
      <c r="R87" s="319"/>
      <c r="S87" s="319"/>
      <c r="T87" s="321">
        <f>N87*Q87</f>
        <v>0</v>
      </c>
      <c r="U87" s="322"/>
      <c r="V87" s="322"/>
      <c r="W87" s="322"/>
      <c r="X87" s="323"/>
      <c r="Y87" s="323"/>
      <c r="Z87" s="323"/>
      <c r="AA87" s="323"/>
      <c r="AB87" s="323"/>
      <c r="AC87" s="323"/>
      <c r="AD87" s="323"/>
      <c r="AE87" s="323"/>
      <c r="AF87" s="323"/>
      <c r="AG87" s="323"/>
      <c r="AH87" s="323"/>
      <c r="AI87" s="323"/>
      <c r="AJ87" s="323"/>
      <c r="AK87" s="21"/>
      <c r="AL87" s="2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row>
    <row r="88" spans="1:173" ht="20.100000000000001" customHeight="1" x14ac:dyDescent="0.2">
      <c r="B88" s="138"/>
      <c r="C88" s="139"/>
      <c r="D88" s="315"/>
      <c r="E88" s="316"/>
      <c r="F88" s="316"/>
      <c r="G88" s="316"/>
      <c r="H88" s="316"/>
      <c r="I88" s="316"/>
      <c r="J88" s="316"/>
      <c r="K88" s="316"/>
      <c r="L88" s="316"/>
      <c r="M88" s="317"/>
      <c r="N88" s="319"/>
      <c r="O88" s="319"/>
      <c r="P88" s="319"/>
      <c r="Q88" s="319"/>
      <c r="R88" s="319"/>
      <c r="S88" s="319"/>
      <c r="T88" s="322"/>
      <c r="U88" s="322"/>
      <c r="V88" s="322"/>
      <c r="W88" s="322"/>
      <c r="X88" s="324"/>
      <c r="Y88" s="324"/>
      <c r="Z88" s="324"/>
      <c r="AA88" s="324"/>
      <c r="AB88" s="324"/>
      <c r="AC88" s="324"/>
      <c r="AD88" s="324"/>
      <c r="AE88" s="324"/>
      <c r="AF88" s="324"/>
      <c r="AG88" s="324"/>
      <c r="AH88" s="324"/>
      <c r="AI88" s="324"/>
      <c r="AJ88" s="324"/>
      <c r="AK88" s="144"/>
      <c r="AL88" s="21"/>
      <c r="AN88" s="140" t="s">
        <v>14</v>
      </c>
    </row>
    <row r="89" spans="1:173" s="2" customFormat="1" ht="20.100000000000001" customHeight="1" x14ac:dyDescent="0.2">
      <c r="A89" s="4"/>
      <c r="B89" s="138"/>
      <c r="C89" s="139"/>
      <c r="D89" s="308" t="s">
        <v>162</v>
      </c>
      <c r="E89" s="309"/>
      <c r="F89" s="309"/>
      <c r="G89" s="310"/>
      <c r="H89" s="310"/>
      <c r="I89" s="310"/>
      <c r="J89" s="310"/>
      <c r="K89" s="310"/>
      <c r="L89" s="310"/>
      <c r="M89" s="310"/>
      <c r="N89" s="310"/>
      <c r="O89" s="310"/>
      <c r="P89" s="310"/>
      <c r="Q89" s="310"/>
      <c r="R89" s="310"/>
      <c r="S89" s="310"/>
      <c r="T89" s="310"/>
      <c r="U89" s="310"/>
      <c r="V89" s="310"/>
      <c r="W89" s="310"/>
      <c r="X89" s="310"/>
      <c r="Y89" s="310"/>
      <c r="Z89" s="310"/>
      <c r="AA89" s="310"/>
      <c r="AB89" s="310"/>
      <c r="AC89" s="310"/>
      <c r="AD89" s="310"/>
      <c r="AE89" s="310"/>
      <c r="AF89" s="310"/>
      <c r="AG89" s="310"/>
      <c r="AH89" s="310"/>
      <c r="AI89" s="310"/>
      <c r="AJ89" s="310"/>
      <c r="AK89" s="1"/>
      <c r="AL89" s="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row>
    <row r="90" spans="1:173" s="2" customFormat="1" ht="20.100000000000001" customHeight="1" x14ac:dyDescent="0.2">
      <c r="A90" s="4"/>
      <c r="B90" s="145"/>
      <c r="C90" s="146"/>
      <c r="D90" s="309"/>
      <c r="E90" s="309"/>
      <c r="F90" s="309"/>
      <c r="G90" s="310"/>
      <c r="H90" s="310"/>
      <c r="I90" s="310"/>
      <c r="J90" s="310"/>
      <c r="K90" s="310"/>
      <c r="L90" s="310"/>
      <c r="M90" s="310"/>
      <c r="N90" s="310"/>
      <c r="O90" s="310"/>
      <c r="P90" s="310"/>
      <c r="Q90" s="310"/>
      <c r="R90" s="310"/>
      <c r="S90" s="310"/>
      <c r="T90" s="310"/>
      <c r="U90" s="310"/>
      <c r="V90" s="310"/>
      <c r="W90" s="310"/>
      <c r="X90" s="310"/>
      <c r="Y90" s="310"/>
      <c r="Z90" s="310"/>
      <c r="AA90" s="310"/>
      <c r="AB90" s="310"/>
      <c r="AC90" s="310"/>
      <c r="AD90" s="310"/>
      <c r="AE90" s="310"/>
      <c r="AF90" s="310"/>
      <c r="AG90" s="310"/>
      <c r="AH90" s="310"/>
      <c r="AI90" s="310"/>
      <c r="AJ90" s="310"/>
      <c r="AK90" s="1"/>
      <c r="AL90" s="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row>
    <row r="91" spans="1:173" s="131" customFormat="1" ht="20.100000000000001"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44"/>
      <c r="AL91" s="21"/>
      <c r="AM91" s="1"/>
      <c r="AN91" s="140"/>
    </row>
    <row r="92" spans="1:173" ht="20.100000000000001" customHeight="1" x14ac:dyDescent="0.2">
      <c r="B92" s="311" t="s">
        <v>164</v>
      </c>
      <c r="C92" s="311"/>
      <c r="D92" s="311"/>
      <c r="E92" s="311"/>
      <c r="F92" s="311"/>
      <c r="G92" s="311"/>
      <c r="H92" s="311"/>
      <c r="I92" s="311"/>
      <c r="J92" s="311"/>
      <c r="K92" s="311"/>
      <c r="L92" s="311"/>
      <c r="M92" s="311"/>
      <c r="N92" s="311"/>
      <c r="O92" s="311"/>
      <c r="P92" s="311"/>
      <c r="Q92" s="311"/>
      <c r="R92" s="311"/>
      <c r="S92" s="311"/>
      <c r="T92" s="311"/>
      <c r="U92" s="311"/>
      <c r="V92" s="311"/>
      <c r="W92" s="311"/>
      <c r="X92" s="311"/>
      <c r="Y92" s="311"/>
      <c r="Z92" s="311"/>
      <c r="AA92" s="311"/>
      <c r="AB92" s="311"/>
      <c r="AC92" s="311"/>
      <c r="AD92" s="311"/>
      <c r="AE92" s="311"/>
      <c r="AF92" s="311"/>
      <c r="AG92" s="311"/>
      <c r="AH92" s="311"/>
      <c r="AI92" s="311"/>
      <c r="AJ92" s="311"/>
      <c r="AK92" s="144"/>
      <c r="AL92" s="21"/>
      <c r="AN92" s="140"/>
    </row>
    <row r="93" spans="1:173" s="131" customFormat="1" ht="20.100000000000001"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44"/>
      <c r="AL93" s="21"/>
      <c r="AM93" s="1"/>
      <c r="AN93" s="140"/>
    </row>
    <row r="94" spans="1:173" s="131" customFormat="1" ht="20.100000000000001"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44"/>
      <c r="AL94" s="21"/>
      <c r="AM94" s="1"/>
      <c r="AN94" s="140"/>
    </row>
    <row r="95" spans="1:173" s="131" customFormat="1" ht="20.100000000000001"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44"/>
      <c r="AL95" s="21"/>
      <c r="AM95" s="1"/>
      <c r="AN95" s="140"/>
    </row>
    <row r="96" spans="1:173" s="131" customFormat="1" ht="20.100000000000001" hidden="1" customHeight="1" x14ac:dyDescent="0.2">
      <c r="A96" s="1"/>
      <c r="B96" s="1"/>
      <c r="C96" s="1"/>
      <c r="D96" s="1"/>
      <c r="E96" s="1"/>
      <c r="F96" s="1"/>
      <c r="G96" s="1"/>
      <c r="H96" s="1"/>
      <c r="I96" s="1"/>
      <c r="J96" s="1"/>
      <c r="K96" s="1"/>
      <c r="L96" s="1"/>
      <c r="M96" s="1"/>
      <c r="N96" s="1"/>
      <c r="O96" s="1"/>
      <c r="P96" s="1"/>
      <c r="Q96" s="1"/>
      <c r="R96" s="1"/>
      <c r="S96" s="1"/>
      <c r="T96" s="1"/>
      <c r="U96" s="1"/>
      <c r="V96" s="1"/>
      <c r="W96" s="1"/>
      <c r="X96" s="1" t="s">
        <v>159</v>
      </c>
      <c r="Y96" s="1"/>
      <c r="Z96" s="1"/>
      <c r="AA96" s="1"/>
      <c r="AB96" s="1"/>
      <c r="AC96" s="1"/>
      <c r="AD96" s="1"/>
      <c r="AE96" s="1"/>
      <c r="AF96" s="1" t="s">
        <v>160</v>
      </c>
      <c r="AG96" s="1"/>
      <c r="AH96" s="1"/>
      <c r="AI96" s="1"/>
      <c r="AJ96" s="1"/>
      <c r="AK96" s="144"/>
      <c r="AL96" s="21"/>
      <c r="AM96" s="1"/>
      <c r="AN96" s="140"/>
    </row>
    <row r="97" spans="1:40" s="131" customFormat="1" ht="20.100000000000001" hidden="1" customHeight="1" x14ac:dyDescent="0.2">
      <c r="A97" s="1"/>
      <c r="B97" s="1"/>
      <c r="C97" s="1"/>
      <c r="D97" s="1"/>
      <c r="E97" s="1"/>
      <c r="F97" s="1"/>
      <c r="G97" s="1"/>
      <c r="H97" s="1"/>
      <c r="I97" s="1"/>
      <c r="J97" s="1"/>
      <c r="K97" s="1"/>
      <c r="L97" s="1"/>
      <c r="M97" s="1"/>
      <c r="N97" s="1"/>
      <c r="O97" s="1"/>
      <c r="P97" s="1"/>
      <c r="Q97" s="1"/>
      <c r="R97" s="1"/>
      <c r="S97" s="1"/>
      <c r="T97" s="1"/>
      <c r="U97" s="1"/>
      <c r="V97" s="1"/>
      <c r="W97" s="1"/>
      <c r="X97" s="1" t="s">
        <v>165</v>
      </c>
      <c r="Y97" s="1"/>
      <c r="Z97" s="1"/>
      <c r="AA97" s="1"/>
      <c r="AB97" s="1"/>
      <c r="AC97" s="1"/>
      <c r="AD97" s="1"/>
      <c r="AE97" s="1"/>
      <c r="AF97" s="1" t="s">
        <v>166</v>
      </c>
      <c r="AG97" s="1"/>
      <c r="AH97" s="1"/>
      <c r="AI97" s="1"/>
      <c r="AJ97" s="1"/>
      <c r="AK97" s="144"/>
      <c r="AL97" s="21"/>
      <c r="AM97" s="1"/>
      <c r="AN97" s="140"/>
    </row>
    <row r="98" spans="1:40" s="131" customFormat="1" ht="20.100000000000001" hidden="1" customHeight="1" x14ac:dyDescent="0.2">
      <c r="A98" s="1"/>
      <c r="B98" s="1"/>
      <c r="C98" s="1"/>
      <c r="D98" s="1"/>
      <c r="E98" s="1"/>
      <c r="F98" s="1"/>
      <c r="G98" s="1"/>
      <c r="H98" s="1"/>
      <c r="I98" s="1"/>
      <c r="J98" s="1"/>
      <c r="K98" s="1"/>
      <c r="L98" s="1"/>
      <c r="M98" s="1"/>
      <c r="N98" s="1"/>
      <c r="O98" s="1"/>
      <c r="P98" s="1"/>
      <c r="Q98" s="1"/>
      <c r="R98" s="1"/>
      <c r="S98" s="1"/>
      <c r="T98" s="1"/>
      <c r="U98" s="1"/>
      <c r="V98" s="1"/>
      <c r="W98" s="1"/>
      <c r="X98" s="1" t="s">
        <v>167</v>
      </c>
      <c r="Y98" s="1"/>
      <c r="Z98" s="1"/>
      <c r="AA98" s="1"/>
      <c r="AB98" s="1"/>
      <c r="AC98" s="1"/>
      <c r="AD98" s="1"/>
      <c r="AE98" s="1"/>
      <c r="AF98" s="1" t="s">
        <v>208</v>
      </c>
      <c r="AG98" s="1"/>
      <c r="AH98" s="1"/>
      <c r="AI98" s="1"/>
      <c r="AJ98" s="1"/>
      <c r="AK98" s="144"/>
      <c r="AL98" s="21"/>
      <c r="AM98" s="1"/>
      <c r="AN98" s="140"/>
    </row>
    <row r="99" spans="1:40" s="131" customFormat="1" ht="20.100000000000001" hidden="1" customHeight="1" x14ac:dyDescent="0.2">
      <c r="A99" s="1"/>
      <c r="B99" s="1"/>
      <c r="C99" s="1"/>
      <c r="D99" s="1"/>
      <c r="E99" s="1"/>
      <c r="F99" s="1"/>
      <c r="G99" s="1"/>
      <c r="H99" s="1"/>
      <c r="I99" s="1"/>
      <c r="J99" s="1"/>
      <c r="K99" s="1"/>
      <c r="L99" s="1"/>
      <c r="M99" s="1"/>
      <c r="N99" s="1"/>
      <c r="O99" s="1"/>
      <c r="P99" s="1"/>
      <c r="Q99" s="1"/>
      <c r="R99" s="1"/>
      <c r="S99" s="1"/>
      <c r="T99" s="1"/>
      <c r="U99" s="1"/>
      <c r="V99" s="1"/>
      <c r="W99" s="1"/>
      <c r="X99" s="1" t="s">
        <v>168</v>
      </c>
      <c r="Y99" s="1"/>
      <c r="Z99" s="1"/>
      <c r="AA99" s="1"/>
      <c r="AB99" s="1"/>
      <c r="AC99" s="1"/>
      <c r="AD99" s="1"/>
      <c r="AE99" s="1"/>
      <c r="AF99" s="1" t="s">
        <v>169</v>
      </c>
      <c r="AG99" s="1"/>
      <c r="AH99" s="1"/>
      <c r="AI99" s="1"/>
      <c r="AJ99" s="1"/>
      <c r="AK99" s="144"/>
      <c r="AL99" s="21"/>
      <c r="AM99" s="1"/>
      <c r="AN99" s="140"/>
    </row>
    <row r="100" spans="1:40" s="131" customFormat="1" ht="20.100000000000001" hidden="1"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t="s">
        <v>170</v>
      </c>
      <c r="Y100" s="1"/>
      <c r="Z100" s="1"/>
      <c r="AA100" s="1"/>
      <c r="AB100" s="1"/>
      <c r="AC100" s="1"/>
      <c r="AD100" s="1"/>
      <c r="AE100" s="1"/>
      <c r="AF100" s="1" t="s">
        <v>209</v>
      </c>
      <c r="AG100" s="1"/>
      <c r="AH100" s="1"/>
      <c r="AI100" s="1"/>
      <c r="AJ100" s="1"/>
      <c r="AK100" s="144"/>
      <c r="AL100" s="21"/>
      <c r="AM100" s="1"/>
      <c r="AN100" s="140"/>
    </row>
    <row r="101" spans="1:40" s="131" customFormat="1" ht="20.100000000000001" hidden="1"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t="s">
        <v>210</v>
      </c>
      <c r="AG101" s="1"/>
      <c r="AH101" s="1"/>
      <c r="AI101" s="1"/>
      <c r="AJ101" s="1"/>
      <c r="AK101" s="144"/>
      <c r="AL101" s="21"/>
      <c r="AM101" s="1"/>
      <c r="AN101" s="140"/>
    </row>
    <row r="102" spans="1:40" s="131" customFormat="1" ht="20.100000000000001" hidden="1"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44"/>
      <c r="AL102" s="21"/>
      <c r="AM102" s="1"/>
      <c r="AN102" s="140"/>
    </row>
    <row r="103" spans="1:40" s="131" customFormat="1" ht="20.100000000000001" hidden="1"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307">
        <f ca="1">SUMIF($X$11:$AC$88,X96,$T$11:$W$88)</f>
        <v>0</v>
      </c>
      <c r="Y103" s="307"/>
      <c r="Z103" s="307"/>
      <c r="AA103" s="307"/>
      <c r="AB103" s="307"/>
      <c r="AC103" s="307"/>
      <c r="AD103" s="307"/>
      <c r="AE103" s="307"/>
      <c r="AF103" s="307"/>
      <c r="AG103" s="307"/>
      <c r="AH103" s="307"/>
      <c r="AI103" s="307"/>
      <c r="AJ103" s="307"/>
      <c r="AK103" s="144"/>
      <c r="AL103" s="21"/>
      <c r="AM103" s="1"/>
      <c r="AN103" s="140"/>
    </row>
    <row r="104" spans="1:40" s="131" customFormat="1" ht="20.100000000000001" hidden="1"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307">
        <f ca="1">SUMIF($X$11:$AC$88,X97,$T$11:$W$88)</f>
        <v>0</v>
      </c>
      <c r="Y104" s="307"/>
      <c r="Z104" s="307"/>
      <c r="AA104" s="307"/>
      <c r="AB104" s="307"/>
      <c r="AC104" s="307"/>
      <c r="AD104" s="307"/>
      <c r="AE104" s="307"/>
      <c r="AF104" s="307"/>
      <c r="AG104" s="307"/>
      <c r="AH104" s="307"/>
      <c r="AI104" s="307"/>
      <c r="AJ104" s="307"/>
      <c r="AK104" s="144"/>
      <c r="AL104" s="21"/>
      <c r="AM104" s="1"/>
      <c r="AN104" s="140"/>
    </row>
    <row r="105" spans="1:40" s="131" customFormat="1" ht="20.100000000000001" hidden="1"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307">
        <f ca="1">SUMIF($X$11:$AC$88,X98,$T$11:$W$88)</f>
        <v>0</v>
      </c>
      <c r="Y105" s="307"/>
      <c r="Z105" s="307"/>
      <c r="AA105" s="307"/>
      <c r="AB105" s="307"/>
      <c r="AC105" s="307"/>
      <c r="AD105" s="307"/>
      <c r="AE105" s="307"/>
      <c r="AF105" s="307"/>
      <c r="AG105" s="307"/>
      <c r="AH105" s="307"/>
      <c r="AI105" s="307"/>
      <c r="AJ105" s="307"/>
      <c r="AK105" s="144"/>
      <c r="AL105" s="21"/>
      <c r="AM105" s="1"/>
      <c r="AN105" s="140"/>
    </row>
    <row r="106" spans="1:40" s="131" customFormat="1" ht="20.100000000000001" hidden="1"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307">
        <f ca="1">SUMIF($X$11:$AC$88,X99,$T$11:$W$88)</f>
        <v>0</v>
      </c>
      <c r="Y106" s="307"/>
      <c r="Z106" s="307"/>
      <c r="AA106" s="307"/>
      <c r="AB106" s="307"/>
      <c r="AC106" s="307"/>
      <c r="AD106" s="307"/>
      <c r="AE106" s="307"/>
      <c r="AF106" s="307"/>
      <c r="AG106" s="307"/>
      <c r="AH106" s="307"/>
      <c r="AI106" s="307"/>
      <c r="AJ106" s="307"/>
      <c r="AK106" s="144"/>
      <c r="AL106" s="21"/>
      <c r="AM106" s="1"/>
      <c r="AN106" s="140"/>
    </row>
    <row r="107" spans="1:40" s="131" customFormat="1" ht="20.100000000000001" hidden="1" customHeight="1" x14ac:dyDescent="0.2">
      <c r="A107" s="1"/>
      <c r="B107" s="1" t="b">
        <v>0</v>
      </c>
      <c r="C107" s="1"/>
      <c r="D107" s="1"/>
      <c r="E107" s="1"/>
      <c r="F107" s="1"/>
      <c r="G107" s="1"/>
      <c r="H107" s="1"/>
      <c r="I107" s="1"/>
      <c r="J107" s="1"/>
      <c r="K107" s="1"/>
      <c r="L107" s="1"/>
      <c r="M107" s="1"/>
      <c r="N107" s="1"/>
      <c r="O107" s="1"/>
      <c r="P107" s="1"/>
      <c r="Q107" s="1"/>
      <c r="R107" s="1"/>
      <c r="S107" s="1"/>
      <c r="T107" s="1"/>
      <c r="U107" s="1"/>
      <c r="V107" s="1"/>
      <c r="W107" s="1"/>
      <c r="X107" s="307">
        <f ca="1">SUMIF($X$11:$AC$48,X100,$T$11:$W$48)</f>
        <v>0</v>
      </c>
      <c r="Y107" s="307"/>
      <c r="Z107" s="307"/>
      <c r="AA107" s="307"/>
      <c r="AB107" s="307"/>
      <c r="AC107" s="307"/>
      <c r="AD107" s="307"/>
      <c r="AE107" s="307"/>
      <c r="AF107" s="307"/>
      <c r="AG107" s="307"/>
      <c r="AH107" s="307"/>
      <c r="AI107" s="307"/>
      <c r="AJ107" s="307"/>
      <c r="AK107" s="144"/>
      <c r="AL107" s="21"/>
      <c r="AM107" s="1"/>
      <c r="AN107" s="140"/>
    </row>
    <row r="108" spans="1:40" s="131" customFormat="1" ht="20.100000000000001"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307"/>
      <c r="Y108" s="307"/>
      <c r="Z108" s="307"/>
      <c r="AA108" s="307"/>
      <c r="AB108" s="307"/>
      <c r="AC108" s="307"/>
      <c r="AD108" s="307"/>
      <c r="AE108" s="307"/>
      <c r="AF108" s="307"/>
      <c r="AG108" s="307"/>
      <c r="AH108" s="307"/>
      <c r="AI108" s="307"/>
      <c r="AJ108" s="307"/>
      <c r="AK108" s="144"/>
      <c r="AL108" s="21"/>
      <c r="AM108" s="1"/>
      <c r="AN108" s="140"/>
    </row>
    <row r="109" spans="1:40" s="131" customFormat="1" ht="20.100000000000001"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44"/>
      <c r="AL109" s="21"/>
      <c r="AM109" s="1"/>
      <c r="AN109" s="140"/>
    </row>
    <row r="110" spans="1:40" s="131" customFormat="1" ht="20.100000000000001"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44"/>
      <c r="AL110" s="21"/>
      <c r="AM110" s="1"/>
      <c r="AN110" s="140"/>
    </row>
    <row r="111" spans="1:40" s="131" customFormat="1" ht="20.100000000000001"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44"/>
      <c r="AL111" s="21"/>
      <c r="AM111" s="1"/>
      <c r="AN111" s="140"/>
    </row>
    <row r="112" spans="1:40" s="131" customFormat="1" ht="20.100000000000001"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44"/>
      <c r="AL112" s="21"/>
      <c r="AM112" s="1"/>
      <c r="AN112" s="140"/>
    </row>
    <row r="113" spans="1:40" s="131" customFormat="1" ht="20.100000000000001"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44"/>
      <c r="AL113" s="21"/>
      <c r="AM113" s="1"/>
      <c r="AN113" s="140"/>
    </row>
    <row r="114" spans="1:40" s="131" customFormat="1" ht="20.100000000000001"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44"/>
      <c r="AL114" s="21"/>
      <c r="AM114" s="1"/>
      <c r="AN114" s="140"/>
    </row>
    <row r="115" spans="1:40" s="131" customFormat="1" ht="20.100000000000001"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44"/>
      <c r="AL115" s="21"/>
      <c r="AM115" s="1"/>
      <c r="AN115" s="140"/>
    </row>
    <row r="116" spans="1:40" s="131" customFormat="1" ht="20.100000000000001"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44"/>
      <c r="AL116" s="21"/>
      <c r="AM116" s="1"/>
      <c r="AN116" s="140"/>
    </row>
    <row r="117" spans="1:40" s="131" customFormat="1" ht="20.100000000000001"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44"/>
      <c r="AL117" s="21"/>
      <c r="AM117" s="1"/>
      <c r="AN117" s="140"/>
    </row>
    <row r="118" spans="1:40" s="131" customFormat="1" ht="20.100000000000001"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44"/>
      <c r="AL118" s="21"/>
      <c r="AM118" s="1"/>
      <c r="AN118" s="140"/>
    </row>
    <row r="119" spans="1:40" s="131" customFormat="1" ht="20.100000000000001"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44"/>
      <c r="AL119" s="21"/>
      <c r="AM119" s="1"/>
      <c r="AN119" s="140"/>
    </row>
    <row r="120" spans="1:40" s="131" customFormat="1" ht="20.100000000000001"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44"/>
      <c r="AL120" s="21"/>
      <c r="AM120" s="1"/>
      <c r="AN120" s="140"/>
    </row>
    <row r="121" spans="1:40" s="131" customFormat="1" ht="20.100000000000001"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44"/>
      <c r="AL121" s="21"/>
      <c r="AM121" s="1"/>
      <c r="AN121" s="140"/>
    </row>
    <row r="122" spans="1:40" s="131" customFormat="1" ht="20.100000000000001"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44"/>
      <c r="AL122" s="21"/>
      <c r="AM122" s="1"/>
      <c r="AN122" s="140"/>
    </row>
    <row r="123" spans="1:40" s="131" customFormat="1" ht="20.100000000000001"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44"/>
      <c r="AL123" s="21"/>
      <c r="AM123" s="1"/>
      <c r="AN123" s="140"/>
    </row>
    <row r="124" spans="1:40" s="131" customFormat="1" ht="20.100000000000001"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44"/>
      <c r="AL124" s="21"/>
      <c r="AM124" s="1"/>
      <c r="AN124" s="140"/>
    </row>
    <row r="125" spans="1:40" s="131" customFormat="1" ht="20.100000000000001"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44"/>
      <c r="AL125" s="21"/>
      <c r="AM125" s="1"/>
      <c r="AN125" s="140"/>
    </row>
    <row r="126" spans="1:40" s="131" customFormat="1" ht="20.100000000000001"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44"/>
      <c r="AL126" s="21"/>
      <c r="AM126" s="1"/>
      <c r="AN126" s="140"/>
    </row>
    <row r="127" spans="1:40" s="131" customFormat="1" ht="20.100000000000001"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44"/>
      <c r="AL127" s="21"/>
      <c r="AM127" s="1"/>
      <c r="AN127" s="140"/>
    </row>
    <row r="128" spans="1:40" s="131" customFormat="1" ht="20.100000000000001"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44"/>
      <c r="AL128" s="21"/>
      <c r="AM128" s="1"/>
      <c r="AN128" s="140"/>
    </row>
    <row r="129" spans="1:91" s="131" customFormat="1" ht="20.100000000000001"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44"/>
      <c r="AL129" s="21"/>
      <c r="AM129" s="1"/>
      <c r="AN129" s="140"/>
    </row>
    <row r="130" spans="1:91" s="131" customFormat="1" ht="20.100000000000001"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44"/>
      <c r="AL130" s="21"/>
      <c r="AM130" s="1"/>
      <c r="AN130" s="140"/>
    </row>
    <row r="131" spans="1:91" s="131" customFormat="1" ht="20.100000000000001"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44"/>
      <c r="AL131" s="21"/>
      <c r="AM131" s="1"/>
      <c r="AN131" s="140"/>
    </row>
    <row r="132" spans="1:91" s="131" customFormat="1" ht="11.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78"/>
      <c r="AL132" s="78"/>
      <c r="AM132" s="147"/>
      <c r="AN132" s="147"/>
      <c r="AO132" s="147"/>
      <c r="AP132" s="148"/>
      <c r="AQ132" s="148"/>
      <c r="AR132" s="148"/>
      <c r="AS132" s="148"/>
      <c r="AT132" s="148"/>
      <c r="AU132" s="148"/>
      <c r="AV132" s="148"/>
      <c r="AW132" s="148"/>
      <c r="AX132" s="148"/>
      <c r="AY132" s="148"/>
      <c r="AZ132" s="148"/>
      <c r="BA132" s="148"/>
      <c r="BB132" s="148"/>
      <c r="BC132" s="148"/>
      <c r="BD132" s="148"/>
      <c r="BE132" s="148"/>
      <c r="BF132" s="148"/>
      <c r="BG132" s="148"/>
      <c r="BH132" s="148"/>
      <c r="BI132" s="148"/>
      <c r="BJ132" s="148"/>
      <c r="BK132" s="148"/>
      <c r="BL132" s="148"/>
      <c r="BM132" s="148"/>
      <c r="BN132" s="148"/>
      <c r="BO132" s="148"/>
      <c r="BP132" s="148"/>
      <c r="BQ132" s="148"/>
      <c r="BR132" s="148"/>
      <c r="BS132" s="148"/>
      <c r="BT132" s="144"/>
      <c r="BU132" s="21"/>
      <c r="BV132" s="1"/>
      <c r="BW132" s="140"/>
    </row>
    <row r="133" spans="1:91" s="131" customFormat="1" ht="22.8" x14ac:dyDescent="0.2">
      <c r="A133" s="149"/>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50"/>
    </row>
    <row r="134" spans="1:91" s="1" customFormat="1" ht="11.25" customHeight="1" x14ac:dyDescent="0.2">
      <c r="AN134" s="131"/>
      <c r="AO134" s="131"/>
      <c r="AP134" s="131"/>
      <c r="AQ134" s="131"/>
      <c r="AR134" s="131"/>
      <c r="AS134" s="131"/>
      <c r="AT134" s="131"/>
      <c r="AU134" s="131"/>
      <c r="AV134" s="131"/>
      <c r="AW134" s="131"/>
      <c r="AX134" s="131"/>
      <c r="AY134" s="131"/>
      <c r="AZ134" s="131"/>
      <c r="BA134" s="131"/>
      <c r="BB134" s="131"/>
      <c r="BC134" s="131"/>
      <c r="BD134" s="131"/>
      <c r="BE134" s="131"/>
      <c r="BF134" s="131"/>
      <c r="BG134" s="131"/>
      <c r="BH134" s="131"/>
      <c r="BI134" s="131"/>
      <c r="BJ134" s="131"/>
      <c r="BK134" s="131"/>
      <c r="BL134" s="131"/>
      <c r="BM134" s="131"/>
      <c r="BN134" s="131"/>
      <c r="BO134" s="131"/>
      <c r="BP134" s="131"/>
      <c r="BQ134" s="131"/>
      <c r="BR134" s="131"/>
      <c r="BS134" s="131"/>
      <c r="BT134" s="131"/>
      <c r="BU134" s="131"/>
      <c r="BV134" s="131"/>
      <c r="BW134" s="131"/>
      <c r="BX134" s="131"/>
      <c r="BY134" s="131"/>
      <c r="BZ134" s="131"/>
      <c r="CA134" s="131"/>
      <c r="CB134" s="131"/>
      <c r="CC134" s="131"/>
      <c r="CD134" s="131"/>
      <c r="CE134" s="131"/>
      <c r="CF134" s="131"/>
      <c r="CG134" s="131"/>
      <c r="CH134" s="131"/>
      <c r="CI134" s="131"/>
      <c r="CJ134" s="131"/>
      <c r="CK134" s="131"/>
      <c r="CL134" s="131"/>
      <c r="CM134" s="131"/>
    </row>
    <row r="135" spans="1:91" s="1" customFormat="1" ht="11.25" customHeight="1" x14ac:dyDescent="0.2">
      <c r="AN135" s="131"/>
      <c r="AO135" s="131"/>
      <c r="AP135" s="131"/>
      <c r="AQ135" s="131"/>
      <c r="AR135" s="131"/>
      <c r="AS135" s="131"/>
      <c r="AT135" s="131"/>
      <c r="AU135" s="131"/>
      <c r="AV135" s="131"/>
      <c r="AW135" s="131"/>
      <c r="AX135" s="131"/>
      <c r="AY135" s="131"/>
      <c r="AZ135" s="131"/>
      <c r="BA135" s="131"/>
      <c r="BB135" s="131"/>
      <c r="BC135" s="131"/>
      <c r="BD135" s="131"/>
      <c r="BE135" s="131"/>
      <c r="BF135" s="131"/>
      <c r="BG135" s="131"/>
      <c r="BH135" s="131"/>
      <c r="BI135" s="131"/>
      <c r="BJ135" s="131"/>
      <c r="BK135" s="131"/>
      <c r="BL135" s="131"/>
      <c r="BM135" s="131"/>
      <c r="BN135" s="131"/>
      <c r="BO135" s="131"/>
      <c r="BP135" s="131"/>
      <c r="BQ135" s="131"/>
      <c r="BR135" s="131"/>
      <c r="BS135" s="131"/>
      <c r="BT135" s="131"/>
      <c r="BU135" s="131"/>
      <c r="BV135" s="131"/>
      <c r="BW135" s="131"/>
      <c r="BX135" s="131"/>
      <c r="BY135" s="131"/>
      <c r="BZ135" s="131"/>
      <c r="CA135" s="131"/>
      <c r="CB135" s="131"/>
      <c r="CC135" s="131"/>
      <c r="CD135" s="131"/>
      <c r="CE135" s="131"/>
      <c r="CF135" s="131"/>
      <c r="CG135" s="131"/>
      <c r="CH135" s="131"/>
      <c r="CI135" s="131"/>
      <c r="CJ135" s="131"/>
      <c r="CK135" s="131"/>
      <c r="CL135" s="131"/>
      <c r="CM135" s="131"/>
    </row>
    <row r="136" spans="1:91" s="1" customFormat="1" ht="11.25" hidden="1" customHeight="1" x14ac:dyDescent="0.2">
      <c r="AN136" s="131"/>
      <c r="AO136" s="131"/>
      <c r="AP136" s="131"/>
      <c r="AQ136" s="131"/>
      <c r="AR136" s="131"/>
      <c r="AS136" s="131"/>
      <c r="AT136" s="131"/>
      <c r="AU136" s="131"/>
      <c r="AV136" s="131"/>
      <c r="AW136" s="131"/>
      <c r="AX136" s="131"/>
      <c r="AY136" s="131"/>
      <c r="AZ136" s="131"/>
      <c r="BA136" s="131"/>
      <c r="BB136" s="131"/>
      <c r="BC136" s="131"/>
      <c r="BD136" s="131"/>
      <c r="BE136" s="131"/>
      <c r="BF136" s="131"/>
      <c r="BG136" s="131"/>
      <c r="BH136" s="131"/>
      <c r="BI136" s="131"/>
      <c r="BJ136" s="131"/>
      <c r="BK136" s="131"/>
      <c r="BL136" s="131"/>
      <c r="BM136" s="131"/>
      <c r="BN136" s="131"/>
      <c r="BO136" s="131"/>
      <c r="BP136" s="131"/>
      <c r="BQ136" s="131"/>
      <c r="BR136" s="131"/>
      <c r="BS136" s="131"/>
      <c r="BT136" s="131"/>
      <c r="BU136" s="131"/>
      <c r="BV136" s="131"/>
      <c r="BW136" s="131"/>
      <c r="BX136" s="131"/>
      <c r="BY136" s="131"/>
      <c r="BZ136" s="131"/>
      <c r="CA136" s="131"/>
      <c r="CB136" s="131"/>
      <c r="CC136" s="131"/>
      <c r="CD136" s="131"/>
      <c r="CE136" s="131"/>
      <c r="CF136" s="131"/>
      <c r="CG136" s="131"/>
      <c r="CH136" s="131"/>
      <c r="CI136" s="131"/>
      <c r="CJ136" s="131"/>
      <c r="CK136" s="131"/>
      <c r="CL136" s="131"/>
      <c r="CM136" s="131"/>
    </row>
    <row r="137" spans="1:91" s="1" customFormat="1" ht="11.25" hidden="1" customHeight="1" x14ac:dyDescent="0.2">
      <c r="AN137" s="131"/>
      <c r="AO137" s="131"/>
      <c r="AP137" s="131"/>
      <c r="AQ137" s="131"/>
      <c r="AR137" s="131"/>
      <c r="AS137" s="131"/>
      <c r="AT137" s="131"/>
      <c r="AU137" s="131"/>
      <c r="AV137" s="131"/>
      <c r="AW137" s="131"/>
      <c r="AX137" s="131"/>
      <c r="AY137" s="131"/>
      <c r="AZ137" s="131"/>
      <c r="BA137" s="131"/>
      <c r="BB137" s="131"/>
      <c r="BC137" s="131"/>
      <c r="BD137" s="131"/>
      <c r="BE137" s="131"/>
      <c r="BF137" s="131"/>
      <c r="BG137" s="131"/>
      <c r="BH137" s="131"/>
      <c r="BI137" s="131"/>
      <c r="BJ137" s="131"/>
      <c r="BK137" s="131"/>
      <c r="BL137" s="131"/>
      <c r="BM137" s="131"/>
      <c r="BN137" s="131"/>
      <c r="BO137" s="131"/>
      <c r="BP137" s="131"/>
      <c r="BQ137" s="131"/>
      <c r="BR137" s="131"/>
      <c r="BS137" s="131"/>
      <c r="BT137" s="131"/>
      <c r="BU137" s="131"/>
      <c r="BV137" s="131"/>
      <c r="BW137" s="131"/>
      <c r="BX137" s="131"/>
      <c r="BY137" s="131"/>
      <c r="BZ137" s="131"/>
      <c r="CA137" s="131"/>
      <c r="CB137" s="131"/>
      <c r="CC137" s="131"/>
      <c r="CD137" s="131"/>
      <c r="CE137" s="131"/>
      <c r="CF137" s="131"/>
      <c r="CG137" s="131"/>
      <c r="CH137" s="131"/>
      <c r="CI137" s="131"/>
      <c r="CJ137" s="131"/>
      <c r="CK137" s="131"/>
      <c r="CL137" s="131"/>
      <c r="CM137" s="131"/>
    </row>
    <row r="138" spans="1:91" s="131" customFormat="1" ht="18" hidden="1"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91" s="131" customFormat="1" ht="18" hidden="1"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91" s="131" customFormat="1" ht="18" hidden="1"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91" s="131" customFormat="1" ht="18" hidden="1"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1"/>
      <c r="AL141" s="1"/>
      <c r="AM141" s="1"/>
    </row>
    <row r="146" spans="37:173" s="4" customFormat="1" ht="14.4" x14ac:dyDescent="0.2">
      <c r="AK146" s="1"/>
      <c r="AL146" s="1"/>
      <c r="AM146" s="1"/>
      <c r="AN146" s="131"/>
      <c r="AO146" s="131"/>
      <c r="AP146" s="131"/>
      <c r="AQ146" s="131"/>
      <c r="AR146" s="131"/>
      <c r="AS146" s="131"/>
      <c r="AT146" s="131"/>
      <c r="AU146" s="131"/>
      <c r="AV146" s="131"/>
      <c r="AW146" s="131"/>
      <c r="AX146" s="131"/>
      <c r="AY146" s="131"/>
      <c r="AZ146" s="131"/>
      <c r="BA146" s="131"/>
      <c r="BB146" s="131"/>
      <c r="BC146" s="131"/>
      <c r="BD146" s="131"/>
      <c r="BE146" s="131"/>
      <c r="BF146" s="131"/>
      <c r="BG146" s="131"/>
      <c r="BH146" s="131"/>
      <c r="BI146" s="131"/>
      <c r="BJ146" s="131"/>
      <c r="BK146" s="131"/>
      <c r="BL146" s="131"/>
      <c r="BM146" s="131"/>
      <c r="BN146" s="131"/>
      <c r="BO146" s="131"/>
      <c r="BP146" s="131"/>
      <c r="BQ146" s="131"/>
      <c r="BR146" s="131"/>
      <c r="BS146" s="131"/>
      <c r="BT146" s="131"/>
      <c r="BU146" s="131"/>
      <c r="BV146" s="131"/>
      <c r="BW146" s="131"/>
      <c r="BX146" s="131"/>
      <c r="BY146" s="131"/>
      <c r="BZ146" s="131"/>
      <c r="CA146" s="131"/>
      <c r="CB146" s="131"/>
      <c r="CC146" s="131"/>
      <c r="CD146" s="131"/>
      <c r="CE146" s="131"/>
      <c r="CF146" s="131"/>
      <c r="CG146" s="131"/>
      <c r="CH146" s="131"/>
      <c r="CI146" s="131"/>
      <c r="CJ146" s="131"/>
      <c r="CK146" s="131"/>
      <c r="CL146" s="131"/>
      <c r="CM146" s="13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row>
    <row r="147" spans="37:173" s="4" customFormat="1" ht="14.4" x14ac:dyDescent="0.2">
      <c r="AK147" s="1"/>
      <c r="AL147" s="1"/>
      <c r="AM147" s="1"/>
      <c r="AN147" s="131"/>
      <c r="AO147" s="131"/>
      <c r="AP147" s="131"/>
      <c r="AQ147" s="131"/>
      <c r="AR147" s="131"/>
      <c r="AS147" s="131"/>
      <c r="AT147" s="131"/>
      <c r="AU147" s="131"/>
      <c r="AV147" s="131"/>
      <c r="AW147" s="131"/>
      <c r="AX147" s="131"/>
      <c r="AY147" s="131"/>
      <c r="AZ147" s="131"/>
      <c r="BA147" s="131"/>
      <c r="BB147" s="131"/>
      <c r="BC147" s="131"/>
      <c r="BD147" s="131"/>
      <c r="BE147" s="131"/>
      <c r="BF147" s="131"/>
      <c r="BG147" s="131"/>
      <c r="BH147" s="131"/>
      <c r="BI147" s="131"/>
      <c r="BJ147" s="131"/>
      <c r="BK147" s="131"/>
      <c r="BL147" s="131"/>
      <c r="BM147" s="131"/>
      <c r="BN147" s="131"/>
      <c r="BO147" s="131"/>
      <c r="BP147" s="131"/>
      <c r="BQ147" s="131"/>
      <c r="BR147" s="131"/>
      <c r="BS147" s="131"/>
      <c r="BT147" s="131"/>
      <c r="BU147" s="131"/>
      <c r="BV147" s="131"/>
      <c r="BW147" s="131"/>
      <c r="BX147" s="131"/>
      <c r="BY147" s="131"/>
      <c r="BZ147" s="131"/>
      <c r="CA147" s="131"/>
      <c r="CB147" s="131"/>
      <c r="CC147" s="131"/>
      <c r="CD147" s="131"/>
      <c r="CE147" s="131"/>
      <c r="CF147" s="131"/>
      <c r="CG147" s="131"/>
      <c r="CH147" s="131"/>
      <c r="CI147" s="131"/>
      <c r="CJ147" s="131"/>
      <c r="CK147" s="131"/>
      <c r="CL147" s="131"/>
      <c r="CM147" s="13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row>
    <row r="148" spans="37:173" s="4" customFormat="1" ht="14.4" x14ac:dyDescent="0.2">
      <c r="AK148" s="1"/>
      <c r="AL148" s="1"/>
      <c r="AM148" s="1"/>
      <c r="AN148" s="131"/>
      <c r="AO148" s="131"/>
      <c r="AP148" s="131"/>
      <c r="AQ148" s="131"/>
      <c r="AR148" s="131"/>
      <c r="AS148" s="131"/>
      <c r="AT148" s="131"/>
      <c r="AU148" s="131"/>
      <c r="AV148" s="131"/>
      <c r="AW148" s="131"/>
      <c r="AX148" s="131"/>
      <c r="AY148" s="131"/>
      <c r="AZ148" s="131"/>
      <c r="BA148" s="131"/>
      <c r="BB148" s="131"/>
      <c r="BC148" s="131"/>
      <c r="BD148" s="131"/>
      <c r="BE148" s="131"/>
      <c r="BF148" s="131"/>
      <c r="BG148" s="131"/>
      <c r="BH148" s="131"/>
      <c r="BI148" s="131"/>
      <c r="BJ148" s="131"/>
      <c r="BK148" s="131"/>
      <c r="BL148" s="131"/>
      <c r="BM148" s="131"/>
      <c r="BN148" s="131"/>
      <c r="BO148" s="131"/>
      <c r="BP148" s="131"/>
      <c r="BQ148" s="131"/>
      <c r="BR148" s="131"/>
      <c r="BS148" s="131"/>
      <c r="BT148" s="131"/>
      <c r="BU148" s="131"/>
      <c r="BV148" s="131"/>
      <c r="BW148" s="131"/>
      <c r="BX148" s="131"/>
      <c r="BY148" s="131"/>
      <c r="BZ148" s="131"/>
      <c r="CA148" s="131"/>
      <c r="CB148" s="131"/>
      <c r="CC148" s="131"/>
      <c r="CD148" s="131"/>
      <c r="CE148" s="131"/>
      <c r="CF148" s="131"/>
      <c r="CG148" s="131"/>
      <c r="CH148" s="131"/>
      <c r="CI148" s="131"/>
      <c r="CJ148" s="131"/>
      <c r="CK148" s="131"/>
      <c r="CL148" s="131"/>
      <c r="CM148" s="13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row>
  </sheetData>
  <sheetProtection algorithmName="SHA-512" hashValue="DhYSoMtcEwZfBNMGN7+w9wxR9Esh0r7Yhso7/NX9Nskrp206yecSlYEsgDJ46v9A5rR6H7pvL3y6WVjy3DC2hw==" saltValue="vJhZKd7f9h6uH9RTIVNIZw==" spinCount="100000" sheet="1" objects="1" selectLockedCells="1"/>
  <mergeCells count="185">
    <mergeCell ref="B7:C10"/>
    <mergeCell ref="D7:M8"/>
    <mergeCell ref="N7:P8"/>
    <mergeCell ref="Q7:S8"/>
    <mergeCell ref="T7:W7"/>
    <mergeCell ref="X7:AC8"/>
    <mergeCell ref="A1:AL2"/>
    <mergeCell ref="B6:C6"/>
    <mergeCell ref="D6:M6"/>
    <mergeCell ref="N6:P6"/>
    <mergeCell ref="Q6:S6"/>
    <mergeCell ref="T6:W6"/>
    <mergeCell ref="X6:AC6"/>
    <mergeCell ref="AD6:AJ6"/>
    <mergeCell ref="D13:F14"/>
    <mergeCell ref="G13:AJ14"/>
    <mergeCell ref="D15:M16"/>
    <mergeCell ref="N15:P16"/>
    <mergeCell ref="Q15:S16"/>
    <mergeCell ref="T15:W16"/>
    <mergeCell ref="X15:AC16"/>
    <mergeCell ref="AD15:AJ16"/>
    <mergeCell ref="AD7:AJ8"/>
    <mergeCell ref="T8:W8"/>
    <mergeCell ref="D9:F10"/>
    <mergeCell ref="G9:AJ10"/>
    <mergeCell ref="D11:M12"/>
    <mergeCell ref="N11:P12"/>
    <mergeCell ref="Q11:S12"/>
    <mergeCell ref="T11:W12"/>
    <mergeCell ref="X11:AC12"/>
    <mergeCell ref="AD11:AJ12"/>
    <mergeCell ref="D21:F22"/>
    <mergeCell ref="G21:AJ22"/>
    <mergeCell ref="D23:M24"/>
    <mergeCell ref="N23:P24"/>
    <mergeCell ref="Q23:S24"/>
    <mergeCell ref="T23:W24"/>
    <mergeCell ref="X23:AC24"/>
    <mergeCell ref="AD23:AJ24"/>
    <mergeCell ref="D17:F18"/>
    <mergeCell ref="G17:AJ18"/>
    <mergeCell ref="D19:M20"/>
    <mergeCell ref="N19:P20"/>
    <mergeCell ref="Q19:S20"/>
    <mergeCell ref="T19:W20"/>
    <mergeCell ref="X19:AC20"/>
    <mergeCell ref="AD19:AJ20"/>
    <mergeCell ref="D29:F30"/>
    <mergeCell ref="G29:AJ30"/>
    <mergeCell ref="D31:M32"/>
    <mergeCell ref="N31:P32"/>
    <mergeCell ref="Q31:S32"/>
    <mergeCell ref="T31:W32"/>
    <mergeCell ref="X31:AC32"/>
    <mergeCell ref="AD31:AJ32"/>
    <mergeCell ref="D25:F26"/>
    <mergeCell ref="G25:AJ26"/>
    <mergeCell ref="D27:M28"/>
    <mergeCell ref="N27:P28"/>
    <mergeCell ref="Q27:S28"/>
    <mergeCell ref="T27:W28"/>
    <mergeCell ref="X27:AC28"/>
    <mergeCell ref="AD27:AJ28"/>
    <mergeCell ref="D37:F38"/>
    <mergeCell ref="G37:AJ38"/>
    <mergeCell ref="D39:M40"/>
    <mergeCell ref="N39:P40"/>
    <mergeCell ref="Q39:S40"/>
    <mergeCell ref="T39:W40"/>
    <mergeCell ref="X39:AC40"/>
    <mergeCell ref="AD39:AJ40"/>
    <mergeCell ref="D33:F34"/>
    <mergeCell ref="G33:AJ34"/>
    <mergeCell ref="D35:M36"/>
    <mergeCell ref="N35:P36"/>
    <mergeCell ref="Q35:S36"/>
    <mergeCell ref="T35:W36"/>
    <mergeCell ref="X35:AC36"/>
    <mergeCell ref="AD35:AJ36"/>
    <mergeCell ref="D45:F46"/>
    <mergeCell ref="G45:AJ46"/>
    <mergeCell ref="D47:M48"/>
    <mergeCell ref="N47:P48"/>
    <mergeCell ref="Q47:S48"/>
    <mergeCell ref="T47:W48"/>
    <mergeCell ref="X47:AC48"/>
    <mergeCell ref="AD47:AJ48"/>
    <mergeCell ref="D41:F42"/>
    <mergeCell ref="G41:AJ42"/>
    <mergeCell ref="D43:M44"/>
    <mergeCell ref="N43:P44"/>
    <mergeCell ref="Q43:S44"/>
    <mergeCell ref="T43:W44"/>
    <mergeCell ref="X43:AC44"/>
    <mergeCell ref="AD43:AJ44"/>
    <mergeCell ref="D53:F54"/>
    <mergeCell ref="G53:AJ54"/>
    <mergeCell ref="D55:M56"/>
    <mergeCell ref="N55:P56"/>
    <mergeCell ref="Q55:S56"/>
    <mergeCell ref="T55:W56"/>
    <mergeCell ref="X55:AC56"/>
    <mergeCell ref="AD55:AJ56"/>
    <mergeCell ref="D49:F50"/>
    <mergeCell ref="G49:AJ50"/>
    <mergeCell ref="D51:M52"/>
    <mergeCell ref="N51:P52"/>
    <mergeCell ref="Q51:S52"/>
    <mergeCell ref="T51:W52"/>
    <mergeCell ref="X51:AC52"/>
    <mergeCell ref="AD51:AJ52"/>
    <mergeCell ref="D61:F62"/>
    <mergeCell ref="G61:AJ62"/>
    <mergeCell ref="D63:M64"/>
    <mergeCell ref="N63:P64"/>
    <mergeCell ref="Q63:S64"/>
    <mergeCell ref="T63:W64"/>
    <mergeCell ref="X63:AC64"/>
    <mergeCell ref="AD63:AJ64"/>
    <mergeCell ref="D57:F58"/>
    <mergeCell ref="G57:AJ58"/>
    <mergeCell ref="D59:M60"/>
    <mergeCell ref="N59:P60"/>
    <mergeCell ref="Q59:S60"/>
    <mergeCell ref="T59:W60"/>
    <mergeCell ref="X59:AC60"/>
    <mergeCell ref="AD59:AJ60"/>
    <mergeCell ref="D69:F70"/>
    <mergeCell ref="G69:AJ70"/>
    <mergeCell ref="D71:M72"/>
    <mergeCell ref="N71:P72"/>
    <mergeCell ref="Q71:S72"/>
    <mergeCell ref="T71:W72"/>
    <mergeCell ref="X71:AC72"/>
    <mergeCell ref="AD71:AJ72"/>
    <mergeCell ref="D65:F66"/>
    <mergeCell ref="G65:AJ66"/>
    <mergeCell ref="D67:M68"/>
    <mergeCell ref="N67:P68"/>
    <mergeCell ref="Q67:S68"/>
    <mergeCell ref="T67:W68"/>
    <mergeCell ref="X67:AC68"/>
    <mergeCell ref="AD67:AJ68"/>
    <mergeCell ref="D77:F78"/>
    <mergeCell ref="G77:AJ78"/>
    <mergeCell ref="D79:M80"/>
    <mergeCell ref="N79:P80"/>
    <mergeCell ref="Q79:S80"/>
    <mergeCell ref="T79:W80"/>
    <mergeCell ref="X79:AC80"/>
    <mergeCell ref="AD79:AJ80"/>
    <mergeCell ref="D73:F74"/>
    <mergeCell ref="G73:AJ74"/>
    <mergeCell ref="D75:M76"/>
    <mergeCell ref="N75:P76"/>
    <mergeCell ref="Q75:S76"/>
    <mergeCell ref="T75:W76"/>
    <mergeCell ref="X75:AC76"/>
    <mergeCell ref="AD75:AJ76"/>
    <mergeCell ref="D85:F86"/>
    <mergeCell ref="G85:AJ86"/>
    <mergeCell ref="D87:M88"/>
    <mergeCell ref="N87:P88"/>
    <mergeCell ref="Q87:S88"/>
    <mergeCell ref="T87:W88"/>
    <mergeCell ref="X87:AC88"/>
    <mergeCell ref="AD87:AJ88"/>
    <mergeCell ref="D81:F82"/>
    <mergeCell ref="G81:AJ82"/>
    <mergeCell ref="D83:M84"/>
    <mergeCell ref="N83:P84"/>
    <mergeCell ref="Q83:S84"/>
    <mergeCell ref="T83:W84"/>
    <mergeCell ref="X83:AC84"/>
    <mergeCell ref="AD83:AJ84"/>
    <mergeCell ref="X106:AJ106"/>
    <mergeCell ref="X107:AJ107"/>
    <mergeCell ref="X108:AJ108"/>
    <mergeCell ref="D89:F90"/>
    <mergeCell ref="G89:AJ90"/>
    <mergeCell ref="B92:AJ92"/>
    <mergeCell ref="X103:AJ103"/>
    <mergeCell ref="X104:AJ104"/>
    <mergeCell ref="X105:AJ105"/>
  </mergeCells>
  <phoneticPr fontId="5"/>
  <dataValidations count="3">
    <dataValidation type="list" allowBlank="1" showInputMessage="1" showErrorMessage="1" sqref="AD7:AJ8" xr:uid="{24521AA5-9E52-4E6D-90A3-75FB1357F117}">
      <formula1>$AF$96:$AF$100</formula1>
    </dataValidation>
    <dataValidation type="list" allowBlank="1" showInputMessage="1" showErrorMessage="1" sqref="X7:AC8 X11:AC12 X83:AC84 X75:AC76 X67:AC68 X59:AC60 X51:AC52 X43:AC44 X35:AC36 X27:AC28 X19:AC20 X15:AC16 X23:AC24 X31:AC32 X39:AC40 X47:AC48 X55:AC56 X63:AC64 X71:AC72 X79:AC80 X87:AC88" xr:uid="{D7E58FC5-4231-48D5-B3FA-93A24B76E1F2}">
      <formula1>$X$96:$X$100</formula1>
    </dataValidation>
    <dataValidation type="list" allowBlank="1" showInputMessage="1" showErrorMessage="1" sqref="AD11:AJ12 AD15:AJ16 AD19:AJ20 AD23:AJ24 AD27:AJ28 AD31:AJ32 AD35:AJ36 AD39:AJ40 AD43:AJ44 AD47:AJ48 AD51:AJ52 AD55:AJ56 AD59:AJ60 AD63:AJ64 AD67:AJ68 AD71:AJ72 AD75:AJ76 AD79:AJ80 AD83:AJ84 AD87:AJ88" xr:uid="{399D6F9D-FF62-4D0B-8846-EFC4BCD75C6C}">
      <formula1>$AF$96:$AF$101</formula1>
    </dataValidation>
  </dataValidations>
  <pageMargins left="0.7" right="0.7" top="0.75" bottom="0.75" header="0.3" footer="0.3"/>
  <pageSetup paperSize="9" scale="42" orientation="portrait" r:id="rId1"/>
  <rowBreaks count="1" manualBreakCount="1">
    <brk id="94" max="1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76C7E-E261-42AD-B70C-995E1A47EA6E}">
  <sheetPr>
    <tabColor rgb="FF0070C0"/>
  </sheetPr>
  <dimension ref="A1:BU82"/>
  <sheetViews>
    <sheetView view="pageBreakPreview" topLeftCell="A10" zoomScaleNormal="85" zoomScaleSheetLayoutView="100" workbookViewId="0">
      <selection activeCell="D9" sqref="D9"/>
    </sheetView>
  </sheetViews>
  <sheetFormatPr defaultColWidth="9" defaultRowHeight="13.8" x14ac:dyDescent="0.2"/>
  <cols>
    <col min="1" max="1" width="4.5" style="95" bestFit="1" customWidth="1"/>
    <col min="2" max="2" width="10.8984375" style="95" customWidth="1"/>
    <col min="3" max="3" width="39.69921875" style="95" customWidth="1"/>
    <col min="4" max="4" width="4.5" style="95" customWidth="1"/>
    <col min="5" max="5" width="19.5" style="95" customWidth="1"/>
    <col min="6" max="6" width="3.69921875" style="95" bestFit="1" customWidth="1"/>
    <col min="7" max="7" width="5.8984375" style="95" customWidth="1"/>
    <col min="8" max="8" width="3.69921875" style="95" bestFit="1" customWidth="1"/>
    <col min="9" max="9" width="6.19921875" style="95" customWidth="1"/>
    <col min="10" max="10" width="11.8984375" style="95" customWidth="1"/>
    <col min="11" max="11" width="56.69921875" style="102" customWidth="1"/>
    <col min="12" max="12" width="16.3984375" style="95" hidden="1" customWidth="1"/>
    <col min="13" max="73" width="9" style="80"/>
    <col min="74" max="16384" width="9" style="95"/>
  </cols>
  <sheetData>
    <row r="1" spans="1:12" ht="42.75" customHeight="1" thickBot="1" x14ac:dyDescent="0.25">
      <c r="A1" s="300" t="s">
        <v>171</v>
      </c>
      <c r="B1" s="300"/>
      <c r="C1" s="300"/>
      <c r="D1" s="300"/>
      <c r="E1" s="300"/>
      <c r="F1" s="300"/>
      <c r="G1" s="300"/>
      <c r="H1" s="300"/>
      <c r="I1" s="300"/>
      <c r="J1" s="300"/>
      <c r="K1" s="300"/>
    </row>
    <row r="2" spans="1:12" s="80" customFormat="1" ht="30" customHeight="1" thickBot="1" x14ac:dyDescent="0.25">
      <c r="A2" s="393" t="s">
        <v>172</v>
      </c>
      <c r="B2" s="394"/>
      <c r="C2" s="395"/>
      <c r="D2" s="396" t="s">
        <v>173</v>
      </c>
      <c r="E2" s="397"/>
      <c r="F2" s="397"/>
      <c r="G2" s="397"/>
      <c r="H2" s="397"/>
      <c r="I2" s="397"/>
      <c r="J2" s="398"/>
      <c r="K2" s="151" t="s">
        <v>174</v>
      </c>
      <c r="L2" s="95"/>
    </row>
    <row r="3" spans="1:12" s="80" customFormat="1" ht="30" customHeight="1" thickTop="1" x14ac:dyDescent="0.2">
      <c r="A3" s="152">
        <v>1</v>
      </c>
      <c r="B3" s="399" t="s">
        <v>21</v>
      </c>
      <c r="C3" s="153" t="s">
        <v>175</v>
      </c>
      <c r="D3" s="400">
        <f ca="1">入力シート②!X103</f>
        <v>0</v>
      </c>
      <c r="E3" s="401"/>
      <c r="F3" s="401"/>
      <c r="G3" s="401"/>
      <c r="H3" s="401"/>
      <c r="I3" s="401"/>
      <c r="J3" s="402"/>
      <c r="K3" s="154" t="s">
        <v>176</v>
      </c>
      <c r="L3" s="155" t="s">
        <v>219</v>
      </c>
    </row>
    <row r="4" spans="1:12" s="80" customFormat="1" ht="30" customHeight="1" x14ac:dyDescent="0.2">
      <c r="A4" s="156">
        <v>2</v>
      </c>
      <c r="B4" s="389"/>
      <c r="C4" s="157" t="s">
        <v>177</v>
      </c>
      <c r="D4" s="403">
        <f ca="1">入力シート②!X104</f>
        <v>0</v>
      </c>
      <c r="E4" s="404"/>
      <c r="F4" s="404"/>
      <c r="G4" s="404"/>
      <c r="H4" s="404"/>
      <c r="I4" s="404"/>
      <c r="J4" s="405"/>
      <c r="K4" s="158" t="s">
        <v>176</v>
      </c>
      <c r="L4" s="95"/>
    </row>
    <row r="5" spans="1:12" s="80" customFormat="1" ht="30" customHeight="1" x14ac:dyDescent="0.2">
      <c r="A5" s="156">
        <v>3</v>
      </c>
      <c r="B5" s="389"/>
      <c r="C5" s="159" t="s">
        <v>178</v>
      </c>
      <c r="D5" s="403">
        <f ca="1">入力シート②!X105</f>
        <v>0</v>
      </c>
      <c r="E5" s="404"/>
      <c r="F5" s="404"/>
      <c r="G5" s="404"/>
      <c r="H5" s="404"/>
      <c r="I5" s="404"/>
      <c r="J5" s="405"/>
      <c r="K5" s="158" t="s">
        <v>176</v>
      </c>
      <c r="L5" s="95"/>
    </row>
    <row r="6" spans="1:12" s="80" customFormat="1" ht="30" customHeight="1" x14ac:dyDescent="0.2">
      <c r="A6" s="156">
        <v>4</v>
      </c>
      <c r="B6" s="389"/>
      <c r="C6" s="159" t="s">
        <v>179</v>
      </c>
      <c r="D6" s="403">
        <f ca="1">入力シート②!X106</f>
        <v>0</v>
      </c>
      <c r="E6" s="404"/>
      <c r="F6" s="404"/>
      <c r="G6" s="404"/>
      <c r="H6" s="404"/>
      <c r="I6" s="404"/>
      <c r="J6" s="405"/>
      <c r="K6" s="158" t="s">
        <v>176</v>
      </c>
      <c r="L6" s="95"/>
    </row>
    <row r="7" spans="1:12" s="80" customFormat="1" ht="30" customHeight="1" thickBot="1" x14ac:dyDescent="0.25">
      <c r="A7" s="156">
        <v>5</v>
      </c>
      <c r="B7" s="389"/>
      <c r="C7" s="160" t="s">
        <v>180</v>
      </c>
      <c r="D7" s="406">
        <f ca="1">入力シート②!X107</f>
        <v>0</v>
      </c>
      <c r="E7" s="407"/>
      <c r="F7" s="407"/>
      <c r="G7" s="407"/>
      <c r="H7" s="407"/>
      <c r="I7" s="407"/>
      <c r="J7" s="408"/>
      <c r="K7" s="161" t="s">
        <v>176</v>
      </c>
      <c r="L7" s="95"/>
    </row>
    <row r="8" spans="1:12" s="80" customFormat="1" ht="40.5" customHeight="1" thickTop="1" thickBot="1" x14ac:dyDescent="0.25">
      <c r="A8" s="162">
        <v>6</v>
      </c>
      <c r="B8" s="390"/>
      <c r="C8" s="163" t="s">
        <v>181</v>
      </c>
      <c r="D8" s="409">
        <f ca="1">SUM(D3:J7)</f>
        <v>0</v>
      </c>
      <c r="E8" s="410"/>
      <c r="F8" s="410"/>
      <c r="G8" s="410"/>
      <c r="H8" s="410"/>
      <c r="I8" s="410"/>
      <c r="J8" s="411"/>
      <c r="K8" s="164" t="s">
        <v>176</v>
      </c>
      <c r="L8" s="95"/>
    </row>
    <row r="9" spans="1:12" s="80" customFormat="1" ht="40.5" customHeight="1" thickTop="1" thickBot="1" x14ac:dyDescent="0.25">
      <c r="A9" s="152">
        <v>7</v>
      </c>
      <c r="B9" s="385" t="s">
        <v>225</v>
      </c>
      <c r="C9" s="182" t="s">
        <v>220</v>
      </c>
      <c r="D9" s="183"/>
      <c r="E9" s="184" t="s">
        <v>221</v>
      </c>
      <c r="F9" s="185"/>
      <c r="G9" s="185"/>
      <c r="H9" s="185"/>
      <c r="I9" s="185"/>
      <c r="J9" s="185"/>
      <c r="K9" s="186" t="s">
        <v>227</v>
      </c>
      <c r="L9" s="95"/>
    </row>
    <row r="10" spans="1:12" s="80" customFormat="1" ht="30" customHeight="1" x14ac:dyDescent="0.2">
      <c r="A10" s="357">
        <v>8</v>
      </c>
      <c r="B10" s="386"/>
      <c r="C10" s="165" t="s">
        <v>217</v>
      </c>
      <c r="D10" s="187"/>
      <c r="E10" s="180"/>
      <c r="F10" s="180"/>
      <c r="G10" s="359" t="str">
        <f>IF(D10&lt;&gt;"",1200000,"")</f>
        <v/>
      </c>
      <c r="H10" s="360"/>
      <c r="I10" s="360"/>
      <c r="J10" s="361"/>
      <c r="K10" s="199" t="s">
        <v>228</v>
      </c>
      <c r="L10" s="95"/>
    </row>
    <row r="11" spans="1:12" s="80" customFormat="1" ht="30" customHeight="1" thickBot="1" x14ac:dyDescent="0.25">
      <c r="A11" s="358"/>
      <c r="B11" s="386"/>
      <c r="C11" s="167" t="s">
        <v>218</v>
      </c>
      <c r="D11" s="179"/>
      <c r="E11" s="168"/>
      <c r="F11" s="168"/>
      <c r="G11" s="362" t="str">
        <f>IF(D11&lt;&gt;"",IF(D8*4/5&lt;1200000,ROUNDDOWN(D8*4/5,-3),""),"")</f>
        <v/>
      </c>
      <c r="H11" s="363"/>
      <c r="I11" s="363"/>
      <c r="J11" s="364"/>
      <c r="K11" s="169" t="s">
        <v>182</v>
      </c>
      <c r="L11" s="170">
        <f ca="1">D4*2/3</f>
        <v>0</v>
      </c>
    </row>
    <row r="12" spans="1:12" s="80" customFormat="1" ht="30" customHeight="1" thickBot="1" x14ac:dyDescent="0.25">
      <c r="A12" s="156">
        <v>9</v>
      </c>
      <c r="B12" s="386"/>
      <c r="C12" s="171" t="s">
        <v>183</v>
      </c>
      <c r="D12" s="365" t="str">
        <f>IF(G10&lt;&gt;"", D8-G10, IF(G11&lt;&gt;"", D8-G11,""))</f>
        <v/>
      </c>
      <c r="E12" s="366"/>
      <c r="F12" s="366"/>
      <c r="G12" s="367"/>
      <c r="H12" s="367"/>
      <c r="I12" s="367"/>
      <c r="J12" s="368"/>
      <c r="K12" s="172" t="s">
        <v>184</v>
      </c>
      <c r="L12" s="95"/>
    </row>
    <row r="13" spans="1:12" s="80" customFormat="1" ht="47.25" customHeight="1" thickTop="1" thickBot="1" x14ac:dyDescent="0.25">
      <c r="A13" s="162">
        <v>10</v>
      </c>
      <c r="B13" s="387"/>
      <c r="C13" s="163" t="s">
        <v>185</v>
      </c>
      <c r="D13" s="369" t="str">
        <f>IF(G10&lt;&gt;"", G10+D12, IF(G11&lt;&gt;"", G11+D12, ""))</f>
        <v/>
      </c>
      <c r="E13" s="370"/>
      <c r="F13" s="370"/>
      <c r="G13" s="370"/>
      <c r="H13" s="370"/>
      <c r="I13" s="370"/>
      <c r="J13" s="371"/>
      <c r="K13" s="173" t="s">
        <v>186</v>
      </c>
      <c r="L13" s="95"/>
    </row>
    <row r="14" spans="1:12" s="80" customFormat="1" ht="40.5" customHeight="1" thickTop="1" x14ac:dyDescent="0.2">
      <c r="A14" s="181">
        <v>11</v>
      </c>
      <c r="B14" s="388" t="s">
        <v>226</v>
      </c>
      <c r="C14" s="189" t="s">
        <v>222</v>
      </c>
      <c r="D14" s="190"/>
      <c r="E14" s="191" t="s">
        <v>223</v>
      </c>
      <c r="F14" s="192"/>
      <c r="G14" s="192"/>
      <c r="H14" s="192"/>
      <c r="I14" s="192"/>
      <c r="J14" s="192"/>
      <c r="K14" s="193" t="s">
        <v>224</v>
      </c>
      <c r="L14" s="95"/>
    </row>
    <row r="15" spans="1:12" s="80" customFormat="1" ht="30" customHeight="1" x14ac:dyDescent="0.2">
      <c r="A15" s="357">
        <v>12</v>
      </c>
      <c r="B15" s="389"/>
      <c r="C15" s="165" t="s">
        <v>215</v>
      </c>
      <c r="D15" s="188"/>
      <c r="E15" s="180"/>
      <c r="F15" s="180"/>
      <c r="G15" s="372" t="str">
        <f>IF(D15&lt;&gt;"",1000000,"")</f>
        <v/>
      </c>
      <c r="H15" s="373"/>
      <c r="I15" s="373"/>
      <c r="J15" s="374"/>
      <c r="K15" s="166" t="s">
        <v>228</v>
      </c>
      <c r="L15" s="95"/>
    </row>
    <row r="16" spans="1:12" s="80" customFormat="1" ht="30" customHeight="1" thickBot="1" x14ac:dyDescent="0.25">
      <c r="A16" s="358"/>
      <c r="B16" s="389"/>
      <c r="C16" s="167" t="s">
        <v>216</v>
      </c>
      <c r="D16" s="194"/>
      <c r="E16" s="168"/>
      <c r="F16" s="168"/>
      <c r="G16" s="375" t="str">
        <f>IF(D16&lt;&gt;"", IF(D8*2/3&lt;1000000, ROUNDDOWN(D8*2/3, -3), ""), "")</f>
        <v/>
      </c>
      <c r="H16" s="376"/>
      <c r="I16" s="376"/>
      <c r="J16" s="377"/>
      <c r="K16" s="169" t="s">
        <v>182</v>
      </c>
      <c r="L16" s="170">
        <f ca="1">D8*2/3</f>
        <v>0</v>
      </c>
    </row>
    <row r="17" spans="1:13" s="80" customFormat="1" ht="30" customHeight="1" thickBot="1" x14ac:dyDescent="0.25">
      <c r="A17" s="156">
        <v>13</v>
      </c>
      <c r="B17" s="389"/>
      <c r="C17" s="171" t="s">
        <v>183</v>
      </c>
      <c r="D17" s="378" t="str">
        <f>IF(G15&lt;&gt;"", D8-G15, IF(G16&lt;&gt;"", D8-G16, ""))</f>
        <v/>
      </c>
      <c r="E17" s="379"/>
      <c r="F17" s="379"/>
      <c r="G17" s="380"/>
      <c r="H17" s="380"/>
      <c r="I17" s="380"/>
      <c r="J17" s="381"/>
      <c r="K17" s="172" t="s">
        <v>184</v>
      </c>
      <c r="L17" s="95"/>
    </row>
    <row r="18" spans="1:13" s="80" customFormat="1" ht="47.25" customHeight="1" thickTop="1" thickBot="1" x14ac:dyDescent="0.25">
      <c r="A18" s="162">
        <v>14</v>
      </c>
      <c r="B18" s="390"/>
      <c r="C18" s="163" t="s">
        <v>185</v>
      </c>
      <c r="D18" s="382" t="str">
        <f>IF(G15&lt;&gt;"", G15+D17, IF(G16&lt;&gt;"", G16+D17, ""))</f>
        <v/>
      </c>
      <c r="E18" s="383"/>
      <c r="F18" s="383"/>
      <c r="G18" s="383"/>
      <c r="H18" s="383"/>
      <c r="I18" s="383"/>
      <c r="J18" s="384"/>
      <c r="K18" s="173" t="s">
        <v>186</v>
      </c>
      <c r="L18" s="95"/>
    </row>
    <row r="19" spans="1:13" s="80" customFormat="1" ht="47.25" customHeight="1" thickTop="1" thickBot="1" x14ac:dyDescent="0.25">
      <c r="A19" s="195">
        <v>15</v>
      </c>
      <c r="B19" s="391" t="s">
        <v>229</v>
      </c>
      <c r="C19" s="392"/>
      <c r="D19" s="354"/>
      <c r="E19" s="355"/>
      <c r="F19" s="355"/>
      <c r="G19" s="355"/>
      <c r="H19" s="355"/>
      <c r="I19" s="355"/>
      <c r="J19" s="355"/>
      <c r="K19" s="196" t="s">
        <v>230</v>
      </c>
      <c r="L19" s="95"/>
      <c r="M19" s="197"/>
    </row>
    <row r="20" spans="1:13" s="80" customFormat="1" ht="54" customHeight="1" x14ac:dyDescent="0.2">
      <c r="A20" s="356"/>
      <c r="B20" s="356"/>
      <c r="C20" s="356"/>
      <c r="D20" s="356"/>
      <c r="E20" s="356"/>
      <c r="F20" s="356"/>
      <c r="G20" s="356"/>
      <c r="H20" s="356"/>
      <c r="I20" s="356"/>
      <c r="J20" s="356"/>
      <c r="K20" s="356"/>
    </row>
    <row r="21" spans="1:13" s="80" customFormat="1" ht="18.75" customHeight="1" x14ac:dyDescent="0.2">
      <c r="K21" s="100"/>
    </row>
    <row r="22" spans="1:13" s="80" customFormat="1" ht="18.75" customHeight="1" x14ac:dyDescent="0.2">
      <c r="K22" s="100"/>
    </row>
    <row r="23" spans="1:13" s="80" customFormat="1" ht="18.75" customHeight="1" x14ac:dyDescent="0.2">
      <c r="K23" s="100"/>
    </row>
    <row r="24" spans="1:13" s="80" customFormat="1" ht="18.75" customHeight="1" x14ac:dyDescent="0.2">
      <c r="K24" s="100"/>
    </row>
    <row r="25" spans="1:13" s="80" customFormat="1" ht="18.75" customHeight="1" x14ac:dyDescent="0.2">
      <c r="K25" s="100"/>
    </row>
    <row r="26" spans="1:13" s="80" customFormat="1" ht="18.75" customHeight="1" x14ac:dyDescent="0.2">
      <c r="K26" s="100"/>
    </row>
    <row r="27" spans="1:13" s="80" customFormat="1" ht="18.75" customHeight="1" x14ac:dyDescent="0.2">
      <c r="K27" s="100"/>
    </row>
    <row r="28" spans="1:13" s="80" customFormat="1" ht="18.75" customHeight="1" x14ac:dyDescent="0.2">
      <c r="K28" s="100"/>
    </row>
    <row r="29" spans="1:13" s="80" customFormat="1" ht="18.75" customHeight="1" x14ac:dyDescent="0.2">
      <c r="K29" s="100"/>
    </row>
    <row r="30" spans="1:13" s="80" customFormat="1" ht="18.75" customHeight="1" x14ac:dyDescent="0.2">
      <c r="K30" s="100"/>
    </row>
    <row r="31" spans="1:13" s="80" customFormat="1" ht="18.75" customHeight="1" x14ac:dyDescent="0.2">
      <c r="K31" s="100"/>
    </row>
    <row r="32" spans="1:13" s="80" customFormat="1" ht="18.75" customHeight="1" x14ac:dyDescent="0.2">
      <c r="K32" s="100"/>
    </row>
    <row r="33" spans="11:11" s="80" customFormat="1" ht="18.75" customHeight="1" x14ac:dyDescent="0.2">
      <c r="K33" s="100"/>
    </row>
    <row r="34" spans="11:11" s="80" customFormat="1" ht="18.75" customHeight="1" x14ac:dyDescent="0.2">
      <c r="K34" s="100"/>
    </row>
    <row r="35" spans="11:11" s="80" customFormat="1" ht="18.75" customHeight="1" x14ac:dyDescent="0.2">
      <c r="K35" s="100"/>
    </row>
    <row r="36" spans="11:11" s="80" customFormat="1" ht="18.75" customHeight="1" x14ac:dyDescent="0.2">
      <c r="K36" s="100"/>
    </row>
    <row r="37" spans="11:11" s="80" customFormat="1" ht="18.75" customHeight="1" x14ac:dyDescent="0.2">
      <c r="K37" s="100"/>
    </row>
    <row r="38" spans="11:11" s="80" customFormat="1" ht="18.75" customHeight="1" x14ac:dyDescent="0.2">
      <c r="K38" s="100"/>
    </row>
    <row r="39" spans="11:11" s="80" customFormat="1" ht="18.75" customHeight="1" x14ac:dyDescent="0.2">
      <c r="K39" s="100"/>
    </row>
    <row r="40" spans="11:11" s="80" customFormat="1" ht="18.75" customHeight="1" x14ac:dyDescent="0.2">
      <c r="K40" s="100"/>
    </row>
    <row r="41" spans="11:11" s="80" customFormat="1" ht="18.75" customHeight="1" x14ac:dyDescent="0.2">
      <c r="K41" s="100"/>
    </row>
    <row r="42" spans="11:11" s="80" customFormat="1" ht="18.75" customHeight="1" x14ac:dyDescent="0.2">
      <c r="K42" s="100"/>
    </row>
    <row r="43" spans="11:11" s="80" customFormat="1" ht="18.75" customHeight="1" x14ac:dyDescent="0.2">
      <c r="K43" s="100"/>
    </row>
    <row r="44" spans="11:11" s="80" customFormat="1" ht="18.75" customHeight="1" x14ac:dyDescent="0.2">
      <c r="K44" s="100"/>
    </row>
    <row r="45" spans="11:11" s="80" customFormat="1" ht="18.75" customHeight="1" x14ac:dyDescent="0.2">
      <c r="K45" s="100"/>
    </row>
    <row r="46" spans="11:11" s="80" customFormat="1" ht="18.75" customHeight="1" x14ac:dyDescent="0.2">
      <c r="K46" s="100"/>
    </row>
    <row r="47" spans="11:11" s="80" customFormat="1" ht="18.75" customHeight="1" x14ac:dyDescent="0.2">
      <c r="K47" s="100"/>
    </row>
    <row r="48" spans="11:11" s="80" customFormat="1" ht="18.75" customHeight="1" x14ac:dyDescent="0.2">
      <c r="K48" s="100"/>
    </row>
    <row r="49" spans="11:11" s="80" customFormat="1" ht="18.75" customHeight="1" x14ac:dyDescent="0.2">
      <c r="K49" s="100"/>
    </row>
    <row r="50" spans="11:11" s="80" customFormat="1" ht="18.75" customHeight="1" x14ac:dyDescent="0.2">
      <c r="K50" s="100"/>
    </row>
    <row r="51" spans="11:11" s="80" customFormat="1" ht="18.75" customHeight="1" x14ac:dyDescent="0.2">
      <c r="K51" s="100"/>
    </row>
    <row r="52" spans="11:11" s="80" customFormat="1" ht="18.75" customHeight="1" x14ac:dyDescent="0.2">
      <c r="K52" s="100"/>
    </row>
    <row r="53" spans="11:11" s="80" customFormat="1" ht="18.75" customHeight="1" x14ac:dyDescent="0.2">
      <c r="K53" s="100"/>
    </row>
    <row r="54" spans="11:11" s="80" customFormat="1" ht="18.75" customHeight="1" x14ac:dyDescent="0.2">
      <c r="K54" s="100"/>
    </row>
    <row r="55" spans="11:11" s="80" customFormat="1" ht="18.75" customHeight="1" x14ac:dyDescent="0.2">
      <c r="K55" s="100"/>
    </row>
    <row r="56" spans="11:11" s="80" customFormat="1" ht="18.75" customHeight="1" x14ac:dyDescent="0.2">
      <c r="K56" s="101"/>
    </row>
    <row r="57" spans="11:11" s="80" customFormat="1" ht="18.75" customHeight="1" x14ac:dyDescent="0.2">
      <c r="K57" s="101"/>
    </row>
    <row r="58" spans="11:11" s="80" customFormat="1" ht="18.75" customHeight="1" x14ac:dyDescent="0.2">
      <c r="K58" s="101"/>
    </row>
    <row r="59" spans="11:11" s="80" customFormat="1" ht="18.75" customHeight="1" x14ac:dyDescent="0.2">
      <c r="K59" s="101"/>
    </row>
    <row r="60" spans="11:11" s="80" customFormat="1" ht="18.75" customHeight="1" x14ac:dyDescent="0.2">
      <c r="K60" s="101"/>
    </row>
    <row r="61" spans="11:11" s="80" customFormat="1" ht="18.75" customHeight="1" x14ac:dyDescent="0.2">
      <c r="K61" s="101"/>
    </row>
    <row r="62" spans="11:11" s="80" customFormat="1" ht="18.75" customHeight="1" x14ac:dyDescent="0.2">
      <c r="K62" s="101"/>
    </row>
    <row r="63" spans="11:11" s="80" customFormat="1" ht="18.75" customHeight="1" x14ac:dyDescent="0.2">
      <c r="K63" s="101"/>
    </row>
    <row r="64" spans="11:11" s="80" customFormat="1" ht="18.75" customHeight="1" x14ac:dyDescent="0.2">
      <c r="K64" s="101"/>
    </row>
    <row r="65" spans="11:11" s="80" customFormat="1" ht="18.75" customHeight="1" x14ac:dyDescent="0.2">
      <c r="K65" s="101"/>
    </row>
    <row r="66" spans="11:11" s="80" customFormat="1" ht="18.75" customHeight="1" x14ac:dyDescent="0.2">
      <c r="K66" s="101"/>
    </row>
    <row r="67" spans="11:11" s="80" customFormat="1" ht="18.75" customHeight="1" x14ac:dyDescent="0.2">
      <c r="K67" s="101"/>
    </row>
    <row r="68" spans="11:11" s="80" customFormat="1" ht="18.75" customHeight="1" x14ac:dyDescent="0.2">
      <c r="K68" s="101"/>
    </row>
    <row r="69" spans="11:11" s="80" customFormat="1" ht="18.75" customHeight="1" x14ac:dyDescent="0.2">
      <c r="K69" s="101"/>
    </row>
    <row r="70" spans="11:11" s="80" customFormat="1" ht="18.75" customHeight="1" x14ac:dyDescent="0.2">
      <c r="K70" s="101"/>
    </row>
    <row r="71" spans="11:11" s="80" customFormat="1" ht="18.75" customHeight="1" x14ac:dyDescent="0.2">
      <c r="K71" s="101"/>
    </row>
    <row r="72" spans="11:11" s="80" customFormat="1" ht="18.75" customHeight="1" x14ac:dyDescent="0.2">
      <c r="K72" s="101"/>
    </row>
    <row r="73" spans="11:11" s="80" customFormat="1" ht="18.75" customHeight="1" x14ac:dyDescent="0.2">
      <c r="K73" s="101"/>
    </row>
    <row r="74" spans="11:11" s="80" customFormat="1" ht="18.75" customHeight="1" x14ac:dyDescent="0.2">
      <c r="K74" s="101"/>
    </row>
    <row r="75" spans="11:11" s="80" customFormat="1" ht="18.75" customHeight="1" x14ac:dyDescent="0.2">
      <c r="K75" s="101"/>
    </row>
    <row r="76" spans="11:11" s="80" customFormat="1" ht="18.75" customHeight="1" x14ac:dyDescent="0.2">
      <c r="K76" s="101"/>
    </row>
    <row r="77" spans="11:11" s="80" customFormat="1" ht="18.75" customHeight="1" x14ac:dyDescent="0.2">
      <c r="K77" s="101"/>
    </row>
    <row r="78" spans="11:11" s="80" customFormat="1" ht="18.75" customHeight="1" x14ac:dyDescent="0.2">
      <c r="K78" s="101"/>
    </row>
    <row r="79" spans="11:11" s="80" customFormat="1" ht="18.75" customHeight="1" x14ac:dyDescent="0.2">
      <c r="K79" s="101"/>
    </row>
    <row r="80" spans="11:11" s="80" customFormat="1" ht="18.75" customHeight="1" x14ac:dyDescent="0.2">
      <c r="K80" s="101"/>
    </row>
    <row r="81" ht="18.75" customHeight="1" x14ac:dyDescent="0.2"/>
    <row r="82" ht="18.75" customHeight="1" x14ac:dyDescent="0.2"/>
  </sheetData>
  <sheetProtection algorithmName="SHA-512" hashValue="1qK1nXPORSIGf4iK1wFB5ePUL+Aa4/16OOiVI9m2g+zJcuvRJ1U1PurFrie55A4vYd8U+jtHhC9Bmp9KPxfVzg==" saltValue="Rv8EfUMVWBub3EvAzHBg2Q==" spinCount="100000" sheet="1" objects="1" scenarios="1" selectLockedCells="1"/>
  <mergeCells count="25">
    <mergeCell ref="A1:K1"/>
    <mergeCell ref="A2:C2"/>
    <mergeCell ref="D2:J2"/>
    <mergeCell ref="B3:B8"/>
    <mergeCell ref="D3:J3"/>
    <mergeCell ref="D4:J4"/>
    <mergeCell ref="D5:J5"/>
    <mergeCell ref="D6:J6"/>
    <mergeCell ref="D7:J7"/>
    <mergeCell ref="D8:J8"/>
    <mergeCell ref="D19:J19"/>
    <mergeCell ref="A20:K20"/>
    <mergeCell ref="A10:A11"/>
    <mergeCell ref="G10:J10"/>
    <mergeCell ref="G11:J11"/>
    <mergeCell ref="D12:J12"/>
    <mergeCell ref="D13:J13"/>
    <mergeCell ref="A15:A16"/>
    <mergeCell ref="G15:J15"/>
    <mergeCell ref="G16:J16"/>
    <mergeCell ref="D17:J17"/>
    <mergeCell ref="D18:J18"/>
    <mergeCell ref="B9:B13"/>
    <mergeCell ref="B14:B18"/>
    <mergeCell ref="B19:C19"/>
  </mergeCells>
  <phoneticPr fontId="5"/>
  <dataValidations count="3">
    <dataValidation imeMode="off" allowBlank="1" showInputMessage="1" showErrorMessage="1" sqref="L16 L11" xr:uid="{C92AE9B2-B678-4CF6-8AC4-3CE789979E38}"/>
    <dataValidation imeMode="hiragana" allowBlank="1" showInputMessage="1" showErrorMessage="1" sqref="E9:E11 F14:J14 E14:E16 D3:J7 F8:J9 D8:E8 D12:J13 D17:J18 D19" xr:uid="{380010E8-62E1-43C8-B0A5-539C28729987}"/>
    <dataValidation type="list" imeMode="hiragana" allowBlank="1" showInputMessage="1" showErrorMessage="1" sqref="D14:D16 D9:D11" xr:uid="{AACF18BA-AD6D-4AA4-AF21-59F3514A3F8F}">
      <formula1>$L$2:$L$3</formula1>
    </dataValidation>
  </dataValidations>
  <pageMargins left="0.7" right="0.7" top="0.75" bottom="0.75" header="0.3" footer="0.3"/>
  <pageSetup paperSize="9" scale="4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CQ56"/>
  <sheetViews>
    <sheetView showGridLines="0" showZeros="0" view="pageBreakPreview" zoomScaleNormal="85" zoomScaleSheetLayoutView="100" workbookViewId="0">
      <selection activeCell="DE9" sqref="DE9"/>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5" s="2" customFormat="1" ht="20.100000000000001" customHeight="1" x14ac:dyDescent="0.2">
      <c r="A1" s="4"/>
      <c r="B1" s="4" t="s">
        <v>55</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5" s="2" customFormat="1" ht="20.100000000000001" customHeight="1" x14ac:dyDescent="0.2">
      <c r="A2" s="4"/>
      <c r="B2" s="4"/>
      <c r="C2" s="4"/>
      <c r="D2" s="4"/>
      <c r="E2" s="4"/>
      <c r="F2" s="4"/>
      <c r="G2" s="4"/>
      <c r="I2" s="4" t="s">
        <v>238</v>
      </c>
      <c r="L2" s="4"/>
      <c r="M2" s="4"/>
      <c r="N2" s="4"/>
      <c r="O2" s="4"/>
      <c r="P2" s="4"/>
      <c r="Q2" s="4"/>
      <c r="R2" s="4"/>
      <c r="S2" s="4"/>
      <c r="T2" s="4"/>
      <c r="U2" s="4"/>
      <c r="V2" s="4"/>
      <c r="W2" s="4"/>
      <c r="X2" s="4"/>
      <c r="Y2" s="4"/>
      <c r="Z2" s="4"/>
      <c r="AA2" s="4"/>
      <c r="AB2" s="4"/>
      <c r="AC2" s="4"/>
      <c r="AD2" s="4"/>
      <c r="AE2" s="4"/>
      <c r="AF2" s="4"/>
      <c r="AG2" s="4"/>
      <c r="AH2" s="4"/>
      <c r="AI2" s="4"/>
      <c r="AJ2" s="4"/>
      <c r="AK2" s="4"/>
      <c r="AL2" s="4"/>
      <c r="AO2" s="3"/>
    </row>
    <row r="3" spans="1:95" s="2" customFormat="1" ht="8.25" customHeight="1" x14ac:dyDescent="0.2">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O3" s="3"/>
    </row>
    <row r="4" spans="1:95" s="2" customFormat="1" ht="8.25" customHeight="1" x14ac:dyDescent="0.2">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O4" s="3"/>
    </row>
    <row r="5" spans="1:95" s="2" customFormat="1" ht="20.100000000000001" customHeight="1" x14ac:dyDescent="0.2">
      <c r="A5" s="4"/>
      <c r="B5" s="4"/>
      <c r="C5" s="4"/>
      <c r="D5" s="4"/>
      <c r="E5" s="4"/>
      <c r="F5" s="4"/>
      <c r="G5" s="4"/>
      <c r="H5" s="4"/>
      <c r="I5" s="4"/>
      <c r="J5" s="4"/>
      <c r="K5" s="4"/>
      <c r="L5" s="4"/>
      <c r="M5" s="4"/>
      <c r="N5" s="4"/>
      <c r="O5" s="4"/>
      <c r="P5" s="4"/>
      <c r="Q5" s="4"/>
      <c r="R5" s="4"/>
      <c r="S5" s="4"/>
      <c r="T5" s="4"/>
      <c r="U5" s="4"/>
      <c r="V5" s="4"/>
      <c r="W5" s="4"/>
      <c r="X5" s="4"/>
      <c r="Y5" s="4"/>
      <c r="Z5" s="4"/>
      <c r="AA5" s="247" t="str">
        <f>IF(入力シート①!D3="","",入力シート①!D3)</f>
        <v>令和 8</v>
      </c>
      <c r="AB5" s="247"/>
      <c r="AC5" s="247"/>
      <c r="AD5" s="247"/>
      <c r="AE5" s="4" t="s">
        <v>0</v>
      </c>
      <c r="AF5" s="248">
        <f>入力シート①!F3</f>
        <v>0</v>
      </c>
      <c r="AG5" s="249"/>
      <c r="AH5" s="4" t="s">
        <v>1</v>
      </c>
      <c r="AI5" s="248">
        <f>入力シート①!H3</f>
        <v>0</v>
      </c>
      <c r="AJ5" s="249"/>
      <c r="AK5" s="4" t="s">
        <v>2</v>
      </c>
      <c r="AL5" s="4"/>
      <c r="AN5" s="6" t="s">
        <v>3</v>
      </c>
    </row>
    <row r="6" spans="1:95" s="2" customFormat="1" ht="12.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24"/>
      <c r="AD6" s="24"/>
      <c r="AE6" s="4"/>
      <c r="AF6" s="24"/>
      <c r="AG6" s="24"/>
      <c r="AH6" s="4"/>
      <c r="AI6" s="24"/>
      <c r="AJ6" s="24"/>
      <c r="AK6" s="4"/>
      <c r="AL6" s="4"/>
    </row>
    <row r="7" spans="1:95" s="2" customFormat="1" ht="15.75"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24"/>
      <c r="AD7" s="24"/>
      <c r="AE7" s="4"/>
      <c r="AF7" s="24"/>
      <c r="AG7" s="24"/>
      <c r="AH7" s="4"/>
      <c r="AI7" s="24"/>
      <c r="AJ7" s="24"/>
      <c r="AK7" s="4"/>
      <c r="AL7" s="4"/>
    </row>
    <row r="8" spans="1:95" s="2" customFormat="1" ht="20.100000000000001" customHeight="1" x14ac:dyDescent="0.2">
      <c r="A8" s="4"/>
      <c r="B8" s="4" t="s">
        <v>49</v>
      </c>
      <c r="C8" s="4"/>
      <c r="D8" s="25"/>
      <c r="E8" s="25"/>
      <c r="F8" s="25"/>
      <c r="G8" s="25"/>
      <c r="H8" s="25"/>
      <c r="I8" s="25"/>
      <c r="J8" s="25"/>
      <c r="K8" s="25"/>
      <c r="L8" s="25"/>
      <c r="M8" s="4"/>
      <c r="N8" s="4"/>
      <c r="O8" s="4"/>
      <c r="P8" s="4"/>
      <c r="Q8" s="4"/>
      <c r="R8" s="4"/>
      <c r="S8" s="4"/>
      <c r="T8" s="4"/>
      <c r="U8" s="4"/>
      <c r="V8" s="4"/>
      <c r="W8" s="4"/>
      <c r="X8" s="4"/>
      <c r="Y8" s="4"/>
      <c r="Z8" s="4"/>
      <c r="AA8" s="4"/>
      <c r="AB8" s="4"/>
      <c r="AC8" s="4"/>
      <c r="AD8" s="4"/>
      <c r="AE8" s="4"/>
      <c r="AF8" s="4"/>
      <c r="AG8" s="4"/>
      <c r="AH8" s="4"/>
      <c r="AI8" s="4"/>
      <c r="AJ8" s="4"/>
      <c r="AK8" s="4"/>
      <c r="AL8" s="4"/>
      <c r="CQ8" s="174"/>
    </row>
    <row r="9" spans="1:95" s="2" customFormat="1" ht="20.100000000000001" customHeight="1" x14ac:dyDescent="0.2">
      <c r="A9" s="4"/>
      <c r="B9" s="4"/>
      <c r="C9" s="4"/>
      <c r="D9" s="25"/>
      <c r="E9" s="25"/>
      <c r="F9" s="25"/>
      <c r="G9" s="25"/>
      <c r="H9" s="25"/>
      <c r="I9" s="25"/>
      <c r="J9" s="25"/>
      <c r="K9" s="25"/>
      <c r="L9" s="25"/>
      <c r="M9" s="4"/>
      <c r="N9" s="4"/>
      <c r="O9" s="4"/>
      <c r="P9" s="4"/>
      <c r="Q9" s="4"/>
      <c r="R9" s="4"/>
      <c r="S9" s="4"/>
      <c r="T9" s="4"/>
      <c r="U9" s="4"/>
      <c r="V9" s="4"/>
      <c r="W9" s="4"/>
      <c r="X9" s="4"/>
      <c r="Y9" s="4"/>
      <c r="Z9" s="4"/>
      <c r="AA9" s="4"/>
      <c r="AB9" s="4"/>
      <c r="AC9" s="4"/>
      <c r="AD9" s="4"/>
      <c r="AE9" s="4"/>
      <c r="AF9" s="4"/>
      <c r="AG9" s="4"/>
      <c r="AH9" s="4"/>
      <c r="AI9" s="4"/>
      <c r="AJ9" s="4"/>
      <c r="AK9" s="4"/>
      <c r="AL9" s="4"/>
    </row>
    <row r="10" spans="1:95" s="2" customFormat="1" ht="20.100000000000001" customHeight="1" x14ac:dyDescent="0.2">
      <c r="A10" s="4"/>
      <c r="B10" s="4"/>
      <c r="C10" s="4"/>
      <c r="D10" s="4"/>
      <c r="E10" s="4"/>
      <c r="F10" s="4"/>
      <c r="G10" s="4"/>
      <c r="H10" s="4"/>
      <c r="I10" s="4"/>
      <c r="J10" s="4"/>
      <c r="K10" s="4"/>
      <c r="L10" s="4"/>
      <c r="M10" s="4"/>
      <c r="N10" s="4"/>
      <c r="O10" s="4" t="s">
        <v>4</v>
      </c>
      <c r="P10" s="4"/>
      <c r="Q10" s="4"/>
      <c r="R10" s="4"/>
      <c r="S10" s="4"/>
      <c r="T10" s="26" t="s">
        <v>5</v>
      </c>
      <c r="U10" s="250" t="str">
        <f>IF(入力シート①!C9="","",入力シート①!C9)</f>
        <v/>
      </c>
      <c r="V10" s="251"/>
      <c r="W10" s="251"/>
      <c r="X10" s="251"/>
      <c r="Y10" s="251"/>
      <c r="Z10" s="251"/>
      <c r="AA10" s="251"/>
      <c r="AB10" s="251"/>
      <c r="AC10" s="26"/>
      <c r="AD10" s="27"/>
      <c r="AE10" s="27"/>
      <c r="AF10" s="27"/>
      <c r="AG10" s="27"/>
      <c r="AH10" s="27"/>
      <c r="AI10" s="26"/>
      <c r="AJ10" s="26"/>
      <c r="AK10" s="26"/>
      <c r="AL10" s="4"/>
      <c r="AN10" s="6" t="s">
        <v>3</v>
      </c>
    </row>
    <row r="11" spans="1:95" s="2" customFormat="1" ht="4.95" customHeight="1" x14ac:dyDescent="0.2">
      <c r="A11" s="4"/>
      <c r="B11" s="4"/>
      <c r="C11" s="4"/>
      <c r="D11" s="4"/>
      <c r="E11" s="4"/>
      <c r="F11" s="4"/>
      <c r="G11" s="4"/>
      <c r="H11" s="4"/>
      <c r="I11" s="4"/>
      <c r="J11" s="4"/>
      <c r="K11" s="4"/>
      <c r="L11" s="4"/>
      <c r="M11" s="4"/>
      <c r="N11" s="4"/>
      <c r="O11" s="4"/>
      <c r="P11" s="4"/>
      <c r="Q11" s="4"/>
      <c r="R11" s="4"/>
      <c r="S11" s="4"/>
      <c r="T11" s="26"/>
      <c r="U11" s="176"/>
      <c r="V11" s="176"/>
      <c r="W11" s="176"/>
      <c r="X11" s="176"/>
      <c r="Y11" s="176"/>
      <c r="Z11" s="176"/>
      <c r="AA11" s="176"/>
      <c r="AB11" s="176"/>
      <c r="AC11" s="26"/>
      <c r="AD11" s="27"/>
      <c r="AE11" s="27"/>
      <c r="AF11" s="27"/>
      <c r="AG11" s="27"/>
      <c r="AH11" s="27"/>
      <c r="AI11" s="26"/>
      <c r="AJ11" s="26"/>
      <c r="AK11" s="26"/>
      <c r="AL11" s="4"/>
      <c r="AN11" s="6"/>
    </row>
    <row r="12" spans="1:95" s="2" customFormat="1" ht="35.4" customHeight="1" x14ac:dyDescent="0.2">
      <c r="A12" s="4"/>
      <c r="B12" s="4"/>
      <c r="C12" s="4"/>
      <c r="D12" s="4"/>
      <c r="E12" s="4"/>
      <c r="F12" s="4"/>
      <c r="G12" s="4"/>
      <c r="H12" s="4"/>
      <c r="I12" s="4"/>
      <c r="J12" s="4"/>
      <c r="K12" s="4"/>
      <c r="L12" s="4"/>
      <c r="M12" s="4"/>
      <c r="N12" s="4"/>
      <c r="O12" s="241" t="s">
        <v>6</v>
      </c>
      <c r="P12" s="241"/>
      <c r="Q12" s="241"/>
      <c r="R12" s="241"/>
      <c r="S12" s="241"/>
      <c r="T12" s="252" t="str">
        <f>IF(入力シート①!C10="","",入力シート①!C10)</f>
        <v/>
      </c>
      <c r="U12" s="253"/>
      <c r="V12" s="253"/>
      <c r="W12" s="253"/>
      <c r="X12" s="253"/>
      <c r="Y12" s="253"/>
      <c r="Z12" s="253"/>
      <c r="AA12" s="253"/>
      <c r="AB12" s="253"/>
      <c r="AC12" s="253"/>
      <c r="AD12" s="253"/>
      <c r="AE12" s="253"/>
      <c r="AF12" s="253"/>
      <c r="AG12" s="253"/>
      <c r="AH12" s="253"/>
      <c r="AI12" s="253"/>
      <c r="AJ12" s="253"/>
      <c r="AK12" s="253"/>
      <c r="AL12" s="7"/>
      <c r="AN12" s="3" t="s">
        <v>7</v>
      </c>
      <c r="CM12" s="175"/>
    </row>
    <row r="13" spans="1:95" s="2" customFormat="1" ht="4.95" customHeight="1" x14ac:dyDescent="0.2">
      <c r="A13" s="4"/>
      <c r="B13" s="4"/>
      <c r="C13" s="4"/>
      <c r="D13" s="4"/>
      <c r="E13" s="4"/>
      <c r="F13" s="4"/>
      <c r="G13" s="4"/>
      <c r="H13" s="4"/>
      <c r="I13" s="4"/>
      <c r="J13" s="4"/>
      <c r="K13" s="4"/>
      <c r="L13" s="4"/>
      <c r="M13" s="4"/>
      <c r="N13" s="4"/>
      <c r="O13" s="28"/>
      <c r="P13" s="28"/>
      <c r="Q13" s="28"/>
      <c r="R13" s="28"/>
      <c r="S13" s="28"/>
      <c r="T13" s="27"/>
      <c r="U13" s="27"/>
      <c r="V13" s="27"/>
      <c r="W13" s="27"/>
      <c r="X13" s="27"/>
      <c r="Y13" s="27"/>
      <c r="Z13" s="27"/>
      <c r="AA13" s="27"/>
      <c r="AB13" s="27"/>
      <c r="AC13" s="27"/>
      <c r="AD13" s="27"/>
      <c r="AE13" s="27"/>
      <c r="AF13" s="27"/>
      <c r="AG13" s="27"/>
      <c r="AH13" s="27"/>
      <c r="AI13" s="27"/>
      <c r="AJ13" s="27"/>
      <c r="AK13" s="27"/>
      <c r="AL13" s="7"/>
    </row>
    <row r="14" spans="1:95" s="2" customFormat="1" ht="18" customHeight="1" x14ac:dyDescent="0.2">
      <c r="A14" s="4"/>
      <c r="B14" s="4"/>
      <c r="C14" s="4"/>
      <c r="D14" s="4"/>
      <c r="E14" s="4"/>
      <c r="F14" s="4"/>
      <c r="G14" s="4"/>
      <c r="H14" s="4"/>
      <c r="I14" s="4"/>
      <c r="J14" s="4"/>
      <c r="K14" s="4"/>
      <c r="L14" s="4"/>
      <c r="M14" s="4"/>
      <c r="N14" s="4"/>
      <c r="O14" s="254" t="s">
        <v>8</v>
      </c>
      <c r="P14" s="254"/>
      <c r="Q14" s="254"/>
      <c r="R14" s="254"/>
      <c r="S14" s="254"/>
      <c r="T14" s="255" t="str">
        <f>IF(入力シート①!C4="","",入力シート①!C4)</f>
        <v/>
      </c>
      <c r="U14" s="256"/>
      <c r="V14" s="256"/>
      <c r="W14" s="256"/>
      <c r="X14" s="256"/>
      <c r="Y14" s="256"/>
      <c r="Z14" s="256"/>
      <c r="AA14" s="256"/>
      <c r="AB14" s="256"/>
      <c r="AC14" s="256"/>
      <c r="AD14" s="256"/>
      <c r="AE14" s="256"/>
      <c r="AF14" s="256"/>
      <c r="AG14" s="256"/>
      <c r="AH14" s="256"/>
      <c r="AI14" s="256"/>
      <c r="AJ14" s="256"/>
      <c r="AK14" s="256"/>
      <c r="AL14" s="10"/>
      <c r="AN14" s="6" t="s">
        <v>9</v>
      </c>
    </row>
    <row r="15" spans="1:95" s="2" customFormat="1" ht="5.0999999999999996" customHeight="1" x14ac:dyDescent="0.2">
      <c r="A15" s="4"/>
      <c r="B15" s="4"/>
      <c r="C15" s="4"/>
      <c r="D15" s="4"/>
      <c r="E15" s="4"/>
      <c r="F15" s="4"/>
      <c r="G15" s="4"/>
      <c r="H15" s="4"/>
      <c r="I15" s="4"/>
      <c r="J15" s="4"/>
      <c r="K15" s="4"/>
      <c r="L15" s="4"/>
      <c r="M15" s="4"/>
      <c r="N15" s="4"/>
      <c r="O15" s="28"/>
      <c r="P15" s="28"/>
      <c r="Q15" s="28"/>
      <c r="R15" s="28"/>
      <c r="S15" s="28"/>
      <c r="T15" s="27"/>
      <c r="U15" s="27"/>
      <c r="V15" s="27"/>
      <c r="W15" s="27"/>
      <c r="X15" s="27"/>
      <c r="Y15" s="27"/>
      <c r="Z15" s="27"/>
      <c r="AA15" s="27"/>
      <c r="AB15" s="27"/>
      <c r="AC15" s="27"/>
      <c r="AD15" s="27"/>
      <c r="AE15" s="27"/>
      <c r="AF15" s="27"/>
      <c r="AG15" s="27"/>
      <c r="AH15" s="27"/>
      <c r="AI15" s="27"/>
      <c r="AJ15" s="27"/>
      <c r="AK15" s="27"/>
      <c r="AL15" s="7"/>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row>
    <row r="16" spans="1:95" s="2" customFormat="1" ht="18" customHeight="1" x14ac:dyDescent="0.2">
      <c r="A16" s="4"/>
      <c r="B16" s="4"/>
      <c r="C16" s="4"/>
      <c r="D16" s="4"/>
      <c r="E16" s="4"/>
      <c r="F16" s="4"/>
      <c r="G16" s="4"/>
      <c r="H16" s="4"/>
      <c r="I16" s="4"/>
      <c r="J16" s="4"/>
      <c r="K16" s="4"/>
      <c r="L16" s="4"/>
      <c r="M16" s="4"/>
      <c r="N16" s="4"/>
      <c r="O16" s="241" t="s">
        <v>10</v>
      </c>
      <c r="P16" s="241"/>
      <c r="Q16" s="241"/>
      <c r="R16" s="241"/>
      <c r="S16" s="241"/>
      <c r="T16" s="255" t="str">
        <f>IF(入力シート①!C6="","",(入力シート①!C5&amp;" "&amp;入力シート①!C7))</f>
        <v/>
      </c>
      <c r="U16" s="256"/>
      <c r="V16" s="256"/>
      <c r="W16" s="256"/>
      <c r="X16" s="256"/>
      <c r="Y16" s="256"/>
      <c r="Z16" s="256"/>
      <c r="AA16" s="256"/>
      <c r="AB16" s="256"/>
      <c r="AC16" s="256"/>
      <c r="AD16" s="256"/>
      <c r="AE16" s="256"/>
      <c r="AF16" s="256"/>
      <c r="AG16" s="256"/>
      <c r="AH16" s="256"/>
      <c r="AI16" s="256"/>
      <c r="AJ16" s="256"/>
      <c r="AK16" s="256"/>
      <c r="AL16" s="12"/>
      <c r="AN16" s="6" t="s">
        <v>11</v>
      </c>
    </row>
    <row r="17" spans="1:42" s="2" customFormat="1" ht="3.6" customHeight="1" x14ac:dyDescent="0.2">
      <c r="A17" s="4"/>
      <c r="B17" s="4"/>
      <c r="C17" s="4"/>
      <c r="D17" s="4"/>
      <c r="E17" s="4"/>
      <c r="F17" s="4"/>
      <c r="G17" s="4"/>
      <c r="H17" s="4"/>
      <c r="I17" s="4"/>
      <c r="J17" s="4"/>
      <c r="K17" s="4"/>
      <c r="L17" s="4"/>
      <c r="M17" s="4"/>
      <c r="N17" s="4"/>
      <c r="O17" s="29"/>
      <c r="P17" s="29"/>
      <c r="Q17" s="29"/>
      <c r="R17" s="29"/>
      <c r="S17" s="29"/>
      <c r="T17" s="30"/>
      <c r="U17" s="30"/>
      <c r="V17" s="30"/>
      <c r="W17" s="30"/>
      <c r="X17" s="30"/>
      <c r="Y17" s="30"/>
      <c r="Z17" s="30"/>
      <c r="AA17" s="30"/>
      <c r="AB17" s="30"/>
      <c r="AC17" s="30"/>
      <c r="AD17" s="30"/>
      <c r="AE17" s="30"/>
      <c r="AF17" s="30"/>
      <c r="AG17" s="30"/>
      <c r="AH17" s="30"/>
      <c r="AI17" s="30"/>
      <c r="AJ17" s="30"/>
      <c r="AK17" s="30"/>
      <c r="AL17" s="12"/>
      <c r="AN17" s="6"/>
    </row>
    <row r="18" spans="1:42" s="2" customFormat="1" ht="18" customHeight="1" x14ac:dyDescent="0.2">
      <c r="A18" s="4"/>
      <c r="B18" s="4"/>
      <c r="C18" s="4"/>
      <c r="D18" s="4"/>
      <c r="E18" s="4"/>
      <c r="F18" s="4"/>
      <c r="G18" s="4"/>
      <c r="H18" s="4"/>
      <c r="I18" s="4"/>
      <c r="J18" s="4"/>
      <c r="K18" s="4"/>
      <c r="L18" s="4"/>
      <c r="M18" s="4"/>
      <c r="N18" s="4"/>
      <c r="O18" s="241" t="s">
        <v>12</v>
      </c>
      <c r="P18" s="241"/>
      <c r="Q18" s="241"/>
      <c r="R18" s="241"/>
      <c r="S18" s="241"/>
      <c r="T18" s="242" t="str">
        <f>IF(入力シート①!C8="","",入力シート①!C8)</f>
        <v/>
      </c>
      <c r="U18" s="243"/>
      <c r="V18" s="243"/>
      <c r="W18" s="243"/>
      <c r="X18" s="243"/>
      <c r="Y18" s="243"/>
      <c r="Z18" s="243"/>
      <c r="AA18" s="243"/>
      <c r="AB18" s="243"/>
      <c r="AC18" s="243"/>
      <c r="AD18" s="243"/>
      <c r="AE18" s="243"/>
      <c r="AF18" s="243"/>
      <c r="AG18" s="243"/>
      <c r="AH18" s="243"/>
      <c r="AI18" s="243"/>
      <c r="AJ18" s="243"/>
      <c r="AK18" s="243"/>
      <c r="AL18" s="12"/>
    </row>
    <row r="19" spans="1:42" s="2" customFormat="1" ht="4.95" customHeight="1" x14ac:dyDescent="0.2">
      <c r="A19" s="4"/>
      <c r="B19" s="4"/>
      <c r="C19" s="4"/>
      <c r="D19" s="4"/>
      <c r="E19" s="4"/>
      <c r="F19" s="4"/>
      <c r="G19" s="4"/>
      <c r="H19" s="4"/>
      <c r="I19" s="4"/>
      <c r="J19" s="4"/>
      <c r="K19" s="4"/>
      <c r="L19" s="4"/>
      <c r="M19" s="4"/>
      <c r="N19" s="4"/>
      <c r="O19" s="29"/>
      <c r="P19" s="29"/>
      <c r="Q19" s="29"/>
      <c r="R19" s="29"/>
      <c r="S19" s="29"/>
      <c r="T19" s="178"/>
      <c r="U19" s="178"/>
      <c r="V19" s="178"/>
      <c r="W19" s="178"/>
      <c r="X19" s="178"/>
      <c r="Y19" s="178"/>
      <c r="Z19" s="178"/>
      <c r="AA19" s="178"/>
      <c r="AB19" s="178"/>
      <c r="AC19" s="178"/>
      <c r="AD19" s="178"/>
      <c r="AE19" s="178"/>
      <c r="AF19" s="178"/>
      <c r="AG19" s="178"/>
      <c r="AH19" s="178"/>
      <c r="AI19" s="178"/>
      <c r="AJ19" s="178"/>
      <c r="AK19" s="178"/>
      <c r="AL19" s="12"/>
    </row>
    <row r="20" spans="1:42" s="2" customFormat="1" ht="18" customHeight="1" x14ac:dyDescent="0.2">
      <c r="A20" s="4"/>
      <c r="B20" s="4"/>
      <c r="C20" s="4"/>
      <c r="D20" s="4"/>
      <c r="E20" s="4"/>
      <c r="F20" s="4"/>
      <c r="G20" s="4"/>
      <c r="H20" s="4"/>
      <c r="I20" s="4"/>
      <c r="J20" s="4"/>
      <c r="K20" s="4"/>
      <c r="L20" s="4"/>
      <c r="M20" s="4"/>
      <c r="N20" s="4"/>
      <c r="O20" s="241" t="s">
        <v>197</v>
      </c>
      <c r="P20" s="241"/>
      <c r="Q20" s="241"/>
      <c r="R20" s="241"/>
      <c r="S20" s="241"/>
      <c r="T20" s="201" t="s">
        <v>124</v>
      </c>
      <c r="U20" s="200"/>
      <c r="V20" s="242" t="str">
        <f>IF(入力シート①!E13="","",入力シート①!E13)</f>
        <v/>
      </c>
      <c r="W20" s="243"/>
      <c r="X20" s="243"/>
      <c r="Y20" s="243"/>
      <c r="Z20" s="243"/>
      <c r="AA20" s="243"/>
      <c r="AB20" s="243"/>
      <c r="AC20" s="243"/>
      <c r="AD20" s="243"/>
      <c r="AE20" s="243"/>
      <c r="AF20" s="243"/>
      <c r="AG20" s="243"/>
      <c r="AH20" s="243"/>
      <c r="AI20" s="243"/>
      <c r="AJ20" s="243"/>
      <c r="AK20" s="243"/>
      <c r="AL20" s="12"/>
    </row>
    <row r="21" spans="1:42" s="2" customFormat="1" ht="18" customHeight="1" x14ac:dyDescent="0.2">
      <c r="A21" s="4"/>
      <c r="B21" s="4"/>
      <c r="C21" s="4"/>
      <c r="D21" s="4"/>
      <c r="E21" s="4"/>
      <c r="F21" s="4"/>
      <c r="G21" s="4"/>
      <c r="H21" s="4"/>
      <c r="I21" s="4"/>
      <c r="J21" s="4"/>
      <c r="K21" s="4"/>
      <c r="L21" s="4"/>
      <c r="M21" s="4"/>
      <c r="N21" s="4"/>
      <c r="O21" s="29"/>
      <c r="P21" s="29"/>
      <c r="Q21" s="29"/>
      <c r="R21" s="29"/>
      <c r="S21" s="29"/>
      <c r="T21" s="178"/>
      <c r="U21" s="178"/>
      <c r="V21" s="178"/>
      <c r="W21" s="178"/>
      <c r="X21" s="178"/>
      <c r="Y21" s="178"/>
      <c r="Z21" s="178"/>
      <c r="AA21" s="178"/>
      <c r="AB21" s="178"/>
      <c r="AC21" s="178"/>
      <c r="AD21" s="178"/>
      <c r="AE21" s="178"/>
      <c r="AF21" s="178"/>
      <c r="AG21" s="178"/>
      <c r="AH21" s="178"/>
      <c r="AI21" s="178"/>
      <c r="AJ21" s="178"/>
      <c r="AK21" s="178"/>
      <c r="AL21" s="12"/>
    </row>
    <row r="22" spans="1:42" s="2" customFormat="1" ht="20.100000000000001" customHeight="1" x14ac:dyDescent="0.2"/>
    <row r="23" spans="1:42" s="2" customFormat="1" ht="20.100000000000001" customHeight="1" x14ac:dyDescent="0.2">
      <c r="A23" s="4"/>
      <c r="B23" s="4"/>
      <c r="C23" s="244" t="str">
        <f>IF(入力シート①!D11="","",入力シート①!D11)</f>
        <v>令和8</v>
      </c>
      <c r="D23" s="244"/>
      <c r="E23" s="244"/>
      <c r="F23" s="4" t="s">
        <v>18</v>
      </c>
      <c r="G23" s="245" t="str">
        <f>IF(入力シート①!F11="","",入力シート①!F11)</f>
        <v/>
      </c>
      <c r="H23" s="246"/>
      <c r="I23" s="4" t="s">
        <v>193</v>
      </c>
      <c r="J23" s="245" t="str">
        <f>IF(入力シート①!H11="","",入力シート①!H11)</f>
        <v/>
      </c>
      <c r="K23" s="246"/>
      <c r="L23" s="4" t="s">
        <v>198</v>
      </c>
      <c r="M23" s="4"/>
      <c r="N23" s="4"/>
      <c r="O23" s="4"/>
      <c r="P23" s="4"/>
      <c r="Q23" s="4"/>
      <c r="R23" s="4"/>
      <c r="S23" s="4"/>
      <c r="T23" s="4"/>
      <c r="U23" s="4"/>
      <c r="V23" s="245" t="str">
        <f>IF(入力シート①!F12="","",入力シート①!F12)</f>
        <v/>
      </c>
      <c r="W23" s="246"/>
      <c r="X23" s="4" t="s">
        <v>199</v>
      </c>
      <c r="Y23" s="4"/>
      <c r="Z23" s="4"/>
      <c r="AA23" s="4"/>
      <c r="AB23" s="4"/>
      <c r="AC23" s="4"/>
      <c r="AD23" s="4"/>
      <c r="AE23" s="4"/>
      <c r="AF23" s="4"/>
      <c r="AG23" s="4"/>
      <c r="AH23" s="4"/>
      <c r="AI23" s="4"/>
      <c r="AJ23" s="4"/>
      <c r="AK23" s="4"/>
      <c r="AL23" s="4"/>
    </row>
    <row r="24" spans="1:42" s="2" customFormat="1" ht="20.100000000000001" customHeight="1" x14ac:dyDescent="0.2">
      <c r="A24" s="240" t="s">
        <v>194</v>
      </c>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P24" s="14"/>
    </row>
    <row r="25" spans="1:42" s="2" customFormat="1" ht="20.100000000000001" customHeight="1" x14ac:dyDescent="0.2">
      <c r="A25" s="4"/>
      <c r="B25" s="32" t="s">
        <v>195</v>
      </c>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row>
    <row r="26" spans="1:42" s="2" customFormat="1" ht="20.100000000000001" customHeight="1" x14ac:dyDescent="0.2">
      <c r="A26" s="4"/>
      <c r="B26" s="32" t="s">
        <v>196</v>
      </c>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row>
    <row r="27" spans="1:42" s="2" customFormat="1" ht="20.100000000000001" customHeight="1" x14ac:dyDescent="0.2">
      <c r="A27" s="4"/>
      <c r="B27" s="3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row>
    <row r="28" spans="1:42" s="2" customFormat="1" ht="20.100000000000001" customHeight="1" x14ac:dyDescent="0.2">
      <c r="A28" s="4"/>
      <c r="B28" s="32"/>
      <c r="C28" s="33"/>
      <c r="D28" s="33"/>
      <c r="E28" s="33"/>
      <c r="F28" s="33"/>
      <c r="G28" s="33"/>
      <c r="H28" s="33"/>
      <c r="I28" s="33"/>
      <c r="J28" s="33"/>
      <c r="K28" s="33"/>
      <c r="L28" s="33"/>
      <c r="M28" s="33"/>
      <c r="N28" s="33"/>
      <c r="O28" s="33"/>
      <c r="P28" s="33"/>
      <c r="Q28" s="33"/>
      <c r="R28" s="33"/>
      <c r="S28" s="33" t="s">
        <v>61</v>
      </c>
      <c r="T28" s="33"/>
      <c r="U28" s="33"/>
      <c r="V28" s="33"/>
      <c r="W28" s="33"/>
      <c r="X28" s="33"/>
      <c r="Y28" s="33"/>
      <c r="Z28" s="33"/>
      <c r="AA28" s="33"/>
      <c r="AB28" s="33"/>
      <c r="AC28" s="33"/>
      <c r="AD28" s="33"/>
      <c r="AE28" s="33"/>
      <c r="AF28" s="33"/>
      <c r="AG28" s="33"/>
      <c r="AH28" s="33"/>
      <c r="AI28" s="33"/>
      <c r="AJ28" s="33"/>
      <c r="AK28" s="33"/>
      <c r="AL28" s="33"/>
    </row>
    <row r="29" spans="1:42" s="2" customFormat="1" ht="20.100000000000001" customHeight="1" x14ac:dyDescent="0.2">
      <c r="A29" s="4"/>
      <c r="B29" s="262" t="s">
        <v>52</v>
      </c>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row>
    <row r="30" spans="1:42" s="2" customFormat="1" ht="35.25" customHeight="1" x14ac:dyDescent="0.2">
      <c r="A30" s="4"/>
      <c r="B30" s="34"/>
      <c r="C30" s="257" t="str">
        <f>IF(入力シート①!C20="","",入力シート①!C20)</f>
        <v/>
      </c>
      <c r="D30" s="258"/>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34"/>
    </row>
    <row r="31" spans="1:42" s="2" customFormat="1" ht="9" customHeight="1" x14ac:dyDescent="0.2">
      <c r="A31" s="4"/>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row>
    <row r="32" spans="1:42" s="2" customFormat="1" ht="20.100000000000001" customHeight="1" x14ac:dyDescent="0.2">
      <c r="A32" s="4"/>
      <c r="B32" s="35" t="s">
        <v>53</v>
      </c>
      <c r="C32" s="35"/>
      <c r="D32" s="35"/>
      <c r="E32" s="35"/>
      <c r="F32" s="35"/>
      <c r="G32" s="35"/>
      <c r="H32" s="35"/>
      <c r="I32" s="35"/>
      <c r="J32" s="35"/>
      <c r="K32" s="35"/>
      <c r="L32" s="35"/>
      <c r="M32" s="35"/>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row>
    <row r="33" spans="1:91" s="2" customFormat="1" ht="35.25" customHeight="1" x14ac:dyDescent="0.2">
      <c r="A33" s="4"/>
      <c r="B33" s="34"/>
      <c r="C33" s="257" t="str">
        <f>IF(入力シート①!C21="","",入力シート①!C21)</f>
        <v/>
      </c>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34"/>
    </row>
    <row r="34" spans="1:91" s="4" customFormat="1" ht="9" customHeight="1" x14ac:dyDescent="0.2">
      <c r="B34" s="35"/>
      <c r="C34" s="35"/>
      <c r="D34" s="47"/>
      <c r="E34" s="263">
        <v>0</v>
      </c>
      <c r="F34" s="264"/>
      <c r="G34" s="264"/>
      <c r="H34" s="264"/>
      <c r="I34" s="264"/>
      <c r="J34" s="264"/>
      <c r="K34" s="264"/>
      <c r="L34" s="264"/>
      <c r="M34" s="264"/>
      <c r="N34" s="264"/>
      <c r="O34" s="264"/>
      <c r="P34" s="48"/>
      <c r="Q34" s="260"/>
      <c r="R34" s="260"/>
      <c r="T34" s="36"/>
      <c r="U34" s="36"/>
      <c r="V34" s="36"/>
      <c r="AC34" s="37"/>
      <c r="AD34" s="38"/>
      <c r="AE34" s="32"/>
      <c r="AF34" s="265"/>
      <c r="AG34" s="265"/>
      <c r="AH34" s="265"/>
      <c r="AI34" s="265"/>
      <c r="AJ34" s="265"/>
      <c r="AK34" s="37"/>
      <c r="AL34" s="32"/>
      <c r="AP34" s="14"/>
    </row>
    <row r="35" spans="1:91" s="4" customFormat="1" ht="5.0999999999999996" customHeight="1" x14ac:dyDescent="0.2">
      <c r="B35" s="35"/>
      <c r="C35" s="35"/>
      <c r="D35" s="35"/>
      <c r="E35" s="35"/>
      <c r="F35" s="35"/>
      <c r="G35" s="35"/>
      <c r="H35" s="35"/>
      <c r="I35" s="35"/>
      <c r="J35" s="35"/>
      <c r="K35" s="36"/>
      <c r="L35" s="36"/>
      <c r="M35" s="36"/>
      <c r="P35" s="19"/>
      <c r="Q35" s="20"/>
      <c r="R35" s="37"/>
      <c r="T35" s="39"/>
      <c r="U35" s="39"/>
      <c r="V35" s="39"/>
      <c r="W35" s="40"/>
      <c r="X35" s="40"/>
      <c r="Y35" s="40"/>
      <c r="Z35" s="40"/>
      <c r="AA35" s="40"/>
      <c r="AB35" s="37"/>
      <c r="AC35" s="37"/>
      <c r="AD35" s="38"/>
      <c r="AE35" s="32"/>
      <c r="AF35" s="32"/>
      <c r="AG35" s="32"/>
      <c r="AH35" s="32"/>
      <c r="AI35" s="32"/>
      <c r="AJ35" s="32"/>
      <c r="AK35" s="32"/>
      <c r="AL35" s="32"/>
    </row>
    <row r="36" spans="1:91" s="4" customFormat="1" ht="18" customHeight="1" x14ac:dyDescent="0.2">
      <c r="B36" s="35" t="s">
        <v>50</v>
      </c>
      <c r="C36" s="35"/>
      <c r="D36" s="35"/>
      <c r="E36" s="35"/>
      <c r="F36" s="35"/>
      <c r="G36" s="35"/>
      <c r="H36" s="35"/>
      <c r="I36" s="35"/>
      <c r="J36" s="35"/>
      <c r="K36" s="36"/>
      <c r="L36" s="36"/>
      <c r="M36" s="36"/>
      <c r="Q36" s="260"/>
      <c r="R36" s="260"/>
      <c r="T36" s="36"/>
      <c r="U36" s="36"/>
      <c r="V36" s="36"/>
      <c r="AC36" s="37"/>
      <c r="AD36" s="38"/>
      <c r="AE36" s="32"/>
      <c r="AF36" s="261">
        <f>Q36*25000</f>
        <v>0</v>
      </c>
      <c r="AG36" s="261"/>
      <c r="AH36" s="261"/>
      <c r="AI36" s="261"/>
      <c r="AJ36" s="261"/>
      <c r="AK36" s="37"/>
      <c r="AL36" s="32"/>
      <c r="AP36" s="14"/>
    </row>
    <row r="37" spans="1:91" s="4" customFormat="1" ht="0.75" hidden="1" customHeight="1" x14ac:dyDescent="0.2">
      <c r="B37" s="35"/>
      <c r="C37" s="35"/>
      <c r="D37" s="35"/>
      <c r="E37" s="35"/>
      <c r="F37" s="35"/>
      <c r="G37" s="35"/>
      <c r="H37" s="35"/>
      <c r="I37" s="35"/>
      <c r="J37" s="35"/>
      <c r="K37" s="36"/>
      <c r="L37" s="36"/>
      <c r="M37" s="36"/>
      <c r="P37" s="19"/>
      <c r="Q37" s="20"/>
      <c r="R37" s="37"/>
      <c r="T37" s="39"/>
      <c r="U37" s="39"/>
      <c r="V37" s="39"/>
      <c r="W37" s="40"/>
      <c r="X37" s="40"/>
      <c r="Y37" s="40"/>
      <c r="Z37" s="40"/>
      <c r="AA37" s="40"/>
      <c r="AB37" s="37"/>
      <c r="AC37" s="37"/>
      <c r="AD37" s="38"/>
      <c r="AE37" s="32"/>
      <c r="AF37" s="32"/>
      <c r="AG37" s="32"/>
      <c r="AH37" s="32"/>
      <c r="AI37" s="32"/>
      <c r="AJ37" s="32"/>
      <c r="AK37" s="32"/>
      <c r="AL37" s="32"/>
    </row>
    <row r="38" spans="1:91" s="2" customFormat="1" ht="19.5" hidden="1" customHeight="1" x14ac:dyDescent="0.2">
      <c r="A38" s="4"/>
      <c r="B38" s="35"/>
      <c r="C38" s="35"/>
      <c r="D38" s="35"/>
      <c r="E38" s="35"/>
      <c r="F38" s="35"/>
      <c r="G38" s="35"/>
      <c r="H38" s="35"/>
      <c r="I38" s="35"/>
      <c r="J38" s="35"/>
      <c r="K38" s="35"/>
      <c r="L38" s="35"/>
      <c r="M38" s="35"/>
      <c r="N38" s="4"/>
      <c r="O38" s="4"/>
      <c r="P38" s="33"/>
      <c r="Q38" s="33"/>
      <c r="R38" s="33"/>
      <c r="S38" s="4"/>
      <c r="T38" s="33"/>
      <c r="U38" s="33"/>
      <c r="V38" s="33"/>
      <c r="W38" s="33"/>
      <c r="X38" s="33"/>
      <c r="Y38" s="33"/>
      <c r="Z38" s="33"/>
      <c r="AA38" s="33"/>
      <c r="AB38" s="33"/>
      <c r="AC38" s="33"/>
      <c r="AD38" s="33"/>
      <c r="AE38" s="33"/>
      <c r="AF38" s="33"/>
      <c r="AG38" s="33"/>
      <c r="AH38" s="33"/>
      <c r="AI38" s="33"/>
      <c r="AJ38" s="33"/>
      <c r="AK38" s="33"/>
      <c r="AL38" s="33"/>
    </row>
    <row r="39" spans="1:91" s="4" customFormat="1" ht="2.25" customHeight="1" x14ac:dyDescent="0.2">
      <c r="B39" s="35" t="s">
        <v>54</v>
      </c>
      <c r="C39" s="35"/>
      <c r="I39" s="35"/>
      <c r="J39" s="35"/>
      <c r="K39" s="36"/>
      <c r="L39" s="36"/>
      <c r="M39" s="36"/>
      <c r="R39" s="36"/>
      <c r="S39" s="36"/>
      <c r="T39" s="36"/>
      <c r="AA39" s="37"/>
      <c r="AB39" s="35"/>
      <c r="AC39" s="32"/>
      <c r="AD39" s="37"/>
      <c r="AE39" s="32"/>
      <c r="AI39" s="41"/>
    </row>
    <row r="40" spans="1:91" s="4" customFormat="1" ht="20.25" customHeight="1" x14ac:dyDescent="0.2">
      <c r="B40" s="259" t="s">
        <v>56</v>
      </c>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32"/>
    </row>
    <row r="41" spans="1:91" s="4" customFormat="1" ht="18" customHeight="1" x14ac:dyDescent="0.2">
      <c r="B41" s="259"/>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33"/>
    </row>
    <row r="42" spans="1:91" s="4" customFormat="1" ht="31.5" customHeight="1" x14ac:dyDescent="0.2">
      <c r="B42" s="259"/>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33"/>
    </row>
    <row r="43" spans="1:91" s="4" customFormat="1" ht="11.25" customHeight="1" x14ac:dyDescent="0.2">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row>
    <row r="44" spans="1:91" s="4" customFormat="1" ht="18.600000000000001" customHeight="1" x14ac:dyDescent="0.2">
      <c r="B44" s="4" t="s">
        <v>51</v>
      </c>
      <c r="C44" s="35"/>
      <c r="J44" s="42"/>
      <c r="K44" s="42"/>
      <c r="L44" s="42"/>
      <c r="M44" s="42"/>
      <c r="N44" s="42"/>
      <c r="O44" s="42"/>
      <c r="P44" s="42"/>
      <c r="Q44" s="42"/>
      <c r="R44" s="42"/>
      <c r="S44" s="42"/>
      <c r="T44" s="43"/>
      <c r="U44" s="43"/>
      <c r="V44" s="43"/>
      <c r="W44" s="43"/>
      <c r="X44" s="43"/>
      <c r="Y44" s="43"/>
      <c r="Z44" s="43"/>
      <c r="AA44" s="43"/>
      <c r="AB44" s="43"/>
      <c r="AC44" s="43"/>
      <c r="AD44" s="43"/>
      <c r="AE44" s="43"/>
      <c r="AF44" s="43"/>
      <c r="AG44" s="43"/>
      <c r="AH44" s="43"/>
      <c r="AI44" s="43"/>
      <c r="AJ44" s="43"/>
      <c r="AK44" s="43"/>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row>
    <row r="45" spans="1:91" s="4" customFormat="1" ht="30" customHeight="1" x14ac:dyDescent="0.2">
      <c r="C45" s="219" t="s">
        <v>13</v>
      </c>
      <c r="D45" s="220"/>
      <c r="E45" s="220"/>
      <c r="F45" s="221"/>
      <c r="G45" s="232" t="str">
        <f>IF(入力シート①!C14="","",入力シート①!C14)</f>
        <v/>
      </c>
      <c r="H45" s="233"/>
      <c r="I45" s="233"/>
      <c r="J45" s="233"/>
      <c r="K45" s="233"/>
      <c r="L45" s="233"/>
      <c r="M45" s="233"/>
      <c r="N45" s="233"/>
      <c r="O45" s="233"/>
      <c r="P45" s="233"/>
      <c r="Q45" s="233"/>
      <c r="R45" s="233"/>
      <c r="S45" s="233"/>
      <c r="T45" s="234" t="s">
        <v>200</v>
      </c>
      <c r="U45" s="235"/>
      <c r="V45" s="235"/>
      <c r="W45" s="236"/>
      <c r="X45" s="237" t="str">
        <f>IF(入力シート①!C15="","",入力シート①!C15)</f>
        <v/>
      </c>
      <c r="Y45" s="238"/>
      <c r="Z45" s="238"/>
      <c r="AA45" s="238"/>
      <c r="AB45" s="238"/>
      <c r="AC45" s="238"/>
      <c r="AD45" s="238"/>
      <c r="AE45" s="238"/>
      <c r="AF45" s="238"/>
      <c r="AG45" s="238"/>
      <c r="AH45" s="238"/>
      <c r="AI45" s="238"/>
      <c r="AJ45" s="238"/>
      <c r="AK45" s="239"/>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row>
    <row r="46" spans="1:91" ht="30" customHeight="1" x14ac:dyDescent="0.2">
      <c r="C46" s="44" t="s">
        <v>15</v>
      </c>
      <c r="D46" s="69"/>
      <c r="E46" s="69"/>
      <c r="F46" s="45"/>
      <c r="G46" s="222" t="str">
        <f>IF(入力シート①!C16="","",入力シート①!C16)</f>
        <v/>
      </c>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4"/>
    </row>
    <row r="47" spans="1:91" ht="30" customHeight="1" x14ac:dyDescent="0.2">
      <c r="C47" s="219" t="s">
        <v>201</v>
      </c>
      <c r="D47" s="220"/>
      <c r="E47" s="220"/>
      <c r="F47" s="221"/>
      <c r="G47" s="222" t="str">
        <f>IF(入力シート①!C17="","",入力シート①!C17)</f>
        <v/>
      </c>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4"/>
    </row>
    <row r="48" spans="1:91" ht="30" customHeight="1" x14ac:dyDescent="0.2">
      <c r="C48" s="225" t="s">
        <v>16</v>
      </c>
      <c r="D48" s="226"/>
      <c r="E48" s="226"/>
      <c r="F48" s="226"/>
      <c r="G48" s="226"/>
      <c r="H48" s="226"/>
      <c r="I48" s="226"/>
      <c r="J48" s="227"/>
      <c r="K48" s="228" t="str">
        <f>IF(入力シート①!C18="","",入力シート①!C18)</f>
        <v/>
      </c>
      <c r="L48" s="229"/>
      <c r="M48" s="229"/>
      <c r="N48" s="229"/>
      <c r="O48" s="229"/>
      <c r="P48" s="229"/>
      <c r="Q48" s="229"/>
      <c r="R48" s="229"/>
      <c r="S48" s="229"/>
      <c r="T48" s="229"/>
      <c r="U48" s="229"/>
      <c r="V48" s="229"/>
      <c r="W48" s="46" t="s">
        <v>17</v>
      </c>
      <c r="X48" s="230" t="str">
        <f>IF(入力シート①!G18="","",入力シート①!G18)</f>
        <v/>
      </c>
      <c r="Y48" s="229"/>
      <c r="Z48" s="229"/>
      <c r="AA48" s="229"/>
      <c r="AB48" s="229"/>
      <c r="AC48" s="229"/>
      <c r="AD48" s="229"/>
      <c r="AE48" s="229"/>
      <c r="AF48" s="229"/>
      <c r="AG48" s="229"/>
      <c r="AH48" s="229"/>
      <c r="AI48" s="229"/>
      <c r="AJ48" s="229"/>
      <c r="AK48" s="231"/>
    </row>
    <row r="54" spans="2:91" s="4" customFormat="1" ht="14.4" x14ac:dyDescent="0.2">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row>
    <row r="55" spans="2:91" s="4" customFormat="1" ht="14.4" hidden="1" x14ac:dyDescent="0.2">
      <c r="B55" s="22" t="b">
        <v>0</v>
      </c>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row>
    <row r="56" spans="2:91" s="4" customFormat="1" ht="14.4" x14ac:dyDescent="0.2">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row>
  </sheetData>
  <sheetProtection algorithmName="SHA-512" hashValue="HVcfZ9XbIqVvXtgnTZE7jjl24CLgQFGgRk/A1txyofbPNaztgtWgoY1EsFwCqP6gQv5K27a3oO/4v4mzWtcAOw==" saltValue="lfkGZ+8d3xJb14Cy3bx6Xw==" spinCount="100000" sheet="1" objects="1" scenarios="1" selectLockedCells="1" selectUnlockedCells="1"/>
  <mergeCells count="38">
    <mergeCell ref="C33:AK33"/>
    <mergeCell ref="B40:AK42"/>
    <mergeCell ref="Q36:R36"/>
    <mergeCell ref="AF36:AJ36"/>
    <mergeCell ref="B29:AL29"/>
    <mergeCell ref="C30:AK30"/>
    <mergeCell ref="E34:O34"/>
    <mergeCell ref="Q34:R34"/>
    <mergeCell ref="AF34:AJ34"/>
    <mergeCell ref="O14:S14"/>
    <mergeCell ref="T14:AK14"/>
    <mergeCell ref="O16:S16"/>
    <mergeCell ref="T16:AK16"/>
    <mergeCell ref="O18:S18"/>
    <mergeCell ref="T18:AK18"/>
    <mergeCell ref="AA5:AD5"/>
    <mergeCell ref="AF5:AG5"/>
    <mergeCell ref="AI5:AJ5"/>
    <mergeCell ref="U10:AB10"/>
    <mergeCell ref="O12:S12"/>
    <mergeCell ref="T12:AK12"/>
    <mergeCell ref="A24:AL24"/>
    <mergeCell ref="O20:S20"/>
    <mergeCell ref="V20:AK20"/>
    <mergeCell ref="C23:E23"/>
    <mergeCell ref="G23:H23"/>
    <mergeCell ref="J23:K23"/>
    <mergeCell ref="V23:W23"/>
    <mergeCell ref="C45:F45"/>
    <mergeCell ref="G45:S45"/>
    <mergeCell ref="T45:W45"/>
    <mergeCell ref="X45:AK45"/>
    <mergeCell ref="G46:AK46"/>
    <mergeCell ref="C47:F47"/>
    <mergeCell ref="G47:AK47"/>
    <mergeCell ref="C48:J48"/>
    <mergeCell ref="K48:V48"/>
    <mergeCell ref="X48:AK48"/>
  </mergeCells>
  <phoneticPr fontId="5"/>
  <printOptions horizontalCentered="1"/>
  <pageMargins left="0.55118110236220474" right="0.39370078740157483" top="0.59055118110236227" bottom="0.47244094488188981" header="0.31496062992125984" footer="0.31496062992125984"/>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8AAC3-FD8F-4B80-AF85-CF859C85BF65}">
  <sheetPr>
    <tabColor rgb="FFFF0000"/>
    <pageSetUpPr fitToPage="1"/>
  </sheetPr>
  <dimension ref="A1:CM102"/>
  <sheetViews>
    <sheetView showZeros="0" view="pageBreakPreview" zoomScale="115" zoomScaleNormal="85" zoomScaleSheetLayoutView="115" workbookViewId="0">
      <selection activeCell="C5" sqref="C5:AK5"/>
    </sheetView>
  </sheetViews>
  <sheetFormatPr defaultColWidth="3.09765625" defaultRowHeight="18" customHeight="1" x14ac:dyDescent="0.2"/>
  <cols>
    <col min="1" max="1" width="1.8984375" style="4" customWidth="1"/>
    <col min="2" max="2" width="2.59765625" style="4" customWidth="1"/>
    <col min="3" max="3" width="2" style="4" customWidth="1"/>
    <col min="4" max="19" width="2.59765625" style="4" customWidth="1"/>
    <col min="20" max="20" width="3.09765625" style="4" customWidth="1"/>
    <col min="21" max="35" width="2.59765625" style="4" customWidth="1"/>
    <col min="36" max="36" width="6.09765625" style="4" customWidth="1"/>
    <col min="37"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41" s="2" customFormat="1" ht="20.100000000000001" customHeight="1" x14ac:dyDescent="0.2">
      <c r="A1" s="22"/>
      <c r="B1" s="22" t="s">
        <v>214</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O1" s="3"/>
    </row>
    <row r="2" spans="1:41" s="2" customFormat="1" ht="20.100000000000001" customHeight="1" x14ac:dyDescent="0.2">
      <c r="A2" s="434" t="s">
        <v>213</v>
      </c>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O2" s="3"/>
    </row>
    <row r="3" spans="1:41" s="2" customFormat="1" ht="8.25" customHeight="1" x14ac:dyDescent="0.2">
      <c r="A3" s="203"/>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O3" s="3"/>
    </row>
    <row r="4" spans="1:41" s="2" customFormat="1" ht="17.25" customHeight="1" x14ac:dyDescent="0.2">
      <c r="A4" s="203"/>
      <c r="B4" s="204"/>
      <c r="C4" s="435" t="s">
        <v>232</v>
      </c>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203"/>
      <c r="AL4" s="203"/>
      <c r="AO4" s="3"/>
    </row>
    <row r="5" spans="1:41" s="2" customFormat="1" ht="18" customHeight="1" x14ac:dyDescent="0.2">
      <c r="A5" s="22"/>
      <c r="B5" s="22"/>
      <c r="C5" s="436" t="s">
        <v>233</v>
      </c>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c r="AH5" s="436"/>
      <c r="AI5" s="436"/>
      <c r="AJ5" s="436"/>
      <c r="AK5" s="436"/>
      <c r="AL5" s="22"/>
      <c r="AN5" s="6" t="s">
        <v>3</v>
      </c>
    </row>
    <row r="6" spans="1:41" s="2" customFormat="1" ht="20.100000000000001" customHeight="1" x14ac:dyDescent="0.2">
      <c r="A6" s="22"/>
      <c r="B6" s="437" t="s">
        <v>152</v>
      </c>
      <c r="C6" s="438"/>
      <c r="D6" s="437" t="s">
        <v>153</v>
      </c>
      <c r="E6" s="439"/>
      <c r="F6" s="439"/>
      <c r="G6" s="439"/>
      <c r="H6" s="439"/>
      <c r="I6" s="439"/>
      <c r="J6" s="439"/>
      <c r="K6" s="439"/>
      <c r="L6" s="439"/>
      <c r="M6" s="438"/>
      <c r="N6" s="437" t="s">
        <v>19</v>
      </c>
      <c r="O6" s="439"/>
      <c r="P6" s="438"/>
      <c r="Q6" s="437" t="s">
        <v>20</v>
      </c>
      <c r="R6" s="439"/>
      <c r="S6" s="438"/>
      <c r="T6" s="437" t="s">
        <v>154</v>
      </c>
      <c r="U6" s="439"/>
      <c r="V6" s="439"/>
      <c r="W6" s="438"/>
      <c r="X6" s="437" t="s">
        <v>212</v>
      </c>
      <c r="Y6" s="439"/>
      <c r="Z6" s="439"/>
      <c r="AA6" s="439"/>
      <c r="AB6" s="439"/>
      <c r="AC6" s="438"/>
      <c r="AD6" s="437" t="s">
        <v>211</v>
      </c>
      <c r="AE6" s="439"/>
      <c r="AF6" s="439"/>
      <c r="AG6" s="439"/>
      <c r="AH6" s="439"/>
      <c r="AI6" s="439"/>
      <c r="AJ6" s="438"/>
      <c r="AK6" s="22"/>
      <c r="AL6" s="22"/>
    </row>
    <row r="7" spans="1:41" s="2" customFormat="1" ht="20.100000000000001" customHeight="1" x14ac:dyDescent="0.2">
      <c r="A7" s="22"/>
      <c r="B7" s="440">
        <v>1</v>
      </c>
      <c r="C7" s="441"/>
      <c r="D7" s="427" t="str">
        <f>IF(入力シート②!D11="","",入力シート②!D11)</f>
        <v/>
      </c>
      <c r="E7" s="428"/>
      <c r="F7" s="428"/>
      <c r="G7" s="428"/>
      <c r="H7" s="428"/>
      <c r="I7" s="428"/>
      <c r="J7" s="428"/>
      <c r="K7" s="428"/>
      <c r="L7" s="428"/>
      <c r="M7" s="429"/>
      <c r="N7" s="433" t="str">
        <f>IF(入力シート②!N11="","",入力シート②!N11)</f>
        <v/>
      </c>
      <c r="O7" s="413"/>
      <c r="P7" s="413"/>
      <c r="Q7" s="412" t="str">
        <f>IF(入力シート②!Q11="","",入力シート②!Q11)</f>
        <v/>
      </c>
      <c r="R7" s="413"/>
      <c r="S7" s="413"/>
      <c r="T7" s="412">
        <f>入力シート②!T11</f>
        <v>0</v>
      </c>
      <c r="U7" s="413"/>
      <c r="V7" s="413"/>
      <c r="W7" s="413"/>
      <c r="X7" s="323" t="str">
        <f>IF(入力シート②!X11="","",入力シート②!X11)</f>
        <v/>
      </c>
      <c r="Y7" s="414"/>
      <c r="Z7" s="414"/>
      <c r="AA7" s="414"/>
      <c r="AB7" s="414"/>
      <c r="AC7" s="414"/>
      <c r="AD7" s="323" t="str">
        <f>IF(入力シート②!AD11="","",入力シート②!AD11)</f>
        <v/>
      </c>
      <c r="AE7" s="414"/>
      <c r="AF7" s="414"/>
      <c r="AG7" s="414"/>
      <c r="AH7" s="414"/>
      <c r="AI7" s="414"/>
      <c r="AJ7" s="414"/>
      <c r="AK7" s="22"/>
      <c r="AL7" s="22"/>
    </row>
    <row r="8" spans="1:41" s="2" customFormat="1" ht="20.100000000000001" customHeight="1" x14ac:dyDescent="0.2">
      <c r="A8" s="22"/>
      <c r="B8" s="442"/>
      <c r="C8" s="443"/>
      <c r="D8" s="430"/>
      <c r="E8" s="431"/>
      <c r="F8" s="431"/>
      <c r="G8" s="431"/>
      <c r="H8" s="431"/>
      <c r="I8" s="431"/>
      <c r="J8" s="431"/>
      <c r="K8" s="431"/>
      <c r="L8" s="431"/>
      <c r="M8" s="432"/>
      <c r="N8" s="413"/>
      <c r="O8" s="413"/>
      <c r="P8" s="413"/>
      <c r="Q8" s="413"/>
      <c r="R8" s="413"/>
      <c r="S8" s="413"/>
      <c r="T8" s="413"/>
      <c r="U8" s="413"/>
      <c r="V8" s="413"/>
      <c r="W8" s="413"/>
      <c r="X8" s="415"/>
      <c r="Y8" s="415"/>
      <c r="Z8" s="415"/>
      <c r="AA8" s="415"/>
      <c r="AB8" s="415"/>
      <c r="AC8" s="415"/>
      <c r="AD8" s="415"/>
      <c r="AE8" s="415"/>
      <c r="AF8" s="415"/>
      <c r="AG8" s="415"/>
      <c r="AH8" s="415"/>
      <c r="AI8" s="415"/>
      <c r="AJ8" s="415"/>
      <c r="AK8" s="22"/>
      <c r="AL8" s="22"/>
    </row>
    <row r="9" spans="1:41" s="2" customFormat="1" ht="20.100000000000001" customHeight="1" x14ac:dyDescent="0.2">
      <c r="A9" s="22"/>
      <c r="B9" s="442"/>
      <c r="C9" s="443"/>
      <c r="D9" s="416" t="s">
        <v>162</v>
      </c>
      <c r="E9" s="417"/>
      <c r="F9" s="418"/>
      <c r="G9" s="312" t="str">
        <f>IF(入力シート②!G13="","",入力シート②!G13)</f>
        <v/>
      </c>
      <c r="H9" s="422"/>
      <c r="I9" s="422"/>
      <c r="J9" s="422"/>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3"/>
      <c r="AK9" s="22"/>
      <c r="AL9" s="22"/>
      <c r="AN9" s="6" t="s">
        <v>3</v>
      </c>
    </row>
    <row r="10" spans="1:41" s="2" customFormat="1" ht="20.100000000000001" customHeight="1" x14ac:dyDescent="0.2">
      <c r="A10" s="22"/>
      <c r="B10" s="444"/>
      <c r="C10" s="445"/>
      <c r="D10" s="419"/>
      <c r="E10" s="420"/>
      <c r="F10" s="421"/>
      <c r="G10" s="424"/>
      <c r="H10" s="425"/>
      <c r="I10" s="425"/>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6"/>
      <c r="AK10" s="204"/>
      <c r="AL10" s="22"/>
      <c r="AN10" s="6"/>
    </row>
    <row r="11" spans="1:41" s="2" customFormat="1" ht="20.100000000000001" customHeight="1" x14ac:dyDescent="0.2">
      <c r="A11" s="22"/>
      <c r="B11" s="440">
        <v>2</v>
      </c>
      <c r="C11" s="441"/>
      <c r="D11" s="427" t="str">
        <f>IF(入力シート②!D15="","",入力シート②!D15)</f>
        <v/>
      </c>
      <c r="E11" s="428"/>
      <c r="F11" s="428"/>
      <c r="G11" s="428"/>
      <c r="H11" s="428"/>
      <c r="I11" s="428"/>
      <c r="J11" s="428"/>
      <c r="K11" s="428"/>
      <c r="L11" s="428"/>
      <c r="M11" s="429"/>
      <c r="N11" s="433" t="str">
        <f>IF(入力シート②!N15="","",入力シート②!N15)</f>
        <v/>
      </c>
      <c r="O11" s="413"/>
      <c r="P11" s="413"/>
      <c r="Q11" s="412" t="str">
        <f>IF(入力シート②!Q15="","",入力シート②!Q15)</f>
        <v/>
      </c>
      <c r="R11" s="413"/>
      <c r="S11" s="413"/>
      <c r="T11" s="412">
        <f>入力シート②!T15</f>
        <v>0</v>
      </c>
      <c r="U11" s="413"/>
      <c r="V11" s="413"/>
      <c r="W11" s="413"/>
      <c r="X11" s="323" t="str">
        <f>IF(入力シート②!X15="","",入力シート②!X15)</f>
        <v/>
      </c>
      <c r="Y11" s="414"/>
      <c r="Z11" s="414"/>
      <c r="AA11" s="414"/>
      <c r="AB11" s="414"/>
      <c r="AC11" s="414"/>
      <c r="AD11" s="323" t="str">
        <f>IF(入力シート②!AD15="","",入力シート②!AD15)</f>
        <v/>
      </c>
      <c r="AE11" s="414"/>
      <c r="AF11" s="414"/>
      <c r="AG11" s="414"/>
      <c r="AH11" s="414"/>
      <c r="AI11" s="414"/>
      <c r="AJ11" s="414"/>
      <c r="AK11" s="22"/>
      <c r="AL11" s="22"/>
      <c r="AN11" s="6" t="s">
        <v>3</v>
      </c>
    </row>
    <row r="12" spans="1:41" s="2" customFormat="1" ht="20.100000000000001" customHeight="1" x14ac:dyDescent="0.2">
      <c r="A12" s="22"/>
      <c r="B12" s="442"/>
      <c r="C12" s="443"/>
      <c r="D12" s="430"/>
      <c r="E12" s="431"/>
      <c r="F12" s="431"/>
      <c r="G12" s="431"/>
      <c r="H12" s="431"/>
      <c r="I12" s="431"/>
      <c r="J12" s="431"/>
      <c r="K12" s="431"/>
      <c r="L12" s="431"/>
      <c r="M12" s="432"/>
      <c r="N12" s="413"/>
      <c r="O12" s="413"/>
      <c r="P12" s="413"/>
      <c r="Q12" s="413"/>
      <c r="R12" s="413"/>
      <c r="S12" s="413"/>
      <c r="T12" s="413"/>
      <c r="U12" s="413"/>
      <c r="V12" s="413"/>
      <c r="W12" s="413"/>
      <c r="X12" s="415"/>
      <c r="Y12" s="415"/>
      <c r="Z12" s="415"/>
      <c r="AA12" s="415"/>
      <c r="AB12" s="415"/>
      <c r="AC12" s="415"/>
      <c r="AD12" s="415"/>
      <c r="AE12" s="415"/>
      <c r="AF12" s="415"/>
      <c r="AG12" s="415"/>
      <c r="AH12" s="415"/>
      <c r="AI12" s="415"/>
      <c r="AJ12" s="415"/>
      <c r="AK12" s="204"/>
      <c r="AL12" s="22"/>
      <c r="AN12" s="6"/>
    </row>
    <row r="13" spans="1:41" s="2" customFormat="1" ht="20.100000000000001" customHeight="1" x14ac:dyDescent="0.2">
      <c r="A13" s="22"/>
      <c r="B13" s="442"/>
      <c r="C13" s="443"/>
      <c r="D13" s="416" t="s">
        <v>162</v>
      </c>
      <c r="E13" s="417"/>
      <c r="F13" s="418"/>
      <c r="G13" s="312" t="str">
        <f>IF(入力シート②!G17="","",入力シート②!G17)</f>
        <v/>
      </c>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3"/>
      <c r="AK13" s="22"/>
      <c r="AL13" s="22"/>
      <c r="AN13" s="6" t="s">
        <v>3</v>
      </c>
    </row>
    <row r="14" spans="1:41" s="2" customFormat="1" ht="20.100000000000001" customHeight="1" x14ac:dyDescent="0.2">
      <c r="A14" s="22"/>
      <c r="B14" s="444"/>
      <c r="C14" s="445"/>
      <c r="D14" s="419"/>
      <c r="E14" s="420"/>
      <c r="F14" s="421"/>
      <c r="G14" s="424"/>
      <c r="H14" s="425"/>
      <c r="I14" s="425"/>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6"/>
      <c r="AK14" s="204"/>
      <c r="AL14" s="22"/>
      <c r="AN14" s="6"/>
    </row>
    <row r="15" spans="1:41" s="2" customFormat="1" ht="20.100000000000001" customHeight="1" x14ac:dyDescent="0.2">
      <c r="A15" s="22"/>
      <c r="B15" s="440">
        <v>3</v>
      </c>
      <c r="C15" s="441"/>
      <c r="D15" s="427" t="str">
        <f>IF(入力シート②!D19="","",入力シート②!D19)</f>
        <v/>
      </c>
      <c r="E15" s="428"/>
      <c r="F15" s="428"/>
      <c r="G15" s="428"/>
      <c r="H15" s="428"/>
      <c r="I15" s="428"/>
      <c r="J15" s="428"/>
      <c r="K15" s="428"/>
      <c r="L15" s="428"/>
      <c r="M15" s="429"/>
      <c r="N15" s="433" t="str">
        <f>IF(入力シート②!N19="","",入力シート②!N19)</f>
        <v/>
      </c>
      <c r="O15" s="413"/>
      <c r="P15" s="413"/>
      <c r="Q15" s="412" t="str">
        <f>IF(入力シート②!Q19="","",入力シート②!Q19)</f>
        <v/>
      </c>
      <c r="R15" s="413"/>
      <c r="S15" s="413"/>
      <c r="T15" s="412">
        <f>入力シート②!T19</f>
        <v>0</v>
      </c>
      <c r="U15" s="413"/>
      <c r="V15" s="413"/>
      <c r="W15" s="413"/>
      <c r="X15" s="323" t="str">
        <f>IF(入力シート②!X19="","",入力シート②!X19)</f>
        <v/>
      </c>
      <c r="Y15" s="414"/>
      <c r="Z15" s="414"/>
      <c r="AA15" s="414"/>
      <c r="AB15" s="414"/>
      <c r="AC15" s="414"/>
      <c r="AD15" s="323" t="str">
        <f>IF(入力シート②!AD19="","",入力シート②!AD19)</f>
        <v/>
      </c>
      <c r="AE15" s="414"/>
      <c r="AF15" s="414"/>
      <c r="AG15" s="414"/>
      <c r="AH15" s="414"/>
      <c r="AI15" s="414"/>
      <c r="AJ15" s="414"/>
      <c r="AK15" s="22"/>
      <c r="AL15" s="205"/>
      <c r="AN15" s="3" t="s">
        <v>7</v>
      </c>
    </row>
    <row r="16" spans="1:41" s="2" customFormat="1" ht="20.100000000000001" customHeight="1" x14ac:dyDescent="0.2">
      <c r="A16" s="22"/>
      <c r="B16" s="442"/>
      <c r="C16" s="443"/>
      <c r="D16" s="430"/>
      <c r="E16" s="431"/>
      <c r="F16" s="431"/>
      <c r="G16" s="431"/>
      <c r="H16" s="431"/>
      <c r="I16" s="431"/>
      <c r="J16" s="431"/>
      <c r="K16" s="431"/>
      <c r="L16" s="431"/>
      <c r="M16" s="432"/>
      <c r="N16" s="413"/>
      <c r="O16" s="413"/>
      <c r="P16" s="413"/>
      <c r="Q16" s="413"/>
      <c r="R16" s="413"/>
      <c r="S16" s="413"/>
      <c r="T16" s="413"/>
      <c r="U16" s="413"/>
      <c r="V16" s="413"/>
      <c r="W16" s="413"/>
      <c r="X16" s="415"/>
      <c r="Y16" s="415"/>
      <c r="Z16" s="415"/>
      <c r="AA16" s="415"/>
      <c r="AB16" s="415"/>
      <c r="AC16" s="415"/>
      <c r="AD16" s="415"/>
      <c r="AE16" s="415"/>
      <c r="AF16" s="415"/>
      <c r="AG16" s="415"/>
      <c r="AH16" s="415"/>
      <c r="AI16" s="415"/>
      <c r="AJ16" s="415"/>
      <c r="AK16" s="22"/>
      <c r="AL16" s="205"/>
    </row>
    <row r="17" spans="1:91" s="2" customFormat="1" ht="20.100000000000001" customHeight="1" x14ac:dyDescent="0.2">
      <c r="A17" s="22"/>
      <c r="B17" s="442"/>
      <c r="C17" s="443"/>
      <c r="D17" s="416" t="s">
        <v>162</v>
      </c>
      <c r="E17" s="417"/>
      <c r="F17" s="418"/>
      <c r="G17" s="312" t="str">
        <f>IF(入力シート②!G21="","",入力シート②!G21)</f>
        <v/>
      </c>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3"/>
      <c r="AK17" s="22"/>
      <c r="AL17" s="22"/>
      <c r="AN17" s="6" t="s">
        <v>3</v>
      </c>
    </row>
    <row r="18" spans="1:91" s="2" customFormat="1" ht="20.100000000000001" customHeight="1" x14ac:dyDescent="0.2">
      <c r="A18" s="22"/>
      <c r="B18" s="444"/>
      <c r="C18" s="445"/>
      <c r="D18" s="419"/>
      <c r="E18" s="420"/>
      <c r="F18" s="421"/>
      <c r="G18" s="424"/>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6"/>
      <c r="AK18" s="204"/>
      <c r="AL18" s="22"/>
      <c r="AN18" s="6"/>
    </row>
    <row r="19" spans="1:91" s="2" customFormat="1" ht="20.100000000000001" customHeight="1" x14ac:dyDescent="0.2">
      <c r="A19" s="22"/>
      <c r="B19" s="440">
        <v>4</v>
      </c>
      <c r="C19" s="441"/>
      <c r="D19" s="427" t="str">
        <f>IF(入力シート②!D23="","",入力シート②!D23)</f>
        <v/>
      </c>
      <c r="E19" s="428"/>
      <c r="F19" s="428"/>
      <c r="G19" s="428"/>
      <c r="H19" s="428"/>
      <c r="I19" s="428"/>
      <c r="J19" s="428"/>
      <c r="K19" s="428"/>
      <c r="L19" s="428"/>
      <c r="M19" s="429"/>
      <c r="N19" s="433" t="str">
        <f>IF(入力シート②!N23="","",入力シート②!N23)</f>
        <v/>
      </c>
      <c r="O19" s="413"/>
      <c r="P19" s="413"/>
      <c r="Q19" s="412" t="str">
        <f>IF(入力シート②!Q23="","",入力シート②!Q23)</f>
        <v/>
      </c>
      <c r="R19" s="413"/>
      <c r="S19" s="413"/>
      <c r="T19" s="412">
        <f>入力シート②!T23</f>
        <v>0</v>
      </c>
      <c r="U19" s="413"/>
      <c r="V19" s="413"/>
      <c r="W19" s="413"/>
      <c r="X19" s="323" t="str">
        <f>IF(入力シート②!X23="","",入力シート②!X23)</f>
        <v/>
      </c>
      <c r="Y19" s="414"/>
      <c r="Z19" s="414"/>
      <c r="AA19" s="414"/>
      <c r="AB19" s="414"/>
      <c r="AC19" s="414"/>
      <c r="AD19" s="323" t="str">
        <f>IF(入力シート②!AD23="","",入力シート②!AD23)</f>
        <v/>
      </c>
      <c r="AE19" s="414"/>
      <c r="AF19" s="414"/>
      <c r="AG19" s="414"/>
      <c r="AH19" s="414"/>
      <c r="AI19" s="414"/>
      <c r="AJ19" s="414"/>
      <c r="AK19" s="22"/>
      <c r="AL19" s="206"/>
      <c r="AN19" s="6" t="s">
        <v>9</v>
      </c>
    </row>
    <row r="20" spans="1:91" s="2" customFormat="1" ht="20.100000000000001" customHeight="1" x14ac:dyDescent="0.2">
      <c r="A20" s="22"/>
      <c r="B20" s="442"/>
      <c r="C20" s="443"/>
      <c r="D20" s="430"/>
      <c r="E20" s="431"/>
      <c r="F20" s="431"/>
      <c r="G20" s="431"/>
      <c r="H20" s="431"/>
      <c r="I20" s="431"/>
      <c r="J20" s="431"/>
      <c r="K20" s="431"/>
      <c r="L20" s="431"/>
      <c r="M20" s="432"/>
      <c r="N20" s="413"/>
      <c r="O20" s="413"/>
      <c r="P20" s="413"/>
      <c r="Q20" s="413"/>
      <c r="R20" s="413"/>
      <c r="S20" s="413"/>
      <c r="T20" s="413"/>
      <c r="U20" s="413"/>
      <c r="V20" s="413"/>
      <c r="W20" s="413"/>
      <c r="X20" s="415"/>
      <c r="Y20" s="415"/>
      <c r="Z20" s="415"/>
      <c r="AA20" s="415"/>
      <c r="AB20" s="415"/>
      <c r="AC20" s="415"/>
      <c r="AD20" s="415"/>
      <c r="AE20" s="415"/>
      <c r="AF20" s="415"/>
      <c r="AG20" s="415"/>
      <c r="AH20" s="415"/>
      <c r="AI20" s="415"/>
      <c r="AJ20" s="415"/>
      <c r="AK20" s="22"/>
      <c r="AL20" s="205"/>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row>
    <row r="21" spans="1:91" s="2" customFormat="1" ht="20.100000000000001" customHeight="1" x14ac:dyDescent="0.2">
      <c r="A21" s="22"/>
      <c r="B21" s="442"/>
      <c r="C21" s="443"/>
      <c r="D21" s="416" t="s">
        <v>162</v>
      </c>
      <c r="E21" s="417"/>
      <c r="F21" s="418"/>
      <c r="G21" s="312" t="str">
        <f>IF(入力シート②!G25="","",入力シート②!G25)</f>
        <v/>
      </c>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3"/>
      <c r="AK21" s="22"/>
      <c r="AL21" s="22"/>
      <c r="AN21" s="6" t="s">
        <v>3</v>
      </c>
    </row>
    <row r="22" spans="1:91" s="2" customFormat="1" ht="20.100000000000001" customHeight="1" x14ac:dyDescent="0.2">
      <c r="A22" s="22"/>
      <c r="B22" s="444"/>
      <c r="C22" s="445"/>
      <c r="D22" s="419"/>
      <c r="E22" s="420"/>
      <c r="F22" s="421"/>
      <c r="G22" s="424"/>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6"/>
      <c r="AK22" s="204"/>
      <c r="AL22" s="22"/>
      <c r="AN22" s="6"/>
    </row>
    <row r="23" spans="1:91" s="2" customFormat="1" ht="20.100000000000001" customHeight="1" x14ac:dyDescent="0.2">
      <c r="A23" s="22"/>
      <c r="B23" s="440">
        <v>5</v>
      </c>
      <c r="C23" s="441"/>
      <c r="D23" s="427" t="str">
        <f>IF(入力シート②!D27="","",入力シート②!D27)</f>
        <v/>
      </c>
      <c r="E23" s="428"/>
      <c r="F23" s="428"/>
      <c r="G23" s="428"/>
      <c r="H23" s="428"/>
      <c r="I23" s="428"/>
      <c r="J23" s="428"/>
      <c r="K23" s="428"/>
      <c r="L23" s="428"/>
      <c r="M23" s="429"/>
      <c r="N23" s="433" t="str">
        <f>IF(入力シート②!N27="","",入力シート②!N27)</f>
        <v/>
      </c>
      <c r="O23" s="413"/>
      <c r="P23" s="413"/>
      <c r="Q23" s="412" t="str">
        <f>IF(入力シート②!Q27="","",入力シート②!Q27)</f>
        <v/>
      </c>
      <c r="R23" s="413"/>
      <c r="S23" s="413"/>
      <c r="T23" s="412">
        <f>入力シート②!T27</f>
        <v>0</v>
      </c>
      <c r="U23" s="413"/>
      <c r="V23" s="413"/>
      <c r="W23" s="413"/>
      <c r="X23" s="323" t="str">
        <f>IF(入力シート②!X27="","",入力シート②!X27)</f>
        <v/>
      </c>
      <c r="Y23" s="414"/>
      <c r="Z23" s="414"/>
      <c r="AA23" s="414"/>
      <c r="AB23" s="414"/>
      <c r="AC23" s="414"/>
      <c r="AD23" s="323" t="str">
        <f>IF(入力シート②!AD27="","",入力シート②!AD27)</f>
        <v/>
      </c>
      <c r="AE23" s="414"/>
      <c r="AF23" s="414"/>
      <c r="AG23" s="414"/>
      <c r="AH23" s="414"/>
      <c r="AI23" s="414"/>
      <c r="AJ23" s="414"/>
      <c r="AK23" s="22"/>
      <c r="AL23" s="207"/>
      <c r="AN23" s="6" t="s">
        <v>11</v>
      </c>
    </row>
    <row r="24" spans="1:91" s="2" customFormat="1" ht="20.100000000000001" customHeight="1" x14ac:dyDescent="0.2">
      <c r="A24" s="22"/>
      <c r="B24" s="442"/>
      <c r="C24" s="443"/>
      <c r="D24" s="430"/>
      <c r="E24" s="431"/>
      <c r="F24" s="431"/>
      <c r="G24" s="431"/>
      <c r="H24" s="431"/>
      <c r="I24" s="431"/>
      <c r="J24" s="431"/>
      <c r="K24" s="431"/>
      <c r="L24" s="431"/>
      <c r="M24" s="432"/>
      <c r="N24" s="413"/>
      <c r="O24" s="413"/>
      <c r="P24" s="413"/>
      <c r="Q24" s="413"/>
      <c r="R24" s="413"/>
      <c r="S24" s="413"/>
      <c r="T24" s="413"/>
      <c r="U24" s="413"/>
      <c r="V24" s="413"/>
      <c r="W24" s="413"/>
      <c r="X24" s="415"/>
      <c r="Y24" s="415"/>
      <c r="Z24" s="415"/>
      <c r="AA24" s="415"/>
      <c r="AB24" s="415"/>
      <c r="AC24" s="415"/>
      <c r="AD24" s="415"/>
      <c r="AE24" s="415"/>
      <c r="AF24" s="415"/>
      <c r="AG24" s="415"/>
      <c r="AH24" s="415"/>
      <c r="AI24" s="415"/>
      <c r="AJ24" s="415"/>
      <c r="AK24" s="22"/>
      <c r="AL24" s="207"/>
      <c r="AN24" s="6"/>
    </row>
    <row r="25" spans="1:91" s="2" customFormat="1" ht="20.100000000000001" customHeight="1" x14ac:dyDescent="0.2">
      <c r="A25" s="22"/>
      <c r="B25" s="442"/>
      <c r="C25" s="443"/>
      <c r="D25" s="416" t="s">
        <v>162</v>
      </c>
      <c r="E25" s="417"/>
      <c r="F25" s="418"/>
      <c r="G25" s="312" t="str">
        <f>IF(入力シート②!G29="","",入力シート②!G29)</f>
        <v/>
      </c>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3"/>
      <c r="AK25" s="22"/>
      <c r="AL25" s="22"/>
      <c r="AN25" s="6" t="s">
        <v>3</v>
      </c>
    </row>
    <row r="26" spans="1:91" s="2" customFormat="1" ht="20.100000000000001" customHeight="1" x14ac:dyDescent="0.2">
      <c r="A26" s="22"/>
      <c r="B26" s="444"/>
      <c r="C26" s="445"/>
      <c r="D26" s="419"/>
      <c r="E26" s="420"/>
      <c r="F26" s="421"/>
      <c r="G26" s="424"/>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6"/>
      <c r="AK26" s="204"/>
      <c r="AL26" s="22"/>
      <c r="AN26" s="6"/>
    </row>
    <row r="27" spans="1:91" s="2" customFormat="1" ht="20.100000000000001" customHeight="1" x14ac:dyDescent="0.2">
      <c r="A27" s="22"/>
      <c r="B27" s="440">
        <v>6</v>
      </c>
      <c r="C27" s="441"/>
      <c r="D27" s="427" t="str">
        <f>IF(入力シート②!D31="","",入力シート②!D31)</f>
        <v/>
      </c>
      <c r="E27" s="428"/>
      <c r="F27" s="428"/>
      <c r="G27" s="428"/>
      <c r="H27" s="428"/>
      <c r="I27" s="428"/>
      <c r="J27" s="428"/>
      <c r="K27" s="428"/>
      <c r="L27" s="428"/>
      <c r="M27" s="429"/>
      <c r="N27" s="433" t="str">
        <f>IF(入力シート②!N31="","",入力シート②!N31)</f>
        <v/>
      </c>
      <c r="O27" s="413"/>
      <c r="P27" s="413"/>
      <c r="Q27" s="412" t="str">
        <f>IF(入力シート②!Q31="","",入力シート②!Q31)</f>
        <v/>
      </c>
      <c r="R27" s="413"/>
      <c r="S27" s="413"/>
      <c r="T27" s="412">
        <f>入力シート②!T31</f>
        <v>0</v>
      </c>
      <c r="U27" s="413"/>
      <c r="V27" s="413"/>
      <c r="W27" s="413"/>
      <c r="X27" s="323" t="str">
        <f>IF(入力シート②!X31="","",入力シート②!X31)</f>
        <v/>
      </c>
      <c r="Y27" s="414"/>
      <c r="Z27" s="414"/>
      <c r="AA27" s="414"/>
      <c r="AB27" s="414"/>
      <c r="AC27" s="414"/>
      <c r="AD27" s="323" t="str">
        <f>IF(入力シート②!AD31="","",入力シート②!AD31)</f>
        <v/>
      </c>
      <c r="AE27" s="414"/>
      <c r="AF27" s="414"/>
      <c r="AG27" s="414"/>
      <c r="AH27" s="414"/>
      <c r="AI27" s="414"/>
      <c r="AJ27" s="414"/>
      <c r="AK27" s="22"/>
      <c r="AL27" s="207"/>
    </row>
    <row r="28" spans="1:91" s="2" customFormat="1" ht="20.100000000000001" customHeight="1" x14ac:dyDescent="0.2">
      <c r="A28" s="22"/>
      <c r="B28" s="442"/>
      <c r="C28" s="443"/>
      <c r="D28" s="430"/>
      <c r="E28" s="431"/>
      <c r="F28" s="431"/>
      <c r="G28" s="431"/>
      <c r="H28" s="431"/>
      <c r="I28" s="431"/>
      <c r="J28" s="431"/>
      <c r="K28" s="431"/>
      <c r="L28" s="431"/>
      <c r="M28" s="432"/>
      <c r="N28" s="413"/>
      <c r="O28" s="413"/>
      <c r="P28" s="413"/>
      <c r="Q28" s="413"/>
      <c r="R28" s="413"/>
      <c r="S28" s="413"/>
      <c r="T28" s="413"/>
      <c r="U28" s="413"/>
      <c r="V28" s="413"/>
      <c r="W28" s="413"/>
      <c r="X28" s="415"/>
      <c r="Y28" s="415"/>
      <c r="Z28" s="415"/>
      <c r="AA28" s="415"/>
      <c r="AB28" s="415"/>
      <c r="AC28" s="415"/>
      <c r="AD28" s="415"/>
      <c r="AE28" s="415"/>
      <c r="AF28" s="415"/>
      <c r="AG28" s="415"/>
      <c r="AH28" s="415"/>
      <c r="AI28" s="415"/>
      <c r="AJ28" s="415"/>
      <c r="AK28" s="204"/>
      <c r="AL28" s="207"/>
    </row>
    <row r="29" spans="1:91" s="2" customFormat="1" ht="20.100000000000001" customHeight="1" x14ac:dyDescent="0.2">
      <c r="A29" s="22"/>
      <c r="B29" s="442"/>
      <c r="C29" s="443"/>
      <c r="D29" s="416" t="s">
        <v>162</v>
      </c>
      <c r="E29" s="417"/>
      <c r="F29" s="418"/>
      <c r="G29" s="312" t="str">
        <f>IF(入力シート②!G33="","",入力シート②!G33)</f>
        <v/>
      </c>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3"/>
      <c r="AK29" s="22"/>
      <c r="AL29" s="22"/>
      <c r="AN29" s="6" t="s">
        <v>3</v>
      </c>
    </row>
    <row r="30" spans="1:91" s="2" customFormat="1" ht="20.100000000000001" customHeight="1" x14ac:dyDescent="0.2">
      <c r="A30" s="22"/>
      <c r="B30" s="444"/>
      <c r="C30" s="445"/>
      <c r="D30" s="419"/>
      <c r="E30" s="420"/>
      <c r="F30" s="421"/>
      <c r="G30" s="424"/>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6"/>
      <c r="AK30" s="204"/>
      <c r="AL30" s="22"/>
      <c r="AN30" s="6"/>
    </row>
    <row r="31" spans="1:91" s="2" customFormat="1" ht="20.100000000000001" customHeight="1" x14ac:dyDescent="0.2">
      <c r="A31" s="22"/>
      <c r="B31" s="440">
        <v>7</v>
      </c>
      <c r="C31" s="441"/>
      <c r="D31" s="427" t="str">
        <f>IF(入力シート②!D35="","",入力シート②!D35)</f>
        <v/>
      </c>
      <c r="E31" s="428"/>
      <c r="F31" s="428"/>
      <c r="G31" s="428"/>
      <c r="H31" s="428"/>
      <c r="I31" s="428"/>
      <c r="J31" s="428"/>
      <c r="K31" s="428"/>
      <c r="L31" s="428"/>
      <c r="M31" s="429"/>
      <c r="N31" s="433" t="str">
        <f>IF(入力シート②!N35="","",入力シート②!N35)</f>
        <v/>
      </c>
      <c r="O31" s="413"/>
      <c r="P31" s="413"/>
      <c r="Q31" s="412" t="str">
        <f>IF(入力シート②!Q35="","",入力シート②!Q35)</f>
        <v/>
      </c>
      <c r="R31" s="413"/>
      <c r="S31" s="413"/>
      <c r="T31" s="412">
        <f>入力シート②!T35</f>
        <v>0</v>
      </c>
      <c r="U31" s="413"/>
      <c r="V31" s="413"/>
      <c r="W31" s="413"/>
      <c r="X31" s="323" t="str">
        <f>IF(入力シート②!X35="","",入力シート②!X35)</f>
        <v/>
      </c>
      <c r="Y31" s="414"/>
      <c r="Z31" s="414"/>
      <c r="AA31" s="414"/>
      <c r="AB31" s="414"/>
      <c r="AC31" s="414"/>
      <c r="AD31" s="323" t="str">
        <f>IF(入力シート②!AD35="","",入力シート②!AD35)</f>
        <v/>
      </c>
      <c r="AE31" s="414"/>
      <c r="AF31" s="414"/>
      <c r="AG31" s="414"/>
      <c r="AH31" s="414"/>
      <c r="AI31" s="414"/>
      <c r="AJ31" s="414"/>
      <c r="AK31" s="22"/>
      <c r="AL31" s="22"/>
    </row>
    <row r="32" spans="1:91" s="2" customFormat="1" ht="20.100000000000001" customHeight="1" x14ac:dyDescent="0.2">
      <c r="A32" s="22"/>
      <c r="B32" s="442"/>
      <c r="C32" s="443"/>
      <c r="D32" s="430"/>
      <c r="E32" s="431"/>
      <c r="F32" s="431"/>
      <c r="G32" s="431"/>
      <c r="H32" s="431"/>
      <c r="I32" s="431"/>
      <c r="J32" s="431"/>
      <c r="K32" s="431"/>
      <c r="L32" s="431"/>
      <c r="M32" s="432"/>
      <c r="N32" s="413"/>
      <c r="O32" s="413"/>
      <c r="P32" s="413"/>
      <c r="Q32" s="413"/>
      <c r="R32" s="413"/>
      <c r="S32" s="413"/>
      <c r="T32" s="413"/>
      <c r="U32" s="413"/>
      <c r="V32" s="413"/>
      <c r="W32" s="413"/>
      <c r="X32" s="415"/>
      <c r="Y32" s="415"/>
      <c r="Z32" s="415"/>
      <c r="AA32" s="415"/>
      <c r="AB32" s="415"/>
      <c r="AC32" s="415"/>
      <c r="AD32" s="415"/>
      <c r="AE32" s="415"/>
      <c r="AF32" s="415"/>
      <c r="AG32" s="415"/>
      <c r="AH32" s="415"/>
      <c r="AI32" s="415"/>
      <c r="AJ32" s="415"/>
      <c r="AK32" s="22"/>
      <c r="AL32" s="22"/>
    </row>
    <row r="33" spans="1:42" s="2" customFormat="1" ht="20.100000000000001" customHeight="1" x14ac:dyDescent="0.2">
      <c r="A33" s="22"/>
      <c r="B33" s="442"/>
      <c r="C33" s="443"/>
      <c r="D33" s="416" t="s">
        <v>162</v>
      </c>
      <c r="E33" s="417"/>
      <c r="F33" s="418"/>
      <c r="G33" s="312" t="str">
        <f>IF(入力シート②!G37="","",入力シート②!G37)</f>
        <v/>
      </c>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2"/>
      <c r="AI33" s="422"/>
      <c r="AJ33" s="423"/>
      <c r="AK33" s="22"/>
      <c r="AL33" s="22"/>
      <c r="AN33" s="6" t="s">
        <v>3</v>
      </c>
    </row>
    <row r="34" spans="1:42" s="2" customFormat="1" ht="20.100000000000001" customHeight="1" x14ac:dyDescent="0.2">
      <c r="A34" s="22"/>
      <c r="B34" s="444"/>
      <c r="C34" s="445"/>
      <c r="D34" s="419"/>
      <c r="E34" s="420"/>
      <c r="F34" s="421"/>
      <c r="G34" s="424"/>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6"/>
      <c r="AK34" s="204"/>
      <c r="AL34" s="22"/>
      <c r="AN34" s="6"/>
    </row>
    <row r="35" spans="1:42" s="2" customFormat="1" ht="20.100000000000001" customHeight="1" x14ac:dyDescent="0.2">
      <c r="A35" s="208"/>
      <c r="B35" s="440">
        <v>8</v>
      </c>
      <c r="C35" s="441"/>
      <c r="D35" s="427" t="str">
        <f>IF(入力シート②!D39="","",入力シート②!D39)</f>
        <v/>
      </c>
      <c r="E35" s="428"/>
      <c r="F35" s="428"/>
      <c r="G35" s="428"/>
      <c r="H35" s="428"/>
      <c r="I35" s="428"/>
      <c r="J35" s="428"/>
      <c r="K35" s="428"/>
      <c r="L35" s="428"/>
      <c r="M35" s="429"/>
      <c r="N35" s="433" t="str">
        <f>IF(入力シート②!N39="","",入力シート②!N39)</f>
        <v/>
      </c>
      <c r="O35" s="413"/>
      <c r="P35" s="413"/>
      <c r="Q35" s="412" t="str">
        <f>IF(入力シート②!Q39="","",入力シート②!Q39)</f>
        <v/>
      </c>
      <c r="R35" s="413"/>
      <c r="S35" s="413"/>
      <c r="T35" s="412">
        <f>入力シート②!T39</f>
        <v>0</v>
      </c>
      <c r="U35" s="413"/>
      <c r="V35" s="413"/>
      <c r="W35" s="413"/>
      <c r="X35" s="323" t="str">
        <f>IF(入力シート②!X39="","",入力シート②!X39)</f>
        <v/>
      </c>
      <c r="Y35" s="414"/>
      <c r="Z35" s="414"/>
      <c r="AA35" s="414"/>
      <c r="AB35" s="414"/>
      <c r="AC35" s="414"/>
      <c r="AD35" s="323" t="str">
        <f>IF(入力シート②!AD39="","",入力シート②!AD39)</f>
        <v/>
      </c>
      <c r="AE35" s="414"/>
      <c r="AF35" s="414"/>
      <c r="AG35" s="414"/>
      <c r="AH35" s="414"/>
      <c r="AI35" s="414"/>
      <c r="AJ35" s="414"/>
      <c r="AK35" s="22"/>
      <c r="AL35" s="208"/>
      <c r="AP35" s="14"/>
    </row>
    <row r="36" spans="1:42" s="2" customFormat="1" ht="20.100000000000001" customHeight="1" x14ac:dyDescent="0.2">
      <c r="A36" s="208"/>
      <c r="B36" s="442"/>
      <c r="C36" s="443"/>
      <c r="D36" s="430"/>
      <c r="E36" s="431"/>
      <c r="F36" s="431"/>
      <c r="G36" s="431"/>
      <c r="H36" s="431"/>
      <c r="I36" s="431"/>
      <c r="J36" s="431"/>
      <c r="K36" s="431"/>
      <c r="L36" s="431"/>
      <c r="M36" s="432"/>
      <c r="N36" s="413"/>
      <c r="O36" s="413"/>
      <c r="P36" s="413"/>
      <c r="Q36" s="413"/>
      <c r="R36" s="413"/>
      <c r="S36" s="413"/>
      <c r="T36" s="413"/>
      <c r="U36" s="413"/>
      <c r="V36" s="413"/>
      <c r="W36" s="413"/>
      <c r="X36" s="415"/>
      <c r="Y36" s="415"/>
      <c r="Z36" s="415"/>
      <c r="AA36" s="415"/>
      <c r="AB36" s="415"/>
      <c r="AC36" s="415"/>
      <c r="AD36" s="415"/>
      <c r="AE36" s="415"/>
      <c r="AF36" s="415"/>
      <c r="AG36" s="415"/>
      <c r="AH36" s="415"/>
      <c r="AI36" s="415"/>
      <c r="AJ36" s="415"/>
      <c r="AK36" s="204"/>
      <c r="AL36" s="208"/>
      <c r="AP36" s="14"/>
    </row>
    <row r="37" spans="1:42" s="2" customFormat="1" ht="20.100000000000001" customHeight="1" x14ac:dyDescent="0.2">
      <c r="A37" s="22"/>
      <c r="B37" s="442"/>
      <c r="C37" s="443"/>
      <c r="D37" s="416" t="s">
        <v>162</v>
      </c>
      <c r="E37" s="417"/>
      <c r="F37" s="418"/>
      <c r="G37" s="312" t="str">
        <f>IF(入力シート②!G41="","",入力シート②!G41)</f>
        <v/>
      </c>
      <c r="H37" s="422"/>
      <c r="I37" s="422"/>
      <c r="J37" s="422"/>
      <c r="K37" s="422"/>
      <c r="L37" s="422"/>
      <c r="M37" s="422"/>
      <c r="N37" s="422"/>
      <c r="O37" s="422"/>
      <c r="P37" s="422"/>
      <c r="Q37" s="422"/>
      <c r="R37" s="422"/>
      <c r="S37" s="422"/>
      <c r="T37" s="422"/>
      <c r="U37" s="422"/>
      <c r="V37" s="422"/>
      <c r="W37" s="422"/>
      <c r="X37" s="422"/>
      <c r="Y37" s="422"/>
      <c r="Z37" s="422"/>
      <c r="AA37" s="422"/>
      <c r="AB37" s="422"/>
      <c r="AC37" s="422"/>
      <c r="AD37" s="422"/>
      <c r="AE37" s="422"/>
      <c r="AF37" s="422"/>
      <c r="AG37" s="422"/>
      <c r="AH37" s="422"/>
      <c r="AI37" s="422"/>
      <c r="AJ37" s="423"/>
      <c r="AK37" s="22"/>
      <c r="AL37" s="22"/>
      <c r="AN37" s="6" t="s">
        <v>3</v>
      </c>
    </row>
    <row r="38" spans="1:42" s="2" customFormat="1" ht="20.100000000000001" customHeight="1" x14ac:dyDescent="0.2">
      <c r="A38" s="22"/>
      <c r="B38" s="444"/>
      <c r="C38" s="445"/>
      <c r="D38" s="419"/>
      <c r="E38" s="420"/>
      <c r="F38" s="421"/>
      <c r="G38" s="424"/>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426"/>
      <c r="AK38" s="204"/>
      <c r="AL38" s="22"/>
      <c r="AN38" s="6"/>
    </row>
    <row r="39" spans="1:42" s="2" customFormat="1" ht="20.100000000000001" customHeight="1" x14ac:dyDescent="0.2">
      <c r="A39" s="22"/>
      <c r="B39" s="440">
        <v>9</v>
      </c>
      <c r="C39" s="441"/>
      <c r="D39" s="427" t="str">
        <f>IF(入力シート②!D43="","",入力シート②!D43)</f>
        <v/>
      </c>
      <c r="E39" s="428"/>
      <c r="F39" s="428"/>
      <c r="G39" s="428"/>
      <c r="H39" s="428"/>
      <c r="I39" s="428"/>
      <c r="J39" s="428"/>
      <c r="K39" s="428"/>
      <c r="L39" s="428"/>
      <c r="M39" s="429"/>
      <c r="N39" s="433" t="str">
        <f>IF(入力シート②!N43="","",入力シート②!N43)</f>
        <v/>
      </c>
      <c r="O39" s="413"/>
      <c r="P39" s="413"/>
      <c r="Q39" s="412" t="str">
        <f>IF(入力シート②!Q43="","",入力シート②!Q43)</f>
        <v/>
      </c>
      <c r="R39" s="413"/>
      <c r="S39" s="413"/>
      <c r="T39" s="412">
        <f>入力シート②!T43</f>
        <v>0</v>
      </c>
      <c r="U39" s="413"/>
      <c r="V39" s="413"/>
      <c r="W39" s="413"/>
      <c r="X39" s="323" t="str">
        <f>IF(入力シート②!X43="","",入力シート②!X43)</f>
        <v/>
      </c>
      <c r="Y39" s="414"/>
      <c r="Z39" s="414"/>
      <c r="AA39" s="414"/>
      <c r="AB39" s="414"/>
      <c r="AC39" s="414"/>
      <c r="AD39" s="323" t="str">
        <f>IF(入力シート②!AD43="","",入力シート②!AD43)</f>
        <v/>
      </c>
      <c r="AE39" s="414"/>
      <c r="AF39" s="414"/>
      <c r="AG39" s="414"/>
      <c r="AH39" s="414"/>
      <c r="AI39" s="414"/>
      <c r="AJ39" s="414"/>
      <c r="AK39" s="22"/>
      <c r="AL39" s="209"/>
    </row>
    <row r="40" spans="1:42" s="2" customFormat="1" ht="20.100000000000001" customHeight="1" x14ac:dyDescent="0.2">
      <c r="A40" s="22"/>
      <c r="B40" s="442"/>
      <c r="C40" s="443"/>
      <c r="D40" s="430"/>
      <c r="E40" s="431"/>
      <c r="F40" s="431"/>
      <c r="G40" s="431"/>
      <c r="H40" s="431"/>
      <c r="I40" s="431"/>
      <c r="J40" s="431"/>
      <c r="K40" s="431"/>
      <c r="L40" s="431"/>
      <c r="M40" s="432"/>
      <c r="N40" s="413"/>
      <c r="O40" s="413"/>
      <c r="P40" s="413"/>
      <c r="Q40" s="413"/>
      <c r="R40" s="413"/>
      <c r="S40" s="413"/>
      <c r="T40" s="413"/>
      <c r="U40" s="413"/>
      <c r="V40" s="413"/>
      <c r="W40" s="413"/>
      <c r="X40" s="415"/>
      <c r="Y40" s="415"/>
      <c r="Z40" s="415"/>
      <c r="AA40" s="415"/>
      <c r="AB40" s="415"/>
      <c r="AC40" s="415"/>
      <c r="AD40" s="415"/>
      <c r="AE40" s="415"/>
      <c r="AF40" s="415"/>
      <c r="AG40" s="415"/>
      <c r="AH40" s="415"/>
      <c r="AI40" s="415"/>
      <c r="AJ40" s="415"/>
      <c r="AK40" s="22"/>
      <c r="AL40" s="209"/>
    </row>
    <row r="41" spans="1:42" s="2" customFormat="1" ht="20.100000000000001" customHeight="1" x14ac:dyDescent="0.2">
      <c r="A41" s="22"/>
      <c r="B41" s="442"/>
      <c r="C41" s="443"/>
      <c r="D41" s="416" t="s">
        <v>162</v>
      </c>
      <c r="E41" s="417"/>
      <c r="F41" s="418"/>
      <c r="G41" s="312" t="str">
        <f>IF(入力シート②!G45="","",入力シート②!G45)</f>
        <v/>
      </c>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3"/>
      <c r="AK41" s="22"/>
      <c r="AL41" s="22"/>
      <c r="AN41" s="6" t="s">
        <v>3</v>
      </c>
    </row>
    <row r="42" spans="1:42" s="2" customFormat="1" ht="20.100000000000001" customHeight="1" x14ac:dyDescent="0.2">
      <c r="A42" s="22"/>
      <c r="B42" s="444"/>
      <c r="C42" s="445"/>
      <c r="D42" s="419"/>
      <c r="E42" s="420"/>
      <c r="F42" s="421"/>
      <c r="G42" s="424"/>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6"/>
      <c r="AK42" s="204"/>
      <c r="AL42" s="22"/>
      <c r="AN42" s="6"/>
    </row>
    <row r="43" spans="1:42" s="2" customFormat="1" ht="20.100000000000001" customHeight="1" x14ac:dyDescent="0.2">
      <c r="A43" s="22"/>
      <c r="B43" s="440">
        <v>10</v>
      </c>
      <c r="C43" s="441"/>
      <c r="D43" s="427" t="str">
        <f>IF(入力シート②!D47="","",入力シート②!D47)</f>
        <v/>
      </c>
      <c r="E43" s="428"/>
      <c r="F43" s="428"/>
      <c r="G43" s="428"/>
      <c r="H43" s="428"/>
      <c r="I43" s="428"/>
      <c r="J43" s="428"/>
      <c r="K43" s="428"/>
      <c r="L43" s="428"/>
      <c r="M43" s="429"/>
      <c r="N43" s="433" t="str">
        <f>IF(入力シート②!N47="","",入力シート②!N47)</f>
        <v/>
      </c>
      <c r="O43" s="413"/>
      <c r="P43" s="413"/>
      <c r="Q43" s="412" t="str">
        <f>IF(入力シート②!Q47="","",入力シート②!Q47)</f>
        <v/>
      </c>
      <c r="R43" s="413"/>
      <c r="S43" s="413"/>
      <c r="T43" s="412">
        <f>入力シート②!T47</f>
        <v>0</v>
      </c>
      <c r="U43" s="413"/>
      <c r="V43" s="413"/>
      <c r="W43" s="413"/>
      <c r="X43" s="323" t="str">
        <f>IF(入力シート②!X47="","",入力シート②!X47)</f>
        <v/>
      </c>
      <c r="Y43" s="414"/>
      <c r="Z43" s="414"/>
      <c r="AA43" s="414"/>
      <c r="AB43" s="414"/>
      <c r="AC43" s="414"/>
      <c r="AD43" s="323" t="str">
        <f>IF(入力シート②!AD47="","",入力シート②!AD47)</f>
        <v/>
      </c>
      <c r="AE43" s="414"/>
      <c r="AF43" s="414"/>
      <c r="AG43" s="414"/>
      <c r="AH43" s="414"/>
      <c r="AI43" s="414"/>
      <c r="AJ43" s="414"/>
      <c r="AK43" s="204"/>
      <c r="AL43" s="209"/>
    </row>
    <row r="44" spans="1:42" s="2" customFormat="1" ht="20.100000000000001" customHeight="1" x14ac:dyDescent="0.2">
      <c r="A44" s="22"/>
      <c r="B44" s="442"/>
      <c r="C44" s="443"/>
      <c r="D44" s="430"/>
      <c r="E44" s="431"/>
      <c r="F44" s="431"/>
      <c r="G44" s="431"/>
      <c r="H44" s="431"/>
      <c r="I44" s="431"/>
      <c r="J44" s="431"/>
      <c r="K44" s="431"/>
      <c r="L44" s="431"/>
      <c r="M44" s="432"/>
      <c r="N44" s="413"/>
      <c r="O44" s="413"/>
      <c r="P44" s="413"/>
      <c r="Q44" s="413"/>
      <c r="R44" s="413"/>
      <c r="S44" s="413"/>
      <c r="T44" s="413"/>
      <c r="U44" s="413"/>
      <c r="V44" s="413"/>
      <c r="W44" s="413"/>
      <c r="X44" s="415"/>
      <c r="Y44" s="415"/>
      <c r="Z44" s="415"/>
      <c r="AA44" s="415"/>
      <c r="AB44" s="415"/>
      <c r="AC44" s="415"/>
      <c r="AD44" s="415"/>
      <c r="AE44" s="415"/>
      <c r="AF44" s="415"/>
      <c r="AG44" s="415"/>
      <c r="AH44" s="415"/>
      <c r="AI44" s="415"/>
      <c r="AJ44" s="415"/>
      <c r="AK44" s="210"/>
      <c r="AL44" s="210"/>
    </row>
    <row r="45" spans="1:42" s="2" customFormat="1" ht="20.100000000000001" customHeight="1" x14ac:dyDescent="0.2">
      <c r="A45" s="22"/>
      <c r="B45" s="442"/>
      <c r="C45" s="443"/>
      <c r="D45" s="416" t="s">
        <v>162</v>
      </c>
      <c r="E45" s="417"/>
      <c r="F45" s="418"/>
      <c r="G45" s="312" t="str">
        <f>IF(入力シート②!G49="","",入力シート②!G49)</f>
        <v/>
      </c>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3"/>
      <c r="AK45" s="22"/>
      <c r="AL45" s="22"/>
      <c r="AN45" s="6" t="s">
        <v>3</v>
      </c>
    </row>
    <row r="46" spans="1:42" s="2" customFormat="1" ht="20.100000000000001" customHeight="1" x14ac:dyDescent="0.2">
      <c r="A46" s="22"/>
      <c r="B46" s="444"/>
      <c r="C46" s="445"/>
      <c r="D46" s="419"/>
      <c r="E46" s="420"/>
      <c r="F46" s="421"/>
      <c r="G46" s="424"/>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6"/>
      <c r="AK46" s="204"/>
      <c r="AL46" s="22"/>
      <c r="AN46" s="6"/>
    </row>
    <row r="47" spans="1:42" s="2" customFormat="1" ht="20.100000000000001" customHeight="1" x14ac:dyDescent="0.2">
      <c r="A47" s="22"/>
      <c r="B47" s="440">
        <v>11</v>
      </c>
      <c r="C47" s="441"/>
      <c r="D47" s="427" t="str">
        <f>IF(入力シート②!D51="","",入力シート②!D51)</f>
        <v/>
      </c>
      <c r="E47" s="428"/>
      <c r="F47" s="428"/>
      <c r="G47" s="428"/>
      <c r="H47" s="428"/>
      <c r="I47" s="428"/>
      <c r="J47" s="428"/>
      <c r="K47" s="428"/>
      <c r="L47" s="428"/>
      <c r="M47" s="429"/>
      <c r="N47" s="433" t="str">
        <f>IF(入力シート②!N51="","",入力シート②!N51)</f>
        <v/>
      </c>
      <c r="O47" s="413"/>
      <c r="P47" s="413"/>
      <c r="Q47" s="412" t="str">
        <f>IF(入力シート②!Q51="","",入力シート②!Q51)</f>
        <v/>
      </c>
      <c r="R47" s="413"/>
      <c r="S47" s="413"/>
      <c r="T47" s="412">
        <f>入力シート②!T51</f>
        <v>0</v>
      </c>
      <c r="U47" s="413"/>
      <c r="V47" s="413"/>
      <c r="W47" s="413"/>
      <c r="X47" s="323" t="str">
        <f>IF(入力シート②!X51="","",入力シート②!X51)</f>
        <v/>
      </c>
      <c r="Y47" s="414"/>
      <c r="Z47" s="414"/>
      <c r="AA47" s="414"/>
      <c r="AB47" s="414"/>
      <c r="AC47" s="414"/>
      <c r="AD47" s="323" t="str">
        <f>IF(入力シート②!AD51="","",入力シート②!AD51)</f>
        <v/>
      </c>
      <c r="AE47" s="414"/>
      <c r="AF47" s="414"/>
      <c r="AG47" s="414"/>
      <c r="AH47" s="414"/>
      <c r="AI47" s="414"/>
      <c r="AJ47" s="414"/>
      <c r="AK47" s="209"/>
      <c r="AL47" s="209"/>
    </row>
    <row r="48" spans="1:42" s="2" customFormat="1" ht="20.100000000000001" customHeight="1" x14ac:dyDescent="0.2">
      <c r="A48" s="22"/>
      <c r="B48" s="442"/>
      <c r="C48" s="443"/>
      <c r="D48" s="430"/>
      <c r="E48" s="431"/>
      <c r="F48" s="431"/>
      <c r="G48" s="431"/>
      <c r="H48" s="431"/>
      <c r="I48" s="431"/>
      <c r="J48" s="431"/>
      <c r="K48" s="431"/>
      <c r="L48" s="431"/>
      <c r="M48" s="432"/>
      <c r="N48" s="413"/>
      <c r="O48" s="413"/>
      <c r="P48" s="413"/>
      <c r="Q48" s="413"/>
      <c r="R48" s="413"/>
      <c r="S48" s="413"/>
      <c r="T48" s="413"/>
      <c r="U48" s="413"/>
      <c r="V48" s="413"/>
      <c r="W48" s="413"/>
      <c r="X48" s="415"/>
      <c r="Y48" s="415"/>
      <c r="Z48" s="415"/>
      <c r="AA48" s="415"/>
      <c r="AB48" s="415"/>
      <c r="AC48" s="415"/>
      <c r="AD48" s="415"/>
      <c r="AE48" s="415"/>
      <c r="AF48" s="415"/>
      <c r="AG48" s="415"/>
      <c r="AH48" s="415"/>
      <c r="AI48" s="415"/>
      <c r="AJ48" s="415"/>
      <c r="AK48" s="209"/>
      <c r="AL48" s="209"/>
    </row>
    <row r="49" spans="1:42" s="2" customFormat="1" ht="20.100000000000001" customHeight="1" x14ac:dyDescent="0.2">
      <c r="A49" s="22"/>
      <c r="B49" s="442"/>
      <c r="C49" s="443"/>
      <c r="D49" s="416" t="s">
        <v>162</v>
      </c>
      <c r="E49" s="417"/>
      <c r="F49" s="418"/>
      <c r="G49" s="312" t="str">
        <f>IF(入力シート②!G53="","",入力シート②!G53)</f>
        <v/>
      </c>
      <c r="H49" s="422"/>
      <c r="I49" s="422"/>
      <c r="J49" s="422"/>
      <c r="K49" s="422"/>
      <c r="L49" s="422"/>
      <c r="M49" s="422"/>
      <c r="N49" s="422"/>
      <c r="O49" s="422"/>
      <c r="P49" s="422"/>
      <c r="Q49" s="422"/>
      <c r="R49" s="422"/>
      <c r="S49" s="422"/>
      <c r="T49" s="422"/>
      <c r="U49" s="422"/>
      <c r="V49" s="422"/>
      <c r="W49" s="422"/>
      <c r="X49" s="422"/>
      <c r="Y49" s="422"/>
      <c r="Z49" s="422"/>
      <c r="AA49" s="422"/>
      <c r="AB49" s="422"/>
      <c r="AC49" s="422"/>
      <c r="AD49" s="422"/>
      <c r="AE49" s="422"/>
      <c r="AF49" s="422"/>
      <c r="AG49" s="422"/>
      <c r="AH49" s="422"/>
      <c r="AI49" s="422"/>
      <c r="AJ49" s="423"/>
      <c r="AK49" s="22"/>
      <c r="AL49" s="22"/>
      <c r="AN49" s="6" t="s">
        <v>3</v>
      </c>
    </row>
    <row r="50" spans="1:42" s="2" customFormat="1" ht="20.100000000000001" customHeight="1" x14ac:dyDescent="0.2">
      <c r="A50" s="22"/>
      <c r="B50" s="444"/>
      <c r="C50" s="445"/>
      <c r="D50" s="419"/>
      <c r="E50" s="420"/>
      <c r="F50" s="421"/>
      <c r="G50" s="424"/>
      <c r="H50" s="425"/>
      <c r="I50" s="425"/>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426"/>
      <c r="AK50" s="204"/>
      <c r="AL50" s="22"/>
      <c r="AN50" s="6"/>
    </row>
    <row r="51" spans="1:42" s="2" customFormat="1" ht="20.100000000000001" customHeight="1" x14ac:dyDescent="0.2">
      <c r="A51" s="22"/>
      <c r="B51" s="440">
        <v>12</v>
      </c>
      <c r="C51" s="441"/>
      <c r="D51" s="427" t="str">
        <f>IF(入力シート②!D55="","",入力シート②!D55)</f>
        <v/>
      </c>
      <c r="E51" s="428"/>
      <c r="F51" s="428"/>
      <c r="G51" s="428"/>
      <c r="H51" s="428"/>
      <c r="I51" s="428"/>
      <c r="J51" s="428"/>
      <c r="K51" s="428"/>
      <c r="L51" s="428"/>
      <c r="M51" s="429"/>
      <c r="N51" s="433" t="str">
        <f>IF(入力シート②!N55="","",入力シート②!N55)</f>
        <v/>
      </c>
      <c r="O51" s="413"/>
      <c r="P51" s="413"/>
      <c r="Q51" s="412" t="str">
        <f>IF(入力シート②!Q55="","",入力シート②!Q55)</f>
        <v/>
      </c>
      <c r="R51" s="413"/>
      <c r="S51" s="413"/>
      <c r="T51" s="412">
        <f>入力シート②!T55</f>
        <v>0</v>
      </c>
      <c r="U51" s="413"/>
      <c r="V51" s="413"/>
      <c r="W51" s="413"/>
      <c r="X51" s="323" t="str">
        <f>IF(入力シート②!X55="","",入力シート②!X55)</f>
        <v/>
      </c>
      <c r="Y51" s="414"/>
      <c r="Z51" s="414"/>
      <c r="AA51" s="414"/>
      <c r="AB51" s="414"/>
      <c r="AC51" s="414"/>
      <c r="AD51" s="323" t="str">
        <f>IF(入力シート②!AD55="","",入力シート②!AD55)</f>
        <v/>
      </c>
      <c r="AE51" s="414"/>
      <c r="AF51" s="414"/>
      <c r="AG51" s="414"/>
      <c r="AH51" s="414"/>
      <c r="AI51" s="414"/>
      <c r="AJ51" s="414"/>
      <c r="AK51" s="211"/>
      <c r="AL51" s="209"/>
    </row>
    <row r="52" spans="1:42" s="4" customFormat="1" ht="20.100000000000001" customHeight="1" x14ac:dyDescent="0.2">
      <c r="A52" s="22"/>
      <c r="B52" s="442"/>
      <c r="C52" s="443"/>
      <c r="D52" s="430"/>
      <c r="E52" s="431"/>
      <c r="F52" s="431"/>
      <c r="G52" s="431"/>
      <c r="H52" s="431"/>
      <c r="I52" s="431"/>
      <c r="J52" s="431"/>
      <c r="K52" s="431"/>
      <c r="L52" s="431"/>
      <c r="M52" s="432"/>
      <c r="N52" s="413"/>
      <c r="O52" s="413"/>
      <c r="P52" s="413"/>
      <c r="Q52" s="413"/>
      <c r="R52" s="413"/>
      <c r="S52" s="413"/>
      <c r="T52" s="413"/>
      <c r="U52" s="413"/>
      <c r="V52" s="413"/>
      <c r="W52" s="413"/>
      <c r="X52" s="415"/>
      <c r="Y52" s="415"/>
      <c r="Z52" s="415"/>
      <c r="AA52" s="415"/>
      <c r="AB52" s="415"/>
      <c r="AC52" s="415"/>
      <c r="AD52" s="415"/>
      <c r="AE52" s="415"/>
      <c r="AF52" s="415"/>
      <c r="AG52" s="415"/>
      <c r="AH52" s="415"/>
      <c r="AI52" s="415"/>
      <c r="AJ52" s="415"/>
      <c r="AK52" s="211"/>
      <c r="AL52" s="208"/>
      <c r="AP52" s="14"/>
    </row>
    <row r="53" spans="1:42" s="2" customFormat="1" ht="20.100000000000001" customHeight="1" x14ac:dyDescent="0.2">
      <c r="A53" s="22"/>
      <c r="B53" s="442"/>
      <c r="C53" s="443"/>
      <c r="D53" s="416" t="s">
        <v>162</v>
      </c>
      <c r="E53" s="417"/>
      <c r="F53" s="418"/>
      <c r="G53" s="312" t="str">
        <f>IF(入力シート②!G57="","",入力シート②!G57)</f>
        <v/>
      </c>
      <c r="H53" s="422"/>
      <c r="I53" s="422"/>
      <c r="J53" s="422"/>
      <c r="K53" s="422"/>
      <c r="L53" s="422"/>
      <c r="M53" s="422"/>
      <c r="N53" s="422"/>
      <c r="O53" s="422"/>
      <c r="P53" s="422"/>
      <c r="Q53" s="422"/>
      <c r="R53" s="422"/>
      <c r="S53" s="422"/>
      <c r="T53" s="422"/>
      <c r="U53" s="422"/>
      <c r="V53" s="422"/>
      <c r="W53" s="422"/>
      <c r="X53" s="422"/>
      <c r="Y53" s="422"/>
      <c r="Z53" s="422"/>
      <c r="AA53" s="422"/>
      <c r="AB53" s="422"/>
      <c r="AC53" s="422"/>
      <c r="AD53" s="422"/>
      <c r="AE53" s="422"/>
      <c r="AF53" s="422"/>
      <c r="AG53" s="422"/>
      <c r="AH53" s="422"/>
      <c r="AI53" s="422"/>
      <c r="AJ53" s="423"/>
      <c r="AK53" s="22"/>
      <c r="AL53" s="22"/>
      <c r="AN53" s="6" t="s">
        <v>3</v>
      </c>
    </row>
    <row r="54" spans="1:42" s="2" customFormat="1" ht="20.100000000000001" customHeight="1" x14ac:dyDescent="0.2">
      <c r="A54" s="22"/>
      <c r="B54" s="444"/>
      <c r="C54" s="445"/>
      <c r="D54" s="419"/>
      <c r="E54" s="420"/>
      <c r="F54" s="421"/>
      <c r="G54" s="424"/>
      <c r="H54" s="425"/>
      <c r="I54" s="425"/>
      <c r="J54" s="425"/>
      <c r="K54" s="425"/>
      <c r="L54" s="425"/>
      <c r="M54" s="425"/>
      <c r="N54" s="425"/>
      <c r="O54" s="425"/>
      <c r="P54" s="425"/>
      <c r="Q54" s="425"/>
      <c r="R54" s="425"/>
      <c r="S54" s="425"/>
      <c r="T54" s="425"/>
      <c r="U54" s="425"/>
      <c r="V54" s="425"/>
      <c r="W54" s="425"/>
      <c r="X54" s="425"/>
      <c r="Y54" s="425"/>
      <c r="Z54" s="425"/>
      <c r="AA54" s="425"/>
      <c r="AB54" s="425"/>
      <c r="AC54" s="425"/>
      <c r="AD54" s="425"/>
      <c r="AE54" s="425"/>
      <c r="AF54" s="425"/>
      <c r="AG54" s="425"/>
      <c r="AH54" s="425"/>
      <c r="AI54" s="425"/>
      <c r="AJ54" s="426"/>
      <c r="AK54" s="204"/>
      <c r="AL54" s="22"/>
      <c r="AN54" s="6"/>
    </row>
    <row r="55" spans="1:42" s="4" customFormat="1" ht="20.100000000000001" customHeight="1" x14ac:dyDescent="0.2">
      <c r="A55" s="22"/>
      <c r="B55" s="440">
        <v>13</v>
      </c>
      <c r="C55" s="441"/>
      <c r="D55" s="427" t="str">
        <f>IF(入力シート②!D59="","",入力シート②!D59)</f>
        <v/>
      </c>
      <c r="E55" s="428"/>
      <c r="F55" s="428"/>
      <c r="G55" s="428"/>
      <c r="H55" s="428"/>
      <c r="I55" s="428"/>
      <c r="J55" s="428"/>
      <c r="K55" s="428"/>
      <c r="L55" s="428"/>
      <c r="M55" s="429"/>
      <c r="N55" s="433" t="str">
        <f>IF(入力シート②!N59="","",入力シート②!N59)</f>
        <v/>
      </c>
      <c r="O55" s="413"/>
      <c r="P55" s="413"/>
      <c r="Q55" s="412" t="str">
        <f>IF(入力シート②!Q59="","",入力シート②!Q59)</f>
        <v/>
      </c>
      <c r="R55" s="413"/>
      <c r="S55" s="413"/>
      <c r="T55" s="412">
        <f>入力シート②!T59</f>
        <v>0</v>
      </c>
      <c r="U55" s="413"/>
      <c r="V55" s="413"/>
      <c r="W55" s="413"/>
      <c r="X55" s="323" t="str">
        <f>IF(入力シート②!X59="","",入力シート②!X59)</f>
        <v/>
      </c>
      <c r="Y55" s="414"/>
      <c r="Z55" s="414"/>
      <c r="AA55" s="414"/>
      <c r="AB55" s="414"/>
      <c r="AC55" s="414"/>
      <c r="AD55" s="323" t="str">
        <f>IF(入力シート②!AD59="","",入力シート②!AD59)</f>
        <v/>
      </c>
      <c r="AE55" s="414"/>
      <c r="AF55" s="414"/>
      <c r="AG55" s="414"/>
      <c r="AH55" s="414"/>
      <c r="AI55" s="414"/>
      <c r="AJ55" s="414"/>
      <c r="AK55" s="208"/>
      <c r="AL55" s="208"/>
    </row>
    <row r="56" spans="1:42" s="4" customFormat="1" ht="20.100000000000001" customHeight="1" x14ac:dyDescent="0.2">
      <c r="A56" s="22"/>
      <c r="B56" s="442"/>
      <c r="C56" s="443"/>
      <c r="D56" s="430"/>
      <c r="E56" s="431"/>
      <c r="F56" s="431"/>
      <c r="G56" s="431"/>
      <c r="H56" s="431"/>
      <c r="I56" s="431"/>
      <c r="J56" s="431"/>
      <c r="K56" s="431"/>
      <c r="L56" s="431"/>
      <c r="M56" s="432"/>
      <c r="N56" s="413"/>
      <c r="O56" s="413"/>
      <c r="P56" s="413"/>
      <c r="Q56" s="413"/>
      <c r="R56" s="413"/>
      <c r="S56" s="413"/>
      <c r="T56" s="413"/>
      <c r="U56" s="413"/>
      <c r="V56" s="413"/>
      <c r="W56" s="413"/>
      <c r="X56" s="415"/>
      <c r="Y56" s="415"/>
      <c r="Z56" s="415"/>
      <c r="AA56" s="415"/>
      <c r="AB56" s="415"/>
      <c r="AC56" s="415"/>
      <c r="AD56" s="415"/>
      <c r="AE56" s="415"/>
      <c r="AF56" s="415"/>
      <c r="AG56" s="415"/>
      <c r="AH56" s="415"/>
      <c r="AI56" s="415"/>
      <c r="AJ56" s="415"/>
      <c r="AK56" s="212"/>
      <c r="AL56" s="208"/>
      <c r="AP56" s="14"/>
    </row>
    <row r="57" spans="1:42" s="2" customFormat="1" ht="20.100000000000001" customHeight="1" x14ac:dyDescent="0.2">
      <c r="A57" s="22"/>
      <c r="B57" s="442"/>
      <c r="C57" s="443"/>
      <c r="D57" s="416" t="s">
        <v>162</v>
      </c>
      <c r="E57" s="417"/>
      <c r="F57" s="418"/>
      <c r="G57" s="312" t="str">
        <f>IF(入力シート②!G61="","",入力シート②!G61)</f>
        <v/>
      </c>
      <c r="H57" s="422"/>
      <c r="I57" s="422"/>
      <c r="J57" s="422"/>
      <c r="K57" s="422"/>
      <c r="L57" s="422"/>
      <c r="M57" s="422"/>
      <c r="N57" s="422"/>
      <c r="O57" s="422"/>
      <c r="P57" s="422"/>
      <c r="Q57" s="422"/>
      <c r="R57" s="422"/>
      <c r="S57" s="422"/>
      <c r="T57" s="422"/>
      <c r="U57" s="422"/>
      <c r="V57" s="422"/>
      <c r="W57" s="422"/>
      <c r="X57" s="422"/>
      <c r="Y57" s="422"/>
      <c r="Z57" s="422"/>
      <c r="AA57" s="422"/>
      <c r="AB57" s="422"/>
      <c r="AC57" s="422"/>
      <c r="AD57" s="422"/>
      <c r="AE57" s="422"/>
      <c r="AF57" s="422"/>
      <c r="AG57" s="422"/>
      <c r="AH57" s="422"/>
      <c r="AI57" s="422"/>
      <c r="AJ57" s="423"/>
      <c r="AK57" s="22"/>
      <c r="AL57" s="22"/>
      <c r="AN57" s="6" t="s">
        <v>3</v>
      </c>
    </row>
    <row r="58" spans="1:42" s="2" customFormat="1" ht="20.100000000000001" customHeight="1" x14ac:dyDescent="0.2">
      <c r="A58" s="22"/>
      <c r="B58" s="444"/>
      <c r="C58" s="445"/>
      <c r="D58" s="419"/>
      <c r="E58" s="420"/>
      <c r="F58" s="421"/>
      <c r="G58" s="424"/>
      <c r="H58" s="425"/>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6"/>
      <c r="AK58" s="204"/>
      <c r="AL58" s="22"/>
      <c r="AN58" s="6"/>
    </row>
    <row r="59" spans="1:42" s="4" customFormat="1" ht="20.100000000000001" customHeight="1" x14ac:dyDescent="0.2">
      <c r="A59" s="211"/>
      <c r="B59" s="440">
        <v>14</v>
      </c>
      <c r="C59" s="441"/>
      <c r="D59" s="427" t="str">
        <f>IF(入力シート②!D63="","",入力シート②!D63)</f>
        <v/>
      </c>
      <c r="E59" s="428"/>
      <c r="F59" s="428"/>
      <c r="G59" s="428"/>
      <c r="H59" s="428"/>
      <c r="I59" s="428"/>
      <c r="J59" s="428"/>
      <c r="K59" s="428"/>
      <c r="L59" s="428"/>
      <c r="M59" s="429"/>
      <c r="N59" s="433" t="str">
        <f>IF(入力シート②!N63="","",入力シート②!N63)</f>
        <v/>
      </c>
      <c r="O59" s="413"/>
      <c r="P59" s="413"/>
      <c r="Q59" s="412" t="str">
        <f>IF(入力シート②!Q63="","",入力シート②!Q63)</f>
        <v/>
      </c>
      <c r="R59" s="413"/>
      <c r="S59" s="413"/>
      <c r="T59" s="412">
        <f>入力シート②!T63</f>
        <v>0</v>
      </c>
      <c r="U59" s="413"/>
      <c r="V59" s="413"/>
      <c r="W59" s="413"/>
      <c r="X59" s="323" t="str">
        <f>IF(入力シート②!X63="","",入力シート②!X63)</f>
        <v/>
      </c>
      <c r="Y59" s="414"/>
      <c r="Z59" s="414"/>
      <c r="AA59" s="414"/>
      <c r="AB59" s="414"/>
      <c r="AC59" s="414"/>
      <c r="AD59" s="323" t="str">
        <f>IF(入力シート②!AD63="","",入力シート②!AD63)</f>
        <v/>
      </c>
      <c r="AE59" s="414"/>
      <c r="AF59" s="414"/>
      <c r="AG59" s="414"/>
      <c r="AH59" s="414"/>
      <c r="AI59" s="414"/>
      <c r="AJ59" s="414"/>
      <c r="AK59" s="211"/>
      <c r="AL59" s="208"/>
    </row>
    <row r="60" spans="1:42" s="2" customFormat="1" ht="20.100000000000001" customHeight="1" x14ac:dyDescent="0.2">
      <c r="A60" s="22"/>
      <c r="B60" s="442"/>
      <c r="C60" s="443"/>
      <c r="D60" s="430"/>
      <c r="E60" s="431"/>
      <c r="F60" s="431"/>
      <c r="G60" s="431"/>
      <c r="H60" s="431"/>
      <c r="I60" s="431"/>
      <c r="J60" s="431"/>
      <c r="K60" s="431"/>
      <c r="L60" s="431"/>
      <c r="M60" s="432"/>
      <c r="N60" s="413"/>
      <c r="O60" s="413"/>
      <c r="P60" s="413"/>
      <c r="Q60" s="413"/>
      <c r="R60" s="413"/>
      <c r="S60" s="413"/>
      <c r="T60" s="413"/>
      <c r="U60" s="413"/>
      <c r="V60" s="413"/>
      <c r="W60" s="413"/>
      <c r="X60" s="415"/>
      <c r="Y60" s="415"/>
      <c r="Z60" s="415"/>
      <c r="AA60" s="415"/>
      <c r="AB60" s="415"/>
      <c r="AC60" s="415"/>
      <c r="AD60" s="415"/>
      <c r="AE60" s="415"/>
      <c r="AF60" s="415"/>
      <c r="AG60" s="415"/>
      <c r="AH60" s="415"/>
      <c r="AI60" s="415"/>
      <c r="AJ60" s="415"/>
      <c r="AK60" s="209"/>
      <c r="AL60" s="209"/>
    </row>
    <row r="61" spans="1:42" s="2" customFormat="1" ht="20.100000000000001" customHeight="1" x14ac:dyDescent="0.2">
      <c r="A61" s="22"/>
      <c r="B61" s="442"/>
      <c r="C61" s="443"/>
      <c r="D61" s="416" t="s">
        <v>162</v>
      </c>
      <c r="E61" s="417"/>
      <c r="F61" s="418"/>
      <c r="G61" s="312" t="str">
        <f>IF(入力シート②!G65="","",入力シート②!G65)</f>
        <v/>
      </c>
      <c r="H61" s="422"/>
      <c r="I61" s="422"/>
      <c r="J61" s="422"/>
      <c r="K61" s="422"/>
      <c r="L61" s="422"/>
      <c r="M61" s="422"/>
      <c r="N61" s="422"/>
      <c r="O61" s="422"/>
      <c r="P61" s="422"/>
      <c r="Q61" s="422"/>
      <c r="R61" s="422"/>
      <c r="S61" s="422"/>
      <c r="T61" s="422"/>
      <c r="U61" s="422"/>
      <c r="V61" s="422"/>
      <c r="W61" s="422"/>
      <c r="X61" s="422"/>
      <c r="Y61" s="422"/>
      <c r="Z61" s="422"/>
      <c r="AA61" s="422"/>
      <c r="AB61" s="422"/>
      <c r="AC61" s="422"/>
      <c r="AD61" s="422"/>
      <c r="AE61" s="422"/>
      <c r="AF61" s="422"/>
      <c r="AG61" s="422"/>
      <c r="AH61" s="422"/>
      <c r="AI61" s="422"/>
      <c r="AJ61" s="423"/>
      <c r="AK61" s="22"/>
      <c r="AL61" s="22"/>
      <c r="AN61" s="6" t="s">
        <v>3</v>
      </c>
    </row>
    <row r="62" spans="1:42" s="2" customFormat="1" ht="20.100000000000001" customHeight="1" x14ac:dyDescent="0.2">
      <c r="A62" s="22"/>
      <c r="B62" s="444"/>
      <c r="C62" s="445"/>
      <c r="D62" s="419"/>
      <c r="E62" s="420"/>
      <c r="F62" s="421"/>
      <c r="G62" s="424"/>
      <c r="H62" s="425"/>
      <c r="I62" s="425"/>
      <c r="J62" s="425"/>
      <c r="K62" s="425"/>
      <c r="L62" s="425"/>
      <c r="M62" s="425"/>
      <c r="N62" s="425"/>
      <c r="O62" s="425"/>
      <c r="P62" s="425"/>
      <c r="Q62" s="425"/>
      <c r="R62" s="425"/>
      <c r="S62" s="425"/>
      <c r="T62" s="425"/>
      <c r="U62" s="425"/>
      <c r="V62" s="425"/>
      <c r="W62" s="425"/>
      <c r="X62" s="425"/>
      <c r="Y62" s="425"/>
      <c r="Z62" s="425"/>
      <c r="AA62" s="425"/>
      <c r="AB62" s="425"/>
      <c r="AC62" s="425"/>
      <c r="AD62" s="425"/>
      <c r="AE62" s="425"/>
      <c r="AF62" s="425"/>
      <c r="AG62" s="425"/>
      <c r="AH62" s="425"/>
      <c r="AI62" s="425"/>
      <c r="AJ62" s="426"/>
      <c r="AK62" s="204"/>
      <c r="AL62" s="22"/>
      <c r="AN62" s="6"/>
    </row>
    <row r="63" spans="1:42" s="4" customFormat="1" ht="20.100000000000001" customHeight="1" x14ac:dyDescent="0.2">
      <c r="A63" s="22"/>
      <c r="B63" s="440">
        <v>15</v>
      </c>
      <c r="C63" s="441"/>
      <c r="D63" s="427" t="str">
        <f>IF(入力シート②!D67="","",入力シート②!D67)</f>
        <v/>
      </c>
      <c r="E63" s="428"/>
      <c r="F63" s="428"/>
      <c r="G63" s="428"/>
      <c r="H63" s="428"/>
      <c r="I63" s="428"/>
      <c r="J63" s="428"/>
      <c r="K63" s="428"/>
      <c r="L63" s="428"/>
      <c r="M63" s="429"/>
      <c r="N63" s="433" t="str">
        <f>IF(入力シート②!N67="","",入力シート②!N67)</f>
        <v/>
      </c>
      <c r="O63" s="413"/>
      <c r="P63" s="413"/>
      <c r="Q63" s="412" t="str">
        <f>IF(入力シート②!Q67="","",入力シート②!Q67)</f>
        <v/>
      </c>
      <c r="R63" s="413"/>
      <c r="S63" s="413"/>
      <c r="T63" s="412">
        <f>入力シート②!T67</f>
        <v>0</v>
      </c>
      <c r="U63" s="413"/>
      <c r="V63" s="413"/>
      <c r="W63" s="413"/>
      <c r="X63" s="323" t="str">
        <f>IF(入力シート②!X67="","",入力シート②!X67)</f>
        <v/>
      </c>
      <c r="Y63" s="414"/>
      <c r="Z63" s="414"/>
      <c r="AA63" s="414"/>
      <c r="AB63" s="414"/>
      <c r="AC63" s="414"/>
      <c r="AD63" s="323" t="str">
        <f>IF(入力シート②!AD67="","",入力シート②!AD67)</f>
        <v/>
      </c>
      <c r="AE63" s="414"/>
      <c r="AF63" s="414"/>
      <c r="AG63" s="414"/>
      <c r="AH63" s="414"/>
      <c r="AI63" s="414"/>
      <c r="AJ63" s="414"/>
      <c r="AK63" s="22"/>
      <c r="AL63" s="22"/>
    </row>
    <row r="64" spans="1:42" s="4" customFormat="1" ht="20.100000000000001" customHeight="1" x14ac:dyDescent="0.2">
      <c r="A64" s="22"/>
      <c r="B64" s="442"/>
      <c r="C64" s="443"/>
      <c r="D64" s="430"/>
      <c r="E64" s="431"/>
      <c r="F64" s="431"/>
      <c r="G64" s="431"/>
      <c r="H64" s="431"/>
      <c r="I64" s="431"/>
      <c r="J64" s="431"/>
      <c r="K64" s="431"/>
      <c r="L64" s="431"/>
      <c r="M64" s="432"/>
      <c r="N64" s="413"/>
      <c r="O64" s="413"/>
      <c r="P64" s="413"/>
      <c r="Q64" s="413"/>
      <c r="R64" s="413"/>
      <c r="S64" s="413"/>
      <c r="T64" s="413"/>
      <c r="U64" s="413"/>
      <c r="V64" s="413"/>
      <c r="W64" s="413"/>
      <c r="X64" s="415"/>
      <c r="Y64" s="415"/>
      <c r="Z64" s="415"/>
      <c r="AA64" s="415"/>
      <c r="AB64" s="415"/>
      <c r="AC64" s="415"/>
      <c r="AD64" s="415"/>
      <c r="AE64" s="415"/>
      <c r="AF64" s="415"/>
      <c r="AG64" s="415"/>
      <c r="AH64" s="415"/>
      <c r="AI64" s="415"/>
      <c r="AJ64" s="415"/>
      <c r="AK64" s="213"/>
      <c r="AL64" s="208"/>
    </row>
    <row r="65" spans="1:40" s="2" customFormat="1" ht="20.100000000000001" customHeight="1" x14ac:dyDescent="0.2">
      <c r="A65" s="22"/>
      <c r="B65" s="442"/>
      <c r="C65" s="443"/>
      <c r="D65" s="416" t="s">
        <v>162</v>
      </c>
      <c r="E65" s="417"/>
      <c r="F65" s="418"/>
      <c r="G65" s="312" t="str">
        <f>IF(入力シート②!G69="","",入力シート②!G69)</f>
        <v/>
      </c>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2"/>
      <c r="AF65" s="422"/>
      <c r="AG65" s="422"/>
      <c r="AH65" s="422"/>
      <c r="AI65" s="422"/>
      <c r="AJ65" s="423"/>
      <c r="AK65" s="22"/>
      <c r="AL65" s="22"/>
      <c r="AN65" s="6" t="s">
        <v>3</v>
      </c>
    </row>
    <row r="66" spans="1:40" s="2" customFormat="1" ht="20.100000000000001" customHeight="1" x14ac:dyDescent="0.2">
      <c r="A66" s="22"/>
      <c r="B66" s="444"/>
      <c r="C66" s="445"/>
      <c r="D66" s="419"/>
      <c r="E66" s="420"/>
      <c r="F66" s="421"/>
      <c r="G66" s="424"/>
      <c r="H66" s="425"/>
      <c r="I66" s="425"/>
      <c r="J66" s="425"/>
      <c r="K66" s="425"/>
      <c r="L66" s="425"/>
      <c r="M66" s="425"/>
      <c r="N66" s="425"/>
      <c r="O66" s="425"/>
      <c r="P66" s="425"/>
      <c r="Q66" s="425"/>
      <c r="R66" s="425"/>
      <c r="S66" s="425"/>
      <c r="T66" s="425"/>
      <c r="U66" s="425"/>
      <c r="V66" s="425"/>
      <c r="W66" s="425"/>
      <c r="X66" s="425"/>
      <c r="Y66" s="425"/>
      <c r="Z66" s="425"/>
      <c r="AA66" s="425"/>
      <c r="AB66" s="425"/>
      <c r="AC66" s="425"/>
      <c r="AD66" s="425"/>
      <c r="AE66" s="425"/>
      <c r="AF66" s="425"/>
      <c r="AG66" s="425"/>
      <c r="AH66" s="425"/>
      <c r="AI66" s="425"/>
      <c r="AJ66" s="426"/>
      <c r="AK66" s="204"/>
      <c r="AL66" s="22"/>
      <c r="AN66" s="6"/>
    </row>
    <row r="67" spans="1:40" s="4" customFormat="1" ht="20.100000000000001" customHeight="1" x14ac:dyDescent="0.2">
      <c r="A67" s="22"/>
      <c r="B67" s="440">
        <v>16</v>
      </c>
      <c r="C67" s="441"/>
      <c r="D67" s="427" t="str">
        <f>IF(入力シート②!D71="","",入力シート②!D71)</f>
        <v/>
      </c>
      <c r="E67" s="428"/>
      <c r="F67" s="428"/>
      <c r="G67" s="428"/>
      <c r="H67" s="428"/>
      <c r="I67" s="428"/>
      <c r="J67" s="428"/>
      <c r="K67" s="428"/>
      <c r="L67" s="428"/>
      <c r="M67" s="429"/>
      <c r="N67" s="433" t="str">
        <f>IF(入力シート②!N71="","",入力シート②!N71)</f>
        <v/>
      </c>
      <c r="O67" s="413"/>
      <c r="P67" s="413"/>
      <c r="Q67" s="412" t="str">
        <f>IF(入力シート②!Q71="","",入力シート②!Q71)</f>
        <v/>
      </c>
      <c r="R67" s="413"/>
      <c r="S67" s="413"/>
      <c r="T67" s="412">
        <f>入力シート②!T71</f>
        <v>0</v>
      </c>
      <c r="U67" s="413"/>
      <c r="V67" s="413"/>
      <c r="W67" s="413"/>
      <c r="X67" s="323" t="str">
        <f>IF(入力シート②!X71="","",入力シート②!X71)</f>
        <v/>
      </c>
      <c r="Y67" s="414"/>
      <c r="Z67" s="414"/>
      <c r="AA67" s="414"/>
      <c r="AB67" s="414"/>
      <c r="AC67" s="414"/>
      <c r="AD67" s="323" t="str">
        <f>IF(入力シート②!AD71="","",入力シート②!AD71)</f>
        <v/>
      </c>
      <c r="AE67" s="414"/>
      <c r="AF67" s="414"/>
      <c r="AG67" s="414"/>
      <c r="AH67" s="414"/>
      <c r="AI67" s="414"/>
      <c r="AJ67" s="414"/>
      <c r="AK67" s="213"/>
      <c r="AL67" s="209"/>
    </row>
    <row r="68" spans="1:40" s="4" customFormat="1" ht="20.100000000000001" customHeight="1" x14ac:dyDescent="0.2">
      <c r="A68" s="22"/>
      <c r="B68" s="442"/>
      <c r="C68" s="443"/>
      <c r="D68" s="430"/>
      <c r="E68" s="431"/>
      <c r="F68" s="431"/>
      <c r="G68" s="431"/>
      <c r="H68" s="431"/>
      <c r="I68" s="431"/>
      <c r="J68" s="431"/>
      <c r="K68" s="431"/>
      <c r="L68" s="431"/>
      <c r="M68" s="432"/>
      <c r="N68" s="413"/>
      <c r="O68" s="413"/>
      <c r="P68" s="413"/>
      <c r="Q68" s="413"/>
      <c r="R68" s="413"/>
      <c r="S68" s="413"/>
      <c r="T68" s="413"/>
      <c r="U68" s="413"/>
      <c r="V68" s="413"/>
      <c r="W68" s="413"/>
      <c r="X68" s="415"/>
      <c r="Y68" s="415"/>
      <c r="Z68" s="415"/>
      <c r="AA68" s="415"/>
      <c r="AB68" s="415"/>
      <c r="AC68" s="415"/>
      <c r="AD68" s="415"/>
      <c r="AE68" s="415"/>
      <c r="AF68" s="415"/>
      <c r="AG68" s="415"/>
      <c r="AH68" s="415"/>
      <c r="AI68" s="415"/>
      <c r="AJ68" s="415"/>
      <c r="AK68" s="213"/>
      <c r="AL68" s="209"/>
    </row>
    <row r="69" spans="1:40" s="2" customFormat="1" ht="20.100000000000001" customHeight="1" x14ac:dyDescent="0.2">
      <c r="A69" s="22"/>
      <c r="B69" s="442"/>
      <c r="C69" s="443"/>
      <c r="D69" s="416" t="s">
        <v>162</v>
      </c>
      <c r="E69" s="417"/>
      <c r="F69" s="418"/>
      <c r="G69" s="312" t="str">
        <f>IF(入力シート②!G73="","",入力シート②!G73)</f>
        <v/>
      </c>
      <c r="H69" s="422"/>
      <c r="I69" s="422"/>
      <c r="J69" s="422"/>
      <c r="K69" s="422"/>
      <c r="L69" s="422"/>
      <c r="M69" s="422"/>
      <c r="N69" s="422"/>
      <c r="O69" s="422"/>
      <c r="P69" s="422"/>
      <c r="Q69" s="422"/>
      <c r="R69" s="422"/>
      <c r="S69" s="422"/>
      <c r="T69" s="422"/>
      <c r="U69" s="422"/>
      <c r="V69" s="422"/>
      <c r="W69" s="422"/>
      <c r="X69" s="422"/>
      <c r="Y69" s="422"/>
      <c r="Z69" s="422"/>
      <c r="AA69" s="422"/>
      <c r="AB69" s="422"/>
      <c r="AC69" s="422"/>
      <c r="AD69" s="422"/>
      <c r="AE69" s="422"/>
      <c r="AF69" s="422"/>
      <c r="AG69" s="422"/>
      <c r="AH69" s="422"/>
      <c r="AI69" s="422"/>
      <c r="AJ69" s="423"/>
      <c r="AK69" s="22"/>
      <c r="AL69" s="22"/>
      <c r="AN69" s="6" t="s">
        <v>3</v>
      </c>
    </row>
    <row r="70" spans="1:40" s="2" customFormat="1" ht="20.100000000000001" customHeight="1" x14ac:dyDescent="0.2">
      <c r="A70" s="22"/>
      <c r="B70" s="444"/>
      <c r="C70" s="445"/>
      <c r="D70" s="419"/>
      <c r="E70" s="420"/>
      <c r="F70" s="421"/>
      <c r="G70" s="424"/>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6"/>
      <c r="AK70" s="204"/>
      <c r="AL70" s="22"/>
      <c r="AN70" s="6"/>
    </row>
    <row r="71" spans="1:40" s="4" customFormat="1" ht="20.100000000000001" customHeight="1" x14ac:dyDescent="0.2">
      <c r="A71" s="22"/>
      <c r="B71" s="440">
        <v>17</v>
      </c>
      <c r="C71" s="441"/>
      <c r="D71" s="427" t="str">
        <f>IF(入力シート②!D75="","",入力シート②!D75)</f>
        <v/>
      </c>
      <c r="E71" s="428"/>
      <c r="F71" s="428"/>
      <c r="G71" s="428"/>
      <c r="H71" s="428"/>
      <c r="I71" s="428"/>
      <c r="J71" s="428"/>
      <c r="K71" s="428"/>
      <c r="L71" s="428"/>
      <c r="M71" s="429"/>
      <c r="N71" s="433" t="str">
        <f>IF(入力シート②!N75="","",入力シート②!N75)</f>
        <v/>
      </c>
      <c r="O71" s="413"/>
      <c r="P71" s="413"/>
      <c r="Q71" s="412" t="str">
        <f>IF(入力シート②!Q75="","",入力シート②!Q75)</f>
        <v/>
      </c>
      <c r="R71" s="413"/>
      <c r="S71" s="413"/>
      <c r="T71" s="412">
        <f>入力シート②!T75</f>
        <v>0</v>
      </c>
      <c r="U71" s="413"/>
      <c r="V71" s="413"/>
      <c r="W71" s="413"/>
      <c r="X71" s="323" t="str">
        <f>IF(入力シート②!X75="","",入力シート②!X75)</f>
        <v/>
      </c>
      <c r="Y71" s="414"/>
      <c r="Z71" s="414"/>
      <c r="AA71" s="414"/>
      <c r="AB71" s="414"/>
      <c r="AC71" s="414"/>
      <c r="AD71" s="323" t="str">
        <f>IF(入力シート②!AD75="","",入力シート②!AD75)</f>
        <v/>
      </c>
      <c r="AE71" s="414"/>
      <c r="AF71" s="414"/>
      <c r="AG71" s="414"/>
      <c r="AH71" s="414"/>
      <c r="AI71" s="414"/>
      <c r="AJ71" s="414"/>
      <c r="AK71" s="213"/>
      <c r="AL71" s="209"/>
    </row>
    <row r="72" spans="1:40" s="4" customFormat="1" ht="20.100000000000001" customHeight="1" x14ac:dyDescent="0.2">
      <c r="A72" s="22"/>
      <c r="B72" s="442"/>
      <c r="C72" s="443"/>
      <c r="D72" s="430"/>
      <c r="E72" s="431"/>
      <c r="F72" s="431"/>
      <c r="G72" s="431"/>
      <c r="H72" s="431"/>
      <c r="I72" s="431"/>
      <c r="J72" s="431"/>
      <c r="K72" s="431"/>
      <c r="L72" s="431"/>
      <c r="M72" s="432"/>
      <c r="N72" s="413"/>
      <c r="O72" s="413"/>
      <c r="P72" s="413"/>
      <c r="Q72" s="413"/>
      <c r="R72" s="413"/>
      <c r="S72" s="413"/>
      <c r="T72" s="413"/>
      <c r="U72" s="413"/>
      <c r="V72" s="413"/>
      <c r="W72" s="413"/>
      <c r="X72" s="415"/>
      <c r="Y72" s="415"/>
      <c r="Z72" s="415"/>
      <c r="AA72" s="415"/>
      <c r="AB72" s="415"/>
      <c r="AC72" s="415"/>
      <c r="AD72" s="415"/>
      <c r="AE72" s="415"/>
      <c r="AF72" s="415"/>
      <c r="AG72" s="415"/>
      <c r="AH72" s="415"/>
      <c r="AI72" s="415"/>
      <c r="AJ72" s="415"/>
      <c r="AK72" s="213"/>
      <c r="AL72" s="209"/>
    </row>
    <row r="73" spans="1:40" s="2" customFormat="1" ht="20.100000000000001" customHeight="1" x14ac:dyDescent="0.2">
      <c r="A73" s="22"/>
      <c r="B73" s="442"/>
      <c r="C73" s="443"/>
      <c r="D73" s="416" t="s">
        <v>162</v>
      </c>
      <c r="E73" s="417"/>
      <c r="F73" s="418"/>
      <c r="G73" s="312" t="str">
        <f>IF(入力シート②!G77="","",入力シート②!G77)</f>
        <v/>
      </c>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3"/>
      <c r="AK73" s="22"/>
      <c r="AL73" s="22"/>
      <c r="AN73" s="6" t="s">
        <v>3</v>
      </c>
    </row>
    <row r="74" spans="1:40" s="2" customFormat="1" ht="20.100000000000001" customHeight="1" x14ac:dyDescent="0.2">
      <c r="A74" s="22"/>
      <c r="B74" s="444"/>
      <c r="C74" s="445"/>
      <c r="D74" s="419"/>
      <c r="E74" s="420"/>
      <c r="F74" s="421"/>
      <c r="G74" s="424"/>
      <c r="H74" s="425"/>
      <c r="I74" s="425"/>
      <c r="J74" s="425"/>
      <c r="K74" s="425"/>
      <c r="L74" s="425"/>
      <c r="M74" s="425"/>
      <c r="N74" s="425"/>
      <c r="O74" s="425"/>
      <c r="P74" s="425"/>
      <c r="Q74" s="425"/>
      <c r="R74" s="425"/>
      <c r="S74" s="425"/>
      <c r="T74" s="425"/>
      <c r="U74" s="425"/>
      <c r="V74" s="425"/>
      <c r="W74" s="425"/>
      <c r="X74" s="425"/>
      <c r="Y74" s="425"/>
      <c r="Z74" s="425"/>
      <c r="AA74" s="425"/>
      <c r="AB74" s="425"/>
      <c r="AC74" s="425"/>
      <c r="AD74" s="425"/>
      <c r="AE74" s="425"/>
      <c r="AF74" s="425"/>
      <c r="AG74" s="425"/>
      <c r="AH74" s="425"/>
      <c r="AI74" s="425"/>
      <c r="AJ74" s="426"/>
      <c r="AK74" s="204"/>
      <c r="AL74" s="22"/>
      <c r="AN74" s="6"/>
    </row>
    <row r="75" spans="1:40" s="4" customFormat="1" ht="20.100000000000001" customHeight="1" x14ac:dyDescent="0.2">
      <c r="A75" s="22"/>
      <c r="B75" s="440">
        <v>18</v>
      </c>
      <c r="C75" s="441"/>
      <c r="D75" s="427" t="str">
        <f>IF(入力シート②!D79="","",入力シート②!D79)</f>
        <v/>
      </c>
      <c r="E75" s="428"/>
      <c r="F75" s="428"/>
      <c r="G75" s="428"/>
      <c r="H75" s="428"/>
      <c r="I75" s="428"/>
      <c r="J75" s="428"/>
      <c r="K75" s="428"/>
      <c r="L75" s="428"/>
      <c r="M75" s="429"/>
      <c r="N75" s="433" t="str">
        <f>IF(入力シート②!N79="","",入力シート②!N79)</f>
        <v/>
      </c>
      <c r="O75" s="413"/>
      <c r="P75" s="413"/>
      <c r="Q75" s="412" t="str">
        <f>IF(入力シート②!Q79="","",入力シート②!Q79)</f>
        <v/>
      </c>
      <c r="R75" s="413"/>
      <c r="S75" s="413"/>
      <c r="T75" s="412">
        <f>入力シート②!T79</f>
        <v>0</v>
      </c>
      <c r="U75" s="413"/>
      <c r="V75" s="413"/>
      <c r="W75" s="413"/>
      <c r="X75" s="323" t="str">
        <f>IF(入力シート②!X79="","",入力シート②!X79)</f>
        <v/>
      </c>
      <c r="Y75" s="414"/>
      <c r="Z75" s="414"/>
      <c r="AA75" s="414"/>
      <c r="AB75" s="414"/>
      <c r="AC75" s="414"/>
      <c r="AD75" s="323" t="str">
        <f>IF(入力シート②!AD79="","",入力シート②!AD79)</f>
        <v/>
      </c>
      <c r="AE75" s="414"/>
      <c r="AF75" s="414"/>
      <c r="AG75" s="414"/>
      <c r="AH75" s="414"/>
      <c r="AI75" s="414"/>
      <c r="AJ75" s="414"/>
      <c r="AK75" s="213"/>
      <c r="AL75" s="209"/>
    </row>
    <row r="76" spans="1:40" s="4" customFormat="1" ht="20.100000000000001" customHeight="1" x14ac:dyDescent="0.2">
      <c r="A76" s="22"/>
      <c r="B76" s="442"/>
      <c r="C76" s="443"/>
      <c r="D76" s="430"/>
      <c r="E76" s="431"/>
      <c r="F76" s="431"/>
      <c r="G76" s="431"/>
      <c r="H76" s="431"/>
      <c r="I76" s="431"/>
      <c r="J76" s="431"/>
      <c r="K76" s="431"/>
      <c r="L76" s="431"/>
      <c r="M76" s="432"/>
      <c r="N76" s="413"/>
      <c r="O76" s="413"/>
      <c r="P76" s="413"/>
      <c r="Q76" s="413"/>
      <c r="R76" s="413"/>
      <c r="S76" s="413"/>
      <c r="T76" s="413"/>
      <c r="U76" s="413"/>
      <c r="V76" s="413"/>
      <c r="W76" s="413"/>
      <c r="X76" s="415"/>
      <c r="Y76" s="415"/>
      <c r="Z76" s="415"/>
      <c r="AA76" s="415"/>
      <c r="AB76" s="415"/>
      <c r="AC76" s="415"/>
      <c r="AD76" s="415"/>
      <c r="AE76" s="415"/>
      <c r="AF76" s="415"/>
      <c r="AG76" s="415"/>
      <c r="AH76" s="415"/>
      <c r="AI76" s="415"/>
      <c r="AJ76" s="415"/>
      <c r="AK76" s="213"/>
      <c r="AL76" s="209"/>
    </row>
    <row r="77" spans="1:40" s="2" customFormat="1" ht="20.100000000000001" customHeight="1" x14ac:dyDescent="0.2">
      <c r="A77" s="22"/>
      <c r="B77" s="442"/>
      <c r="C77" s="443"/>
      <c r="D77" s="416" t="s">
        <v>162</v>
      </c>
      <c r="E77" s="417"/>
      <c r="F77" s="418"/>
      <c r="G77" s="312" t="str">
        <f>IF(入力シート②!G81="","",入力シート②!G81)</f>
        <v/>
      </c>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3"/>
      <c r="AK77" s="22"/>
      <c r="AL77" s="22"/>
      <c r="AN77" s="6" t="s">
        <v>3</v>
      </c>
    </row>
    <row r="78" spans="1:40" s="2" customFormat="1" ht="20.100000000000001" customHeight="1" x14ac:dyDescent="0.2">
      <c r="A78" s="22"/>
      <c r="B78" s="444"/>
      <c r="C78" s="445"/>
      <c r="D78" s="419"/>
      <c r="E78" s="420"/>
      <c r="F78" s="421"/>
      <c r="G78" s="424"/>
      <c r="H78" s="425"/>
      <c r="I78" s="425"/>
      <c r="J78" s="425"/>
      <c r="K78" s="425"/>
      <c r="L78" s="425"/>
      <c r="M78" s="425"/>
      <c r="N78" s="425"/>
      <c r="O78" s="425"/>
      <c r="P78" s="425"/>
      <c r="Q78" s="425"/>
      <c r="R78" s="425"/>
      <c r="S78" s="425"/>
      <c r="T78" s="425"/>
      <c r="U78" s="425"/>
      <c r="V78" s="425"/>
      <c r="W78" s="425"/>
      <c r="X78" s="425"/>
      <c r="Y78" s="425"/>
      <c r="Z78" s="425"/>
      <c r="AA78" s="425"/>
      <c r="AB78" s="425"/>
      <c r="AC78" s="425"/>
      <c r="AD78" s="425"/>
      <c r="AE78" s="425"/>
      <c r="AF78" s="425"/>
      <c r="AG78" s="425"/>
      <c r="AH78" s="425"/>
      <c r="AI78" s="425"/>
      <c r="AJ78" s="426"/>
      <c r="AK78" s="204"/>
      <c r="AL78" s="22"/>
      <c r="AN78" s="6"/>
    </row>
    <row r="79" spans="1:40" s="4" customFormat="1" ht="20.100000000000001" customHeight="1" x14ac:dyDescent="0.2">
      <c r="A79" s="22"/>
      <c r="B79" s="440">
        <v>19</v>
      </c>
      <c r="C79" s="441"/>
      <c r="D79" s="427" t="str">
        <f>IF(入力シート②!D83="","",入力シート②!D83)</f>
        <v/>
      </c>
      <c r="E79" s="428"/>
      <c r="F79" s="428"/>
      <c r="G79" s="428"/>
      <c r="H79" s="428"/>
      <c r="I79" s="428"/>
      <c r="J79" s="428"/>
      <c r="K79" s="428"/>
      <c r="L79" s="428"/>
      <c r="M79" s="429"/>
      <c r="N79" s="433" t="str">
        <f>IF(入力シート②!N83="","",入力シート②!N83)</f>
        <v/>
      </c>
      <c r="O79" s="413"/>
      <c r="P79" s="413"/>
      <c r="Q79" s="412" t="str">
        <f>IF(入力シート②!Q83="","",入力シート②!Q83)</f>
        <v/>
      </c>
      <c r="R79" s="413"/>
      <c r="S79" s="413"/>
      <c r="T79" s="412">
        <f>入力シート②!T83</f>
        <v>0</v>
      </c>
      <c r="U79" s="413"/>
      <c r="V79" s="413"/>
      <c r="W79" s="413"/>
      <c r="X79" s="323" t="str">
        <f>IF(入力シート②!X83="","",入力シート②!X83)</f>
        <v/>
      </c>
      <c r="Y79" s="414"/>
      <c r="Z79" s="414"/>
      <c r="AA79" s="414"/>
      <c r="AB79" s="414"/>
      <c r="AC79" s="414"/>
      <c r="AD79" s="323" t="str">
        <f>IF(入力シート②!AD83="","",入力シート②!AD83)</f>
        <v/>
      </c>
      <c r="AE79" s="414"/>
      <c r="AF79" s="414"/>
      <c r="AG79" s="414"/>
      <c r="AH79" s="414"/>
      <c r="AI79" s="414"/>
      <c r="AJ79" s="414"/>
      <c r="AK79" s="213"/>
      <c r="AL79" s="209"/>
    </row>
    <row r="80" spans="1:40" ht="20.100000000000001" customHeight="1" x14ac:dyDescent="0.2">
      <c r="A80" s="22"/>
      <c r="B80" s="442"/>
      <c r="C80" s="443"/>
      <c r="D80" s="430"/>
      <c r="E80" s="431"/>
      <c r="F80" s="431"/>
      <c r="G80" s="431"/>
      <c r="H80" s="431"/>
      <c r="I80" s="431"/>
      <c r="J80" s="431"/>
      <c r="K80" s="431"/>
      <c r="L80" s="431"/>
      <c r="M80" s="432"/>
      <c r="N80" s="413"/>
      <c r="O80" s="413"/>
      <c r="P80" s="413"/>
      <c r="Q80" s="413"/>
      <c r="R80" s="413"/>
      <c r="S80" s="413"/>
      <c r="T80" s="413"/>
      <c r="U80" s="413"/>
      <c r="V80" s="413"/>
      <c r="W80" s="413"/>
      <c r="X80" s="415"/>
      <c r="Y80" s="415"/>
      <c r="Z80" s="415"/>
      <c r="AA80" s="415"/>
      <c r="AB80" s="415"/>
      <c r="AC80" s="415"/>
      <c r="AD80" s="415"/>
      <c r="AE80" s="415"/>
      <c r="AF80" s="415"/>
      <c r="AG80" s="415"/>
      <c r="AH80" s="415"/>
      <c r="AI80" s="415"/>
      <c r="AJ80" s="415"/>
      <c r="AK80" s="214"/>
      <c r="AL80" s="214"/>
    </row>
    <row r="81" spans="1:91" s="2" customFormat="1" ht="20.100000000000001" customHeight="1" x14ac:dyDescent="0.2">
      <c r="A81" s="22"/>
      <c r="B81" s="442"/>
      <c r="C81" s="443"/>
      <c r="D81" s="416" t="s">
        <v>162</v>
      </c>
      <c r="E81" s="417"/>
      <c r="F81" s="418"/>
      <c r="G81" s="312" t="str">
        <f>IF(入力シート②!G85="","",入力シート②!G85)</f>
        <v/>
      </c>
      <c r="H81" s="422"/>
      <c r="I81" s="422"/>
      <c r="J81" s="422"/>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23"/>
      <c r="AK81" s="22"/>
      <c r="AL81" s="22"/>
      <c r="AN81" s="6" t="s">
        <v>3</v>
      </c>
    </row>
    <row r="82" spans="1:91" s="2" customFormat="1" ht="20.100000000000001" customHeight="1" x14ac:dyDescent="0.2">
      <c r="A82" s="22"/>
      <c r="B82" s="444"/>
      <c r="C82" s="445"/>
      <c r="D82" s="419"/>
      <c r="E82" s="420"/>
      <c r="F82" s="421"/>
      <c r="G82" s="424"/>
      <c r="H82" s="425"/>
      <c r="I82" s="425"/>
      <c r="J82" s="425"/>
      <c r="K82" s="425"/>
      <c r="L82" s="425"/>
      <c r="M82" s="425"/>
      <c r="N82" s="425"/>
      <c r="O82" s="425"/>
      <c r="P82" s="425"/>
      <c r="Q82" s="425"/>
      <c r="R82" s="425"/>
      <c r="S82" s="425"/>
      <c r="T82" s="425"/>
      <c r="U82" s="425"/>
      <c r="V82" s="425"/>
      <c r="W82" s="425"/>
      <c r="X82" s="425"/>
      <c r="Y82" s="425"/>
      <c r="Z82" s="425"/>
      <c r="AA82" s="425"/>
      <c r="AB82" s="425"/>
      <c r="AC82" s="425"/>
      <c r="AD82" s="425"/>
      <c r="AE82" s="425"/>
      <c r="AF82" s="425"/>
      <c r="AG82" s="425"/>
      <c r="AH82" s="425"/>
      <c r="AI82" s="425"/>
      <c r="AJ82" s="426"/>
      <c r="AK82" s="204"/>
      <c r="AL82" s="22"/>
      <c r="AN82" s="6"/>
    </row>
    <row r="83" spans="1:91" s="2" customFormat="1" ht="20.100000000000001" customHeight="1" x14ac:dyDescent="0.2">
      <c r="A83" s="22"/>
      <c r="B83" s="440">
        <v>20</v>
      </c>
      <c r="C83" s="441"/>
      <c r="D83" s="427" t="str">
        <f>IF(入力シート②!D87="","",入力シート②!D87)</f>
        <v/>
      </c>
      <c r="E83" s="428"/>
      <c r="F83" s="428"/>
      <c r="G83" s="428"/>
      <c r="H83" s="428"/>
      <c r="I83" s="428"/>
      <c r="J83" s="428"/>
      <c r="K83" s="428"/>
      <c r="L83" s="428"/>
      <c r="M83" s="429"/>
      <c r="N83" s="433" t="str">
        <f>IF(入力シート②!N87="","",入力シート②!N87)</f>
        <v/>
      </c>
      <c r="O83" s="413"/>
      <c r="P83" s="413"/>
      <c r="Q83" s="412" t="str">
        <f>IF(入力シート②!Q87="","",入力シート②!Q87)</f>
        <v/>
      </c>
      <c r="R83" s="413"/>
      <c r="S83" s="413"/>
      <c r="T83" s="412">
        <f>入力シート②!T87</f>
        <v>0</v>
      </c>
      <c r="U83" s="413"/>
      <c r="V83" s="413"/>
      <c r="W83" s="413"/>
      <c r="X83" s="323" t="str">
        <f>IF(入力シート②!X87="","",入力シート②!X87)</f>
        <v/>
      </c>
      <c r="Y83" s="414"/>
      <c r="Z83" s="414"/>
      <c r="AA83" s="414"/>
      <c r="AB83" s="414"/>
      <c r="AC83" s="414"/>
      <c r="AD83" s="323" t="str">
        <f>IF(入力シート②!AD87="","",入力シート②!AD87)</f>
        <v/>
      </c>
      <c r="AE83" s="414"/>
      <c r="AF83" s="414"/>
      <c r="AG83" s="414"/>
      <c r="AH83" s="414"/>
      <c r="AI83" s="414"/>
      <c r="AJ83" s="414"/>
      <c r="AK83" s="214"/>
      <c r="AL83" s="214"/>
    </row>
    <row r="84" spans="1:91" ht="20.100000000000001" customHeight="1" x14ac:dyDescent="0.2">
      <c r="A84" s="22"/>
      <c r="B84" s="442"/>
      <c r="C84" s="443"/>
      <c r="D84" s="430"/>
      <c r="E84" s="431"/>
      <c r="F84" s="431"/>
      <c r="G84" s="431"/>
      <c r="H84" s="431"/>
      <c r="I84" s="431"/>
      <c r="J84" s="431"/>
      <c r="K84" s="431"/>
      <c r="L84" s="431"/>
      <c r="M84" s="432"/>
      <c r="N84" s="413"/>
      <c r="O84" s="413"/>
      <c r="P84" s="413"/>
      <c r="Q84" s="413"/>
      <c r="R84" s="413"/>
      <c r="S84" s="413"/>
      <c r="T84" s="413"/>
      <c r="U84" s="413"/>
      <c r="V84" s="413"/>
      <c r="W84" s="413"/>
      <c r="X84" s="415"/>
      <c r="Y84" s="415"/>
      <c r="Z84" s="415"/>
      <c r="AA84" s="415"/>
      <c r="AB84" s="415"/>
      <c r="AC84" s="415"/>
      <c r="AD84" s="415"/>
      <c r="AE84" s="415"/>
      <c r="AF84" s="415"/>
      <c r="AG84" s="415"/>
      <c r="AH84" s="415"/>
      <c r="AI84" s="415"/>
      <c r="AJ84" s="415"/>
      <c r="AK84" s="215"/>
      <c r="AL84" s="214"/>
      <c r="AN84" s="6" t="s">
        <v>14</v>
      </c>
    </row>
    <row r="85" spans="1:91" s="2" customFormat="1" ht="20.100000000000001" customHeight="1" x14ac:dyDescent="0.2">
      <c r="A85" s="22"/>
      <c r="B85" s="442"/>
      <c r="C85" s="443"/>
      <c r="D85" s="416" t="s">
        <v>162</v>
      </c>
      <c r="E85" s="417"/>
      <c r="F85" s="418"/>
      <c r="G85" s="312" t="str">
        <f>IF(入力シート②!G89="","",入力シート②!G89)</f>
        <v/>
      </c>
      <c r="H85" s="422"/>
      <c r="I85" s="422"/>
      <c r="J85" s="422"/>
      <c r="K85" s="422"/>
      <c r="L85" s="422"/>
      <c r="M85" s="422"/>
      <c r="N85" s="422"/>
      <c r="O85" s="422"/>
      <c r="P85" s="422"/>
      <c r="Q85" s="422"/>
      <c r="R85" s="422"/>
      <c r="S85" s="422"/>
      <c r="T85" s="422"/>
      <c r="U85" s="422"/>
      <c r="V85" s="422"/>
      <c r="W85" s="422"/>
      <c r="X85" s="422"/>
      <c r="Y85" s="422"/>
      <c r="Z85" s="422"/>
      <c r="AA85" s="422"/>
      <c r="AB85" s="422"/>
      <c r="AC85" s="422"/>
      <c r="AD85" s="422"/>
      <c r="AE85" s="422"/>
      <c r="AF85" s="422"/>
      <c r="AG85" s="422"/>
      <c r="AH85" s="422"/>
      <c r="AI85" s="422"/>
      <c r="AJ85" s="423"/>
      <c r="AK85" s="22"/>
      <c r="AL85" s="22"/>
      <c r="AN85" s="6" t="s">
        <v>3</v>
      </c>
    </row>
    <row r="86" spans="1:91" s="2" customFormat="1" ht="20.100000000000001" customHeight="1" x14ac:dyDescent="0.2">
      <c r="A86" s="22"/>
      <c r="B86" s="444"/>
      <c r="C86" s="445"/>
      <c r="D86" s="419"/>
      <c r="E86" s="420"/>
      <c r="F86" s="421"/>
      <c r="G86" s="424"/>
      <c r="H86" s="425"/>
      <c r="I86" s="425"/>
      <c r="J86" s="425"/>
      <c r="K86" s="425"/>
      <c r="L86" s="425"/>
      <c r="M86" s="425"/>
      <c r="N86" s="425"/>
      <c r="O86" s="425"/>
      <c r="P86" s="425"/>
      <c r="Q86" s="425"/>
      <c r="R86" s="425"/>
      <c r="S86" s="425"/>
      <c r="T86" s="425"/>
      <c r="U86" s="425"/>
      <c r="V86" s="425"/>
      <c r="W86" s="425"/>
      <c r="X86" s="425"/>
      <c r="Y86" s="425"/>
      <c r="Z86" s="425"/>
      <c r="AA86" s="425"/>
      <c r="AB86" s="425"/>
      <c r="AC86" s="425"/>
      <c r="AD86" s="425"/>
      <c r="AE86" s="425"/>
      <c r="AF86" s="425"/>
      <c r="AG86" s="425"/>
      <c r="AH86" s="425"/>
      <c r="AI86" s="425"/>
      <c r="AJ86" s="426"/>
      <c r="AK86" s="204"/>
      <c r="AL86" s="22"/>
      <c r="AN86" s="6"/>
    </row>
    <row r="87" spans="1:91" s="4" customFormat="1" ht="19.5" customHeight="1" x14ac:dyDescent="0.2">
      <c r="A87" s="22"/>
      <c r="B87" s="22"/>
      <c r="C87" s="216"/>
      <c r="D87" s="22"/>
      <c r="E87" s="22"/>
      <c r="F87" s="22"/>
      <c r="G87" s="22"/>
      <c r="H87" s="22"/>
      <c r="I87" s="22"/>
      <c r="J87" s="217"/>
      <c r="K87" s="217"/>
      <c r="L87" s="217"/>
      <c r="M87" s="217"/>
      <c r="N87" s="217"/>
      <c r="O87" s="217"/>
      <c r="P87" s="217"/>
      <c r="Q87" s="217"/>
      <c r="R87" s="217"/>
      <c r="S87" s="217"/>
      <c r="T87" s="214"/>
      <c r="U87" s="214"/>
      <c r="V87" s="214"/>
      <c r="W87" s="214"/>
      <c r="X87" s="214"/>
      <c r="Y87" s="214"/>
      <c r="Z87" s="214"/>
      <c r="AA87" s="214"/>
      <c r="AB87" s="214"/>
      <c r="AC87" s="214"/>
      <c r="AD87" s="214"/>
      <c r="AE87" s="214"/>
      <c r="AF87" s="214"/>
      <c r="AG87" s="214"/>
      <c r="AH87" s="214"/>
      <c r="AI87" s="214"/>
      <c r="AJ87" s="214"/>
      <c r="AK87" s="214"/>
      <c r="AL87" s="214"/>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row>
    <row r="88" spans="1:91" s="4" customFormat="1" ht="11.25" customHeight="1" x14ac:dyDescent="0.2">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row>
    <row r="89" spans="1:91" s="4" customFormat="1" ht="11.25" customHeight="1" x14ac:dyDescent="0.2">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row>
    <row r="90" spans="1:91" s="4" customFormat="1" ht="11.25" customHeight="1" x14ac:dyDescent="0.2">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row>
    <row r="91" spans="1:91" s="4" customFormat="1" ht="11.25" customHeight="1" x14ac:dyDescent="0.2">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row>
    <row r="100" spans="2:91" s="4" customFormat="1" ht="14.4" x14ac:dyDescent="0.2">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row>
    <row r="101" spans="2:91" s="4" customFormat="1" ht="14.4" hidden="1" x14ac:dyDescent="0.2">
      <c r="B101" s="4" t="b">
        <v>0</v>
      </c>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row>
    <row r="102" spans="2:91" s="4" customFormat="1" ht="14.4" x14ac:dyDescent="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row>
  </sheetData>
  <sheetProtection algorithmName="SHA-512" hashValue="CViECFIaHRKzi8q/RP1LQwvg5kK6op37ByQ90gGbpVQOFvLEQBOh2lSrCo1cDZa4pXlxV70jpst91LbOmi4r+g==" saltValue="nyGZt6sxsbq67PJR6veIOw==" spinCount="100000" sheet="1" objects="1" selectLockedCells="1" selectUnlockedCells="1"/>
  <mergeCells count="190">
    <mergeCell ref="B7:C10"/>
    <mergeCell ref="B11:C14"/>
    <mergeCell ref="B15:C18"/>
    <mergeCell ref="B19:C22"/>
    <mergeCell ref="B23:C26"/>
    <mergeCell ref="B27:C30"/>
    <mergeCell ref="B31:C34"/>
    <mergeCell ref="B35:C38"/>
    <mergeCell ref="N59:P60"/>
    <mergeCell ref="D35:M36"/>
    <mergeCell ref="N35:P36"/>
    <mergeCell ref="D33:F34"/>
    <mergeCell ref="G33:AJ34"/>
    <mergeCell ref="D37:F38"/>
    <mergeCell ref="G37:AJ38"/>
    <mergeCell ref="D25:F26"/>
    <mergeCell ref="G25:AJ26"/>
    <mergeCell ref="AD11:AJ12"/>
    <mergeCell ref="D15:M16"/>
    <mergeCell ref="N15:P16"/>
    <mergeCell ref="Q15:S16"/>
    <mergeCell ref="T15:W16"/>
    <mergeCell ref="X15:AC16"/>
    <mergeCell ref="T35:W36"/>
    <mergeCell ref="Q59:S60"/>
    <mergeCell ref="B63:C66"/>
    <mergeCell ref="B67:C70"/>
    <mergeCell ref="B71:C74"/>
    <mergeCell ref="B75:C78"/>
    <mergeCell ref="B79:C82"/>
    <mergeCell ref="B83:C86"/>
    <mergeCell ref="B39:C42"/>
    <mergeCell ref="B43:C46"/>
    <mergeCell ref="B47:C50"/>
    <mergeCell ref="B51:C54"/>
    <mergeCell ref="B55:C58"/>
    <mergeCell ref="B59:C62"/>
    <mergeCell ref="D85:F86"/>
    <mergeCell ref="G85:AJ86"/>
    <mergeCell ref="D41:F42"/>
    <mergeCell ref="G41:AJ42"/>
    <mergeCell ref="AD39:AJ40"/>
    <mergeCell ref="N47:P48"/>
    <mergeCell ref="Q47:S48"/>
    <mergeCell ref="T47:W48"/>
    <mergeCell ref="X47:AC48"/>
    <mergeCell ref="AD47:AJ48"/>
    <mergeCell ref="D43:M44"/>
    <mergeCell ref="Q35:S36"/>
    <mergeCell ref="T59:W60"/>
    <mergeCell ref="X59:AC60"/>
    <mergeCell ref="AD67:AJ68"/>
    <mergeCell ref="D67:M68"/>
    <mergeCell ref="AD59:AJ60"/>
    <mergeCell ref="D63:M64"/>
    <mergeCell ref="N63:P64"/>
    <mergeCell ref="Q63:S64"/>
    <mergeCell ref="T63:W64"/>
    <mergeCell ref="X63:AC64"/>
    <mergeCell ref="D57:F58"/>
    <mergeCell ref="G57:AJ58"/>
    <mergeCell ref="D61:F62"/>
    <mergeCell ref="G61:AJ62"/>
    <mergeCell ref="D65:F66"/>
    <mergeCell ref="G65:AJ66"/>
    <mergeCell ref="AD63:AJ64"/>
    <mergeCell ref="D59:M60"/>
    <mergeCell ref="D39:M40"/>
    <mergeCell ref="N39:P40"/>
    <mergeCell ref="Q39:S40"/>
    <mergeCell ref="T39:W40"/>
    <mergeCell ref="X39:AC40"/>
    <mergeCell ref="X35:AC36"/>
    <mergeCell ref="D13:F14"/>
    <mergeCell ref="G13:AJ14"/>
    <mergeCell ref="D17:F18"/>
    <mergeCell ref="G17:AJ18"/>
    <mergeCell ref="AD35:AJ36"/>
    <mergeCell ref="X7:AC8"/>
    <mergeCell ref="AD7:AJ8"/>
    <mergeCell ref="N23:P24"/>
    <mergeCell ref="Q23:S24"/>
    <mergeCell ref="AD15:AJ16"/>
    <mergeCell ref="D11:M12"/>
    <mergeCell ref="N11:P12"/>
    <mergeCell ref="Q11:S12"/>
    <mergeCell ref="T11:W12"/>
    <mergeCell ref="X11:AC12"/>
    <mergeCell ref="D21:F22"/>
    <mergeCell ref="G21:AJ22"/>
    <mergeCell ref="D9:F10"/>
    <mergeCell ref="G9:AJ10"/>
    <mergeCell ref="T23:W24"/>
    <mergeCell ref="X23:AC24"/>
    <mergeCell ref="AD23:AJ24"/>
    <mergeCell ref="D19:M20"/>
    <mergeCell ref="A2:AL2"/>
    <mergeCell ref="C4:AJ4"/>
    <mergeCell ref="C5:AK5"/>
    <mergeCell ref="B6:C6"/>
    <mergeCell ref="D6:M6"/>
    <mergeCell ref="N6:P6"/>
    <mergeCell ref="Q6:S6"/>
    <mergeCell ref="T6:W6"/>
    <mergeCell ref="X6:AC6"/>
    <mergeCell ref="AD6:AJ6"/>
    <mergeCell ref="D23:M24"/>
    <mergeCell ref="D7:M8"/>
    <mergeCell ref="N7:P8"/>
    <mergeCell ref="Q7:S8"/>
    <mergeCell ref="T7:W8"/>
    <mergeCell ref="T27:W28"/>
    <mergeCell ref="X27:AC28"/>
    <mergeCell ref="D29:F30"/>
    <mergeCell ref="G29:AJ30"/>
    <mergeCell ref="AD27:AJ28"/>
    <mergeCell ref="N19:P20"/>
    <mergeCell ref="Q19:S20"/>
    <mergeCell ref="T19:W20"/>
    <mergeCell ref="X19:AC20"/>
    <mergeCell ref="AD19:AJ20"/>
    <mergeCell ref="D31:M32"/>
    <mergeCell ref="N31:P32"/>
    <mergeCell ref="Q31:S32"/>
    <mergeCell ref="T31:W32"/>
    <mergeCell ref="X31:AC32"/>
    <mergeCell ref="AD31:AJ32"/>
    <mergeCell ref="D27:M28"/>
    <mergeCell ref="N27:P28"/>
    <mergeCell ref="Q27:S28"/>
    <mergeCell ref="AD43:AJ44"/>
    <mergeCell ref="D47:M48"/>
    <mergeCell ref="D45:F46"/>
    <mergeCell ref="G45:AJ46"/>
    <mergeCell ref="N43:P44"/>
    <mergeCell ref="Q43:S44"/>
    <mergeCell ref="T43:W44"/>
    <mergeCell ref="X43:AC44"/>
    <mergeCell ref="AD51:AJ52"/>
    <mergeCell ref="D55:M56"/>
    <mergeCell ref="N55:P56"/>
    <mergeCell ref="Q55:S56"/>
    <mergeCell ref="T55:W56"/>
    <mergeCell ref="X55:AC56"/>
    <mergeCell ref="D49:F50"/>
    <mergeCell ref="G49:AJ50"/>
    <mergeCell ref="AD83:AJ84"/>
    <mergeCell ref="D83:M84"/>
    <mergeCell ref="N83:P84"/>
    <mergeCell ref="Q83:S84"/>
    <mergeCell ref="T83:W84"/>
    <mergeCell ref="X83:AC84"/>
    <mergeCell ref="AD55:AJ56"/>
    <mergeCell ref="D51:M52"/>
    <mergeCell ref="N51:P52"/>
    <mergeCell ref="Q51:S52"/>
    <mergeCell ref="T51:W52"/>
    <mergeCell ref="X51:AC52"/>
    <mergeCell ref="D53:F54"/>
    <mergeCell ref="G53:AJ54"/>
    <mergeCell ref="D71:M72"/>
    <mergeCell ref="N71:P72"/>
    <mergeCell ref="Q71:S72"/>
    <mergeCell ref="T71:W72"/>
    <mergeCell ref="X71:AC72"/>
    <mergeCell ref="AD71:AJ72"/>
    <mergeCell ref="D69:F70"/>
    <mergeCell ref="G69:AJ70"/>
    <mergeCell ref="D73:F74"/>
    <mergeCell ref="G73:AJ74"/>
    <mergeCell ref="N67:P68"/>
    <mergeCell ref="Q67:S68"/>
    <mergeCell ref="T67:W68"/>
    <mergeCell ref="X67:AC68"/>
    <mergeCell ref="T75:W76"/>
    <mergeCell ref="X75:AC76"/>
    <mergeCell ref="D77:F78"/>
    <mergeCell ref="G77:AJ78"/>
    <mergeCell ref="D81:F82"/>
    <mergeCell ref="G81:AJ82"/>
    <mergeCell ref="AD75:AJ76"/>
    <mergeCell ref="D79:M80"/>
    <mergeCell ref="N79:P80"/>
    <mergeCell ref="Q79:S80"/>
    <mergeCell ref="T79:W80"/>
    <mergeCell ref="X79:AC80"/>
    <mergeCell ref="AD79:AJ80"/>
    <mergeCell ref="D75:M76"/>
    <mergeCell ref="N75:P76"/>
    <mergeCell ref="Q75:S76"/>
  </mergeCells>
  <phoneticPr fontId="5"/>
  <printOptions horizontalCentered="1"/>
  <pageMargins left="0.55118110236220474" right="0.39370078740157483" top="0.59055118110236227" bottom="0.47244094488188981" header="0.31496062992125984" footer="0.31496062992125984"/>
  <pageSetup paperSize="9" scale="86" fitToHeight="0" orientation="portrait" r:id="rId1"/>
  <rowBreaks count="1" manualBreakCount="1">
    <brk id="46"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CM48"/>
  <sheetViews>
    <sheetView showGridLines="0" showZeros="0" view="pageBreakPreview" zoomScaleNormal="85" zoomScaleSheetLayoutView="100" zoomScalePageLayoutView="96" workbookViewId="0">
      <selection activeCell="B1" sqref="B1"/>
    </sheetView>
  </sheetViews>
  <sheetFormatPr defaultColWidth="3.09765625" defaultRowHeight="18" customHeight="1" x14ac:dyDescent="0.2"/>
  <cols>
    <col min="1" max="1" width="1.8984375" style="4" customWidth="1"/>
    <col min="2" max="2" width="3.09765625" style="4" customWidth="1"/>
    <col min="3"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4"/>
      <c r="B1" s="4" t="s">
        <v>57</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2">
      <c r="A2" s="244" t="s">
        <v>58</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O2" s="3"/>
    </row>
    <row r="3" spans="1:91" s="2" customFormat="1" ht="20.100000000000001" customHeight="1" x14ac:dyDescent="0.2">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O3" s="3"/>
    </row>
    <row r="4" spans="1:91" s="2" customFormat="1" ht="20.100000000000001" customHeight="1" x14ac:dyDescent="0.2">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O4" s="3"/>
    </row>
    <row r="5" spans="1:91" s="2" customFormat="1" ht="15.75" customHeight="1" x14ac:dyDescent="0.2">
      <c r="A5" s="4"/>
      <c r="B5" s="56"/>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91" s="2" customFormat="1" ht="24.9" customHeight="1" x14ac:dyDescent="0.2">
      <c r="A6" s="4"/>
      <c r="B6" s="4" t="s">
        <v>21</v>
      </c>
      <c r="C6" s="4"/>
      <c r="D6" s="4"/>
      <c r="E6" s="4"/>
      <c r="F6" s="4"/>
      <c r="G6" s="4"/>
      <c r="H6" s="4"/>
      <c r="I6" s="4"/>
      <c r="J6" s="28"/>
      <c r="K6" s="28"/>
      <c r="L6" s="28"/>
      <c r="M6" s="28"/>
      <c r="N6" s="28"/>
      <c r="O6" s="28"/>
      <c r="P6" s="28"/>
      <c r="Q6" s="28"/>
      <c r="R6" s="28"/>
      <c r="S6" s="28"/>
      <c r="T6" s="28"/>
      <c r="U6" s="28"/>
      <c r="V6" s="28"/>
      <c r="W6" s="28"/>
      <c r="X6" s="28"/>
      <c r="Y6" s="28"/>
      <c r="Z6" s="28"/>
      <c r="AA6" s="28"/>
      <c r="AB6" s="28"/>
      <c r="AC6" s="28"/>
      <c r="AD6" s="28"/>
      <c r="AE6" s="28"/>
      <c r="AF6" s="28" t="s">
        <v>22</v>
      </c>
      <c r="AG6" s="28"/>
      <c r="AH6" s="28"/>
      <c r="AI6" s="28"/>
      <c r="AJ6" s="28"/>
      <c r="AK6" s="28"/>
      <c r="AL6" s="4"/>
    </row>
    <row r="7" spans="1:91" s="2" customFormat="1" ht="24.9" customHeight="1" x14ac:dyDescent="0.2">
      <c r="A7" s="4"/>
      <c r="B7" s="451" t="s">
        <v>23</v>
      </c>
      <c r="C7" s="452"/>
      <c r="D7" s="452"/>
      <c r="E7" s="452"/>
      <c r="F7" s="453"/>
      <c r="G7" s="451" t="s">
        <v>23</v>
      </c>
      <c r="H7" s="452"/>
      <c r="I7" s="452"/>
      <c r="J7" s="452"/>
      <c r="K7" s="452"/>
      <c r="L7" s="452"/>
      <c r="M7" s="452"/>
      <c r="N7" s="452"/>
      <c r="O7" s="452"/>
      <c r="P7" s="452"/>
      <c r="Q7" s="452"/>
      <c r="R7" s="452"/>
      <c r="S7" s="453"/>
      <c r="T7" s="451" t="s">
        <v>59</v>
      </c>
      <c r="U7" s="452"/>
      <c r="V7" s="452"/>
      <c r="W7" s="452"/>
      <c r="X7" s="452"/>
      <c r="Y7" s="452"/>
      <c r="Z7" s="452"/>
      <c r="AA7" s="452"/>
      <c r="AB7" s="452"/>
      <c r="AC7" s="452"/>
      <c r="AD7" s="452"/>
      <c r="AE7" s="452"/>
      <c r="AF7" s="452"/>
      <c r="AG7" s="452"/>
      <c r="AH7" s="452"/>
      <c r="AI7" s="452"/>
      <c r="AJ7" s="452"/>
      <c r="AK7" s="453"/>
      <c r="AL7" s="4"/>
    </row>
    <row r="8" spans="1:91" s="2" customFormat="1" ht="24.9" customHeight="1" x14ac:dyDescent="0.2">
      <c r="A8" s="4"/>
      <c r="B8" s="454" t="s">
        <v>24</v>
      </c>
      <c r="C8" s="455"/>
      <c r="D8" s="455"/>
      <c r="E8" s="455"/>
      <c r="F8" s="456"/>
      <c r="G8" s="454"/>
      <c r="H8" s="455"/>
      <c r="I8" s="455"/>
      <c r="J8" s="455"/>
      <c r="K8" s="455"/>
      <c r="L8" s="455"/>
      <c r="M8" s="455"/>
      <c r="N8" s="455"/>
      <c r="O8" s="455"/>
      <c r="P8" s="455"/>
      <c r="Q8" s="455"/>
      <c r="R8" s="455"/>
      <c r="S8" s="456"/>
      <c r="T8" s="454"/>
      <c r="U8" s="455"/>
      <c r="V8" s="455"/>
      <c r="W8" s="455"/>
      <c r="X8" s="455"/>
      <c r="Y8" s="455"/>
      <c r="Z8" s="455"/>
      <c r="AA8" s="455"/>
      <c r="AB8" s="455"/>
      <c r="AC8" s="455"/>
      <c r="AD8" s="455"/>
      <c r="AE8" s="455"/>
      <c r="AF8" s="455"/>
      <c r="AG8" s="455"/>
      <c r="AH8" s="455"/>
      <c r="AI8" s="455"/>
      <c r="AJ8" s="455"/>
      <c r="AK8" s="456"/>
      <c r="AL8" s="4"/>
    </row>
    <row r="9" spans="1:91" s="2" customFormat="1" ht="24.9" customHeight="1" x14ac:dyDescent="0.2">
      <c r="A9" s="4"/>
      <c r="B9" s="49"/>
      <c r="C9" s="50"/>
      <c r="D9" s="50" t="s">
        <v>25</v>
      </c>
      <c r="E9" s="50"/>
      <c r="F9" s="51"/>
      <c r="G9" s="49"/>
      <c r="H9" s="50" t="s">
        <v>26</v>
      </c>
      <c r="I9" s="50"/>
      <c r="J9" s="50"/>
      <c r="K9" s="50"/>
      <c r="L9" s="50"/>
      <c r="M9" s="50"/>
      <c r="N9" s="50"/>
      <c r="O9" s="50"/>
      <c r="P9" s="50"/>
      <c r="Q9" s="50"/>
      <c r="R9" s="50"/>
      <c r="S9" s="51"/>
      <c r="T9" s="50"/>
      <c r="U9" s="50"/>
      <c r="V9" s="457">
        <f ca="1">入力シート②!X103</f>
        <v>0</v>
      </c>
      <c r="W9" s="458"/>
      <c r="X9" s="458"/>
      <c r="Y9" s="458"/>
      <c r="Z9" s="458"/>
      <c r="AA9" s="458"/>
      <c r="AB9" s="458"/>
      <c r="AC9" s="458"/>
      <c r="AD9" s="458"/>
      <c r="AE9" s="458"/>
      <c r="AF9" s="458"/>
      <c r="AG9" s="458"/>
      <c r="AH9" s="458"/>
      <c r="AI9" s="458"/>
      <c r="AJ9" s="50"/>
      <c r="AK9" s="51"/>
      <c r="AL9" s="4"/>
    </row>
    <row r="10" spans="1:91" s="2" customFormat="1" ht="24.75" customHeight="1" x14ac:dyDescent="0.2">
      <c r="A10" s="4"/>
      <c r="B10" s="57"/>
      <c r="C10" s="58"/>
      <c r="D10" s="58" t="s">
        <v>27</v>
      </c>
      <c r="E10" s="58"/>
      <c r="F10" s="59"/>
      <c r="G10" s="57"/>
      <c r="H10" s="58" t="s">
        <v>28</v>
      </c>
      <c r="I10" s="58"/>
      <c r="J10" s="58"/>
      <c r="K10" s="58"/>
      <c r="L10" s="58"/>
      <c r="M10" s="58"/>
      <c r="N10" s="58"/>
      <c r="O10" s="58"/>
      <c r="P10" s="58"/>
      <c r="Q10" s="58"/>
      <c r="R10" s="58"/>
      <c r="S10" s="59"/>
      <c r="T10" s="58"/>
      <c r="U10" s="58"/>
      <c r="V10" s="459">
        <f ca="1">入力シート②!X104</f>
        <v>0</v>
      </c>
      <c r="W10" s="460"/>
      <c r="X10" s="460"/>
      <c r="Y10" s="460"/>
      <c r="Z10" s="460"/>
      <c r="AA10" s="460"/>
      <c r="AB10" s="460"/>
      <c r="AC10" s="460"/>
      <c r="AD10" s="460"/>
      <c r="AE10" s="460"/>
      <c r="AF10" s="460"/>
      <c r="AG10" s="460"/>
      <c r="AH10" s="460"/>
      <c r="AI10" s="460"/>
      <c r="AJ10" s="58"/>
      <c r="AK10" s="59"/>
      <c r="AL10" s="4"/>
      <c r="AN10" s="6" t="s">
        <v>3</v>
      </c>
    </row>
    <row r="11" spans="1:91" s="2" customFormat="1" ht="24.9" customHeight="1" x14ac:dyDescent="0.2">
      <c r="A11" s="4"/>
      <c r="B11" s="52"/>
      <c r="C11" s="4"/>
      <c r="D11" s="4" t="s">
        <v>29</v>
      </c>
      <c r="E11" s="4"/>
      <c r="F11" s="53"/>
      <c r="G11" s="52"/>
      <c r="H11" s="4" t="s">
        <v>30</v>
      </c>
      <c r="I11" s="4"/>
      <c r="J11" s="4"/>
      <c r="K11" s="4"/>
      <c r="L11" s="4"/>
      <c r="M11" s="4"/>
      <c r="N11" s="4"/>
      <c r="O11" s="4"/>
      <c r="P11" s="4"/>
      <c r="Q11" s="4"/>
      <c r="R11" s="4"/>
      <c r="S11" s="53"/>
      <c r="T11" s="4"/>
      <c r="U11" s="4"/>
      <c r="V11" s="459">
        <f ca="1">入力シート②!X105</f>
        <v>0</v>
      </c>
      <c r="W11" s="460"/>
      <c r="X11" s="460"/>
      <c r="Y11" s="460"/>
      <c r="Z11" s="460"/>
      <c r="AA11" s="460"/>
      <c r="AB11" s="460"/>
      <c r="AC11" s="460"/>
      <c r="AD11" s="460"/>
      <c r="AE11" s="460"/>
      <c r="AF11" s="460"/>
      <c r="AG11" s="460"/>
      <c r="AH11" s="460"/>
      <c r="AI11" s="460"/>
      <c r="AJ11" s="4"/>
      <c r="AK11" s="53"/>
      <c r="AL11" s="4"/>
      <c r="AN11" s="6"/>
    </row>
    <row r="12" spans="1:91" s="2" customFormat="1" ht="24.9" customHeight="1" x14ac:dyDescent="0.2">
      <c r="A12" s="4"/>
      <c r="B12" s="57"/>
      <c r="C12" s="58"/>
      <c r="D12" s="58" t="s">
        <v>31</v>
      </c>
      <c r="E12" s="58"/>
      <c r="F12" s="59"/>
      <c r="G12" s="57"/>
      <c r="H12" s="58" t="s">
        <v>32</v>
      </c>
      <c r="I12" s="58"/>
      <c r="J12" s="58"/>
      <c r="K12" s="58"/>
      <c r="L12" s="58"/>
      <c r="M12" s="58"/>
      <c r="N12" s="58"/>
      <c r="O12" s="58"/>
      <c r="P12" s="58"/>
      <c r="Q12" s="58"/>
      <c r="R12" s="58"/>
      <c r="S12" s="59"/>
      <c r="T12" s="58"/>
      <c r="U12" s="58"/>
      <c r="V12" s="459">
        <f ca="1">入力シート②!X106</f>
        <v>0</v>
      </c>
      <c r="W12" s="460"/>
      <c r="X12" s="460"/>
      <c r="Y12" s="460"/>
      <c r="Z12" s="460"/>
      <c r="AA12" s="460"/>
      <c r="AB12" s="460"/>
      <c r="AC12" s="460"/>
      <c r="AD12" s="460"/>
      <c r="AE12" s="460"/>
      <c r="AF12" s="460"/>
      <c r="AG12" s="460"/>
      <c r="AH12" s="460"/>
      <c r="AI12" s="460"/>
      <c r="AJ12" s="58"/>
      <c r="AK12" s="59"/>
      <c r="AL12" s="7"/>
      <c r="AN12" s="3" t="s">
        <v>7</v>
      </c>
    </row>
    <row r="13" spans="1:91" s="2" customFormat="1" ht="24.9" customHeight="1" thickBot="1" x14ac:dyDescent="0.25">
      <c r="A13" s="4"/>
      <c r="B13" s="60"/>
      <c r="C13" s="61"/>
      <c r="D13" s="61" t="s">
        <v>33</v>
      </c>
      <c r="E13" s="61"/>
      <c r="F13" s="62"/>
      <c r="G13" s="60"/>
      <c r="H13" s="61" t="s">
        <v>34</v>
      </c>
      <c r="I13" s="61"/>
      <c r="J13" s="61"/>
      <c r="K13" s="61"/>
      <c r="L13" s="61"/>
      <c r="M13" s="61"/>
      <c r="N13" s="61"/>
      <c r="O13" s="61"/>
      <c r="P13" s="61"/>
      <c r="Q13" s="61"/>
      <c r="R13" s="61"/>
      <c r="S13" s="62"/>
      <c r="T13" s="61"/>
      <c r="U13" s="61"/>
      <c r="V13" s="461">
        <f ca="1">入力シート②!X107</f>
        <v>0</v>
      </c>
      <c r="W13" s="462"/>
      <c r="X13" s="462"/>
      <c r="Y13" s="462"/>
      <c r="Z13" s="462"/>
      <c r="AA13" s="462"/>
      <c r="AB13" s="462"/>
      <c r="AC13" s="462"/>
      <c r="AD13" s="462"/>
      <c r="AE13" s="462"/>
      <c r="AF13" s="462"/>
      <c r="AG13" s="462"/>
      <c r="AH13" s="462"/>
      <c r="AI13" s="462"/>
      <c r="AJ13" s="61"/>
      <c r="AK13" s="62"/>
      <c r="AL13" s="7"/>
    </row>
    <row r="14" spans="1:91" s="2" customFormat="1" ht="39.75" customHeight="1" thickTop="1" x14ac:dyDescent="0.2">
      <c r="A14" s="4"/>
      <c r="B14" s="446" t="s">
        <v>35</v>
      </c>
      <c r="C14" s="447"/>
      <c r="D14" s="447"/>
      <c r="E14" s="447"/>
      <c r="F14" s="447"/>
      <c r="G14" s="447"/>
      <c r="H14" s="447"/>
      <c r="I14" s="447"/>
      <c r="J14" s="447"/>
      <c r="K14" s="447"/>
      <c r="L14" s="447"/>
      <c r="M14" s="447"/>
      <c r="N14" s="447"/>
      <c r="O14" s="447"/>
      <c r="P14" s="447"/>
      <c r="Q14" s="447"/>
      <c r="R14" s="447"/>
      <c r="S14" s="448"/>
      <c r="T14" s="54" t="s">
        <v>36</v>
      </c>
      <c r="U14" s="54"/>
      <c r="V14" s="449">
        <f ca="1">SUM(V9:AI13)</f>
        <v>0</v>
      </c>
      <c r="W14" s="450"/>
      <c r="X14" s="450"/>
      <c r="Y14" s="450"/>
      <c r="Z14" s="450"/>
      <c r="AA14" s="450"/>
      <c r="AB14" s="450"/>
      <c r="AC14" s="450"/>
      <c r="AD14" s="450"/>
      <c r="AE14" s="450"/>
      <c r="AF14" s="450"/>
      <c r="AG14" s="450"/>
      <c r="AH14" s="450"/>
      <c r="AI14" s="450"/>
      <c r="AJ14" s="54"/>
      <c r="AK14" s="55"/>
      <c r="AL14" s="10"/>
      <c r="AN14" s="6" t="s">
        <v>9</v>
      </c>
    </row>
    <row r="15" spans="1:91" s="2" customFormat="1" ht="24.9" customHeight="1" x14ac:dyDescent="0.2">
      <c r="A15" s="4"/>
      <c r="B15" s="4" t="s">
        <v>66</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7"/>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row>
    <row r="16" spans="1:91" s="2" customFormat="1" ht="24.9" customHeight="1" x14ac:dyDescent="0.2">
      <c r="A16" s="4"/>
      <c r="B16" s="4" t="s">
        <v>37</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12"/>
      <c r="AN16" s="6" t="s">
        <v>11</v>
      </c>
    </row>
    <row r="17" spans="1:42" s="2" customFormat="1" ht="24.9" customHeight="1" x14ac:dyDescent="0.2">
      <c r="A17" s="4"/>
      <c r="B17" s="4" t="s">
        <v>38</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12"/>
      <c r="AN17" s="6"/>
    </row>
    <row r="18" spans="1:42" s="2" customFormat="1" ht="24.9" customHeight="1"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12"/>
      <c r="AN18" s="6"/>
    </row>
    <row r="19" spans="1:42" s="2" customFormat="1" ht="24.9" customHeight="1" thickBot="1" x14ac:dyDescent="0.25">
      <c r="A19" s="4"/>
      <c r="B19" s="4" t="s">
        <v>39</v>
      </c>
      <c r="C19" s="4"/>
      <c r="D19" s="4"/>
      <c r="E19" s="4"/>
      <c r="F19" s="4"/>
      <c r="G19" s="4"/>
      <c r="H19" s="4"/>
      <c r="I19" s="4"/>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12"/>
    </row>
    <row r="20" spans="1:42" s="2" customFormat="1" ht="24.9" customHeight="1" thickBot="1" x14ac:dyDescent="0.25">
      <c r="A20" s="4"/>
      <c r="B20" s="218">
        <f>入力シート③!D9</f>
        <v>0</v>
      </c>
      <c r="C20" s="74" t="s">
        <v>236</v>
      </c>
      <c r="D20" s="25"/>
      <c r="E20" s="25"/>
      <c r="F20" s="25"/>
      <c r="G20" s="25"/>
      <c r="H20" s="25"/>
      <c r="I20" s="25"/>
      <c r="J20" s="75"/>
      <c r="K20" s="75"/>
      <c r="L20" s="75"/>
      <c r="M20" s="75"/>
      <c r="N20" s="75"/>
      <c r="O20" s="75"/>
      <c r="P20" s="75"/>
      <c r="Q20" s="75"/>
      <c r="R20" s="75"/>
      <c r="S20" s="75"/>
      <c r="T20" s="75"/>
      <c r="U20" s="75"/>
      <c r="V20" s="75"/>
      <c r="W20" s="75"/>
      <c r="X20" s="75"/>
      <c r="Y20" s="75"/>
      <c r="Z20" s="75"/>
      <c r="AA20" s="75"/>
      <c r="AB20" s="75"/>
      <c r="AC20" s="75"/>
      <c r="AD20" s="75"/>
      <c r="AE20" s="75"/>
      <c r="AF20" s="75"/>
      <c r="AG20" s="28" t="s">
        <v>22</v>
      </c>
      <c r="AH20" s="75"/>
      <c r="AI20" s="75"/>
      <c r="AJ20" s="75"/>
      <c r="AK20" s="75"/>
      <c r="AL20" s="12"/>
    </row>
    <row r="21" spans="1:42" s="2" customFormat="1" ht="12" customHeight="1" x14ac:dyDescent="0.2">
      <c r="A21" s="4"/>
      <c r="B21" s="463" t="s">
        <v>40</v>
      </c>
      <c r="C21" s="464"/>
      <c r="D21" s="464"/>
      <c r="E21" s="464"/>
      <c r="F21" s="464"/>
      <c r="G21" s="464"/>
      <c r="H21" s="464"/>
      <c r="I21" s="464"/>
      <c r="J21" s="465"/>
      <c r="K21" s="76"/>
      <c r="L21" s="77"/>
      <c r="M21" s="77"/>
      <c r="N21" s="50"/>
      <c r="O21" s="50"/>
      <c r="P21" s="50"/>
      <c r="Q21" s="50"/>
      <c r="R21" s="50"/>
      <c r="S21" s="50"/>
      <c r="T21" s="50"/>
      <c r="U21" s="50"/>
      <c r="V21" s="50"/>
      <c r="W21" s="50"/>
      <c r="X21" s="50"/>
      <c r="Y21" s="50"/>
      <c r="Z21" s="50"/>
      <c r="AA21" s="50"/>
      <c r="AB21" s="50"/>
      <c r="AC21" s="471" t="str">
        <f>入力シート③!G10</f>
        <v/>
      </c>
      <c r="AD21" s="472"/>
      <c r="AE21" s="472"/>
      <c r="AF21" s="472"/>
      <c r="AG21" s="472"/>
      <c r="AH21" s="472"/>
      <c r="AI21" s="472"/>
      <c r="AJ21" s="472"/>
      <c r="AK21" s="473"/>
      <c r="AL21" s="4"/>
    </row>
    <row r="22" spans="1:42" s="2" customFormat="1" ht="12" customHeight="1" x14ac:dyDescent="0.2">
      <c r="A22" s="4"/>
      <c r="B22" s="463"/>
      <c r="C22" s="466"/>
      <c r="D22" s="466"/>
      <c r="E22" s="466"/>
      <c r="F22" s="466"/>
      <c r="G22" s="466"/>
      <c r="H22" s="466"/>
      <c r="I22" s="466"/>
      <c r="J22" s="467"/>
      <c r="K22" s="63"/>
      <c r="L22" s="480">
        <f>入力シート③!D10</f>
        <v>0</v>
      </c>
      <c r="M22" s="481"/>
      <c r="N22" s="52" t="s">
        <v>72</v>
      </c>
      <c r="O22" s="4"/>
      <c r="P22" s="4"/>
      <c r="Q22" s="4"/>
      <c r="R22" s="4"/>
      <c r="S22" s="4"/>
      <c r="T22" s="4"/>
      <c r="U22" s="4"/>
      <c r="V22" s="4"/>
      <c r="W22" s="4"/>
      <c r="X22" s="4"/>
      <c r="Y22" s="4"/>
      <c r="Z22" s="4"/>
      <c r="AA22" s="4"/>
      <c r="AB22" s="4"/>
      <c r="AC22" s="474"/>
      <c r="AD22" s="475"/>
      <c r="AE22" s="475"/>
      <c r="AF22" s="475"/>
      <c r="AG22" s="475"/>
      <c r="AH22" s="475"/>
      <c r="AI22" s="475"/>
      <c r="AJ22" s="475"/>
      <c r="AK22" s="476"/>
      <c r="AL22" s="4"/>
    </row>
    <row r="23" spans="1:42" s="2" customFormat="1" ht="12" customHeight="1" x14ac:dyDescent="0.2">
      <c r="A23" s="4"/>
      <c r="B23" s="463"/>
      <c r="C23" s="466"/>
      <c r="D23" s="466"/>
      <c r="E23" s="466"/>
      <c r="F23" s="466"/>
      <c r="G23" s="466"/>
      <c r="H23" s="466"/>
      <c r="I23" s="466"/>
      <c r="J23" s="467"/>
      <c r="K23" s="64"/>
      <c r="L23" s="65"/>
      <c r="M23" s="65"/>
      <c r="N23" s="66"/>
      <c r="O23" s="66"/>
      <c r="P23" s="66"/>
      <c r="Q23" s="66"/>
      <c r="R23" s="66"/>
      <c r="S23" s="66"/>
      <c r="T23" s="66"/>
      <c r="U23" s="66"/>
      <c r="V23" s="66"/>
      <c r="W23" s="66" t="s">
        <v>41</v>
      </c>
      <c r="X23" s="66"/>
      <c r="Y23" s="66"/>
      <c r="Z23" s="66"/>
      <c r="AA23" s="66"/>
      <c r="AB23" s="67"/>
      <c r="AC23" s="477"/>
      <c r="AD23" s="478"/>
      <c r="AE23" s="478"/>
      <c r="AF23" s="478"/>
      <c r="AG23" s="478"/>
      <c r="AH23" s="478"/>
      <c r="AI23" s="478"/>
      <c r="AJ23" s="478"/>
      <c r="AK23" s="479"/>
      <c r="AL23" s="4"/>
    </row>
    <row r="24" spans="1:42" s="2" customFormat="1" ht="12" customHeight="1" x14ac:dyDescent="0.2">
      <c r="A24" s="4"/>
      <c r="B24" s="463"/>
      <c r="C24" s="466"/>
      <c r="D24" s="466"/>
      <c r="E24" s="466"/>
      <c r="F24" s="466"/>
      <c r="G24" s="466"/>
      <c r="H24" s="466"/>
      <c r="I24" s="466"/>
      <c r="J24" s="467"/>
      <c r="K24" s="52"/>
      <c r="L24" s="4"/>
      <c r="M24" s="4"/>
      <c r="N24" s="4"/>
      <c r="O24" s="4"/>
      <c r="P24" s="4"/>
      <c r="Q24" s="4"/>
      <c r="R24" s="4"/>
      <c r="S24" s="4"/>
      <c r="T24" s="4"/>
      <c r="U24" s="4"/>
      <c r="V24" s="4"/>
      <c r="W24" s="4"/>
      <c r="X24" s="4"/>
      <c r="Y24" s="4"/>
      <c r="Z24" s="4"/>
      <c r="AA24" s="4"/>
      <c r="AB24" s="4"/>
      <c r="AC24" s="482" t="str">
        <f>入力シート③!G11</f>
        <v/>
      </c>
      <c r="AD24" s="483"/>
      <c r="AE24" s="483"/>
      <c r="AF24" s="483"/>
      <c r="AG24" s="483"/>
      <c r="AH24" s="483"/>
      <c r="AI24" s="483"/>
      <c r="AJ24" s="483"/>
      <c r="AK24" s="484"/>
      <c r="AL24" s="4"/>
    </row>
    <row r="25" spans="1:42" s="2" customFormat="1" ht="12" customHeight="1" x14ac:dyDescent="0.2">
      <c r="A25" s="4"/>
      <c r="B25" s="463"/>
      <c r="C25" s="466"/>
      <c r="D25" s="466"/>
      <c r="E25" s="466"/>
      <c r="F25" s="466"/>
      <c r="G25" s="466"/>
      <c r="H25" s="466"/>
      <c r="I25" s="466"/>
      <c r="J25" s="467"/>
      <c r="K25" s="52"/>
      <c r="L25" s="491">
        <f>入力シート③!D11</f>
        <v>0</v>
      </c>
      <c r="M25" s="492"/>
      <c r="N25" s="4" t="s">
        <v>73</v>
      </c>
      <c r="O25" s="4"/>
      <c r="P25" s="4"/>
      <c r="Q25" s="4"/>
      <c r="R25" s="4"/>
      <c r="S25" s="4"/>
      <c r="T25" s="4"/>
      <c r="U25" s="4"/>
      <c r="V25" s="4"/>
      <c r="W25" s="4"/>
      <c r="X25" s="4"/>
      <c r="Y25" s="4"/>
      <c r="Z25" s="4"/>
      <c r="AA25" s="4"/>
      <c r="AB25" s="4"/>
      <c r="AC25" s="485"/>
      <c r="AD25" s="486"/>
      <c r="AE25" s="486"/>
      <c r="AF25" s="486"/>
      <c r="AG25" s="486"/>
      <c r="AH25" s="486"/>
      <c r="AI25" s="486"/>
      <c r="AJ25" s="486"/>
      <c r="AK25" s="487"/>
      <c r="AL25" s="4"/>
    </row>
    <row r="26" spans="1:42" s="2" customFormat="1" ht="12" customHeight="1" x14ac:dyDescent="0.2">
      <c r="A26" s="4"/>
      <c r="B26" s="468"/>
      <c r="C26" s="469"/>
      <c r="D26" s="469"/>
      <c r="E26" s="469"/>
      <c r="F26" s="469"/>
      <c r="G26" s="469"/>
      <c r="H26" s="469"/>
      <c r="I26" s="469"/>
      <c r="J26" s="470"/>
      <c r="K26" s="493" t="s">
        <v>42</v>
      </c>
      <c r="L26" s="494"/>
      <c r="M26" s="494"/>
      <c r="N26" s="494"/>
      <c r="O26" s="494"/>
      <c r="P26" s="494"/>
      <c r="Q26" s="494"/>
      <c r="R26" s="494"/>
      <c r="S26" s="494"/>
      <c r="T26" s="494"/>
      <c r="U26" s="494"/>
      <c r="V26" s="494"/>
      <c r="W26" s="494"/>
      <c r="X26" s="494"/>
      <c r="Y26" s="494"/>
      <c r="Z26" s="494"/>
      <c r="AA26" s="494"/>
      <c r="AB26" s="495"/>
      <c r="AC26" s="488"/>
      <c r="AD26" s="489"/>
      <c r="AE26" s="489"/>
      <c r="AF26" s="489"/>
      <c r="AG26" s="489"/>
      <c r="AH26" s="489"/>
      <c r="AI26" s="489"/>
      <c r="AJ26" s="489"/>
      <c r="AK26" s="490"/>
      <c r="AL26" s="4"/>
    </row>
    <row r="27" spans="1:42" s="2" customFormat="1" ht="12" customHeight="1" x14ac:dyDescent="0.2">
      <c r="A27" s="4"/>
      <c r="B27" s="496" t="s">
        <v>43</v>
      </c>
      <c r="C27" s="464"/>
      <c r="D27" s="464"/>
      <c r="E27" s="464"/>
      <c r="F27" s="464"/>
      <c r="G27" s="464"/>
      <c r="H27" s="464"/>
      <c r="I27" s="464"/>
      <c r="J27" s="465"/>
      <c r="K27" s="451" t="s">
        <v>44</v>
      </c>
      <c r="L27" s="452"/>
      <c r="M27" s="452"/>
      <c r="N27" s="452"/>
      <c r="O27" s="452"/>
      <c r="P27" s="452"/>
      <c r="Q27" s="452"/>
      <c r="R27" s="452"/>
      <c r="S27" s="452"/>
      <c r="T27" s="452"/>
      <c r="U27" s="452"/>
      <c r="V27" s="452"/>
      <c r="W27" s="452"/>
      <c r="X27" s="452"/>
      <c r="Y27" s="452"/>
      <c r="Z27" s="452"/>
      <c r="AA27" s="452"/>
      <c r="AB27" s="453"/>
      <c r="AC27" s="503" t="str">
        <f>入力シート③!D12</f>
        <v/>
      </c>
      <c r="AD27" s="504"/>
      <c r="AE27" s="504"/>
      <c r="AF27" s="504"/>
      <c r="AG27" s="504"/>
      <c r="AH27" s="504"/>
      <c r="AI27" s="504"/>
      <c r="AJ27" s="504"/>
      <c r="AK27" s="505"/>
      <c r="AL27" s="4"/>
    </row>
    <row r="28" spans="1:42" s="2" customFormat="1" ht="12" customHeight="1" thickBot="1" x14ac:dyDescent="0.25">
      <c r="A28" s="4"/>
      <c r="B28" s="497"/>
      <c r="C28" s="498"/>
      <c r="D28" s="498"/>
      <c r="E28" s="498"/>
      <c r="F28" s="498"/>
      <c r="G28" s="498"/>
      <c r="H28" s="498"/>
      <c r="I28" s="498"/>
      <c r="J28" s="499"/>
      <c r="K28" s="500"/>
      <c r="L28" s="501"/>
      <c r="M28" s="501"/>
      <c r="N28" s="501"/>
      <c r="O28" s="501"/>
      <c r="P28" s="501"/>
      <c r="Q28" s="501"/>
      <c r="R28" s="501"/>
      <c r="S28" s="501"/>
      <c r="T28" s="501"/>
      <c r="U28" s="501"/>
      <c r="V28" s="501"/>
      <c r="W28" s="501"/>
      <c r="X28" s="501"/>
      <c r="Y28" s="501"/>
      <c r="Z28" s="501"/>
      <c r="AA28" s="501"/>
      <c r="AB28" s="502"/>
      <c r="AC28" s="506"/>
      <c r="AD28" s="507"/>
      <c r="AE28" s="507"/>
      <c r="AF28" s="507"/>
      <c r="AG28" s="507"/>
      <c r="AH28" s="507"/>
      <c r="AI28" s="507"/>
      <c r="AJ28" s="507"/>
      <c r="AK28" s="508"/>
      <c r="AL28" s="4"/>
    </row>
    <row r="29" spans="1:42" s="2" customFormat="1" ht="12" customHeight="1" thickTop="1" x14ac:dyDescent="0.2">
      <c r="A29" s="32"/>
      <c r="B29" s="509" t="s">
        <v>35</v>
      </c>
      <c r="C29" s="510"/>
      <c r="D29" s="510"/>
      <c r="E29" s="510"/>
      <c r="F29" s="510"/>
      <c r="G29" s="510"/>
      <c r="H29" s="510"/>
      <c r="I29" s="510"/>
      <c r="J29" s="511"/>
      <c r="K29" s="515" t="s">
        <v>45</v>
      </c>
      <c r="L29" s="516"/>
      <c r="M29" s="516"/>
      <c r="N29" s="516"/>
      <c r="O29" s="516"/>
      <c r="P29" s="516"/>
      <c r="Q29" s="516"/>
      <c r="R29" s="516"/>
      <c r="S29" s="516"/>
      <c r="T29" s="516"/>
      <c r="U29" s="516"/>
      <c r="V29" s="516"/>
      <c r="W29" s="516"/>
      <c r="X29" s="516"/>
      <c r="Y29" s="516"/>
      <c r="Z29" s="516"/>
      <c r="AA29" s="516"/>
      <c r="AB29" s="517"/>
      <c r="AC29" s="518" t="str">
        <f>入力シート③!D13</f>
        <v/>
      </c>
      <c r="AD29" s="519"/>
      <c r="AE29" s="519"/>
      <c r="AF29" s="519"/>
      <c r="AG29" s="519"/>
      <c r="AH29" s="519"/>
      <c r="AI29" s="519"/>
      <c r="AJ29" s="519"/>
      <c r="AK29" s="520"/>
      <c r="AL29" s="32"/>
      <c r="AP29" s="14"/>
    </row>
    <row r="30" spans="1:42" s="2" customFormat="1" ht="12" customHeight="1" x14ac:dyDescent="0.2">
      <c r="A30" s="32"/>
      <c r="B30" s="512"/>
      <c r="C30" s="513"/>
      <c r="D30" s="513"/>
      <c r="E30" s="513"/>
      <c r="F30" s="513"/>
      <c r="G30" s="513"/>
      <c r="H30" s="513"/>
      <c r="I30" s="513"/>
      <c r="J30" s="514"/>
      <c r="K30" s="454"/>
      <c r="L30" s="455"/>
      <c r="M30" s="455"/>
      <c r="N30" s="455"/>
      <c r="O30" s="455"/>
      <c r="P30" s="455"/>
      <c r="Q30" s="455"/>
      <c r="R30" s="455"/>
      <c r="S30" s="455"/>
      <c r="T30" s="455"/>
      <c r="U30" s="455"/>
      <c r="V30" s="455"/>
      <c r="W30" s="455"/>
      <c r="X30" s="455"/>
      <c r="Y30" s="455"/>
      <c r="Z30" s="455"/>
      <c r="AA30" s="455"/>
      <c r="AB30" s="456"/>
      <c r="AC30" s="521"/>
      <c r="AD30" s="522"/>
      <c r="AE30" s="522"/>
      <c r="AF30" s="522"/>
      <c r="AG30" s="522"/>
      <c r="AH30" s="522"/>
      <c r="AI30" s="522"/>
      <c r="AJ30" s="522"/>
      <c r="AK30" s="523"/>
      <c r="AL30" s="32"/>
      <c r="AP30" s="14"/>
    </row>
    <row r="31" spans="1:42" s="2" customFormat="1" ht="18" customHeight="1" x14ac:dyDescent="0.2">
      <c r="A31" s="4"/>
      <c r="B31" s="68" t="s">
        <v>46</v>
      </c>
      <c r="C31" s="32" t="s">
        <v>68</v>
      </c>
      <c r="D31" s="68"/>
      <c r="E31" s="68"/>
      <c r="F31" s="68"/>
      <c r="G31" s="68"/>
      <c r="H31" s="68"/>
      <c r="I31" s="68"/>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33"/>
    </row>
    <row r="32" spans="1:42" s="2" customFormat="1" ht="18" customHeight="1" x14ac:dyDescent="0.2">
      <c r="A32" s="4"/>
      <c r="B32" s="68" t="s">
        <v>46</v>
      </c>
      <c r="C32" s="32" t="s">
        <v>48</v>
      </c>
      <c r="D32" s="68"/>
      <c r="E32" s="68"/>
      <c r="F32" s="68"/>
      <c r="G32" s="68"/>
      <c r="H32" s="68"/>
      <c r="I32" s="68"/>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33"/>
    </row>
    <row r="33" spans="1:91" ht="11.25" customHeight="1" thickBot="1" x14ac:dyDescent="0.25">
      <c r="B33" s="70"/>
      <c r="C33" s="71"/>
      <c r="D33" s="70"/>
      <c r="E33" s="70"/>
      <c r="F33" s="70"/>
      <c r="G33" s="70"/>
      <c r="H33" s="70"/>
      <c r="I33" s="70"/>
      <c r="J33" s="72"/>
      <c r="K33" s="72"/>
      <c r="L33" s="72"/>
      <c r="M33" s="72"/>
      <c r="N33" s="72"/>
      <c r="O33" s="72"/>
      <c r="P33" s="72"/>
      <c r="Q33" s="72"/>
      <c r="R33" s="72"/>
      <c r="S33" s="72"/>
      <c r="T33" s="73"/>
      <c r="U33" s="73"/>
      <c r="V33" s="73"/>
      <c r="W33" s="73"/>
      <c r="X33" s="73"/>
      <c r="Y33" s="73"/>
      <c r="Z33" s="73"/>
      <c r="AA33" s="73"/>
      <c r="AB33" s="73"/>
      <c r="AC33" s="73"/>
      <c r="AD33" s="73"/>
      <c r="AE33" s="73"/>
      <c r="AF33" s="73"/>
      <c r="AG33" s="73"/>
      <c r="AH33" s="73"/>
      <c r="AI33" s="73"/>
      <c r="AJ33" s="73"/>
      <c r="AK33" s="73"/>
      <c r="AL33" s="43"/>
    </row>
    <row r="34" spans="1:91" s="2" customFormat="1" ht="24.9" customHeight="1" thickBot="1" x14ac:dyDescent="0.25">
      <c r="A34" s="4"/>
      <c r="B34" s="218">
        <f>入力シート③!D14</f>
        <v>0</v>
      </c>
      <c r="C34" s="74" t="s">
        <v>69</v>
      </c>
      <c r="D34" s="4"/>
      <c r="E34" s="4"/>
      <c r="F34" s="4"/>
      <c r="G34" s="4"/>
      <c r="H34" s="4"/>
      <c r="I34" s="4"/>
      <c r="J34" s="28"/>
      <c r="K34" s="28"/>
      <c r="L34" s="28"/>
      <c r="M34" s="28"/>
      <c r="N34" s="28"/>
      <c r="O34" s="28"/>
      <c r="P34" s="28"/>
      <c r="Q34" s="28"/>
      <c r="R34" s="28"/>
      <c r="S34" s="28"/>
      <c r="T34" s="28"/>
      <c r="U34" s="28"/>
      <c r="V34" s="28"/>
      <c r="W34" s="28"/>
      <c r="X34" s="28"/>
      <c r="Y34" s="28"/>
      <c r="Z34" s="28"/>
      <c r="AA34" s="28"/>
      <c r="AB34" s="28"/>
      <c r="AC34" s="28"/>
      <c r="AD34" s="28"/>
      <c r="AE34" s="28"/>
      <c r="AF34" s="28"/>
      <c r="AG34" s="28" t="s">
        <v>22</v>
      </c>
      <c r="AH34" s="75"/>
      <c r="AI34" s="75"/>
      <c r="AJ34" s="75"/>
      <c r="AK34" s="75"/>
      <c r="AL34" s="12"/>
    </row>
    <row r="35" spans="1:91" s="2" customFormat="1" ht="12.75" customHeight="1" x14ac:dyDescent="0.2">
      <c r="A35" s="4"/>
      <c r="B35" s="496" t="s">
        <v>40</v>
      </c>
      <c r="C35" s="464"/>
      <c r="D35" s="464"/>
      <c r="E35" s="464"/>
      <c r="F35" s="464"/>
      <c r="G35" s="464"/>
      <c r="H35" s="464"/>
      <c r="I35" s="464"/>
      <c r="J35" s="465"/>
      <c r="K35" s="76"/>
      <c r="L35" s="77"/>
      <c r="M35" s="77"/>
      <c r="N35" s="50"/>
      <c r="O35" s="50"/>
      <c r="P35" s="50"/>
      <c r="Q35" s="50"/>
      <c r="R35" s="50"/>
      <c r="S35" s="50"/>
      <c r="T35" s="50"/>
      <c r="U35" s="50"/>
      <c r="V35" s="50"/>
      <c r="W35" s="50"/>
      <c r="X35" s="50"/>
      <c r="Y35" s="50"/>
      <c r="Z35" s="50"/>
      <c r="AA35" s="50"/>
      <c r="AB35" s="50"/>
      <c r="AC35" s="471" t="str">
        <f>入力シート③!G15</f>
        <v/>
      </c>
      <c r="AD35" s="472"/>
      <c r="AE35" s="472"/>
      <c r="AF35" s="472"/>
      <c r="AG35" s="472"/>
      <c r="AH35" s="472"/>
      <c r="AI35" s="472"/>
      <c r="AJ35" s="472"/>
      <c r="AK35" s="473"/>
      <c r="AL35" s="4"/>
    </row>
    <row r="36" spans="1:91" s="2" customFormat="1" ht="12.75" customHeight="1" x14ac:dyDescent="0.2">
      <c r="A36" s="4"/>
      <c r="B36" s="463"/>
      <c r="C36" s="466"/>
      <c r="D36" s="466"/>
      <c r="E36" s="466"/>
      <c r="F36" s="466"/>
      <c r="G36" s="466"/>
      <c r="H36" s="466"/>
      <c r="I36" s="466"/>
      <c r="J36" s="467"/>
      <c r="K36" s="63"/>
      <c r="L36" s="480">
        <f>入力シート③!D15</f>
        <v>0</v>
      </c>
      <c r="M36" s="481"/>
      <c r="N36" s="4" t="s">
        <v>70</v>
      </c>
      <c r="O36" s="4"/>
      <c r="P36" s="4"/>
      <c r="Q36" s="4"/>
      <c r="R36" s="4"/>
      <c r="S36" s="4"/>
      <c r="T36" s="4"/>
      <c r="U36" s="4"/>
      <c r="V36" s="4"/>
      <c r="W36" s="4"/>
      <c r="X36" s="4"/>
      <c r="Y36" s="4"/>
      <c r="Z36" s="4"/>
      <c r="AA36" s="4"/>
      <c r="AB36" s="4"/>
      <c r="AC36" s="474"/>
      <c r="AD36" s="475"/>
      <c r="AE36" s="475"/>
      <c r="AF36" s="475"/>
      <c r="AG36" s="475"/>
      <c r="AH36" s="475"/>
      <c r="AI36" s="475"/>
      <c r="AJ36" s="475"/>
      <c r="AK36" s="476"/>
      <c r="AL36" s="4"/>
    </row>
    <row r="37" spans="1:91" s="2" customFormat="1" ht="12.75" customHeight="1" x14ac:dyDescent="0.2">
      <c r="A37" s="4"/>
      <c r="B37" s="463"/>
      <c r="C37" s="466"/>
      <c r="D37" s="466"/>
      <c r="E37" s="466"/>
      <c r="F37" s="466"/>
      <c r="G37" s="466"/>
      <c r="H37" s="466"/>
      <c r="I37" s="466"/>
      <c r="J37" s="467"/>
      <c r="K37" s="64"/>
      <c r="L37" s="65"/>
      <c r="M37" s="65"/>
      <c r="N37" s="66"/>
      <c r="O37" s="66"/>
      <c r="P37" s="66"/>
      <c r="Q37" s="66"/>
      <c r="R37" s="66"/>
      <c r="S37" s="66"/>
      <c r="T37" s="66"/>
      <c r="U37" s="66"/>
      <c r="V37" s="66"/>
      <c r="W37" s="66" t="s">
        <v>41</v>
      </c>
      <c r="X37" s="66"/>
      <c r="Y37" s="66"/>
      <c r="Z37" s="66"/>
      <c r="AA37" s="66"/>
      <c r="AB37" s="67"/>
      <c r="AC37" s="477"/>
      <c r="AD37" s="478"/>
      <c r="AE37" s="478"/>
      <c r="AF37" s="478"/>
      <c r="AG37" s="478"/>
      <c r="AH37" s="478"/>
      <c r="AI37" s="478"/>
      <c r="AJ37" s="478"/>
      <c r="AK37" s="479"/>
      <c r="AL37" s="4"/>
    </row>
    <row r="38" spans="1:91" s="2" customFormat="1" ht="12.75" customHeight="1" x14ac:dyDescent="0.2">
      <c r="A38" s="4"/>
      <c r="B38" s="463"/>
      <c r="C38" s="466"/>
      <c r="D38" s="466"/>
      <c r="E38" s="466"/>
      <c r="F38" s="466"/>
      <c r="G38" s="466"/>
      <c r="H38" s="466"/>
      <c r="I38" s="466"/>
      <c r="J38" s="467"/>
      <c r="K38" s="52"/>
      <c r="L38" s="4"/>
      <c r="M38" s="4"/>
      <c r="N38" s="4"/>
      <c r="O38" s="4"/>
      <c r="P38" s="4"/>
      <c r="Q38" s="4"/>
      <c r="R38" s="4"/>
      <c r="S38" s="4"/>
      <c r="T38" s="4"/>
      <c r="U38" s="4"/>
      <c r="V38" s="4"/>
      <c r="W38" s="4"/>
      <c r="X38" s="4"/>
      <c r="Y38" s="4"/>
      <c r="Z38" s="4"/>
      <c r="AA38" s="4"/>
      <c r="AB38" s="4"/>
      <c r="AC38" s="482" t="str">
        <f>入力シート③!G16</f>
        <v/>
      </c>
      <c r="AD38" s="483"/>
      <c r="AE38" s="483"/>
      <c r="AF38" s="483"/>
      <c r="AG38" s="483"/>
      <c r="AH38" s="483"/>
      <c r="AI38" s="483"/>
      <c r="AJ38" s="483"/>
      <c r="AK38" s="484"/>
      <c r="AL38" s="4"/>
    </row>
    <row r="39" spans="1:91" s="2" customFormat="1" ht="12.75" customHeight="1" x14ac:dyDescent="0.2">
      <c r="A39" s="4"/>
      <c r="B39" s="463"/>
      <c r="C39" s="466"/>
      <c r="D39" s="466"/>
      <c r="E39" s="466"/>
      <c r="F39" s="466"/>
      <c r="G39" s="466"/>
      <c r="H39" s="466"/>
      <c r="I39" s="466"/>
      <c r="J39" s="467"/>
      <c r="K39" s="52"/>
      <c r="L39" s="491">
        <f>入力シート③!D16</f>
        <v>0</v>
      </c>
      <c r="M39" s="492"/>
      <c r="N39" s="4" t="s">
        <v>71</v>
      </c>
      <c r="O39" s="4"/>
      <c r="P39" s="4"/>
      <c r="Q39" s="4"/>
      <c r="R39" s="4"/>
      <c r="S39" s="4"/>
      <c r="T39" s="4"/>
      <c r="U39" s="4"/>
      <c r="V39" s="4"/>
      <c r="W39" s="4"/>
      <c r="X39" s="4"/>
      <c r="Y39" s="4"/>
      <c r="Z39" s="4"/>
      <c r="AA39" s="4"/>
      <c r="AB39" s="4"/>
      <c r="AC39" s="485"/>
      <c r="AD39" s="486"/>
      <c r="AE39" s="486"/>
      <c r="AF39" s="486"/>
      <c r="AG39" s="486"/>
      <c r="AH39" s="486"/>
      <c r="AI39" s="486"/>
      <c r="AJ39" s="486"/>
      <c r="AK39" s="487"/>
      <c r="AL39" s="4"/>
    </row>
    <row r="40" spans="1:91" s="2" customFormat="1" ht="12.75" customHeight="1" x14ac:dyDescent="0.2">
      <c r="A40" s="4"/>
      <c r="B40" s="468"/>
      <c r="C40" s="469"/>
      <c r="D40" s="469"/>
      <c r="E40" s="469"/>
      <c r="F40" s="469"/>
      <c r="G40" s="469"/>
      <c r="H40" s="469"/>
      <c r="I40" s="469"/>
      <c r="J40" s="470"/>
      <c r="K40" s="493" t="s">
        <v>42</v>
      </c>
      <c r="L40" s="494"/>
      <c r="M40" s="494"/>
      <c r="N40" s="494"/>
      <c r="O40" s="494"/>
      <c r="P40" s="494"/>
      <c r="Q40" s="494"/>
      <c r="R40" s="494"/>
      <c r="S40" s="494"/>
      <c r="T40" s="494"/>
      <c r="U40" s="494"/>
      <c r="V40" s="494"/>
      <c r="W40" s="494"/>
      <c r="X40" s="494"/>
      <c r="Y40" s="494"/>
      <c r="Z40" s="494"/>
      <c r="AA40" s="494"/>
      <c r="AB40" s="495"/>
      <c r="AC40" s="488"/>
      <c r="AD40" s="489"/>
      <c r="AE40" s="489"/>
      <c r="AF40" s="489"/>
      <c r="AG40" s="489"/>
      <c r="AH40" s="489"/>
      <c r="AI40" s="489"/>
      <c r="AJ40" s="489"/>
      <c r="AK40" s="490"/>
      <c r="AL40" s="4"/>
    </row>
    <row r="41" spans="1:91" s="2" customFormat="1" ht="12.75" customHeight="1" x14ac:dyDescent="0.2">
      <c r="A41" s="4"/>
      <c r="B41" s="496" t="s">
        <v>43</v>
      </c>
      <c r="C41" s="464"/>
      <c r="D41" s="464"/>
      <c r="E41" s="464"/>
      <c r="F41" s="464"/>
      <c r="G41" s="464"/>
      <c r="H41" s="464"/>
      <c r="I41" s="464"/>
      <c r="J41" s="465"/>
      <c r="K41" s="451" t="s">
        <v>44</v>
      </c>
      <c r="L41" s="452"/>
      <c r="M41" s="452"/>
      <c r="N41" s="452"/>
      <c r="O41" s="452"/>
      <c r="P41" s="452"/>
      <c r="Q41" s="452"/>
      <c r="R41" s="452"/>
      <c r="S41" s="452"/>
      <c r="T41" s="452"/>
      <c r="U41" s="452"/>
      <c r="V41" s="452"/>
      <c r="W41" s="452"/>
      <c r="X41" s="452"/>
      <c r="Y41" s="452"/>
      <c r="Z41" s="452"/>
      <c r="AA41" s="452"/>
      <c r="AB41" s="453"/>
      <c r="AC41" s="503" t="str">
        <f>入力シート③!D17</f>
        <v/>
      </c>
      <c r="AD41" s="504"/>
      <c r="AE41" s="504"/>
      <c r="AF41" s="504"/>
      <c r="AG41" s="504"/>
      <c r="AH41" s="504"/>
      <c r="AI41" s="504"/>
      <c r="AJ41" s="504"/>
      <c r="AK41" s="505"/>
      <c r="AL41" s="4"/>
    </row>
    <row r="42" spans="1:91" s="2" customFormat="1" ht="12.75" customHeight="1" thickBot="1" x14ac:dyDescent="0.25">
      <c r="A42" s="4"/>
      <c r="B42" s="497"/>
      <c r="C42" s="498"/>
      <c r="D42" s="498"/>
      <c r="E42" s="498"/>
      <c r="F42" s="498"/>
      <c r="G42" s="498"/>
      <c r="H42" s="498"/>
      <c r="I42" s="498"/>
      <c r="J42" s="499"/>
      <c r="K42" s="500"/>
      <c r="L42" s="501"/>
      <c r="M42" s="501"/>
      <c r="N42" s="501"/>
      <c r="O42" s="501"/>
      <c r="P42" s="501"/>
      <c r="Q42" s="501"/>
      <c r="R42" s="501"/>
      <c r="S42" s="501"/>
      <c r="T42" s="501"/>
      <c r="U42" s="501"/>
      <c r="V42" s="501"/>
      <c r="W42" s="501"/>
      <c r="X42" s="501"/>
      <c r="Y42" s="501"/>
      <c r="Z42" s="501"/>
      <c r="AA42" s="501"/>
      <c r="AB42" s="502"/>
      <c r="AC42" s="506"/>
      <c r="AD42" s="507"/>
      <c r="AE42" s="507"/>
      <c r="AF42" s="507"/>
      <c r="AG42" s="507"/>
      <c r="AH42" s="507"/>
      <c r="AI42" s="507"/>
      <c r="AJ42" s="507"/>
      <c r="AK42" s="508"/>
      <c r="AL42" s="4"/>
    </row>
    <row r="43" spans="1:91" s="2" customFormat="1" ht="12.75" customHeight="1" thickTop="1" x14ac:dyDescent="0.2">
      <c r="A43" s="32"/>
      <c r="B43" s="509" t="s">
        <v>35</v>
      </c>
      <c r="C43" s="510"/>
      <c r="D43" s="510"/>
      <c r="E43" s="510"/>
      <c r="F43" s="510"/>
      <c r="G43" s="510"/>
      <c r="H43" s="510"/>
      <c r="I43" s="510"/>
      <c r="J43" s="511"/>
      <c r="K43" s="515"/>
      <c r="L43" s="516"/>
      <c r="M43" s="516"/>
      <c r="N43" s="516"/>
      <c r="O43" s="516"/>
      <c r="P43" s="516"/>
      <c r="Q43" s="516"/>
      <c r="R43" s="516"/>
      <c r="S43" s="516"/>
      <c r="T43" s="516"/>
      <c r="U43" s="516"/>
      <c r="V43" s="516"/>
      <c r="W43" s="516"/>
      <c r="X43" s="516"/>
      <c r="Y43" s="516"/>
      <c r="Z43" s="516"/>
      <c r="AA43" s="516"/>
      <c r="AB43" s="517"/>
      <c r="AC43" s="518" t="str">
        <f>入力シート③!D18</f>
        <v/>
      </c>
      <c r="AD43" s="519"/>
      <c r="AE43" s="519"/>
      <c r="AF43" s="519"/>
      <c r="AG43" s="519"/>
      <c r="AH43" s="519"/>
      <c r="AI43" s="519"/>
      <c r="AJ43" s="519"/>
      <c r="AK43" s="520"/>
      <c r="AL43" s="32"/>
      <c r="AP43" s="14"/>
    </row>
    <row r="44" spans="1:91" s="2" customFormat="1" ht="12.75" customHeight="1" x14ac:dyDescent="0.2">
      <c r="A44" s="32"/>
      <c r="B44" s="512"/>
      <c r="C44" s="513"/>
      <c r="D44" s="513"/>
      <c r="E44" s="513"/>
      <c r="F44" s="513"/>
      <c r="G44" s="513"/>
      <c r="H44" s="513"/>
      <c r="I44" s="513"/>
      <c r="J44" s="514"/>
      <c r="K44" s="454"/>
      <c r="L44" s="455"/>
      <c r="M44" s="455"/>
      <c r="N44" s="455"/>
      <c r="O44" s="455"/>
      <c r="P44" s="455"/>
      <c r="Q44" s="455"/>
      <c r="R44" s="455"/>
      <c r="S44" s="455"/>
      <c r="T44" s="455"/>
      <c r="U44" s="455"/>
      <c r="V44" s="455"/>
      <c r="W44" s="455"/>
      <c r="X44" s="455"/>
      <c r="Y44" s="455"/>
      <c r="Z44" s="455"/>
      <c r="AA44" s="455"/>
      <c r="AB44" s="456"/>
      <c r="AC44" s="521"/>
      <c r="AD44" s="522"/>
      <c r="AE44" s="522"/>
      <c r="AF44" s="522"/>
      <c r="AG44" s="522"/>
      <c r="AH44" s="522"/>
      <c r="AI44" s="522"/>
      <c r="AJ44" s="522"/>
      <c r="AK44" s="523"/>
      <c r="AL44" s="32"/>
      <c r="AP44" s="14"/>
    </row>
    <row r="45" spans="1:91" s="2" customFormat="1" ht="18" customHeight="1" x14ac:dyDescent="0.2">
      <c r="A45" s="4"/>
      <c r="B45" s="68" t="s">
        <v>46</v>
      </c>
      <c r="C45" s="32" t="s">
        <v>47</v>
      </c>
      <c r="D45" s="68"/>
      <c r="E45" s="68"/>
      <c r="F45" s="68"/>
      <c r="G45" s="68"/>
      <c r="H45" s="68"/>
      <c r="I45" s="68"/>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33"/>
    </row>
    <row r="46" spans="1:91" s="2" customFormat="1" ht="18" customHeight="1" x14ac:dyDescent="0.2">
      <c r="A46" s="4"/>
      <c r="B46" s="68" t="s">
        <v>46</v>
      </c>
      <c r="C46" s="32" t="s">
        <v>48</v>
      </c>
      <c r="D46" s="68"/>
      <c r="E46" s="68"/>
      <c r="F46" s="68"/>
      <c r="G46" s="68"/>
      <c r="H46" s="68"/>
      <c r="I46" s="68"/>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33"/>
    </row>
    <row r="47" spans="1:91" s="4" customFormat="1" ht="14.4" hidden="1" x14ac:dyDescent="0.2">
      <c r="B47" s="22" t="b">
        <v>0</v>
      </c>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row>
    <row r="48" spans="1:91" s="4" customFormat="1" ht="14.4" x14ac:dyDescent="0.2">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row>
  </sheetData>
  <sheetProtection algorithmName="SHA-512" hashValue="nYQ2xrW/4NB3+uqHHryH+mj/uI1XvyRGk3a+orJ05JNgD42I+ZUN2gTO+ZG1kGQlc7PTDu5zAVn4uLfbBC3JGQ==" saltValue="iEEAdnGy6Gha+t0n1e+wAw==" spinCount="100000" sheet="1" objects="1" scenarios="1" selectLockedCells="1" selectUnlockedCells="1"/>
  <mergeCells count="36">
    <mergeCell ref="B41:J42"/>
    <mergeCell ref="K41:AB42"/>
    <mergeCell ref="AC41:AK42"/>
    <mergeCell ref="B43:J44"/>
    <mergeCell ref="K43:AB44"/>
    <mergeCell ref="AC43:AK44"/>
    <mergeCell ref="B35:J40"/>
    <mergeCell ref="AC35:AK37"/>
    <mergeCell ref="L36:M36"/>
    <mergeCell ref="AC38:AK40"/>
    <mergeCell ref="L39:M39"/>
    <mergeCell ref="K40:AB40"/>
    <mergeCell ref="B27:J28"/>
    <mergeCell ref="K27:AB28"/>
    <mergeCell ref="AC27:AK28"/>
    <mergeCell ref="B29:J30"/>
    <mergeCell ref="K29:AB30"/>
    <mergeCell ref="AC29:AK30"/>
    <mergeCell ref="B21:J26"/>
    <mergeCell ref="AC21:AK23"/>
    <mergeCell ref="L22:M22"/>
    <mergeCell ref="AC24:AK26"/>
    <mergeCell ref="L25:M25"/>
    <mergeCell ref="K26:AB26"/>
    <mergeCell ref="B14:S14"/>
    <mergeCell ref="V14:AI14"/>
    <mergeCell ref="A2:AL2"/>
    <mergeCell ref="B7:F7"/>
    <mergeCell ref="G7:S8"/>
    <mergeCell ref="T7:AK8"/>
    <mergeCell ref="B8:F8"/>
    <mergeCell ref="V9:AI9"/>
    <mergeCell ref="V10:AI10"/>
    <mergeCell ref="V11:AI11"/>
    <mergeCell ref="V12:AI12"/>
    <mergeCell ref="V13:AI13"/>
  </mergeCells>
  <phoneticPr fontId="5"/>
  <printOptions horizontalCentered="1"/>
  <pageMargins left="0.55118110236220474" right="0.39370078740157483" top="0.59055118110236227" bottom="0.47244094488188981"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CM59"/>
  <sheetViews>
    <sheetView showGridLines="0" showZeros="0" view="pageBreakPreview" zoomScaleNormal="85" zoomScaleSheetLayoutView="100" workbookViewId="0">
      <selection activeCell="CR8" sqref="CR8"/>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4"/>
      <c r="B1" s="4" t="s">
        <v>60</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2">
      <c r="A2" s="4"/>
      <c r="B2" s="4"/>
      <c r="C2" s="4"/>
      <c r="D2" s="4"/>
      <c r="E2" s="4"/>
      <c r="F2" s="4"/>
      <c r="G2" s="4" t="s">
        <v>239</v>
      </c>
      <c r="H2" s="4"/>
      <c r="J2" s="31"/>
      <c r="K2" s="4"/>
      <c r="L2" s="4"/>
      <c r="M2" s="4"/>
      <c r="N2" s="4"/>
      <c r="O2" s="4"/>
      <c r="P2" s="4"/>
      <c r="Q2" s="4"/>
      <c r="R2" s="4"/>
      <c r="S2" s="4"/>
      <c r="T2" s="4"/>
      <c r="U2" s="4"/>
      <c r="V2" s="4"/>
      <c r="W2" s="4"/>
      <c r="X2" s="4"/>
      <c r="Y2" s="4"/>
      <c r="Z2" s="4"/>
      <c r="AA2" s="4"/>
      <c r="AB2" s="4"/>
      <c r="AC2" s="4"/>
      <c r="AD2" s="4"/>
      <c r="AE2" s="4"/>
      <c r="AF2" s="4"/>
      <c r="AG2" s="4"/>
      <c r="AH2" s="4"/>
      <c r="AI2" s="4"/>
      <c r="AJ2" s="4"/>
      <c r="AK2" s="4"/>
      <c r="AL2" s="4"/>
      <c r="AO2" s="3"/>
    </row>
    <row r="3" spans="1:91" s="2" customFormat="1" ht="8.25" customHeight="1" x14ac:dyDescent="0.2">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O3" s="3"/>
    </row>
    <row r="4" spans="1:91" s="2" customFormat="1" ht="8.25" customHeight="1" x14ac:dyDescent="0.2">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O4" s="3"/>
    </row>
    <row r="5" spans="1:91" s="2" customFormat="1" ht="20.100000000000001" customHeight="1" x14ac:dyDescent="0.2">
      <c r="A5" s="4"/>
      <c r="B5" s="4"/>
      <c r="C5" s="4"/>
      <c r="D5" s="4"/>
      <c r="E5" s="4"/>
      <c r="F5" s="4"/>
      <c r="G5" s="4"/>
      <c r="H5" s="4"/>
      <c r="I5" s="4"/>
      <c r="J5" s="4"/>
      <c r="K5" s="4"/>
      <c r="L5" s="4"/>
      <c r="M5" s="4"/>
      <c r="N5" s="4"/>
      <c r="O5" s="4"/>
      <c r="P5" s="4"/>
      <c r="Q5" s="4"/>
      <c r="R5" s="4"/>
      <c r="S5" s="4"/>
      <c r="T5" s="4"/>
      <c r="U5" s="4"/>
      <c r="V5" s="4"/>
      <c r="W5" s="4"/>
      <c r="X5" s="4"/>
      <c r="Y5" s="4"/>
      <c r="Z5" s="4"/>
      <c r="AA5" s="248" t="str">
        <f>入力シート①!D3</f>
        <v>令和 8</v>
      </c>
      <c r="AB5" s="249"/>
      <c r="AC5" s="249"/>
      <c r="AD5" s="249"/>
      <c r="AE5" s="4" t="s">
        <v>0</v>
      </c>
      <c r="AF5" s="248">
        <f>入力シート①!F3</f>
        <v>0</v>
      </c>
      <c r="AG5" s="249"/>
      <c r="AH5" s="4" t="s">
        <v>1</v>
      </c>
      <c r="AI5" s="248">
        <f>入力シート①!H3</f>
        <v>0</v>
      </c>
      <c r="AJ5" s="249"/>
      <c r="AK5" s="4" t="s">
        <v>2</v>
      </c>
      <c r="AL5" s="4"/>
      <c r="AN5" s="6" t="s">
        <v>3</v>
      </c>
    </row>
    <row r="6" spans="1:91" s="2" customFormat="1" ht="12.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24"/>
      <c r="AD6" s="24"/>
      <c r="AE6" s="4"/>
      <c r="AF6" s="24"/>
      <c r="AG6" s="24"/>
      <c r="AH6" s="4"/>
      <c r="AI6" s="24"/>
      <c r="AJ6" s="24"/>
      <c r="AK6" s="4"/>
      <c r="AL6" s="4"/>
    </row>
    <row r="7" spans="1:91" s="2" customFormat="1" ht="15.75"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24"/>
      <c r="AD7" s="24"/>
      <c r="AE7" s="4"/>
      <c r="AF7" s="24"/>
      <c r="AG7" s="24"/>
      <c r="AH7" s="4"/>
      <c r="AI7" s="24"/>
      <c r="AJ7" s="24"/>
      <c r="AK7" s="4"/>
      <c r="AL7" s="4"/>
    </row>
    <row r="8" spans="1:91" s="2" customFormat="1" ht="20.100000000000001" customHeight="1" x14ac:dyDescent="0.2">
      <c r="A8" s="4"/>
      <c r="B8" s="4" t="s">
        <v>49</v>
      </c>
      <c r="C8" s="4"/>
      <c r="D8" s="25"/>
      <c r="E8" s="25"/>
      <c r="F8" s="25"/>
      <c r="G8" s="25"/>
      <c r="H8" s="25"/>
      <c r="I8" s="25"/>
      <c r="J8" s="25"/>
      <c r="K8" s="25"/>
      <c r="L8" s="25"/>
      <c r="M8" s="4"/>
      <c r="N8" s="4"/>
      <c r="O8" s="4"/>
      <c r="P8" s="4"/>
      <c r="Q8" s="4"/>
      <c r="R8" s="4"/>
      <c r="S8" s="4"/>
      <c r="T8" s="4"/>
      <c r="U8" s="4"/>
      <c r="V8" s="4"/>
      <c r="W8" s="4"/>
      <c r="X8" s="4"/>
      <c r="Y8" s="4"/>
      <c r="Z8" s="4"/>
      <c r="AA8" s="4"/>
      <c r="AB8" s="4"/>
      <c r="AC8" s="4"/>
      <c r="AD8" s="4"/>
      <c r="AE8" s="4"/>
      <c r="AF8" s="4"/>
      <c r="AG8" s="4"/>
      <c r="AH8" s="4"/>
      <c r="AI8" s="4"/>
      <c r="AJ8" s="4"/>
      <c r="AK8" s="4"/>
      <c r="AL8" s="4"/>
    </row>
    <row r="9" spans="1:91" s="2" customFormat="1" ht="20.100000000000001" customHeight="1" x14ac:dyDescent="0.2">
      <c r="A9" s="4"/>
      <c r="B9" s="4"/>
      <c r="C9" s="4"/>
      <c r="D9" s="25"/>
      <c r="E9" s="25"/>
      <c r="F9" s="25"/>
      <c r="G9" s="25"/>
      <c r="H9" s="25"/>
      <c r="I9" s="25"/>
      <c r="J9" s="25"/>
      <c r="K9" s="25"/>
      <c r="L9" s="25"/>
      <c r="M9" s="4"/>
      <c r="N9" s="4"/>
      <c r="O9" s="4"/>
      <c r="P9" s="4"/>
      <c r="Q9" s="4"/>
      <c r="R9" s="4"/>
      <c r="S9" s="4"/>
      <c r="T9" s="4"/>
      <c r="U9" s="4"/>
      <c r="V9" s="4"/>
      <c r="W9" s="4"/>
      <c r="X9" s="4"/>
      <c r="Y9" s="4"/>
      <c r="Z9" s="4"/>
      <c r="AA9" s="4"/>
      <c r="AB9" s="4"/>
      <c r="AC9" s="4"/>
      <c r="AD9" s="4"/>
      <c r="AE9" s="4"/>
      <c r="AF9" s="4"/>
      <c r="AG9" s="4"/>
      <c r="AH9" s="4"/>
      <c r="AI9" s="4"/>
      <c r="AJ9" s="4"/>
      <c r="AK9" s="4"/>
      <c r="AL9" s="4"/>
    </row>
    <row r="10" spans="1:91" s="2" customFormat="1" ht="20.100000000000001" customHeight="1" x14ac:dyDescent="0.2">
      <c r="A10" s="4"/>
      <c r="B10" s="4"/>
      <c r="C10" s="4"/>
      <c r="D10" s="4"/>
      <c r="E10" s="4"/>
      <c r="F10" s="4"/>
      <c r="G10" s="4"/>
      <c r="H10" s="4"/>
      <c r="I10" s="4"/>
      <c r="J10" s="4"/>
      <c r="K10" s="4"/>
      <c r="L10" s="4"/>
      <c r="M10" s="4"/>
      <c r="N10" s="4"/>
      <c r="O10" s="4" t="s">
        <v>4</v>
      </c>
      <c r="P10" s="4"/>
      <c r="Q10" s="4"/>
      <c r="R10" s="4"/>
      <c r="S10" s="4"/>
      <c r="T10" s="26" t="s">
        <v>5</v>
      </c>
      <c r="U10" s="524">
        <f>入力シート①!C9</f>
        <v>0</v>
      </c>
      <c r="V10" s="251"/>
      <c r="W10" s="251"/>
      <c r="X10" s="251"/>
      <c r="Y10" s="251"/>
      <c r="Z10" s="251"/>
      <c r="AA10" s="251"/>
      <c r="AB10" s="251"/>
      <c r="AC10" s="26"/>
      <c r="AD10" s="27"/>
      <c r="AE10" s="27"/>
      <c r="AF10" s="27"/>
      <c r="AG10" s="27"/>
      <c r="AH10" s="27"/>
      <c r="AI10" s="26"/>
      <c r="AJ10" s="26"/>
      <c r="AK10" s="26"/>
      <c r="AL10" s="4"/>
      <c r="AN10" s="6" t="s">
        <v>3</v>
      </c>
    </row>
    <row r="11" spans="1:91" s="2" customFormat="1" ht="5.0999999999999996" customHeight="1" x14ac:dyDescent="0.2">
      <c r="A11" s="4"/>
      <c r="B11" s="4"/>
      <c r="C11" s="4"/>
      <c r="D11" s="4"/>
      <c r="E11" s="4"/>
      <c r="F11" s="4"/>
      <c r="G11" s="4"/>
      <c r="H11" s="4"/>
      <c r="I11" s="4"/>
      <c r="J11" s="4"/>
      <c r="K11" s="4"/>
      <c r="L11" s="4"/>
      <c r="M11" s="4"/>
      <c r="N11" s="4"/>
      <c r="O11" s="28"/>
      <c r="P11" s="28"/>
      <c r="Q11" s="28"/>
      <c r="R11" s="28"/>
      <c r="S11" s="28"/>
      <c r="T11" s="27"/>
      <c r="U11" s="27"/>
      <c r="V11" s="27"/>
      <c r="W11" s="27"/>
      <c r="X11" s="27"/>
      <c r="Y11" s="27"/>
      <c r="Z11" s="27"/>
      <c r="AA11" s="27"/>
      <c r="AB11" s="27"/>
      <c r="AC11" s="27"/>
      <c r="AD11" s="27"/>
      <c r="AE11" s="27"/>
      <c r="AF11" s="27"/>
      <c r="AG11" s="27"/>
      <c r="AH11" s="27"/>
      <c r="AI11" s="27"/>
      <c r="AJ11" s="27"/>
      <c r="AK11" s="27"/>
      <c r="AL11" s="7"/>
    </row>
    <row r="12" spans="1:91" s="2" customFormat="1" ht="35.4" customHeight="1" x14ac:dyDescent="0.2">
      <c r="A12" s="4"/>
      <c r="B12" s="4"/>
      <c r="C12" s="4"/>
      <c r="D12" s="4"/>
      <c r="E12" s="4"/>
      <c r="F12" s="4"/>
      <c r="G12" s="4"/>
      <c r="H12" s="4"/>
      <c r="I12" s="4"/>
      <c r="J12" s="4"/>
      <c r="K12" s="4"/>
      <c r="L12" s="4"/>
      <c r="M12" s="4"/>
      <c r="N12" s="4"/>
      <c r="O12" s="241" t="s">
        <v>6</v>
      </c>
      <c r="P12" s="241"/>
      <c r="Q12" s="241"/>
      <c r="R12" s="241"/>
      <c r="S12" s="241"/>
      <c r="T12" s="252">
        <f>入力シート①!C10</f>
        <v>0</v>
      </c>
      <c r="U12" s="253"/>
      <c r="V12" s="253"/>
      <c r="W12" s="253"/>
      <c r="X12" s="253"/>
      <c r="Y12" s="253"/>
      <c r="Z12" s="253"/>
      <c r="AA12" s="253"/>
      <c r="AB12" s="253"/>
      <c r="AC12" s="253"/>
      <c r="AD12" s="253"/>
      <c r="AE12" s="253"/>
      <c r="AF12" s="253"/>
      <c r="AG12" s="253"/>
      <c r="AH12" s="253"/>
      <c r="AI12" s="253"/>
      <c r="AJ12" s="253"/>
      <c r="AK12" s="253"/>
      <c r="AL12" s="7"/>
      <c r="AN12" s="3" t="s">
        <v>7</v>
      </c>
    </row>
    <row r="13" spans="1:91" s="2" customFormat="1" ht="5.0999999999999996" customHeight="1" x14ac:dyDescent="0.2">
      <c r="A13" s="4"/>
      <c r="B13" s="4"/>
      <c r="C13" s="4"/>
      <c r="D13" s="4"/>
      <c r="E13" s="4"/>
      <c r="F13" s="4"/>
      <c r="G13" s="4"/>
      <c r="H13" s="4"/>
      <c r="I13" s="4"/>
      <c r="J13" s="4"/>
      <c r="K13" s="4"/>
      <c r="L13" s="4"/>
      <c r="M13" s="4"/>
      <c r="N13" s="4"/>
      <c r="O13" s="28"/>
      <c r="P13" s="28"/>
      <c r="Q13" s="28"/>
      <c r="R13" s="28"/>
      <c r="S13" s="28"/>
      <c r="T13" s="27"/>
      <c r="U13" s="27"/>
      <c r="V13" s="27"/>
      <c r="W13" s="27"/>
      <c r="X13" s="27"/>
      <c r="Y13" s="27"/>
      <c r="Z13" s="27"/>
      <c r="AA13" s="27"/>
      <c r="AB13" s="27"/>
      <c r="AC13" s="27"/>
      <c r="AD13" s="27"/>
      <c r="AE13" s="27"/>
      <c r="AF13" s="27"/>
      <c r="AG13" s="27"/>
      <c r="AH13" s="27"/>
      <c r="AI13" s="27"/>
      <c r="AJ13" s="27"/>
      <c r="AK13" s="27"/>
      <c r="AL13" s="7"/>
    </row>
    <row r="14" spans="1:91" s="2" customFormat="1" ht="18" customHeight="1" x14ac:dyDescent="0.2">
      <c r="A14" s="4"/>
      <c r="B14" s="4"/>
      <c r="C14" s="4"/>
      <c r="D14" s="4"/>
      <c r="E14" s="4"/>
      <c r="F14" s="4"/>
      <c r="G14" s="4"/>
      <c r="H14" s="4"/>
      <c r="I14" s="4"/>
      <c r="J14" s="4"/>
      <c r="K14" s="4"/>
      <c r="L14" s="4"/>
      <c r="M14" s="4"/>
      <c r="N14" s="4"/>
      <c r="O14" s="254" t="s">
        <v>8</v>
      </c>
      <c r="P14" s="254"/>
      <c r="Q14" s="254"/>
      <c r="R14" s="254"/>
      <c r="S14" s="254"/>
      <c r="T14" s="255">
        <f>入力シート①!C4</f>
        <v>0</v>
      </c>
      <c r="U14" s="256"/>
      <c r="V14" s="256"/>
      <c r="W14" s="256"/>
      <c r="X14" s="256"/>
      <c r="Y14" s="256"/>
      <c r="Z14" s="256"/>
      <c r="AA14" s="256"/>
      <c r="AB14" s="256"/>
      <c r="AC14" s="256"/>
      <c r="AD14" s="256"/>
      <c r="AE14" s="256"/>
      <c r="AF14" s="256"/>
      <c r="AG14" s="256"/>
      <c r="AH14" s="256"/>
      <c r="AI14" s="256"/>
      <c r="AJ14" s="256"/>
      <c r="AK14" s="256"/>
      <c r="AL14" s="10"/>
      <c r="AN14" s="6" t="s">
        <v>9</v>
      </c>
    </row>
    <row r="15" spans="1:91" s="2" customFormat="1" ht="5.0999999999999996" customHeight="1" x14ac:dyDescent="0.2">
      <c r="A15" s="4"/>
      <c r="B15" s="4"/>
      <c r="C15" s="4"/>
      <c r="D15" s="4"/>
      <c r="E15" s="4"/>
      <c r="F15" s="4"/>
      <c r="G15" s="4"/>
      <c r="H15" s="4"/>
      <c r="I15" s="4"/>
      <c r="J15" s="4"/>
      <c r="K15" s="4"/>
      <c r="L15" s="4"/>
      <c r="M15" s="4"/>
      <c r="N15" s="4"/>
      <c r="O15" s="28"/>
      <c r="P15" s="28"/>
      <c r="Q15" s="28"/>
      <c r="R15" s="28"/>
      <c r="S15" s="28"/>
      <c r="T15" s="27"/>
      <c r="U15" s="27"/>
      <c r="V15" s="27"/>
      <c r="W15" s="27"/>
      <c r="X15" s="27"/>
      <c r="Y15" s="27"/>
      <c r="Z15" s="27"/>
      <c r="AA15" s="27"/>
      <c r="AB15" s="27"/>
      <c r="AC15" s="27"/>
      <c r="AD15" s="27"/>
      <c r="AE15" s="27"/>
      <c r="AF15" s="27"/>
      <c r="AG15" s="27"/>
      <c r="AH15" s="27"/>
      <c r="AI15" s="27"/>
      <c r="AJ15" s="27"/>
      <c r="AK15" s="27"/>
      <c r="AL15" s="7"/>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row>
    <row r="16" spans="1:91" s="2" customFormat="1" ht="18" customHeight="1" x14ac:dyDescent="0.2">
      <c r="A16" s="4"/>
      <c r="B16" s="4"/>
      <c r="C16" s="4"/>
      <c r="D16" s="4"/>
      <c r="E16" s="4"/>
      <c r="F16" s="4"/>
      <c r="G16" s="4"/>
      <c r="H16" s="4"/>
      <c r="I16" s="4"/>
      <c r="J16" s="4"/>
      <c r="K16" s="4"/>
      <c r="L16" s="4"/>
      <c r="M16" s="4"/>
      <c r="N16" s="4"/>
      <c r="O16" s="241" t="s">
        <v>10</v>
      </c>
      <c r="P16" s="241"/>
      <c r="Q16" s="241"/>
      <c r="R16" s="241"/>
      <c r="S16" s="241"/>
      <c r="T16" s="255" t="str">
        <f>入力シート①!C5&amp;入力シート①!C7</f>
        <v/>
      </c>
      <c r="U16" s="256"/>
      <c r="V16" s="256"/>
      <c r="W16" s="256"/>
      <c r="X16" s="256"/>
      <c r="Y16" s="256"/>
      <c r="Z16" s="256"/>
      <c r="AA16" s="256"/>
      <c r="AB16" s="256"/>
      <c r="AC16" s="256"/>
      <c r="AD16" s="256"/>
      <c r="AE16" s="256"/>
      <c r="AF16" s="256"/>
      <c r="AG16" s="256"/>
      <c r="AH16" s="256"/>
      <c r="AI16" s="256"/>
      <c r="AJ16" s="256"/>
      <c r="AK16" s="256"/>
      <c r="AL16" s="12"/>
      <c r="AN16" s="6" t="s">
        <v>11</v>
      </c>
    </row>
    <row r="17" spans="1:42" s="2" customFormat="1" ht="3.75" customHeight="1" x14ac:dyDescent="0.2">
      <c r="A17" s="4"/>
      <c r="B17" s="4"/>
      <c r="C17" s="4"/>
      <c r="D17" s="4"/>
      <c r="E17" s="4"/>
      <c r="F17" s="4"/>
      <c r="G17" s="4"/>
      <c r="H17" s="4"/>
      <c r="I17" s="4"/>
      <c r="J17" s="4"/>
      <c r="K17" s="4"/>
      <c r="L17" s="4"/>
      <c r="M17" s="4"/>
      <c r="N17" s="4"/>
      <c r="O17" s="29"/>
      <c r="P17" s="29"/>
      <c r="Q17" s="29"/>
      <c r="R17" s="29"/>
      <c r="S17" s="29"/>
      <c r="T17" s="30"/>
      <c r="U17" s="30"/>
      <c r="V17" s="30"/>
      <c r="W17" s="30"/>
      <c r="X17" s="30"/>
      <c r="Y17" s="30"/>
      <c r="Z17" s="30"/>
      <c r="AA17" s="30"/>
      <c r="AB17" s="30"/>
      <c r="AC17" s="30"/>
      <c r="AD17" s="30"/>
      <c r="AE17" s="30"/>
      <c r="AF17" s="30"/>
      <c r="AG17" s="30"/>
      <c r="AH17" s="30"/>
      <c r="AI17" s="30"/>
      <c r="AJ17" s="30"/>
      <c r="AK17" s="30"/>
      <c r="AL17" s="12"/>
      <c r="AN17" s="6"/>
    </row>
    <row r="18" spans="1:42" s="2" customFormat="1" ht="18" customHeight="1" x14ac:dyDescent="0.2">
      <c r="A18" s="4"/>
      <c r="B18" s="4"/>
      <c r="C18" s="4"/>
      <c r="D18" s="4"/>
      <c r="E18" s="4"/>
      <c r="F18" s="4"/>
      <c r="G18" s="4"/>
      <c r="H18" s="4"/>
      <c r="I18" s="4"/>
      <c r="J18" s="4"/>
      <c r="K18" s="4"/>
      <c r="L18" s="4"/>
      <c r="M18" s="4"/>
      <c r="N18" s="4"/>
      <c r="O18" s="241" t="s">
        <v>12</v>
      </c>
      <c r="P18" s="241"/>
      <c r="Q18" s="241"/>
      <c r="R18" s="241"/>
      <c r="S18" s="241"/>
      <c r="T18" s="525">
        <f>入力シート①!C8</f>
        <v>0</v>
      </c>
      <c r="U18" s="243"/>
      <c r="V18" s="243"/>
      <c r="W18" s="243"/>
      <c r="X18" s="243"/>
      <c r="Y18" s="243"/>
      <c r="Z18" s="243"/>
      <c r="AA18" s="243"/>
      <c r="AB18" s="243"/>
      <c r="AC18" s="243"/>
      <c r="AD18" s="243"/>
      <c r="AE18" s="243"/>
      <c r="AF18" s="243"/>
      <c r="AG18" s="243"/>
      <c r="AH18" s="243"/>
      <c r="AI18" s="243"/>
      <c r="AJ18" s="243"/>
      <c r="AK18" s="243"/>
      <c r="AL18" s="12"/>
    </row>
    <row r="19" spans="1:42" s="2" customFormat="1" ht="3.75" customHeight="1" x14ac:dyDescent="0.2">
      <c r="A19" s="4"/>
      <c r="B19" s="4"/>
      <c r="C19" s="4"/>
      <c r="D19" s="4"/>
      <c r="E19" s="4"/>
      <c r="F19" s="4"/>
      <c r="G19" s="4"/>
      <c r="H19" s="4"/>
      <c r="I19" s="4"/>
      <c r="J19" s="4"/>
      <c r="K19" s="4"/>
      <c r="L19" s="4"/>
      <c r="M19" s="4"/>
      <c r="N19" s="4"/>
      <c r="O19" s="29"/>
      <c r="P19" s="29"/>
      <c r="Q19" s="29"/>
      <c r="R19" s="29"/>
      <c r="S19" s="29"/>
      <c r="T19" s="30"/>
      <c r="U19" s="30"/>
      <c r="V19" s="30"/>
      <c r="W19" s="30"/>
      <c r="X19" s="30"/>
      <c r="Y19" s="30"/>
      <c r="Z19" s="30"/>
      <c r="AA19" s="30"/>
      <c r="AB19" s="30"/>
      <c r="AC19" s="30"/>
      <c r="AD19" s="30"/>
      <c r="AE19" s="30"/>
      <c r="AF19" s="30"/>
      <c r="AG19" s="30"/>
      <c r="AH19" s="30"/>
      <c r="AI19" s="30"/>
      <c r="AJ19" s="30"/>
      <c r="AK19" s="30"/>
      <c r="AL19" s="12"/>
      <c r="AN19" s="6"/>
    </row>
    <row r="20" spans="1:42" s="2" customFormat="1" ht="18" customHeight="1" x14ac:dyDescent="0.2">
      <c r="A20" s="4"/>
      <c r="B20" s="4"/>
      <c r="C20" s="4"/>
      <c r="D20" s="4"/>
      <c r="E20" s="4"/>
      <c r="F20" s="4"/>
      <c r="G20" s="4"/>
      <c r="H20" s="4"/>
      <c r="I20" s="4"/>
      <c r="J20" s="4"/>
      <c r="K20" s="4"/>
      <c r="L20" s="4"/>
      <c r="M20" s="4"/>
      <c r="N20" s="4"/>
      <c r="O20" s="241" t="s">
        <v>197</v>
      </c>
      <c r="P20" s="241"/>
      <c r="Q20" s="241"/>
      <c r="R20" s="241"/>
      <c r="S20" s="241"/>
      <c r="T20" s="202" t="s">
        <v>124</v>
      </c>
      <c r="U20" s="242">
        <f>入力シート①!E13</f>
        <v>0</v>
      </c>
      <c r="V20" s="243"/>
      <c r="W20" s="243"/>
      <c r="X20" s="243"/>
      <c r="Y20" s="243"/>
      <c r="Z20" s="243"/>
      <c r="AA20" s="243"/>
      <c r="AB20" s="243"/>
      <c r="AC20" s="243"/>
      <c r="AD20" s="243"/>
      <c r="AE20" s="243"/>
      <c r="AF20" s="243"/>
      <c r="AG20" s="243"/>
      <c r="AH20" s="243"/>
      <c r="AI20" s="243"/>
      <c r="AJ20" s="243"/>
      <c r="AK20" s="243"/>
      <c r="AL20" s="12"/>
    </row>
    <row r="21" spans="1:42" s="2" customFormat="1" ht="20.100000000000001" customHeight="1" x14ac:dyDescent="0.2">
      <c r="A21" s="4"/>
      <c r="B21" s="244"/>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row>
    <row r="22" spans="1:42" s="2" customFormat="1" ht="20.100000000000001" customHeight="1" x14ac:dyDescent="0.2">
      <c r="A22" s="4"/>
      <c r="B22" s="4"/>
      <c r="C22" s="245" t="str">
        <f>IF(入力シート①!D11="","",入力シート①!D11)</f>
        <v>令和8</v>
      </c>
      <c r="D22" s="246"/>
      <c r="E22" s="246"/>
      <c r="F22" s="4" t="s">
        <v>18</v>
      </c>
      <c r="G22" s="245">
        <f>入力シート①!F11</f>
        <v>0</v>
      </c>
      <c r="H22" s="246"/>
      <c r="I22" s="4" t="s">
        <v>92</v>
      </c>
      <c r="J22" s="245">
        <f>入力シート①!H11</f>
        <v>0</v>
      </c>
      <c r="K22" s="246"/>
      <c r="L22" s="4" t="s">
        <v>202</v>
      </c>
      <c r="M22" s="4"/>
      <c r="N22" s="4"/>
      <c r="O22" s="4"/>
      <c r="P22" s="4"/>
      <c r="Q22" s="4"/>
      <c r="R22" s="4"/>
      <c r="S22" s="4"/>
      <c r="T22" s="4"/>
      <c r="U22" s="4"/>
      <c r="V22" s="245">
        <f>入力シート①!F12</f>
        <v>0</v>
      </c>
      <c r="W22" s="246"/>
      <c r="X22" s="4" t="s">
        <v>205</v>
      </c>
      <c r="Y22" s="4"/>
      <c r="Z22" s="4"/>
      <c r="AA22" s="4"/>
      <c r="AB22" s="4"/>
      <c r="AC22" s="4"/>
      <c r="AD22" s="4"/>
      <c r="AE22" s="4"/>
      <c r="AF22" s="4"/>
      <c r="AG22" s="4"/>
      <c r="AH22" s="4"/>
      <c r="AI22" s="4"/>
      <c r="AJ22" s="4"/>
      <c r="AK22" s="4"/>
      <c r="AL22" s="4"/>
    </row>
    <row r="23" spans="1:42" s="2" customFormat="1" ht="20.100000000000001" customHeight="1" x14ac:dyDescent="0.2">
      <c r="A23" s="240" t="s">
        <v>204</v>
      </c>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P23" s="14"/>
    </row>
    <row r="24" spans="1:42" s="2" customFormat="1" ht="20.100000000000001" customHeight="1" x14ac:dyDescent="0.2">
      <c r="A24" s="4"/>
      <c r="B24" s="32" t="s">
        <v>203</v>
      </c>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row>
    <row r="25" spans="1:42" s="2" customFormat="1" ht="20.100000000000001" customHeight="1" x14ac:dyDescent="0.2">
      <c r="A25" s="4"/>
      <c r="B25" s="32" t="s">
        <v>67</v>
      </c>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row>
    <row r="26" spans="1:42" s="2" customFormat="1" ht="20.100000000000001" customHeight="1" x14ac:dyDescent="0.2">
      <c r="A26" s="4"/>
      <c r="B26" s="3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row>
    <row r="27" spans="1:42" s="2" customFormat="1" ht="20.100000000000001" customHeight="1" x14ac:dyDescent="0.2">
      <c r="A27" s="4"/>
      <c r="B27" s="32"/>
      <c r="C27" s="33"/>
      <c r="D27" s="33"/>
      <c r="E27" s="33"/>
      <c r="F27" s="33"/>
      <c r="G27" s="33"/>
      <c r="H27" s="33"/>
      <c r="I27" s="33"/>
      <c r="J27" s="33"/>
      <c r="K27" s="33"/>
      <c r="L27" s="33"/>
      <c r="M27" s="33"/>
      <c r="N27" s="33"/>
      <c r="O27" s="33"/>
      <c r="P27" s="33"/>
      <c r="Q27" s="33"/>
      <c r="R27" s="33"/>
      <c r="S27" s="33" t="s">
        <v>61</v>
      </c>
      <c r="T27" s="33"/>
      <c r="U27" s="33"/>
      <c r="V27" s="33"/>
      <c r="W27" s="33"/>
      <c r="X27" s="33"/>
      <c r="Y27" s="33"/>
      <c r="Z27" s="33"/>
      <c r="AA27" s="33"/>
      <c r="AB27" s="33"/>
      <c r="AC27" s="33"/>
      <c r="AD27" s="33"/>
      <c r="AE27" s="33"/>
      <c r="AF27" s="33"/>
      <c r="AG27" s="33"/>
      <c r="AH27" s="33"/>
      <c r="AI27" s="33"/>
      <c r="AJ27" s="33"/>
      <c r="AK27" s="33"/>
      <c r="AL27" s="33"/>
    </row>
    <row r="28" spans="1:42" s="2" customFormat="1" ht="20.100000000000001" customHeight="1" x14ac:dyDescent="0.2">
      <c r="A28" s="4"/>
      <c r="B28" s="262" t="s">
        <v>62</v>
      </c>
      <c r="C28" s="262"/>
      <c r="D28" s="262"/>
      <c r="E28" s="262"/>
      <c r="F28" s="262"/>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row>
    <row r="29" spans="1:42" s="2" customFormat="1" ht="35.25" customHeight="1" x14ac:dyDescent="0.2">
      <c r="A29" s="4"/>
      <c r="B29" s="34"/>
      <c r="C29" s="526">
        <f>入力シート①!C23</f>
        <v>0</v>
      </c>
      <c r="D29" s="258"/>
      <c r="E29" s="258"/>
      <c r="F29" s="258"/>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34"/>
    </row>
    <row r="30" spans="1:42" s="2" customFormat="1" ht="9" customHeight="1" x14ac:dyDescent="0.2">
      <c r="A30" s="4"/>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row>
    <row r="31" spans="1:42" s="2" customFormat="1" ht="20.100000000000001" customHeight="1" x14ac:dyDescent="0.2">
      <c r="A31" s="4"/>
      <c r="B31" s="35" t="s">
        <v>63</v>
      </c>
      <c r="C31" s="35"/>
      <c r="D31" s="35"/>
      <c r="E31" s="35"/>
      <c r="F31" s="35"/>
      <c r="G31" s="35"/>
      <c r="H31" s="35"/>
      <c r="I31" s="35"/>
      <c r="J31" s="35"/>
      <c r="K31" s="35"/>
      <c r="L31" s="35"/>
      <c r="M31" s="35"/>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row>
    <row r="32" spans="1:42" s="2" customFormat="1" ht="35.25" customHeight="1" x14ac:dyDescent="0.2">
      <c r="A32" s="4"/>
      <c r="B32" s="34"/>
      <c r="C32" s="527">
        <f>入力シート①!C24</f>
        <v>0</v>
      </c>
      <c r="D32" s="528"/>
      <c r="E32" s="528"/>
      <c r="F32" s="528"/>
      <c r="G32" s="528"/>
      <c r="H32" s="528"/>
      <c r="I32" s="528"/>
      <c r="J32" s="528"/>
      <c r="K32" s="528"/>
      <c r="L32" s="528"/>
      <c r="M32" s="528"/>
      <c r="N32" s="528"/>
      <c r="O32" s="528"/>
      <c r="P32" s="528"/>
      <c r="Q32" s="528"/>
      <c r="R32" s="528"/>
      <c r="S32" s="528"/>
      <c r="T32" s="528"/>
      <c r="U32" s="528"/>
      <c r="V32" s="528"/>
      <c r="W32" s="528"/>
      <c r="X32" s="528"/>
      <c r="Y32" s="528"/>
      <c r="Z32" s="528"/>
      <c r="AA32" s="528"/>
      <c r="AB32" s="528"/>
      <c r="AC32" s="528"/>
      <c r="AD32" s="528"/>
      <c r="AE32" s="528"/>
      <c r="AF32" s="528"/>
      <c r="AG32" s="528"/>
      <c r="AH32" s="528"/>
      <c r="AI32" s="528"/>
      <c r="AJ32" s="528"/>
      <c r="AK32" s="528"/>
      <c r="AL32" s="34"/>
    </row>
    <row r="33" spans="1:91" s="4" customFormat="1" ht="9" customHeight="1" x14ac:dyDescent="0.2">
      <c r="B33" s="35"/>
      <c r="C33" s="35"/>
      <c r="D33" s="47"/>
      <c r="E33" s="263">
        <v>0</v>
      </c>
      <c r="F33" s="264"/>
      <c r="G33" s="264"/>
      <c r="H33" s="264"/>
      <c r="I33" s="264"/>
      <c r="J33" s="264"/>
      <c r="K33" s="264"/>
      <c r="L33" s="264"/>
      <c r="M33" s="264"/>
      <c r="N33" s="264"/>
      <c r="O33" s="264"/>
      <c r="P33" s="48"/>
      <c r="Q33" s="260"/>
      <c r="R33" s="260"/>
      <c r="T33" s="36"/>
      <c r="U33" s="36"/>
      <c r="V33" s="36"/>
      <c r="AC33" s="37"/>
      <c r="AD33" s="38"/>
      <c r="AE33" s="32"/>
      <c r="AF33" s="265"/>
      <c r="AG33" s="265"/>
      <c r="AH33" s="265"/>
      <c r="AI33" s="265"/>
      <c r="AJ33" s="265"/>
      <c r="AK33" s="37"/>
      <c r="AL33" s="32"/>
      <c r="AP33" s="14"/>
    </row>
    <row r="34" spans="1:91" s="4" customFormat="1" ht="5.0999999999999996" customHeight="1" x14ac:dyDescent="0.2">
      <c r="B34" s="35"/>
      <c r="C34" s="35"/>
      <c r="D34" s="35"/>
      <c r="E34" s="35"/>
      <c r="F34" s="35"/>
      <c r="G34" s="35"/>
      <c r="H34" s="35"/>
      <c r="I34" s="35"/>
      <c r="J34" s="35"/>
      <c r="K34" s="36"/>
      <c r="L34" s="36"/>
      <c r="M34" s="36"/>
      <c r="P34" s="19"/>
      <c r="Q34" s="20"/>
      <c r="R34" s="37"/>
      <c r="T34" s="39"/>
      <c r="U34" s="39"/>
      <c r="V34" s="39"/>
      <c r="W34" s="40"/>
      <c r="X34" s="40"/>
      <c r="Y34" s="40"/>
      <c r="Z34" s="40"/>
      <c r="AA34" s="40"/>
      <c r="AB34" s="37"/>
      <c r="AC34" s="37"/>
      <c r="AD34" s="38"/>
      <c r="AE34" s="32"/>
      <c r="AF34" s="32"/>
      <c r="AG34" s="32"/>
      <c r="AH34" s="32"/>
      <c r="AI34" s="32"/>
      <c r="AJ34" s="32"/>
      <c r="AK34" s="32"/>
      <c r="AL34" s="32"/>
    </row>
    <row r="35" spans="1:91" s="2" customFormat="1" ht="20.100000000000001" customHeight="1" x14ac:dyDescent="0.2">
      <c r="A35" s="4"/>
      <c r="B35" s="35" t="s">
        <v>64</v>
      </c>
      <c r="C35" s="35"/>
      <c r="D35" s="35"/>
      <c r="E35" s="35"/>
      <c r="F35" s="35"/>
      <c r="G35" s="35"/>
      <c r="H35" s="35"/>
      <c r="I35" s="35"/>
      <c r="J35" s="35"/>
      <c r="K35" s="35"/>
      <c r="L35" s="35"/>
      <c r="M35" s="35"/>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row>
    <row r="36" spans="1:91" s="2" customFormat="1" ht="35.25" customHeight="1" x14ac:dyDescent="0.2">
      <c r="A36" s="4"/>
      <c r="B36" s="34"/>
      <c r="C36" s="531">
        <f>入力シート①!C25</f>
        <v>0</v>
      </c>
      <c r="D36" s="532"/>
      <c r="E36" s="532"/>
      <c r="F36" s="532"/>
      <c r="G36" s="532"/>
      <c r="H36" s="532"/>
      <c r="I36" s="532"/>
      <c r="J36" s="532"/>
      <c r="K36" s="532"/>
      <c r="L36" s="532"/>
      <c r="M36" s="532"/>
      <c r="N36" s="532"/>
      <c r="O36" s="532"/>
      <c r="P36" s="532"/>
      <c r="Q36" s="532"/>
      <c r="R36" s="532"/>
      <c r="S36" s="532"/>
      <c r="T36" s="532"/>
      <c r="U36" s="532"/>
      <c r="V36" s="532"/>
      <c r="W36" s="532"/>
      <c r="X36" s="532"/>
      <c r="Y36" s="532"/>
      <c r="Z36" s="532"/>
      <c r="AA36" s="532"/>
      <c r="AB36" s="532"/>
      <c r="AC36" s="532"/>
      <c r="AD36" s="532"/>
      <c r="AE36" s="532"/>
      <c r="AF36" s="532"/>
      <c r="AG36" s="532"/>
      <c r="AH36" s="532"/>
      <c r="AI36" s="532"/>
      <c r="AJ36" s="532"/>
      <c r="AK36" s="532"/>
      <c r="AL36" s="34"/>
    </row>
    <row r="37" spans="1:91" s="4" customFormat="1" ht="9" customHeight="1" x14ac:dyDescent="0.2">
      <c r="B37" s="35"/>
      <c r="C37" s="35"/>
      <c r="D37" s="47"/>
      <c r="E37" s="263"/>
      <c r="F37" s="264"/>
      <c r="G37" s="264"/>
      <c r="H37" s="264"/>
      <c r="I37" s="264"/>
      <c r="J37" s="264"/>
      <c r="K37" s="264"/>
      <c r="L37" s="264"/>
      <c r="M37" s="264"/>
      <c r="N37" s="264"/>
      <c r="O37" s="264"/>
      <c r="P37" s="48"/>
      <c r="Q37" s="260"/>
      <c r="R37" s="260"/>
      <c r="T37" s="36"/>
      <c r="U37" s="36"/>
      <c r="V37" s="36"/>
      <c r="AC37" s="37"/>
      <c r="AD37" s="38"/>
      <c r="AE37" s="32"/>
      <c r="AF37" s="265"/>
      <c r="AG37" s="265"/>
      <c r="AH37" s="265"/>
      <c r="AI37" s="265"/>
      <c r="AJ37" s="265"/>
      <c r="AK37" s="37"/>
      <c r="AL37" s="32"/>
      <c r="AP37" s="14"/>
    </row>
    <row r="38" spans="1:91" s="4" customFormat="1" ht="5.0999999999999996" customHeight="1" x14ac:dyDescent="0.2">
      <c r="B38" s="35"/>
      <c r="C38" s="35"/>
      <c r="D38" s="35"/>
      <c r="E38" s="35"/>
      <c r="F38" s="35"/>
      <c r="G38" s="35"/>
      <c r="H38" s="35"/>
      <c r="I38" s="35"/>
      <c r="J38" s="35"/>
      <c r="K38" s="36"/>
      <c r="L38" s="36"/>
      <c r="M38" s="36"/>
      <c r="P38" s="19"/>
      <c r="Q38" s="20"/>
      <c r="R38" s="37"/>
      <c r="T38" s="39"/>
      <c r="U38" s="39"/>
      <c r="V38" s="39"/>
      <c r="W38" s="40"/>
      <c r="X38" s="40"/>
      <c r="Y38" s="40"/>
      <c r="Z38" s="40"/>
      <c r="AA38" s="40"/>
      <c r="AB38" s="37"/>
      <c r="AC38" s="37"/>
      <c r="AD38" s="38"/>
      <c r="AE38" s="32"/>
      <c r="AF38" s="32"/>
      <c r="AG38" s="32"/>
      <c r="AH38" s="32"/>
      <c r="AI38" s="32"/>
      <c r="AJ38" s="32"/>
      <c r="AK38" s="32"/>
      <c r="AL38" s="32"/>
    </row>
    <row r="39" spans="1:91" s="4" customFormat="1" ht="18" customHeight="1" x14ac:dyDescent="0.2">
      <c r="B39" s="35" t="s">
        <v>65</v>
      </c>
      <c r="C39" s="35"/>
      <c r="D39" s="35"/>
      <c r="E39" s="35"/>
      <c r="F39" s="35"/>
      <c r="G39" s="35"/>
      <c r="H39" s="35"/>
      <c r="I39" s="35"/>
      <c r="J39" s="35"/>
      <c r="K39" s="36"/>
      <c r="L39" s="36"/>
      <c r="M39" s="36"/>
      <c r="Q39" s="260"/>
      <c r="R39" s="260"/>
      <c r="T39" s="36"/>
      <c r="U39" s="36"/>
      <c r="V39" s="36"/>
      <c r="AC39" s="37"/>
      <c r="AD39" s="38"/>
      <c r="AE39" s="32"/>
      <c r="AF39" s="261">
        <f>Q39*25000</f>
        <v>0</v>
      </c>
      <c r="AG39" s="261"/>
      <c r="AH39" s="261"/>
      <c r="AI39" s="261"/>
      <c r="AJ39" s="261"/>
      <c r="AK39" s="37"/>
      <c r="AL39" s="32"/>
      <c r="AP39" s="14"/>
    </row>
    <row r="40" spans="1:91" s="4" customFormat="1" ht="0.75" hidden="1" customHeight="1" x14ac:dyDescent="0.2">
      <c r="B40" s="35"/>
      <c r="C40" s="35"/>
      <c r="D40" s="35"/>
      <c r="E40" s="35"/>
      <c r="F40" s="35"/>
      <c r="G40" s="35"/>
      <c r="H40" s="35"/>
      <c r="I40" s="35"/>
      <c r="J40" s="35"/>
      <c r="K40" s="36"/>
      <c r="L40" s="36"/>
      <c r="M40" s="36"/>
      <c r="P40" s="19"/>
      <c r="Q40" s="20"/>
      <c r="R40" s="37"/>
      <c r="T40" s="39"/>
      <c r="U40" s="39"/>
      <c r="V40" s="39"/>
      <c r="W40" s="40"/>
      <c r="X40" s="40"/>
      <c r="Y40" s="40"/>
      <c r="Z40" s="40"/>
      <c r="AA40" s="40"/>
      <c r="AB40" s="37"/>
      <c r="AC40" s="37"/>
      <c r="AD40" s="38"/>
      <c r="AE40" s="32"/>
      <c r="AF40" s="32"/>
      <c r="AG40" s="32"/>
      <c r="AH40" s="32"/>
      <c r="AI40" s="32"/>
      <c r="AJ40" s="32"/>
      <c r="AK40" s="32"/>
      <c r="AL40" s="32"/>
    </row>
    <row r="41" spans="1:91" s="2" customFormat="1" ht="19.5" hidden="1" customHeight="1" x14ac:dyDescent="0.2">
      <c r="A41" s="4"/>
      <c r="B41" s="35"/>
      <c r="C41" s="35"/>
      <c r="D41" s="35"/>
      <c r="E41" s="35"/>
      <c r="F41" s="35"/>
      <c r="G41" s="35"/>
      <c r="H41" s="35"/>
      <c r="I41" s="35"/>
      <c r="J41" s="35"/>
      <c r="K41" s="35"/>
      <c r="L41" s="35"/>
      <c r="M41" s="35"/>
      <c r="N41" s="4"/>
      <c r="O41" s="4"/>
      <c r="P41" s="33"/>
      <c r="Q41" s="33"/>
      <c r="R41" s="33"/>
      <c r="S41" s="4"/>
      <c r="T41" s="33"/>
      <c r="U41" s="33"/>
      <c r="V41" s="33"/>
      <c r="W41" s="33"/>
      <c r="X41" s="33"/>
      <c r="Y41" s="33"/>
      <c r="Z41" s="33"/>
      <c r="AA41" s="33"/>
      <c r="AB41" s="33"/>
      <c r="AC41" s="33"/>
      <c r="AD41" s="33"/>
      <c r="AE41" s="33"/>
      <c r="AF41" s="33"/>
      <c r="AG41" s="33"/>
      <c r="AH41" s="33"/>
      <c r="AI41" s="33"/>
      <c r="AJ41" s="33"/>
      <c r="AK41" s="33"/>
      <c r="AL41" s="33"/>
    </row>
    <row r="42" spans="1:91" s="4" customFormat="1" ht="2.25" customHeight="1" x14ac:dyDescent="0.2">
      <c r="B42" s="35" t="s">
        <v>54</v>
      </c>
      <c r="C42" s="35"/>
      <c r="I42" s="35"/>
      <c r="J42" s="35"/>
      <c r="K42" s="36"/>
      <c r="L42" s="36"/>
      <c r="M42" s="36"/>
      <c r="R42" s="36"/>
      <c r="S42" s="36"/>
      <c r="T42" s="36"/>
      <c r="AA42" s="37"/>
      <c r="AB42" s="35"/>
      <c r="AC42" s="32"/>
      <c r="AD42" s="37"/>
      <c r="AE42" s="32"/>
      <c r="AI42" s="41"/>
    </row>
    <row r="43" spans="1:91" s="4" customFormat="1" ht="20.25" customHeight="1" x14ac:dyDescent="0.2">
      <c r="B43" s="177"/>
      <c r="C43" s="529">
        <f>入力シート①!C26</f>
        <v>0</v>
      </c>
      <c r="D43" s="530"/>
      <c r="E43" s="530"/>
      <c r="F43" s="530"/>
      <c r="G43" s="530"/>
      <c r="H43" s="530"/>
      <c r="I43" s="530"/>
      <c r="J43" s="530"/>
      <c r="K43" s="530"/>
      <c r="L43" s="530"/>
      <c r="M43" s="530"/>
      <c r="N43" s="530"/>
      <c r="O43" s="530"/>
      <c r="P43" s="530"/>
      <c r="Q43" s="530"/>
      <c r="R43" s="530"/>
      <c r="S43" s="530"/>
      <c r="T43" s="530"/>
      <c r="U43" s="530"/>
      <c r="V43" s="530"/>
      <c r="W43" s="530"/>
      <c r="X43" s="530"/>
      <c r="Y43" s="530"/>
      <c r="Z43" s="530"/>
      <c r="AA43" s="530"/>
      <c r="AB43" s="530"/>
      <c r="AC43" s="530"/>
      <c r="AD43" s="530"/>
      <c r="AE43" s="530"/>
      <c r="AF43" s="530"/>
      <c r="AG43" s="530"/>
      <c r="AH43" s="530"/>
      <c r="AI43" s="530"/>
      <c r="AJ43" s="530"/>
      <c r="AK43" s="530"/>
      <c r="AL43" s="32"/>
    </row>
    <row r="44" spans="1:91" s="4" customFormat="1" ht="18" customHeight="1" x14ac:dyDescent="0.2">
      <c r="B44" s="177"/>
      <c r="C44" s="530"/>
      <c r="D44" s="530"/>
      <c r="E44" s="530"/>
      <c r="F44" s="530"/>
      <c r="G44" s="530"/>
      <c r="H44" s="530"/>
      <c r="I44" s="530"/>
      <c r="J44" s="530"/>
      <c r="K44" s="530"/>
      <c r="L44" s="530"/>
      <c r="M44" s="530"/>
      <c r="N44" s="530"/>
      <c r="O44" s="530"/>
      <c r="P44" s="530"/>
      <c r="Q44" s="530"/>
      <c r="R44" s="530"/>
      <c r="S44" s="530"/>
      <c r="T44" s="530"/>
      <c r="U44" s="530"/>
      <c r="V44" s="530"/>
      <c r="W44" s="530"/>
      <c r="X44" s="530"/>
      <c r="Y44" s="530"/>
      <c r="Z44" s="530"/>
      <c r="AA44" s="530"/>
      <c r="AB44" s="530"/>
      <c r="AC44" s="530"/>
      <c r="AD44" s="530"/>
      <c r="AE44" s="530"/>
      <c r="AF44" s="530"/>
      <c r="AG44" s="530"/>
      <c r="AH44" s="530"/>
      <c r="AI44" s="530"/>
      <c r="AJ44" s="530"/>
      <c r="AK44" s="530"/>
      <c r="AL44" s="33"/>
    </row>
    <row r="45" spans="1:91" s="4" customFormat="1" ht="31.5" customHeight="1" x14ac:dyDescent="0.2">
      <c r="B45" s="177"/>
      <c r="C45" s="530"/>
      <c r="D45" s="530"/>
      <c r="E45" s="530"/>
      <c r="F45" s="530"/>
      <c r="G45" s="530"/>
      <c r="H45" s="530"/>
      <c r="I45" s="530"/>
      <c r="J45" s="530"/>
      <c r="K45" s="530"/>
      <c r="L45" s="530"/>
      <c r="M45" s="530"/>
      <c r="N45" s="530"/>
      <c r="O45" s="530"/>
      <c r="P45" s="530"/>
      <c r="Q45" s="530"/>
      <c r="R45" s="530"/>
      <c r="S45" s="530"/>
      <c r="T45" s="530"/>
      <c r="U45" s="530"/>
      <c r="V45" s="530"/>
      <c r="W45" s="530"/>
      <c r="X45" s="530"/>
      <c r="Y45" s="530"/>
      <c r="Z45" s="530"/>
      <c r="AA45" s="530"/>
      <c r="AB45" s="530"/>
      <c r="AC45" s="530"/>
      <c r="AD45" s="530"/>
      <c r="AE45" s="530"/>
      <c r="AF45" s="530"/>
      <c r="AG45" s="530"/>
      <c r="AH45" s="530"/>
      <c r="AI45" s="530"/>
      <c r="AJ45" s="530"/>
      <c r="AK45" s="530"/>
      <c r="AL45" s="33"/>
    </row>
    <row r="46" spans="1:91" s="4" customFormat="1" ht="11.25" customHeight="1" x14ac:dyDescent="0.2">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row>
    <row r="47" spans="1:91" s="4" customFormat="1" ht="11.25" customHeight="1" x14ac:dyDescent="0.2">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row>
    <row r="48" spans="1:91" s="4" customFormat="1" ht="11.25" customHeight="1" x14ac:dyDescent="0.2">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row>
    <row r="57" spans="2:91" s="4" customFormat="1" ht="14.4" x14ac:dyDescent="0.2">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row>
    <row r="58" spans="2:91" s="4" customFormat="1" ht="14.4" hidden="1" x14ac:dyDescent="0.2">
      <c r="B58" s="22" t="b">
        <v>0</v>
      </c>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row>
    <row r="59" spans="2:91" s="4" customFormat="1" ht="14.4" x14ac:dyDescent="0.2">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row>
  </sheetData>
  <sheetProtection algorithmName="SHA-512" hashValue="Kqz7Gyj7BTIRn4GA/mcApZv6kpAoyXvIjoTqD24TEkpaWTeRyChDt9/p4oDoqHn/nRD096IP4+Dw3bRmeq3pVw==" saltValue="w+xN4q8ZwPDDWCmmaKDSDw==" spinCount="100000" sheet="1" objects="1" scenarios="1" selectLockedCells="1" selectUnlockedCells="1"/>
  <mergeCells count="33">
    <mergeCell ref="C43:AK45"/>
    <mergeCell ref="Q39:R39"/>
    <mergeCell ref="AF39:AJ39"/>
    <mergeCell ref="C36:AK36"/>
    <mergeCell ref="E37:O37"/>
    <mergeCell ref="Q37:R37"/>
    <mergeCell ref="AF37:AJ37"/>
    <mergeCell ref="E33:O33"/>
    <mergeCell ref="Q33:R33"/>
    <mergeCell ref="AF33:AJ33"/>
    <mergeCell ref="O14:S14"/>
    <mergeCell ref="T14:AK14"/>
    <mergeCell ref="O16:S16"/>
    <mergeCell ref="T16:AK16"/>
    <mergeCell ref="O18:S18"/>
    <mergeCell ref="T18:AK18"/>
    <mergeCell ref="B21:AL21"/>
    <mergeCell ref="A23:AL23"/>
    <mergeCell ref="B28:AL28"/>
    <mergeCell ref="C29:AK29"/>
    <mergeCell ref="C32:AK32"/>
    <mergeCell ref="O20:S20"/>
    <mergeCell ref="U20:AK20"/>
    <mergeCell ref="AF5:AG5"/>
    <mergeCell ref="AI5:AJ5"/>
    <mergeCell ref="U10:AB10"/>
    <mergeCell ref="O12:S12"/>
    <mergeCell ref="T12:AK12"/>
    <mergeCell ref="C22:E22"/>
    <mergeCell ref="G22:H22"/>
    <mergeCell ref="J22:K22"/>
    <mergeCell ref="V22:W22"/>
    <mergeCell ref="AA5:AD5"/>
  </mergeCells>
  <phoneticPr fontId="5"/>
  <printOptions horizontalCentered="1"/>
  <pageMargins left="0.55118110236220474" right="0.39370078740157483" top="0.59055118110236227" bottom="0.47244094488188981"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申請方法</vt:lpstr>
      <vt:lpstr>入力シート①</vt:lpstr>
      <vt:lpstr>入力シート②</vt:lpstr>
      <vt:lpstr>入力シート③</vt:lpstr>
      <vt:lpstr>I 様式第３号</vt:lpstr>
      <vt:lpstr>C（別紙）</vt:lpstr>
      <vt:lpstr>J 様式第３号の２</vt:lpstr>
      <vt:lpstr>A  様式第４号</vt:lpstr>
      <vt:lpstr>'A  様式第４号'!Print_Area</vt:lpstr>
      <vt:lpstr>'C（別紙）'!Print_Area</vt:lpstr>
      <vt:lpstr>'I 様式第３号'!Print_Area</vt:lpstr>
      <vt:lpstr>'J 様式第３号の２'!Print_Area</vt:lpstr>
      <vt:lpstr>入力シート①!Print_Area</vt:lpstr>
      <vt:lpstr>入力シート②!Print_Area</vt:lpstr>
      <vt:lpstr>入力シート③!Print_Area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販促G 日専連</cp:lastModifiedBy>
  <cp:lastPrinted>2026-04-16T00:43:43Z</cp:lastPrinted>
  <dcterms:created xsi:type="dcterms:W3CDTF">2025-05-16T07:57:40Z</dcterms:created>
  <dcterms:modified xsi:type="dcterms:W3CDTF">2026-05-19T00:59:25Z</dcterms:modified>
</cp:coreProperties>
</file>