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9F23668A-5BC2-4CBD-9145-46AD3E001738}" xr6:coauthVersionLast="47" xr6:coauthVersionMax="47" xr10:uidLastSave="{00000000-0000-0000-0000-000000000000}"/>
  <bookViews>
    <workbookView xWindow="-120" yWindow="-120" windowWidth="20730" windowHeight="11040" xr2:uid="{D0317630-2460-4C45-B82B-874947FFDEC5}"/>
  </bookViews>
  <sheets>
    <sheet name="7-10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9" i="1" l="1"/>
  <c r="F209" i="1"/>
  <c r="G197" i="1"/>
  <c r="F197" i="1"/>
  <c r="G183" i="1"/>
  <c r="F183" i="1"/>
  <c r="H183" i="1" s="1"/>
  <c r="G171" i="1"/>
  <c r="F171" i="1"/>
  <c r="G157" i="1"/>
  <c r="F157" i="1"/>
  <c r="G145" i="1"/>
  <c r="F145" i="1"/>
  <c r="G131" i="1"/>
  <c r="F131" i="1"/>
  <c r="G119" i="1"/>
  <c r="F119" i="1"/>
  <c r="G105" i="1"/>
  <c r="H105" i="1" s="1"/>
  <c r="F105" i="1"/>
  <c r="G93" i="1"/>
  <c r="F93" i="1"/>
  <c r="G79" i="1"/>
  <c r="F79" i="1"/>
  <c r="G67" i="1"/>
  <c r="F67" i="1"/>
  <c r="G53" i="1"/>
  <c r="H53" i="1" s="1"/>
  <c r="F53" i="1"/>
  <c r="G41" i="1"/>
  <c r="F41" i="1"/>
  <c r="G27" i="1"/>
  <c r="F27" i="1"/>
  <c r="G15" i="1"/>
  <c r="F15" i="1"/>
  <c r="H171" i="1" l="1"/>
  <c r="H15" i="1"/>
  <c r="H27" i="1"/>
  <c r="H131" i="1"/>
  <c r="H145" i="1"/>
  <c r="H197" i="1"/>
  <c r="H79" i="1"/>
  <c r="H41" i="1"/>
  <c r="H93" i="1"/>
  <c r="H157" i="1"/>
  <c r="H67" i="1"/>
  <c r="H119" i="1"/>
  <c r="H209" i="1"/>
</calcChain>
</file>

<file path=xl/sharedStrings.xml><?xml version="1.0" encoding="utf-8"?>
<sst xmlns="http://schemas.openxmlformats.org/spreadsheetml/2006/main" count="441" uniqueCount="34">
  <si>
    <t>10．保険者別特定健診質問票該当者・割合・標準化該当比：男女別（令和５年度）</t>
    <rPh sb="7" eb="9">
      <t>トクテイ</t>
    </rPh>
    <rPh sb="9" eb="11">
      <t>ケンシン</t>
    </rPh>
    <rPh sb="11" eb="14">
      <t>シツモンヒョウ</t>
    </rPh>
    <rPh sb="14" eb="17">
      <t>ガイトウシャ</t>
    </rPh>
    <rPh sb="18" eb="20">
      <t>ワリアイ</t>
    </rPh>
    <rPh sb="21" eb="24">
      <t>ヒョウジュンカ</t>
    </rPh>
    <rPh sb="24" eb="26">
      <t>ガイトウ</t>
    </rPh>
    <rPh sb="26" eb="27">
      <t>ヒ</t>
    </rPh>
    <rPh sb="28" eb="30">
      <t>ダンジョ</t>
    </rPh>
    <rPh sb="30" eb="31">
      <t>ベツ</t>
    </rPh>
    <rPh sb="36" eb="37">
      <t>ド</t>
    </rPh>
    <phoneticPr fontId="2"/>
  </si>
  <si>
    <t>20歳の時の体重から10㎏以上増加している</t>
    <rPh sb="2" eb="3">
      <t>サイ</t>
    </rPh>
    <rPh sb="4" eb="5">
      <t>トキ</t>
    </rPh>
    <rPh sb="6" eb="8">
      <t>タイジュウ</t>
    </rPh>
    <rPh sb="13" eb="15">
      <t>イジョウ</t>
    </rPh>
    <rPh sb="15" eb="17">
      <t>ゾウカ</t>
    </rPh>
    <phoneticPr fontId="2"/>
  </si>
  <si>
    <t>※40-74歳</t>
    <rPh sb="6" eb="7">
      <t>サイ</t>
    </rPh>
    <phoneticPr fontId="2"/>
  </si>
  <si>
    <t>男性</t>
    <rPh sb="0" eb="2">
      <t>ダンセイ</t>
    </rPh>
    <phoneticPr fontId="2"/>
  </si>
  <si>
    <t>令和3年度</t>
    <rPh sb="0" eb="2">
      <t>レイワ</t>
    </rPh>
    <rPh sb="3" eb="5">
      <t>ネンド</t>
    </rPh>
    <phoneticPr fontId="2"/>
  </si>
  <si>
    <t>令和4年度</t>
    <rPh sb="0" eb="2">
      <t>レイワ</t>
    </rPh>
    <rPh sb="3" eb="5">
      <t>ネンド</t>
    </rPh>
    <phoneticPr fontId="2"/>
  </si>
  <si>
    <t>令和5年度</t>
    <rPh sb="0" eb="2">
      <t>レイワ</t>
    </rPh>
    <rPh sb="3" eb="4">
      <t>ネン</t>
    </rPh>
    <rPh sb="4" eb="5">
      <t>ド</t>
    </rPh>
    <phoneticPr fontId="2"/>
  </si>
  <si>
    <t>該当者割合（％）</t>
  </si>
  <si>
    <t>該当者割合（％）</t>
    <phoneticPr fontId="2"/>
  </si>
  <si>
    <t>受診者数（人）</t>
    <rPh sb="0" eb="3">
      <t>ジュシンシャ</t>
    </rPh>
    <rPh sb="3" eb="4">
      <t>スウ</t>
    </rPh>
    <rPh sb="5" eb="6">
      <t>ニン</t>
    </rPh>
    <phoneticPr fontId="2"/>
  </si>
  <si>
    <t>該当者数（人）</t>
    <rPh sb="0" eb="3">
      <t>ガイトウシャ</t>
    </rPh>
    <rPh sb="3" eb="4">
      <t>スウ</t>
    </rPh>
    <rPh sb="5" eb="6">
      <t>ニン</t>
    </rPh>
    <phoneticPr fontId="2"/>
  </si>
  <si>
    <t>該当者割合（％）</t>
    <rPh sb="0" eb="3">
      <t>ガイトウシャ</t>
    </rPh>
    <rPh sb="3" eb="5">
      <t>ワリアイ</t>
    </rPh>
    <phoneticPr fontId="2"/>
  </si>
  <si>
    <t>標準化該当比</t>
    <rPh sb="0" eb="3">
      <t>ヒョウジュンカ</t>
    </rPh>
    <rPh sb="3" eb="5">
      <t>ガイトウ</t>
    </rPh>
    <rPh sb="5" eb="6">
      <t>ヒ</t>
    </rPh>
    <phoneticPr fontId="2"/>
  </si>
  <si>
    <t>95％信頼区間</t>
    <rPh sb="3" eb="5">
      <t>シンライ</t>
    </rPh>
    <rPh sb="5" eb="7">
      <t>クカン</t>
    </rPh>
    <phoneticPr fontId="2"/>
  </si>
  <si>
    <t>下限値</t>
    <rPh sb="0" eb="3">
      <t>カゲンチ</t>
    </rPh>
    <phoneticPr fontId="2"/>
  </si>
  <si>
    <t>上限値</t>
    <rPh sb="0" eb="2">
      <t>ジョウゲン</t>
    </rPh>
    <rPh sb="2" eb="3">
      <t>アタイ</t>
    </rPh>
    <phoneticPr fontId="2"/>
  </si>
  <si>
    <t>宮城県国民健康保険
団体連合会</t>
    <rPh sb="0" eb="3">
      <t>ミヤギケン</t>
    </rPh>
    <rPh sb="3" eb="5">
      <t>コクミン</t>
    </rPh>
    <rPh sb="5" eb="7">
      <t>ケンコウ</t>
    </rPh>
    <rPh sb="7" eb="9">
      <t>ホケン</t>
    </rPh>
    <rPh sb="10" eb="12">
      <t>ダンタイ</t>
    </rPh>
    <rPh sb="12" eb="15">
      <t>レンゴウカイ</t>
    </rPh>
    <phoneticPr fontId="2"/>
  </si>
  <si>
    <t>全国健康保険協会
宮城支部</t>
    <rPh sb="0" eb="2">
      <t>ゼンコク</t>
    </rPh>
    <rPh sb="2" eb="4">
      <t>ケンコウ</t>
    </rPh>
    <rPh sb="4" eb="6">
      <t>ホケン</t>
    </rPh>
    <rPh sb="6" eb="8">
      <t>キョウカイ</t>
    </rPh>
    <rPh sb="9" eb="11">
      <t>ミヤギ</t>
    </rPh>
    <rPh sb="11" eb="13">
      <t>シブ</t>
    </rPh>
    <phoneticPr fontId="2"/>
  </si>
  <si>
    <t>地方職員共済組合
宮城県支部</t>
    <rPh sb="0" eb="2">
      <t>チホウ</t>
    </rPh>
    <rPh sb="2" eb="4">
      <t>ショクイン</t>
    </rPh>
    <rPh sb="4" eb="6">
      <t>キョウサイ</t>
    </rPh>
    <rPh sb="6" eb="8">
      <t>クミアイ</t>
    </rPh>
    <rPh sb="9" eb="12">
      <t>ミヤギケン</t>
    </rPh>
    <rPh sb="12" eb="14">
      <t>シブ</t>
    </rPh>
    <phoneticPr fontId="2"/>
  </si>
  <si>
    <t>宮城県市町村職員
共済組合</t>
    <rPh sb="0" eb="3">
      <t>ミヤギケン</t>
    </rPh>
    <rPh sb="3" eb="6">
      <t>シチョウソン</t>
    </rPh>
    <rPh sb="6" eb="8">
      <t>ショクイン</t>
    </rPh>
    <rPh sb="9" eb="11">
      <t>キョウサイ</t>
    </rPh>
    <rPh sb="11" eb="13">
      <t>クミアイ</t>
    </rPh>
    <phoneticPr fontId="2"/>
  </si>
  <si>
    <t>公立学校共済組合
宮城支部</t>
    <rPh sb="0" eb="2">
      <t>コウリツ</t>
    </rPh>
    <rPh sb="2" eb="4">
      <t>ガッコウ</t>
    </rPh>
    <rPh sb="4" eb="6">
      <t>キョウサイ</t>
    </rPh>
    <rPh sb="6" eb="8">
      <t>クミアイ</t>
    </rPh>
    <rPh sb="9" eb="11">
      <t>ミヤギ</t>
    </rPh>
    <rPh sb="11" eb="13">
      <t>シブ</t>
    </rPh>
    <phoneticPr fontId="2"/>
  </si>
  <si>
    <t>宮城県
国民健康保険組合</t>
    <rPh sb="0" eb="3">
      <t>ミヤギケン</t>
    </rPh>
    <rPh sb="4" eb="6">
      <t>コクミン</t>
    </rPh>
    <rPh sb="6" eb="10">
      <t>ケンコウホケン</t>
    </rPh>
    <rPh sb="10" eb="12">
      <t>クミアイ</t>
    </rPh>
    <phoneticPr fontId="2"/>
  </si>
  <si>
    <t>健康保険組合連合会
宮城連合会</t>
    <rPh sb="0" eb="4">
      <t>ケンコウホケン</t>
    </rPh>
    <rPh sb="4" eb="6">
      <t>クミアイ</t>
    </rPh>
    <rPh sb="6" eb="9">
      <t>レンゴウカイ</t>
    </rPh>
    <rPh sb="10" eb="12">
      <t>ミヤギ</t>
    </rPh>
    <rPh sb="12" eb="15">
      <t>レンゴウカイ</t>
    </rPh>
    <phoneticPr fontId="2"/>
  </si>
  <si>
    <t>保険者計</t>
    <rPh sb="0" eb="3">
      <t>ホケンシャ</t>
    </rPh>
    <rPh sb="3" eb="4">
      <t>ケイ</t>
    </rPh>
    <phoneticPr fontId="2"/>
  </si>
  <si>
    <t>-</t>
    <phoneticPr fontId="2"/>
  </si>
  <si>
    <t>女性</t>
    <rPh sb="0" eb="2">
      <t>ジョセイ</t>
    </rPh>
    <phoneticPr fontId="2"/>
  </si>
  <si>
    <t>資料：保険者より提供
※宮城県国民健康保険組合のデータは、宮城県歯科医師国民健康保険組合、宮城県医師国民健康保険組合、宮城県建設業国民健康保険組合より提供されています。
※健康保険組合連合会宮城連合会のデータは、河北新報健康保険組合（令和3年度のみ）、七十七銀行健康保険組合、仙台卸商健康保険組合、仙台銀行健康保険組合、 
 　宮城県自動車販売健康保険組合より提供されています。</t>
    <rPh sb="3" eb="6">
      <t>ホケンシャ</t>
    </rPh>
    <rPh sb="8" eb="10">
      <t>テイキョウ</t>
    </rPh>
    <rPh sb="117" eb="119">
      <t>レイワ</t>
    </rPh>
    <rPh sb="120" eb="121">
      <t>ネン</t>
    </rPh>
    <rPh sb="121" eb="122">
      <t>ド</t>
    </rPh>
    <phoneticPr fontId="2"/>
  </si>
  <si>
    <t>朝昼夕の3食以外に間食や甘い飲み物を毎日摂取している</t>
    <rPh sb="18" eb="20">
      <t>マイニチ</t>
    </rPh>
    <phoneticPr fontId="2"/>
  </si>
  <si>
    <t>就寝前2時間以内に夕食をとることが週に3回以上ある</t>
    <rPh sb="0" eb="2">
      <t>シュウシン</t>
    </rPh>
    <rPh sb="2" eb="3">
      <t>マエ</t>
    </rPh>
    <rPh sb="4" eb="6">
      <t>ジカン</t>
    </rPh>
    <rPh sb="6" eb="8">
      <t>イナイ</t>
    </rPh>
    <rPh sb="9" eb="11">
      <t>ユウショク</t>
    </rPh>
    <rPh sb="17" eb="18">
      <t>シュウ</t>
    </rPh>
    <rPh sb="20" eb="21">
      <t>カイ</t>
    </rPh>
    <rPh sb="21" eb="23">
      <t>イジョウ</t>
    </rPh>
    <phoneticPr fontId="2"/>
  </si>
  <si>
    <t>朝食を抜くことが週に3回以上ある</t>
    <phoneticPr fontId="2"/>
  </si>
  <si>
    <t>1回30分以上の軽く汗をかく運動を週に2回以上、1年以上実施していない</t>
    <rPh sb="1" eb="2">
      <t>カイ</t>
    </rPh>
    <rPh sb="4" eb="5">
      <t>フン</t>
    </rPh>
    <rPh sb="5" eb="7">
      <t>イジョウ</t>
    </rPh>
    <rPh sb="8" eb="9">
      <t>カル</t>
    </rPh>
    <rPh sb="10" eb="11">
      <t>アセ</t>
    </rPh>
    <rPh sb="14" eb="16">
      <t>ウンドウ</t>
    </rPh>
    <rPh sb="17" eb="18">
      <t>シュウ</t>
    </rPh>
    <rPh sb="20" eb="21">
      <t>カイ</t>
    </rPh>
    <rPh sb="21" eb="23">
      <t>イジョウ</t>
    </rPh>
    <rPh sb="25" eb="26">
      <t>ネン</t>
    </rPh>
    <rPh sb="26" eb="28">
      <t>イジョウ</t>
    </rPh>
    <rPh sb="28" eb="30">
      <t>ジッシ</t>
    </rPh>
    <phoneticPr fontId="2"/>
  </si>
  <si>
    <t>睡眠で休養が十分とれていない</t>
    <rPh sb="0" eb="2">
      <t>スイミン</t>
    </rPh>
    <rPh sb="3" eb="5">
      <t>キュウヨウ</t>
    </rPh>
    <rPh sb="6" eb="8">
      <t>ジュウブン</t>
    </rPh>
    <phoneticPr fontId="2"/>
  </si>
  <si>
    <t>現在、たばこを習慣的に吸っている</t>
    <rPh sb="0" eb="2">
      <t>ゲンザイ</t>
    </rPh>
    <rPh sb="7" eb="10">
      <t>シュウカンテキ</t>
    </rPh>
    <rPh sb="11" eb="12">
      <t>ス</t>
    </rPh>
    <phoneticPr fontId="2"/>
  </si>
  <si>
    <t>お酒を毎日飲む</t>
    <rPh sb="1" eb="2">
      <t>サケ</t>
    </rPh>
    <rPh sb="3" eb="5">
      <t>マイニチ</t>
    </rPh>
    <rPh sb="5" eb="6">
      <t>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</si>
</sst>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);[Red]\(0.0\)"/>
    <numFmt numFmtId="177" formatCode="#,##0_);[Red]\(#,##0\)"/>
    <numFmt numFmtId="178" formatCode="#,##0.0_ "/>
    <numFmt numFmtId="179" formatCode="0.0"/>
    <numFmt numFmtId="180" formatCode="#,##0_ "/>
    <numFmt numFmtId="181" formatCode="#,##0_);\(#,##0\)"/>
  </numFmts>
  <fonts count="10" x14ac:knownFonts="1">
    <font>
      <sz val="11"/>
      <color theme="1"/>
      <name val="ＭＳ Ｐ明朝"/>
      <family val="2"/>
      <charset val="128"/>
    </font>
    <font>
      <sz val="11"/>
      <color theme="1"/>
      <name val="ＭＳ Ｐ明朝"/>
      <family val="2"/>
      <charset val="128"/>
    </font>
    <font>
      <sz val="6"/>
      <name val="ＭＳ Ｐ明朝"/>
      <family val="2"/>
      <charset val="128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Arial"/>
      <family val="2"/>
    </font>
    <font>
      <sz val="9"/>
      <color theme="1"/>
      <name val="ＭＳ Ｐ明朝"/>
      <family val="2"/>
      <charset val="128"/>
    </font>
    <font>
      <sz val="8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0" fillId="2" borderId="0" xfId="0" applyFill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176" fontId="7" fillId="2" borderId="18" xfId="0" applyNumberFormat="1" applyFont="1" applyFill="1" applyBorder="1">
      <alignment vertical="center"/>
    </xf>
    <xf numFmtId="177" fontId="7" fillId="2" borderId="19" xfId="0" applyNumberFormat="1" applyFont="1" applyFill="1" applyBorder="1" applyAlignment="1">
      <alignment horizontal="right" vertical="center"/>
    </xf>
    <xf numFmtId="177" fontId="7" fillId="2" borderId="20" xfId="0" applyNumberFormat="1" applyFont="1" applyFill="1" applyBorder="1" applyAlignment="1">
      <alignment horizontal="right" vertical="center"/>
    </xf>
    <xf numFmtId="178" fontId="7" fillId="2" borderId="20" xfId="0" applyNumberFormat="1" applyFont="1" applyFill="1" applyBorder="1" applyAlignment="1">
      <alignment horizontal="right" vertical="center"/>
    </xf>
    <xf numFmtId="179" fontId="7" fillId="2" borderId="20" xfId="0" applyNumberFormat="1" applyFont="1" applyFill="1" applyBorder="1">
      <alignment vertical="center"/>
    </xf>
    <xf numFmtId="179" fontId="7" fillId="2" borderId="21" xfId="0" applyNumberFormat="1" applyFont="1" applyFill="1" applyBorder="1">
      <alignment vertical="center"/>
    </xf>
    <xf numFmtId="176" fontId="7" fillId="2" borderId="17" xfId="0" applyNumberFormat="1" applyFont="1" applyFill="1" applyBorder="1">
      <alignment vertical="center"/>
    </xf>
    <xf numFmtId="176" fontId="7" fillId="2" borderId="22" xfId="0" applyNumberFormat="1" applyFont="1" applyFill="1" applyBorder="1">
      <alignment vertical="center"/>
    </xf>
    <xf numFmtId="0" fontId="4" fillId="3" borderId="22" xfId="0" applyFont="1" applyFill="1" applyBorder="1" applyAlignment="1">
      <alignment horizontal="center" vertical="center" wrapText="1"/>
    </xf>
    <xf numFmtId="176" fontId="7" fillId="2" borderId="22" xfId="0" applyNumberFormat="1" applyFont="1" applyFill="1" applyBorder="1" applyAlignment="1">
      <alignment horizontal="right" vertical="center"/>
    </xf>
    <xf numFmtId="0" fontId="4" fillId="3" borderId="23" xfId="0" applyFont="1" applyFill="1" applyBorder="1" applyAlignment="1">
      <alignment horizontal="center" vertical="center" wrapText="1"/>
    </xf>
    <xf numFmtId="176" fontId="7" fillId="2" borderId="23" xfId="0" applyNumberFormat="1" applyFont="1" applyFill="1" applyBorder="1" applyAlignment="1">
      <alignment horizontal="right" vertical="center"/>
    </xf>
    <xf numFmtId="177" fontId="7" fillId="2" borderId="24" xfId="0" applyNumberFormat="1" applyFont="1" applyFill="1" applyBorder="1" applyAlignment="1">
      <alignment horizontal="right" vertical="center"/>
    </xf>
    <xf numFmtId="177" fontId="7" fillId="2" borderId="25" xfId="0" applyNumberFormat="1" applyFont="1" applyFill="1" applyBorder="1" applyAlignment="1">
      <alignment horizontal="right" vertical="center"/>
    </xf>
    <xf numFmtId="178" fontId="7" fillId="2" borderId="25" xfId="0" applyNumberFormat="1" applyFont="1" applyFill="1" applyBorder="1" applyAlignment="1">
      <alignment horizontal="right" vertical="center"/>
    </xf>
    <xf numFmtId="179" fontId="7" fillId="2" borderId="25" xfId="0" applyNumberFormat="1" applyFont="1" applyFill="1" applyBorder="1">
      <alignment vertical="center"/>
    </xf>
    <xf numFmtId="179" fontId="7" fillId="2" borderId="26" xfId="0" applyNumberFormat="1" applyFont="1" applyFill="1" applyBorder="1">
      <alignment vertical="center"/>
    </xf>
    <xf numFmtId="0" fontId="4" fillId="3" borderId="12" xfId="0" applyFont="1" applyFill="1" applyBorder="1" applyAlignment="1">
      <alignment horizontal="center" vertical="center"/>
    </xf>
    <xf numFmtId="178" fontId="7" fillId="2" borderId="14" xfId="0" applyNumberFormat="1" applyFont="1" applyFill="1" applyBorder="1" applyAlignment="1">
      <alignment horizontal="right" vertical="center"/>
    </xf>
    <xf numFmtId="176" fontId="7" fillId="2" borderId="27" xfId="0" applyNumberFormat="1" applyFont="1" applyFill="1" applyBorder="1">
      <alignment vertical="center"/>
    </xf>
    <xf numFmtId="177" fontId="7" fillId="2" borderId="28" xfId="0" applyNumberFormat="1" applyFont="1" applyFill="1" applyBorder="1" applyAlignment="1">
      <alignment horizontal="right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180" fontId="7" fillId="2" borderId="19" xfId="0" applyNumberFormat="1" applyFont="1" applyFill="1" applyBorder="1" applyAlignment="1">
      <alignment horizontal="right" vertical="center"/>
    </xf>
    <xf numFmtId="180" fontId="7" fillId="2" borderId="20" xfId="0" applyNumberFormat="1" applyFont="1" applyFill="1" applyBorder="1" applyAlignment="1">
      <alignment horizontal="right" vertical="center"/>
    </xf>
    <xf numFmtId="178" fontId="7" fillId="2" borderId="30" xfId="0" applyNumberFormat="1" applyFont="1" applyFill="1" applyBorder="1" applyAlignment="1">
      <alignment horizontal="right" vertical="center"/>
    </xf>
    <xf numFmtId="180" fontId="7" fillId="2" borderId="31" xfId="0" applyNumberFormat="1" applyFont="1" applyFill="1" applyBorder="1" applyAlignment="1">
      <alignment horizontal="right" vertical="center"/>
    </xf>
    <xf numFmtId="180" fontId="7" fillId="2" borderId="30" xfId="0" applyNumberFormat="1" applyFont="1" applyFill="1" applyBorder="1" applyAlignment="1">
      <alignment horizontal="right" vertical="center"/>
    </xf>
    <xf numFmtId="179" fontId="7" fillId="2" borderId="30" xfId="0" applyNumberFormat="1" applyFont="1" applyFill="1" applyBorder="1">
      <alignment vertical="center"/>
    </xf>
    <xf numFmtId="179" fontId="7" fillId="2" borderId="32" xfId="0" applyNumberFormat="1" applyFont="1" applyFill="1" applyBorder="1">
      <alignment vertical="center"/>
    </xf>
    <xf numFmtId="0" fontId="4" fillId="3" borderId="27" xfId="0" applyFont="1" applyFill="1" applyBorder="1" applyAlignment="1">
      <alignment horizontal="center" vertical="center"/>
    </xf>
    <xf numFmtId="180" fontId="7" fillId="2" borderId="33" xfId="0" applyNumberFormat="1" applyFont="1" applyFill="1" applyBorder="1" applyAlignment="1">
      <alignment horizontal="right" vertical="center"/>
    </xf>
    <xf numFmtId="178" fontId="7" fillId="2" borderId="34" xfId="0" applyNumberFormat="1" applyFont="1" applyFill="1" applyBorder="1" applyAlignment="1">
      <alignment horizontal="right" vertical="center"/>
    </xf>
    <xf numFmtId="0" fontId="4" fillId="2" borderId="0" xfId="0" applyFont="1" applyFill="1">
      <alignment vertical="center"/>
    </xf>
    <xf numFmtId="180" fontId="7" fillId="2" borderId="34" xfId="0" applyNumberFormat="1" applyFont="1" applyFill="1" applyBorder="1" applyAlignment="1">
      <alignment horizontal="right" vertical="center"/>
    </xf>
    <xf numFmtId="177" fontId="7" fillId="2" borderId="35" xfId="0" applyNumberFormat="1" applyFont="1" applyFill="1" applyBorder="1" applyAlignment="1">
      <alignment horizontal="right" vertical="center"/>
    </xf>
    <xf numFmtId="177" fontId="7" fillId="2" borderId="36" xfId="0" applyNumberFormat="1" applyFont="1" applyFill="1" applyBorder="1" applyAlignment="1">
      <alignment horizontal="right" vertical="center"/>
    </xf>
    <xf numFmtId="177" fontId="7" fillId="2" borderId="30" xfId="0" applyNumberFormat="1" applyFont="1" applyFill="1" applyBorder="1" applyAlignment="1">
      <alignment horizontal="right" vertical="center"/>
    </xf>
    <xf numFmtId="177" fontId="7" fillId="2" borderId="37" xfId="0" applyNumberFormat="1" applyFont="1" applyFill="1" applyBorder="1" applyAlignment="1">
      <alignment horizontal="right" vertical="center"/>
    </xf>
    <xf numFmtId="177" fontId="7" fillId="2" borderId="34" xfId="0" applyNumberFormat="1" applyFont="1" applyFill="1" applyBorder="1" applyAlignment="1">
      <alignment horizontal="right" vertical="center"/>
    </xf>
    <xf numFmtId="181" fontId="7" fillId="2" borderId="19" xfId="1" applyNumberFormat="1" applyFont="1" applyFill="1" applyBorder="1" applyAlignment="1">
      <alignment horizontal="right" vertical="center"/>
    </xf>
    <xf numFmtId="181" fontId="7" fillId="2" borderId="20" xfId="1" applyNumberFormat="1" applyFont="1" applyFill="1" applyBorder="1" applyAlignment="1">
      <alignment horizontal="right" vertical="center"/>
    </xf>
    <xf numFmtId="181" fontId="7" fillId="2" borderId="31" xfId="1" applyNumberFormat="1" applyFont="1" applyFill="1" applyBorder="1" applyAlignment="1">
      <alignment horizontal="right" vertical="center"/>
    </xf>
    <xf numFmtId="181" fontId="7" fillId="2" borderId="30" xfId="1" applyNumberFormat="1" applyFont="1" applyFill="1" applyBorder="1" applyAlignment="1">
      <alignment horizontal="right" vertical="center"/>
    </xf>
    <xf numFmtId="181" fontId="7" fillId="2" borderId="38" xfId="1" applyNumberFormat="1" applyFont="1" applyFill="1" applyBorder="1" applyAlignment="1">
      <alignment horizontal="right" vertical="center"/>
    </xf>
    <xf numFmtId="181" fontId="7" fillId="2" borderId="28" xfId="1" applyNumberFormat="1" applyFont="1" applyFill="1" applyBorder="1" applyAlignment="1">
      <alignment horizontal="right" vertical="center"/>
    </xf>
    <xf numFmtId="181" fontId="7" fillId="2" borderId="34" xfId="1" applyNumberFormat="1" applyFont="1" applyFill="1" applyBorder="1" applyAlignment="1">
      <alignment horizontal="right" vertical="center"/>
    </xf>
    <xf numFmtId="176" fontId="7" fillId="2" borderId="18" xfId="0" applyNumberFormat="1" applyFont="1" applyFill="1" applyBorder="1" applyAlignment="1">
      <alignment horizontal="right" vertical="center"/>
    </xf>
    <xf numFmtId="176" fontId="7" fillId="2" borderId="17" xfId="0" applyNumberFormat="1" applyFont="1" applyFill="1" applyBorder="1" applyAlignment="1">
      <alignment horizontal="right" vertical="center"/>
    </xf>
    <xf numFmtId="176" fontId="7" fillId="2" borderId="27" xfId="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top" wrapText="1"/>
    </xf>
    <xf numFmtId="0" fontId="5" fillId="3" borderId="9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 w="25400">
          <a:solidFill>
            <a:schemeClr val="accent3">
              <a:lumMod val="50000"/>
            </a:schemeClr>
          </a:solidFill>
          <a:prstDash val="sysDot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ED005-721B-4217-B671-528DB93BA8F4}">
  <sheetPr codeName="Sheet87"/>
  <dimension ref="A1:AG210"/>
  <sheetViews>
    <sheetView tabSelected="1" topLeftCell="J193" zoomScale="80" zoomScaleNormal="80" zoomScaleSheetLayoutView="90" zoomScalePageLayoutView="90" workbookViewId="0">
      <selection activeCell="AG210" sqref="AG210"/>
    </sheetView>
  </sheetViews>
  <sheetFormatPr defaultColWidth="8.625" defaultRowHeight="13.5" x14ac:dyDescent="0.15"/>
  <cols>
    <col min="1" max="1" width="8.5" style="57" customWidth="1"/>
    <col min="2" max="2" width="1.75" style="1" customWidth="1"/>
    <col min="3" max="3" width="17.125" style="1" customWidth="1"/>
    <col min="4" max="9" width="13.25" style="1" customWidth="1"/>
    <col min="10" max="11" width="9.625" style="1" customWidth="1"/>
    <col min="12" max="12" width="1.75" style="57" customWidth="1"/>
    <col min="13" max="33" width="8.625" style="57"/>
  </cols>
  <sheetData>
    <row r="1" spans="1:33" s="57" customFormat="1" ht="18" customHeight="1" x14ac:dyDescent="0.15"/>
    <row r="2" spans="1:33" s="57" customFormat="1" ht="18" customHeight="1" x14ac:dyDescent="0.15">
      <c r="C2" s="75" t="s">
        <v>0</v>
      </c>
      <c r="D2" s="75"/>
      <c r="E2" s="75"/>
      <c r="F2" s="75"/>
      <c r="G2" s="75"/>
      <c r="H2" s="75"/>
      <c r="I2" s="75"/>
      <c r="J2" s="75"/>
      <c r="K2" s="75"/>
    </row>
    <row r="3" spans="1:33" s="57" customFormat="1" ht="8.4499999999999993" customHeight="1" x14ac:dyDescent="0.15"/>
    <row r="4" spans="1:33" s="57" customFormat="1" ht="13.5" customHeight="1" thickBot="1" x14ac:dyDescent="0.2">
      <c r="C4" s="76" t="s">
        <v>1</v>
      </c>
      <c r="D4" s="76"/>
      <c r="E4" s="76"/>
      <c r="F4" s="76"/>
      <c r="G4" s="76"/>
      <c r="J4" s="77" t="s">
        <v>2</v>
      </c>
      <c r="K4" s="77"/>
    </row>
    <row r="5" spans="1:33" s="1" customFormat="1" ht="13.5" customHeight="1" x14ac:dyDescent="0.15">
      <c r="A5" s="57"/>
      <c r="C5" s="63" t="s">
        <v>3</v>
      </c>
      <c r="D5" s="2" t="s">
        <v>4</v>
      </c>
      <c r="E5" s="2" t="s">
        <v>5</v>
      </c>
      <c r="F5" s="66" t="s">
        <v>6</v>
      </c>
      <c r="G5" s="67"/>
      <c r="H5" s="67"/>
      <c r="I5" s="67"/>
      <c r="J5" s="67"/>
      <c r="K5" s="68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</row>
    <row r="6" spans="1:33" s="1" customFormat="1" ht="9.75" customHeight="1" x14ac:dyDescent="0.15">
      <c r="A6" s="57"/>
      <c r="C6" s="64"/>
      <c r="D6" s="69" t="s">
        <v>7</v>
      </c>
      <c r="E6" s="69" t="s">
        <v>8</v>
      </c>
      <c r="F6" s="71" t="s">
        <v>9</v>
      </c>
      <c r="G6" s="61" t="s">
        <v>10</v>
      </c>
      <c r="H6" s="61" t="s">
        <v>11</v>
      </c>
      <c r="I6" s="61" t="s">
        <v>12</v>
      </c>
      <c r="J6" s="58" t="s">
        <v>13</v>
      </c>
      <c r="K6" s="59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</row>
    <row r="7" spans="1:33" s="1" customFormat="1" ht="9.75" customHeight="1" thickBot="1" x14ac:dyDescent="0.2">
      <c r="A7" s="57"/>
      <c r="C7" s="65"/>
      <c r="D7" s="70"/>
      <c r="E7" s="70"/>
      <c r="F7" s="72"/>
      <c r="G7" s="62" t="s">
        <v>10</v>
      </c>
      <c r="H7" s="62" t="s">
        <v>11</v>
      </c>
      <c r="I7" s="62" t="s">
        <v>12</v>
      </c>
      <c r="J7" s="3" t="s">
        <v>14</v>
      </c>
      <c r="K7" s="4" t="s">
        <v>15</v>
      </c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</row>
    <row r="8" spans="1:33" s="1" customFormat="1" ht="23.25" customHeight="1" x14ac:dyDescent="0.15">
      <c r="A8" s="57"/>
      <c r="C8" s="5" t="s">
        <v>16</v>
      </c>
      <c r="D8" s="6">
        <v>44.998038446449591</v>
      </c>
      <c r="E8" s="6">
        <v>45.061856825056417</v>
      </c>
      <c r="F8" s="7">
        <v>60638</v>
      </c>
      <c r="G8" s="8">
        <v>27325</v>
      </c>
      <c r="H8" s="9">
        <v>45.062502061413632</v>
      </c>
      <c r="I8" s="9">
        <v>97.326110195540053</v>
      </c>
      <c r="J8" s="10">
        <v>96.175488504921972</v>
      </c>
      <c r="K8" s="11">
        <v>98.487062240758192</v>
      </c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</row>
    <row r="9" spans="1:33" s="1" customFormat="1" ht="23.25" customHeight="1" x14ac:dyDescent="0.15">
      <c r="A9" s="57"/>
      <c r="C9" s="5" t="s">
        <v>17</v>
      </c>
      <c r="D9" s="12">
        <v>51.12052258629334</v>
      </c>
      <c r="E9" s="12">
        <v>51.09540521482586</v>
      </c>
      <c r="F9" s="7">
        <v>140324</v>
      </c>
      <c r="G9" s="8">
        <v>72024</v>
      </c>
      <c r="H9" s="9">
        <v>51.326929106923977</v>
      </c>
      <c r="I9" s="9">
        <v>101.99800816161498</v>
      </c>
      <c r="J9" s="10">
        <v>101.25443122178163</v>
      </c>
      <c r="K9" s="11">
        <v>102.74568922223357</v>
      </c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</row>
    <row r="10" spans="1:33" s="1" customFormat="1" ht="23.25" customHeight="1" x14ac:dyDescent="0.15">
      <c r="A10" s="57"/>
      <c r="C10" s="5" t="s">
        <v>18</v>
      </c>
      <c r="D10" s="12">
        <v>45.115170770452742</v>
      </c>
      <c r="E10" s="12">
        <v>43.924466338259442</v>
      </c>
      <c r="F10" s="7">
        <v>2650</v>
      </c>
      <c r="G10" s="8">
        <v>1202</v>
      </c>
      <c r="H10" s="9">
        <v>45.358490566037737</v>
      </c>
      <c r="I10" s="9">
        <v>89.216677068063902</v>
      </c>
      <c r="J10" s="10">
        <v>84.243603120505327</v>
      </c>
      <c r="K10" s="11">
        <v>94.40666834519223</v>
      </c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</row>
    <row r="11" spans="1:33" s="1" customFormat="1" ht="23.25" customHeight="1" x14ac:dyDescent="0.15">
      <c r="A11" s="57"/>
      <c r="C11" s="5" t="s">
        <v>19</v>
      </c>
      <c r="D11" s="13">
        <v>52.572083879423325</v>
      </c>
      <c r="E11" s="13">
        <v>51.173633440514465</v>
      </c>
      <c r="F11" s="7">
        <v>6466</v>
      </c>
      <c r="G11" s="8">
        <v>3366</v>
      </c>
      <c r="H11" s="9">
        <v>52.056913083823076</v>
      </c>
      <c r="I11" s="9">
        <v>102.72442667825004</v>
      </c>
      <c r="J11" s="10">
        <v>99.283069306944469</v>
      </c>
      <c r="K11" s="11">
        <v>106.25462963569699</v>
      </c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</row>
    <row r="12" spans="1:33" s="1" customFormat="1" ht="23.25" customHeight="1" x14ac:dyDescent="0.15">
      <c r="A12" s="57"/>
      <c r="C12" s="5" t="s">
        <v>20</v>
      </c>
      <c r="D12" s="13">
        <v>46.391752577319586</v>
      </c>
      <c r="E12" s="13">
        <v>46.241631162507609</v>
      </c>
      <c r="F12" s="7">
        <v>6739</v>
      </c>
      <c r="G12" s="8">
        <v>3078</v>
      </c>
      <c r="H12" s="9">
        <v>45.674432408369192</v>
      </c>
      <c r="I12" s="9">
        <v>89.762170536984215</v>
      </c>
      <c r="J12" s="10">
        <v>86.618736851590455</v>
      </c>
      <c r="K12" s="11">
        <v>92.990525265352133</v>
      </c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</row>
    <row r="13" spans="1:33" s="1" customFormat="1" ht="23.25" customHeight="1" x14ac:dyDescent="0.15">
      <c r="A13" s="57"/>
      <c r="C13" s="14" t="s">
        <v>21</v>
      </c>
      <c r="D13" s="15">
        <v>41.280842805655674</v>
      </c>
      <c r="E13" s="13">
        <v>44.892966360856271</v>
      </c>
      <c r="F13" s="7">
        <v>3296</v>
      </c>
      <c r="G13" s="8">
        <v>1494</v>
      </c>
      <c r="H13" s="9">
        <v>45.327669902912618</v>
      </c>
      <c r="I13" s="9">
        <v>92.173302422824733</v>
      </c>
      <c r="J13" s="10">
        <v>87.558016266182563</v>
      </c>
      <c r="K13" s="11">
        <v>96.968715850904616</v>
      </c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</row>
    <row r="14" spans="1:33" s="1" customFormat="1" ht="23.25" customHeight="1" thickBot="1" x14ac:dyDescent="0.2">
      <c r="A14" s="57"/>
      <c r="C14" s="16" t="s">
        <v>22</v>
      </c>
      <c r="D14" s="17">
        <v>43.822170900692839</v>
      </c>
      <c r="E14" s="13">
        <v>43.282381335478682</v>
      </c>
      <c r="F14" s="18">
        <v>4958</v>
      </c>
      <c r="G14" s="19">
        <v>2402</v>
      </c>
      <c r="H14" s="20">
        <v>48.446954417103669</v>
      </c>
      <c r="I14" s="20">
        <v>95.007863679059483</v>
      </c>
      <c r="J14" s="21">
        <v>91.245930213462998</v>
      </c>
      <c r="K14" s="22">
        <v>98.885068611733487</v>
      </c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</row>
    <row r="15" spans="1:33" s="1" customFormat="1" ht="23.25" customHeight="1" thickTop="1" thickBot="1" x14ac:dyDescent="0.2">
      <c r="A15" s="57"/>
      <c r="C15" s="23" t="s">
        <v>23</v>
      </c>
      <c r="D15" s="24">
        <v>48.858521772138168</v>
      </c>
      <c r="E15" s="25">
        <v>48.778495404429329</v>
      </c>
      <c r="F15" s="26">
        <f>SUM(F8:F14)</f>
        <v>225071</v>
      </c>
      <c r="G15" s="26">
        <f>SUM(G8:G14)</f>
        <v>110891</v>
      </c>
      <c r="H15" s="24">
        <f>G15/F15*100</f>
        <v>49.269341674404963</v>
      </c>
      <c r="I15" s="24">
        <v>100</v>
      </c>
      <c r="J15" s="27" t="s">
        <v>24</v>
      </c>
      <c r="K15" s="28" t="s">
        <v>24</v>
      </c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</row>
    <row r="16" spans="1:33" s="1" customFormat="1" ht="7.5" customHeight="1" thickBot="1" x14ac:dyDescent="0.2">
      <c r="A16" s="57"/>
      <c r="C16" s="29"/>
      <c r="D16" s="29"/>
      <c r="E16" s="29"/>
      <c r="F16" s="29"/>
      <c r="G16" s="29"/>
      <c r="H16" s="29"/>
      <c r="I16" s="29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</row>
    <row r="17" spans="1:33" s="1" customFormat="1" ht="13.5" customHeight="1" x14ac:dyDescent="0.15">
      <c r="A17" s="57"/>
      <c r="C17" s="63" t="s">
        <v>25</v>
      </c>
      <c r="D17" s="2" t="s">
        <v>4</v>
      </c>
      <c r="E17" s="2" t="s">
        <v>5</v>
      </c>
      <c r="F17" s="66" t="s">
        <v>6</v>
      </c>
      <c r="G17" s="67"/>
      <c r="H17" s="67"/>
      <c r="I17" s="67"/>
      <c r="J17" s="67"/>
      <c r="K17" s="68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</row>
    <row r="18" spans="1:33" s="1" customFormat="1" ht="9.75" customHeight="1" x14ac:dyDescent="0.15">
      <c r="A18" s="57"/>
      <c r="C18" s="64"/>
      <c r="D18" s="69" t="s">
        <v>7</v>
      </c>
      <c r="E18" s="69" t="s">
        <v>8</v>
      </c>
      <c r="F18" s="71" t="s">
        <v>9</v>
      </c>
      <c r="G18" s="61" t="s">
        <v>10</v>
      </c>
      <c r="H18" s="61" t="s">
        <v>11</v>
      </c>
      <c r="I18" s="61" t="s">
        <v>12</v>
      </c>
      <c r="J18" s="58" t="s">
        <v>13</v>
      </c>
      <c r="K18" s="59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</row>
    <row r="19" spans="1:33" s="1" customFormat="1" ht="9.75" customHeight="1" thickBot="1" x14ac:dyDescent="0.2">
      <c r="A19" s="57"/>
      <c r="C19" s="65"/>
      <c r="D19" s="70"/>
      <c r="E19" s="70"/>
      <c r="F19" s="72"/>
      <c r="G19" s="62" t="s">
        <v>10</v>
      </c>
      <c r="H19" s="62" t="s">
        <v>11</v>
      </c>
      <c r="I19" s="62" t="s">
        <v>12</v>
      </c>
      <c r="J19" s="3" t="s">
        <v>14</v>
      </c>
      <c r="K19" s="4" t="s">
        <v>15</v>
      </c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</row>
    <row r="20" spans="1:33" s="1" customFormat="1" ht="23.25" customHeight="1" x14ac:dyDescent="0.15">
      <c r="A20" s="57"/>
      <c r="C20" s="5" t="s">
        <v>16</v>
      </c>
      <c r="D20" s="6">
        <v>28.8</v>
      </c>
      <c r="E20" s="6">
        <v>28.080321683876093</v>
      </c>
      <c r="F20" s="7">
        <v>78431</v>
      </c>
      <c r="G20" s="8">
        <v>21812</v>
      </c>
      <c r="H20" s="9">
        <v>27.810432099552472</v>
      </c>
      <c r="I20" s="9">
        <v>96.423767151821949</v>
      </c>
      <c r="J20" s="10">
        <v>95.148305487288951</v>
      </c>
      <c r="K20" s="11">
        <v>97.712053309430914</v>
      </c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</row>
    <row r="21" spans="1:33" s="1" customFormat="1" ht="23.25" customHeight="1" x14ac:dyDescent="0.15">
      <c r="A21" s="57"/>
      <c r="C21" s="5" t="s">
        <v>17</v>
      </c>
      <c r="D21" s="12">
        <v>32.150566893424035</v>
      </c>
      <c r="E21" s="12">
        <v>32.158967839148659</v>
      </c>
      <c r="F21" s="7">
        <v>111053</v>
      </c>
      <c r="G21" s="8">
        <v>36070</v>
      </c>
      <c r="H21" s="9">
        <v>32.479987033218372</v>
      </c>
      <c r="I21" s="9">
        <v>103.05107940785739</v>
      </c>
      <c r="J21" s="10">
        <v>101.99029265541212</v>
      </c>
      <c r="K21" s="11">
        <v>104.12015011339361</v>
      </c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</row>
    <row r="22" spans="1:33" s="1" customFormat="1" ht="23.25" customHeight="1" x14ac:dyDescent="0.15">
      <c r="A22" s="57"/>
      <c r="C22" s="5" t="s">
        <v>18</v>
      </c>
      <c r="D22" s="12">
        <v>29.248768472906406</v>
      </c>
      <c r="E22" s="12">
        <v>29.717868338557995</v>
      </c>
      <c r="F22" s="30">
        <v>2106</v>
      </c>
      <c r="G22" s="31">
        <v>602</v>
      </c>
      <c r="H22" s="32">
        <v>28.584995251661923</v>
      </c>
      <c r="I22" s="9">
        <v>89.219837909994197</v>
      </c>
      <c r="J22" s="10">
        <v>82.233933558683447</v>
      </c>
      <c r="K22" s="11">
        <v>96.640575026283841</v>
      </c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</row>
    <row r="23" spans="1:33" s="1" customFormat="1" ht="23.25" customHeight="1" x14ac:dyDescent="0.15">
      <c r="A23" s="57"/>
      <c r="C23" s="14" t="s">
        <v>19</v>
      </c>
      <c r="D23" s="13">
        <v>34.515244946899628</v>
      </c>
      <c r="E23" s="13">
        <v>34.70213996529786</v>
      </c>
      <c r="F23" s="33">
        <v>9164</v>
      </c>
      <c r="G23" s="34">
        <v>3278</v>
      </c>
      <c r="H23" s="32">
        <v>35.770405936272368</v>
      </c>
      <c r="I23" s="32">
        <v>112.58229161799682</v>
      </c>
      <c r="J23" s="35">
        <v>108.76082742145461</v>
      </c>
      <c r="K23" s="36">
        <v>116.50374907293006</v>
      </c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</row>
    <row r="24" spans="1:33" s="1" customFormat="1" ht="23.25" customHeight="1" x14ac:dyDescent="0.15">
      <c r="A24" s="57"/>
      <c r="C24" s="14" t="s">
        <v>20</v>
      </c>
      <c r="D24" s="13">
        <v>26.557183015238937</v>
      </c>
      <c r="E24" s="13">
        <v>26.740665993945512</v>
      </c>
      <c r="F24" s="33">
        <v>7505</v>
      </c>
      <c r="G24" s="34">
        <v>2088</v>
      </c>
      <c r="H24" s="32">
        <v>27.821452365089939</v>
      </c>
      <c r="I24" s="32">
        <v>86.416142208237716</v>
      </c>
      <c r="J24" s="35">
        <v>82.748798674746766</v>
      </c>
      <c r="K24" s="36">
        <v>90.204159766713559</v>
      </c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</row>
    <row r="25" spans="1:33" s="1" customFormat="1" ht="23.25" customHeight="1" x14ac:dyDescent="0.15">
      <c r="A25" s="57"/>
      <c r="C25" s="14" t="s">
        <v>21</v>
      </c>
      <c r="D25" s="15">
        <v>25.528255528255528</v>
      </c>
      <c r="E25" s="13">
        <v>29.67832167832168</v>
      </c>
      <c r="F25" s="33">
        <v>3572</v>
      </c>
      <c r="G25" s="34">
        <v>1052</v>
      </c>
      <c r="H25" s="32">
        <v>29.451287793952968</v>
      </c>
      <c r="I25" s="32">
        <v>93.811666282340951</v>
      </c>
      <c r="J25" s="35">
        <v>88.22757259663689</v>
      </c>
      <c r="K25" s="36">
        <v>99.656543007970313</v>
      </c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</row>
    <row r="26" spans="1:33" s="1" customFormat="1" ht="23.25" customHeight="1" thickBot="1" x14ac:dyDescent="0.2">
      <c r="A26" s="57"/>
      <c r="C26" s="14" t="s">
        <v>22</v>
      </c>
      <c r="D26" s="17">
        <v>19.522849462365592</v>
      </c>
      <c r="E26" s="13">
        <v>23.666061705989112</v>
      </c>
      <c r="F26" s="33">
        <v>2854</v>
      </c>
      <c r="G26" s="34">
        <v>759</v>
      </c>
      <c r="H26" s="32">
        <v>26.594253679046954</v>
      </c>
      <c r="I26" s="20">
        <v>83.044755267993736</v>
      </c>
      <c r="J26" s="21">
        <v>77.240904633342211</v>
      </c>
      <c r="K26" s="22">
        <v>89.169152818782962</v>
      </c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</row>
    <row r="27" spans="1:33" s="1" customFormat="1" ht="23.25" customHeight="1" thickTop="1" thickBot="1" x14ac:dyDescent="0.2">
      <c r="A27" s="57"/>
      <c r="C27" s="37" t="s">
        <v>23</v>
      </c>
      <c r="D27" s="25">
        <v>30.419047885198484</v>
      </c>
      <c r="E27" s="25">
        <v>30.313754261792759</v>
      </c>
      <c r="F27" s="38">
        <f>SUM(F19:F26)</f>
        <v>214685</v>
      </c>
      <c r="G27" s="38">
        <f>SUM(G19:G26)</f>
        <v>65661</v>
      </c>
      <c r="H27" s="39">
        <f>G27/F27*100</f>
        <v>30.584810303467876</v>
      </c>
      <c r="I27" s="24">
        <v>100</v>
      </c>
      <c r="J27" s="27" t="s">
        <v>24</v>
      </c>
      <c r="K27" s="28" t="s">
        <v>24</v>
      </c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</row>
    <row r="28" spans="1:33" s="1" customFormat="1" ht="42" customHeight="1" x14ac:dyDescent="0.15">
      <c r="A28" s="57"/>
      <c r="C28" s="60" t="s">
        <v>26</v>
      </c>
      <c r="D28" s="60"/>
      <c r="E28" s="60"/>
      <c r="F28" s="60"/>
      <c r="G28" s="60"/>
      <c r="H28" s="60"/>
      <c r="I28" s="60"/>
      <c r="J28" s="60"/>
      <c r="K28" s="60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</row>
    <row r="29" spans="1:33" s="1" customFormat="1" ht="13.5" customHeight="1" x14ac:dyDescent="0.15">
      <c r="A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</row>
    <row r="30" spans="1:33" s="1" customFormat="1" ht="13.5" customHeight="1" thickBot="1" x14ac:dyDescent="0.2">
      <c r="A30" s="57"/>
      <c r="C30" s="40" t="s">
        <v>27</v>
      </c>
      <c r="D30" s="40"/>
      <c r="E30" s="40"/>
      <c r="F30" s="40"/>
      <c r="G30" s="40"/>
      <c r="J30" s="73" t="s">
        <v>2</v>
      </c>
      <c r="K30" s="73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</row>
    <row r="31" spans="1:33" s="1" customFormat="1" ht="13.5" customHeight="1" x14ac:dyDescent="0.15">
      <c r="A31" s="57"/>
      <c r="C31" s="63" t="s">
        <v>3</v>
      </c>
      <c r="D31" s="2" t="s">
        <v>4</v>
      </c>
      <c r="E31" s="2" t="s">
        <v>5</v>
      </c>
      <c r="F31" s="66" t="s">
        <v>6</v>
      </c>
      <c r="G31" s="67"/>
      <c r="H31" s="67"/>
      <c r="I31" s="67"/>
      <c r="J31" s="67"/>
      <c r="K31" s="68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</row>
    <row r="32" spans="1:33" s="1" customFormat="1" ht="9.75" customHeight="1" x14ac:dyDescent="0.15">
      <c r="A32" s="57"/>
      <c r="C32" s="64"/>
      <c r="D32" s="69" t="s">
        <v>7</v>
      </c>
      <c r="E32" s="69" t="s">
        <v>8</v>
      </c>
      <c r="F32" s="71" t="s">
        <v>9</v>
      </c>
      <c r="G32" s="61" t="s">
        <v>10</v>
      </c>
      <c r="H32" s="61" t="s">
        <v>11</v>
      </c>
      <c r="I32" s="61" t="s">
        <v>12</v>
      </c>
      <c r="J32" s="58" t="s">
        <v>13</v>
      </c>
      <c r="K32" s="59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</row>
    <row r="33" spans="1:33" s="1" customFormat="1" ht="9.75" customHeight="1" thickBot="1" x14ac:dyDescent="0.2">
      <c r="A33" s="57"/>
      <c r="C33" s="65"/>
      <c r="D33" s="70"/>
      <c r="E33" s="70"/>
      <c r="F33" s="72"/>
      <c r="G33" s="62" t="s">
        <v>10</v>
      </c>
      <c r="H33" s="62" t="s">
        <v>11</v>
      </c>
      <c r="I33" s="62" t="s">
        <v>12</v>
      </c>
      <c r="J33" s="3" t="s">
        <v>14</v>
      </c>
      <c r="K33" s="4" t="s">
        <v>15</v>
      </c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</row>
    <row r="34" spans="1:33" s="1" customFormat="1" ht="23.25" customHeight="1" x14ac:dyDescent="0.15">
      <c r="A34" s="57"/>
      <c r="C34" s="5" t="s">
        <v>16</v>
      </c>
      <c r="D34" s="6">
        <v>12.29897861524703</v>
      </c>
      <c r="E34" s="6">
        <v>12.725468542436902</v>
      </c>
      <c r="F34" s="7">
        <v>60629</v>
      </c>
      <c r="G34" s="8">
        <v>7559</v>
      </c>
      <c r="H34" s="9">
        <v>12.46763100166587</v>
      </c>
      <c r="I34" s="9">
        <v>114.32271978921045</v>
      </c>
      <c r="J34" s="10">
        <v>111.75982294054414</v>
      </c>
      <c r="K34" s="11">
        <v>116.9295617486885</v>
      </c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</row>
    <row r="35" spans="1:33" s="1" customFormat="1" ht="23.25" customHeight="1" x14ac:dyDescent="0.15">
      <c r="A35" s="57"/>
      <c r="C35" s="5" t="s">
        <v>17</v>
      </c>
      <c r="D35" s="12">
        <v>10.796744746026182</v>
      </c>
      <c r="E35" s="12">
        <v>11.316223061978967</v>
      </c>
      <c r="F35" s="7">
        <v>138294</v>
      </c>
      <c r="G35" s="8">
        <v>15794</v>
      </c>
      <c r="H35" s="9">
        <v>11.420596699784518</v>
      </c>
      <c r="I35" s="9">
        <v>94.774210092371305</v>
      </c>
      <c r="J35" s="10">
        <v>93.301813731179266</v>
      </c>
      <c r="K35" s="11">
        <v>96.264021436880498</v>
      </c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</row>
    <row r="36" spans="1:33" s="1" customFormat="1" ht="23.25" customHeight="1" x14ac:dyDescent="0.15">
      <c r="A36" s="57"/>
      <c r="C36" s="5" t="s">
        <v>18</v>
      </c>
      <c r="D36" s="12">
        <v>10.802223987291502</v>
      </c>
      <c r="E36" s="12">
        <v>11.740558292282429</v>
      </c>
      <c r="F36" s="30">
        <v>2650</v>
      </c>
      <c r="G36" s="31">
        <v>301</v>
      </c>
      <c r="H36" s="32">
        <v>11.358490566037736</v>
      </c>
      <c r="I36" s="9">
        <v>96.115677775753994</v>
      </c>
      <c r="J36" s="10">
        <v>85.562478985005882</v>
      </c>
      <c r="K36" s="11">
        <v>107.61092394891222</v>
      </c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</row>
    <row r="37" spans="1:33" s="1" customFormat="1" ht="23.25" customHeight="1" x14ac:dyDescent="0.15">
      <c r="A37" s="57"/>
      <c r="C37" s="14" t="s">
        <v>19</v>
      </c>
      <c r="D37" s="13">
        <v>9.7752993275381339</v>
      </c>
      <c r="E37" s="13">
        <v>9.8373852841732408</v>
      </c>
      <c r="F37" s="33">
        <v>6463</v>
      </c>
      <c r="G37" s="34">
        <v>645</v>
      </c>
      <c r="H37" s="32">
        <v>9.9798855020888126</v>
      </c>
      <c r="I37" s="32">
        <v>82.981682113522027</v>
      </c>
      <c r="J37" s="35">
        <v>76.700210438407296</v>
      </c>
      <c r="K37" s="36">
        <v>89.640450423419679</v>
      </c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</row>
    <row r="38" spans="1:33" s="1" customFormat="1" ht="23.25" customHeight="1" x14ac:dyDescent="0.15">
      <c r="A38" s="57"/>
      <c r="C38" s="14" t="s">
        <v>20</v>
      </c>
      <c r="D38" s="13">
        <v>12.56931608133087</v>
      </c>
      <c r="E38" s="13">
        <v>12.621802679658952</v>
      </c>
      <c r="F38" s="33">
        <v>6738</v>
      </c>
      <c r="G38" s="34">
        <v>899</v>
      </c>
      <c r="H38" s="32">
        <v>13.342238052834668</v>
      </c>
      <c r="I38" s="32">
        <v>114.04398025162278</v>
      </c>
      <c r="J38" s="35">
        <v>106.70977046009025</v>
      </c>
      <c r="K38" s="36">
        <v>121.7494792668755</v>
      </c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</row>
    <row r="39" spans="1:33" s="1" customFormat="1" ht="23.25" customHeight="1" x14ac:dyDescent="0.15">
      <c r="A39" s="57"/>
      <c r="C39" s="14" t="s">
        <v>21</v>
      </c>
      <c r="D39" s="15">
        <v>11.673151750972762</v>
      </c>
      <c r="E39" s="13">
        <v>12.660550458715598</v>
      </c>
      <c r="F39" s="33">
        <v>3296</v>
      </c>
      <c r="G39" s="34">
        <v>441</v>
      </c>
      <c r="H39" s="32">
        <v>13.37985436893204</v>
      </c>
      <c r="I39" s="32">
        <v>115.70170230929475</v>
      </c>
      <c r="J39" s="35">
        <v>105.15328039593105</v>
      </c>
      <c r="K39" s="36">
        <v>127.02161895080616</v>
      </c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</row>
    <row r="40" spans="1:33" s="1" customFormat="1" ht="23.25" customHeight="1" thickBot="1" x14ac:dyDescent="0.2">
      <c r="A40" s="57"/>
      <c r="C40" s="14" t="s">
        <v>22</v>
      </c>
      <c r="D40" s="17">
        <v>8.1517655897821193</v>
      </c>
      <c r="E40" s="13">
        <v>8.6082059533386968</v>
      </c>
      <c r="F40" s="33">
        <v>4963</v>
      </c>
      <c r="G40" s="34">
        <v>505</v>
      </c>
      <c r="H40" s="32">
        <v>10.175297199274633</v>
      </c>
      <c r="I40" s="20">
        <v>83.161032095561822</v>
      </c>
      <c r="J40" s="21">
        <v>76.064916029697073</v>
      </c>
      <c r="K40" s="22">
        <v>90.740894788118226</v>
      </c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</row>
    <row r="41" spans="1:33" s="1" customFormat="1" ht="23.25" customHeight="1" thickTop="1" thickBot="1" x14ac:dyDescent="0.2">
      <c r="A41" s="57"/>
      <c r="C41" s="37" t="s">
        <v>23</v>
      </c>
      <c r="D41" s="25">
        <v>11.208219178082192</v>
      </c>
      <c r="E41" s="25">
        <v>11.698111392721625</v>
      </c>
      <c r="F41" s="38">
        <f>SUM(F33:F40)</f>
        <v>223033</v>
      </c>
      <c r="G41" s="41">
        <f>SUM(G33:G40)</f>
        <v>26144</v>
      </c>
      <c r="H41" s="39">
        <f>G41/F41*100</f>
        <v>11.722032165643649</v>
      </c>
      <c r="I41" s="24">
        <v>100</v>
      </c>
      <c r="J41" s="27" t="s">
        <v>24</v>
      </c>
      <c r="K41" s="28" t="s">
        <v>24</v>
      </c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</row>
    <row r="42" spans="1:33" s="1" customFormat="1" ht="7.5" customHeight="1" thickBot="1" x14ac:dyDescent="0.2">
      <c r="A42" s="57"/>
      <c r="C42" s="29"/>
      <c r="D42" s="29"/>
      <c r="E42" s="29"/>
      <c r="F42" s="29"/>
      <c r="G42" s="29"/>
      <c r="H42" s="29"/>
      <c r="I42" s="29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</row>
    <row r="43" spans="1:33" s="1" customFormat="1" ht="13.5" customHeight="1" x14ac:dyDescent="0.15">
      <c r="A43" s="57"/>
      <c r="C43" s="63" t="s">
        <v>25</v>
      </c>
      <c r="D43" s="2" t="s">
        <v>4</v>
      </c>
      <c r="E43" s="2" t="s">
        <v>5</v>
      </c>
      <c r="F43" s="66" t="s">
        <v>6</v>
      </c>
      <c r="G43" s="67"/>
      <c r="H43" s="67"/>
      <c r="I43" s="67"/>
      <c r="J43" s="67"/>
      <c r="K43" s="68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</row>
    <row r="44" spans="1:33" s="1" customFormat="1" ht="9.75" customHeight="1" x14ac:dyDescent="0.15">
      <c r="A44" s="57"/>
      <c r="C44" s="64"/>
      <c r="D44" s="69" t="s">
        <v>7</v>
      </c>
      <c r="E44" s="69" t="s">
        <v>8</v>
      </c>
      <c r="F44" s="71" t="s">
        <v>9</v>
      </c>
      <c r="G44" s="61" t="s">
        <v>10</v>
      </c>
      <c r="H44" s="61" t="s">
        <v>11</v>
      </c>
      <c r="I44" s="61" t="s">
        <v>12</v>
      </c>
      <c r="J44" s="58" t="s">
        <v>13</v>
      </c>
      <c r="K44" s="59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</row>
    <row r="45" spans="1:33" s="1" customFormat="1" ht="9.75" customHeight="1" thickBot="1" x14ac:dyDescent="0.2">
      <c r="A45" s="57"/>
      <c r="C45" s="65"/>
      <c r="D45" s="70"/>
      <c r="E45" s="70"/>
      <c r="F45" s="72"/>
      <c r="G45" s="62" t="s">
        <v>10</v>
      </c>
      <c r="H45" s="62" t="s">
        <v>11</v>
      </c>
      <c r="I45" s="62" t="s">
        <v>12</v>
      </c>
      <c r="J45" s="3" t="s">
        <v>14</v>
      </c>
      <c r="K45" s="4" t="s">
        <v>15</v>
      </c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</row>
    <row r="46" spans="1:33" s="1" customFormat="1" ht="23.25" customHeight="1" x14ac:dyDescent="0.15">
      <c r="A46" s="57"/>
      <c r="C46" s="5" t="s">
        <v>16</v>
      </c>
      <c r="D46" s="6">
        <v>24.602735774214487</v>
      </c>
      <c r="E46" s="6">
        <v>25.087510240560068</v>
      </c>
      <c r="F46" s="7">
        <v>78412</v>
      </c>
      <c r="G46" s="8">
        <v>19909</v>
      </c>
      <c r="H46" s="9">
        <v>25.39024639085854</v>
      </c>
      <c r="I46" s="9">
        <v>100.00820267440984</v>
      </c>
      <c r="J46" s="10">
        <v>98.623759239873095</v>
      </c>
      <c r="K46" s="11">
        <v>101.40722028555437</v>
      </c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</row>
    <row r="47" spans="1:33" s="1" customFormat="1" ht="23.25" customHeight="1" x14ac:dyDescent="0.15">
      <c r="A47" s="57"/>
      <c r="C47" s="5" t="s">
        <v>17</v>
      </c>
      <c r="D47" s="12">
        <v>27.256844946479081</v>
      </c>
      <c r="E47" s="12">
        <v>27.57370344422775</v>
      </c>
      <c r="F47" s="30">
        <v>110060</v>
      </c>
      <c r="G47" s="31">
        <v>30793</v>
      </c>
      <c r="H47" s="32">
        <v>27.978375431582776</v>
      </c>
      <c r="I47" s="9">
        <v>97.757257626248517</v>
      </c>
      <c r="J47" s="10">
        <v>96.668377004619401</v>
      </c>
      <c r="K47" s="11">
        <v>98.855344687018956</v>
      </c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</row>
    <row r="48" spans="1:33" s="1" customFormat="1" ht="23.25" customHeight="1" x14ac:dyDescent="0.15">
      <c r="A48" s="57"/>
      <c r="C48" s="5" t="s">
        <v>18</v>
      </c>
      <c r="D48" s="12">
        <v>30.849753694581285</v>
      </c>
      <c r="E48" s="12">
        <v>31.536050156739815</v>
      </c>
      <c r="F48" s="30">
        <v>2106</v>
      </c>
      <c r="G48" s="31">
        <v>686</v>
      </c>
      <c r="H48" s="32">
        <v>32.573599240265906</v>
      </c>
      <c r="I48" s="9">
        <v>112.59335626668185</v>
      </c>
      <c r="J48" s="10">
        <v>104.32406164339888</v>
      </c>
      <c r="K48" s="11">
        <v>121.34379885029632</v>
      </c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</row>
    <row r="49" spans="1:33" s="1" customFormat="1" ht="23.25" customHeight="1" x14ac:dyDescent="0.15">
      <c r="A49" s="57"/>
      <c r="C49" s="14" t="s">
        <v>19</v>
      </c>
      <c r="D49" s="13">
        <v>31.716546267629859</v>
      </c>
      <c r="E49" s="13">
        <v>31.154179924790281</v>
      </c>
      <c r="F49" s="33">
        <v>9159</v>
      </c>
      <c r="G49" s="34">
        <v>2992</v>
      </c>
      <c r="H49" s="32">
        <v>32.667321760017472</v>
      </c>
      <c r="I49" s="32">
        <v>113.07228559839044</v>
      </c>
      <c r="J49" s="35">
        <v>109.05654308685553</v>
      </c>
      <c r="K49" s="36">
        <v>117.198086324391</v>
      </c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</row>
    <row r="50" spans="1:33" s="1" customFormat="1" ht="23.25" customHeight="1" x14ac:dyDescent="0.15">
      <c r="A50" s="57"/>
      <c r="C50" s="14" t="s">
        <v>20</v>
      </c>
      <c r="D50" s="13">
        <v>33.773949205406204</v>
      </c>
      <c r="E50" s="13">
        <v>34.030884687545097</v>
      </c>
      <c r="F50" s="33">
        <v>7501</v>
      </c>
      <c r="G50" s="34">
        <v>2513</v>
      </c>
      <c r="H50" s="32">
        <v>33.502199706705774</v>
      </c>
      <c r="I50" s="32">
        <v>116.00670751684163</v>
      </c>
      <c r="J50" s="35">
        <v>111.51488966546751</v>
      </c>
      <c r="K50" s="36">
        <v>120.63303702307419</v>
      </c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</row>
    <row r="51" spans="1:33" s="1" customFormat="1" ht="23.25" customHeight="1" x14ac:dyDescent="0.15">
      <c r="A51" s="57"/>
      <c r="C51" s="14" t="s">
        <v>21</v>
      </c>
      <c r="D51" s="15">
        <v>22.383292383292382</v>
      </c>
      <c r="E51" s="13">
        <v>27.02097902097902</v>
      </c>
      <c r="F51" s="33">
        <v>3572</v>
      </c>
      <c r="G51" s="34">
        <v>961</v>
      </c>
      <c r="H51" s="32">
        <v>26.903695408734603</v>
      </c>
      <c r="I51" s="32">
        <v>94.400242353422456</v>
      </c>
      <c r="J51" s="35">
        <v>88.525241206573256</v>
      </c>
      <c r="K51" s="36">
        <v>100.56264738483348</v>
      </c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</row>
    <row r="52" spans="1:33" s="1" customFormat="1" ht="23.25" customHeight="1" thickBot="1" x14ac:dyDescent="0.2">
      <c r="A52" s="57"/>
      <c r="C52" s="14" t="s">
        <v>22</v>
      </c>
      <c r="D52" s="17">
        <v>19.475277497477293</v>
      </c>
      <c r="E52" s="13">
        <v>24.283121597096187</v>
      </c>
      <c r="F52" s="33">
        <v>2851</v>
      </c>
      <c r="G52" s="34">
        <v>821</v>
      </c>
      <c r="H52" s="32">
        <v>28.796913363732024</v>
      </c>
      <c r="I52" s="20">
        <v>99.088245816879905</v>
      </c>
      <c r="J52" s="21">
        <v>92.425130694053948</v>
      </c>
      <c r="K52" s="22">
        <v>106.10478842702064</v>
      </c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</row>
    <row r="53" spans="1:33" s="1" customFormat="1" ht="23.25" customHeight="1" thickTop="1" thickBot="1" x14ac:dyDescent="0.2">
      <c r="A53" s="57"/>
      <c r="C53" s="37" t="s">
        <v>23</v>
      </c>
      <c r="D53" s="25">
        <v>26.371889552660051</v>
      </c>
      <c r="E53" s="25">
        <v>26.922041201023294</v>
      </c>
      <c r="F53" s="38">
        <f>SUM(F45:F52)</f>
        <v>213661</v>
      </c>
      <c r="G53" s="41">
        <f>SUM(G45:G52)</f>
        <v>58675</v>
      </c>
      <c r="H53" s="39">
        <f>G53/F53*100</f>
        <v>27.46172675406368</v>
      </c>
      <c r="I53" s="24">
        <v>100</v>
      </c>
      <c r="J53" s="27" t="s">
        <v>24</v>
      </c>
      <c r="K53" s="28" t="s">
        <v>24</v>
      </c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</row>
    <row r="54" spans="1:33" s="1" customFormat="1" ht="42" customHeight="1" x14ac:dyDescent="0.15">
      <c r="A54" s="57"/>
      <c r="C54" s="60" t="s">
        <v>26</v>
      </c>
      <c r="D54" s="60"/>
      <c r="E54" s="60"/>
      <c r="F54" s="60"/>
      <c r="G54" s="60"/>
      <c r="H54" s="60"/>
      <c r="I54" s="60"/>
      <c r="J54" s="60"/>
      <c r="K54" s="60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</row>
    <row r="55" spans="1:33" s="1" customFormat="1" ht="8.4499999999999993" customHeight="1" x14ac:dyDescent="0.15">
      <c r="A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</row>
    <row r="56" spans="1:33" s="1" customFormat="1" ht="13.5" customHeight="1" thickBot="1" x14ac:dyDescent="0.2">
      <c r="A56" s="57"/>
      <c r="C56" s="74" t="s">
        <v>28</v>
      </c>
      <c r="D56" s="74"/>
      <c r="E56" s="74"/>
      <c r="F56" s="74"/>
      <c r="G56" s="74"/>
      <c r="J56" s="73" t="s">
        <v>2</v>
      </c>
      <c r="K56" s="73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</row>
    <row r="57" spans="1:33" s="1" customFormat="1" ht="13.5" customHeight="1" x14ac:dyDescent="0.15">
      <c r="A57" s="57"/>
      <c r="C57" s="63" t="s">
        <v>3</v>
      </c>
      <c r="D57" s="2" t="s">
        <v>4</v>
      </c>
      <c r="E57" s="2" t="s">
        <v>5</v>
      </c>
      <c r="F57" s="66" t="s">
        <v>6</v>
      </c>
      <c r="G57" s="67"/>
      <c r="H57" s="67"/>
      <c r="I57" s="67"/>
      <c r="J57" s="67"/>
      <c r="K57" s="68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</row>
    <row r="58" spans="1:33" s="1" customFormat="1" ht="9.75" customHeight="1" x14ac:dyDescent="0.15">
      <c r="A58" s="57"/>
      <c r="C58" s="64"/>
      <c r="D58" s="69" t="s">
        <v>7</v>
      </c>
      <c r="E58" s="69" t="s">
        <v>8</v>
      </c>
      <c r="F58" s="71" t="s">
        <v>9</v>
      </c>
      <c r="G58" s="61" t="s">
        <v>10</v>
      </c>
      <c r="H58" s="61" t="s">
        <v>11</v>
      </c>
      <c r="I58" s="61" t="s">
        <v>12</v>
      </c>
      <c r="J58" s="58" t="s">
        <v>13</v>
      </c>
      <c r="K58" s="59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</row>
    <row r="59" spans="1:33" s="1" customFormat="1" ht="9.75" customHeight="1" thickBot="1" x14ac:dyDescent="0.2">
      <c r="A59" s="57"/>
      <c r="C59" s="65"/>
      <c r="D59" s="70"/>
      <c r="E59" s="70"/>
      <c r="F59" s="72"/>
      <c r="G59" s="62" t="s">
        <v>10</v>
      </c>
      <c r="H59" s="62" t="s">
        <v>11</v>
      </c>
      <c r="I59" s="62" t="s">
        <v>12</v>
      </c>
      <c r="J59" s="3" t="s">
        <v>14</v>
      </c>
      <c r="K59" s="4" t="s">
        <v>15</v>
      </c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</row>
    <row r="60" spans="1:33" s="1" customFormat="1" ht="23.25" customHeight="1" x14ac:dyDescent="0.15">
      <c r="A60" s="57"/>
      <c r="C60" s="5" t="s">
        <v>16</v>
      </c>
      <c r="D60" s="6">
        <v>20.28905906722742</v>
      </c>
      <c r="E60" s="6">
        <v>19.867156540294246</v>
      </c>
      <c r="F60" s="7">
        <v>60503</v>
      </c>
      <c r="G60" s="8">
        <v>11977</v>
      </c>
      <c r="H60" s="9">
        <v>19.795712609292103</v>
      </c>
      <c r="I60" s="9">
        <v>76.88513858457317</v>
      </c>
      <c r="J60" s="10">
        <v>75.514258269236848</v>
      </c>
      <c r="K60" s="11">
        <v>78.274656577887171</v>
      </c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</row>
    <row r="61" spans="1:33" s="1" customFormat="1" ht="23.25" customHeight="1" x14ac:dyDescent="0.15">
      <c r="A61" s="57"/>
      <c r="C61" s="5" t="s">
        <v>17</v>
      </c>
      <c r="D61" s="12">
        <v>36.970908383116978</v>
      </c>
      <c r="E61" s="12">
        <v>37.353864626518146</v>
      </c>
      <c r="F61" s="7">
        <v>140198</v>
      </c>
      <c r="G61" s="8">
        <v>52098</v>
      </c>
      <c r="H61" s="9">
        <v>37.160301858799698</v>
      </c>
      <c r="I61" s="9">
        <v>108.22985762344553</v>
      </c>
      <c r="J61" s="10">
        <v>107.30244826100474</v>
      </c>
      <c r="K61" s="11">
        <v>109.16328880534925</v>
      </c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</row>
    <row r="62" spans="1:33" s="1" customFormat="1" ht="23.25" customHeight="1" x14ac:dyDescent="0.15">
      <c r="A62" s="57"/>
      <c r="C62" s="5" t="s">
        <v>18</v>
      </c>
      <c r="D62" s="12">
        <v>30.023828435266086</v>
      </c>
      <c r="E62" s="12">
        <v>30.99343185550082</v>
      </c>
      <c r="F62" s="42">
        <v>2650</v>
      </c>
      <c r="G62" s="8">
        <v>738</v>
      </c>
      <c r="H62" s="32">
        <v>27.849056603773587</v>
      </c>
      <c r="I62" s="9">
        <v>79.288500440872042</v>
      </c>
      <c r="J62" s="10">
        <v>73.670314895914785</v>
      </c>
      <c r="K62" s="11">
        <v>85.221495815591794</v>
      </c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</row>
    <row r="63" spans="1:33" s="1" customFormat="1" ht="23.25" customHeight="1" x14ac:dyDescent="0.15">
      <c r="A63" s="57"/>
      <c r="C63" s="14" t="s">
        <v>19</v>
      </c>
      <c r="D63" s="13">
        <v>24.565716158636512</v>
      </c>
      <c r="E63" s="13">
        <v>24.424778761061948</v>
      </c>
      <c r="F63" s="43">
        <v>6464</v>
      </c>
      <c r="G63" s="44">
        <v>1566</v>
      </c>
      <c r="H63" s="32">
        <v>24.22648514851485</v>
      </c>
      <c r="I63" s="32">
        <v>69.249089224575116</v>
      </c>
      <c r="J63" s="35">
        <v>65.861303710771338</v>
      </c>
      <c r="K63" s="36">
        <v>72.765955194449504</v>
      </c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</row>
    <row r="64" spans="1:33" s="1" customFormat="1" ht="23.25" customHeight="1" x14ac:dyDescent="0.15">
      <c r="A64" s="57"/>
      <c r="C64" s="14" t="s">
        <v>20</v>
      </c>
      <c r="D64" s="13">
        <v>37.46730266194799</v>
      </c>
      <c r="E64" s="13">
        <v>37.201157301659812</v>
      </c>
      <c r="F64" s="43">
        <v>6739</v>
      </c>
      <c r="G64" s="44">
        <v>2513</v>
      </c>
      <c r="H64" s="32">
        <v>37.290399169016176</v>
      </c>
      <c r="I64" s="32">
        <v>106.311324100571</v>
      </c>
      <c r="J64" s="35">
        <v>102.19491468235837</v>
      </c>
      <c r="K64" s="36">
        <v>110.55100321965747</v>
      </c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</row>
    <row r="65" spans="1:33" s="1" customFormat="1" ht="23.25" customHeight="1" x14ac:dyDescent="0.15">
      <c r="A65" s="57"/>
      <c r="C65" s="14" t="s">
        <v>21</v>
      </c>
      <c r="D65" s="15">
        <v>26.476296090934291</v>
      </c>
      <c r="E65" s="13">
        <v>28.103975535168196</v>
      </c>
      <c r="F65" s="43">
        <v>3296</v>
      </c>
      <c r="G65" s="44">
        <v>921</v>
      </c>
      <c r="H65" s="32">
        <v>27.942961165048541</v>
      </c>
      <c r="I65" s="32">
        <v>88.106189598255128</v>
      </c>
      <c r="J65" s="35">
        <v>82.507017660518017</v>
      </c>
      <c r="K65" s="36">
        <v>93.985317060565251</v>
      </c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</row>
    <row r="66" spans="1:33" s="1" customFormat="1" ht="23.25" customHeight="1" thickBot="1" x14ac:dyDescent="0.2">
      <c r="A66" s="57"/>
      <c r="C66" s="14" t="s">
        <v>22</v>
      </c>
      <c r="D66" s="17">
        <v>36.527621195039458</v>
      </c>
      <c r="E66" s="13">
        <v>39.521319388576025</v>
      </c>
      <c r="F66" s="43">
        <v>4962</v>
      </c>
      <c r="G66" s="44">
        <v>2278</v>
      </c>
      <c r="H66" s="32">
        <v>45.908907698508663</v>
      </c>
      <c r="I66" s="20">
        <v>128.30505532027979</v>
      </c>
      <c r="J66" s="21">
        <v>123.08965059199389</v>
      </c>
      <c r="K66" s="22">
        <v>133.68463413585957</v>
      </c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</row>
    <row r="67" spans="1:33" s="1" customFormat="1" ht="23.25" customHeight="1" thickTop="1" thickBot="1" x14ac:dyDescent="0.2">
      <c r="A67" s="57"/>
      <c r="C67" s="37" t="s">
        <v>23</v>
      </c>
      <c r="D67" s="25">
        <v>31.580302688050597</v>
      </c>
      <c r="E67" s="25">
        <v>31.583655428418357</v>
      </c>
      <c r="F67" s="45">
        <f>SUM(F59:F66)</f>
        <v>224812</v>
      </c>
      <c r="G67" s="46">
        <f>SUM(G59:G66)</f>
        <v>72091</v>
      </c>
      <c r="H67" s="39">
        <f>G67/F67*100</f>
        <v>32.067238403643934</v>
      </c>
      <c r="I67" s="24">
        <v>100</v>
      </c>
      <c r="J67" s="27" t="s">
        <v>24</v>
      </c>
      <c r="K67" s="28" t="s">
        <v>24</v>
      </c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</row>
    <row r="68" spans="1:33" s="1" customFormat="1" ht="7.5" customHeight="1" thickBot="1" x14ac:dyDescent="0.2">
      <c r="A68" s="57"/>
      <c r="C68" s="29"/>
      <c r="D68" s="29"/>
      <c r="E68" s="29"/>
      <c r="F68" s="29"/>
      <c r="G68" s="29"/>
      <c r="H68" s="29"/>
      <c r="I68" s="29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</row>
    <row r="69" spans="1:33" s="1" customFormat="1" ht="13.5" customHeight="1" x14ac:dyDescent="0.15">
      <c r="A69" s="57"/>
      <c r="C69" s="63" t="s">
        <v>25</v>
      </c>
      <c r="D69" s="2" t="s">
        <v>4</v>
      </c>
      <c r="E69" s="2" t="s">
        <v>5</v>
      </c>
      <c r="F69" s="66" t="s">
        <v>6</v>
      </c>
      <c r="G69" s="67"/>
      <c r="H69" s="67"/>
      <c r="I69" s="67"/>
      <c r="J69" s="67"/>
      <c r="K69" s="68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</row>
    <row r="70" spans="1:33" s="1" customFormat="1" ht="9.75" customHeight="1" x14ac:dyDescent="0.15">
      <c r="A70" s="57"/>
      <c r="C70" s="64"/>
      <c r="D70" s="69" t="s">
        <v>7</v>
      </c>
      <c r="E70" s="69" t="s">
        <v>8</v>
      </c>
      <c r="F70" s="71" t="s">
        <v>9</v>
      </c>
      <c r="G70" s="61" t="s">
        <v>10</v>
      </c>
      <c r="H70" s="61" t="s">
        <v>11</v>
      </c>
      <c r="I70" s="61" t="s">
        <v>12</v>
      </c>
      <c r="J70" s="58" t="s">
        <v>13</v>
      </c>
      <c r="K70" s="59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</row>
    <row r="71" spans="1:33" s="1" customFormat="1" ht="9.75" customHeight="1" thickBot="1" x14ac:dyDescent="0.2">
      <c r="A71" s="57"/>
      <c r="C71" s="65"/>
      <c r="D71" s="70"/>
      <c r="E71" s="70"/>
      <c r="F71" s="72"/>
      <c r="G71" s="62" t="s">
        <v>10</v>
      </c>
      <c r="H71" s="62" t="s">
        <v>11</v>
      </c>
      <c r="I71" s="62" t="s">
        <v>12</v>
      </c>
      <c r="J71" s="3" t="s">
        <v>14</v>
      </c>
      <c r="K71" s="4" t="s">
        <v>15</v>
      </c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</row>
    <row r="72" spans="1:33" s="1" customFormat="1" ht="23.25" customHeight="1" x14ac:dyDescent="0.15">
      <c r="A72" s="57"/>
      <c r="C72" s="5" t="s">
        <v>16</v>
      </c>
      <c r="D72" s="6">
        <v>10.960551153647305</v>
      </c>
      <c r="E72" s="6">
        <v>10.699578237555519</v>
      </c>
      <c r="F72" s="7">
        <v>78249</v>
      </c>
      <c r="G72" s="8">
        <v>8301</v>
      </c>
      <c r="H72" s="9">
        <v>10.608442280412529</v>
      </c>
      <c r="I72" s="9">
        <v>79.706645316820072</v>
      </c>
      <c r="J72" s="10">
        <v>78.001067639931094</v>
      </c>
      <c r="K72" s="11">
        <v>81.440118213586217</v>
      </c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</row>
    <row r="73" spans="1:33" s="1" customFormat="1" ht="23.25" customHeight="1" x14ac:dyDescent="0.15">
      <c r="A73" s="57"/>
      <c r="C73" s="5" t="s">
        <v>17</v>
      </c>
      <c r="D73" s="12">
        <v>20.437323898711554</v>
      </c>
      <c r="E73" s="12">
        <v>21.085992571818387</v>
      </c>
      <c r="F73" s="30">
        <v>110357</v>
      </c>
      <c r="G73" s="31">
        <v>23889</v>
      </c>
      <c r="H73" s="32">
        <v>21.647018313292314</v>
      </c>
      <c r="I73" s="9">
        <v>108.64578305977197</v>
      </c>
      <c r="J73" s="10">
        <v>107.27234691721225</v>
      </c>
      <c r="K73" s="11">
        <v>110.03241156143358</v>
      </c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</row>
    <row r="74" spans="1:33" s="1" customFormat="1" ht="23.25" customHeight="1" x14ac:dyDescent="0.15">
      <c r="A74" s="57"/>
      <c r="C74" s="5" t="s">
        <v>18</v>
      </c>
      <c r="D74" s="12">
        <v>25.615763546798032</v>
      </c>
      <c r="E74" s="12">
        <v>26.70846394984326</v>
      </c>
      <c r="F74" s="30">
        <v>2106</v>
      </c>
      <c r="G74" s="31">
        <v>497</v>
      </c>
      <c r="H74" s="32">
        <v>23.599240265906932</v>
      </c>
      <c r="I74" s="9">
        <v>113.27421292587951</v>
      </c>
      <c r="J74" s="10">
        <v>103.53280395241248</v>
      </c>
      <c r="K74" s="11">
        <v>123.68522084057807</v>
      </c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</row>
    <row r="75" spans="1:33" s="1" customFormat="1" ht="23.25" customHeight="1" x14ac:dyDescent="0.15">
      <c r="A75" s="57"/>
      <c r="C75" s="14" t="s">
        <v>19</v>
      </c>
      <c r="D75" s="13">
        <v>22.266026739801166</v>
      </c>
      <c r="E75" s="13">
        <v>20.437111014618615</v>
      </c>
      <c r="F75" s="33">
        <v>9161</v>
      </c>
      <c r="G75" s="34">
        <v>1664</v>
      </c>
      <c r="H75" s="32">
        <v>18.163955900010915</v>
      </c>
      <c r="I75" s="32">
        <v>88.670151978187647</v>
      </c>
      <c r="J75" s="35">
        <v>84.460363406450114</v>
      </c>
      <c r="K75" s="36">
        <v>93.035448776430243</v>
      </c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</row>
    <row r="76" spans="1:33" s="1" customFormat="1" ht="23.25" customHeight="1" x14ac:dyDescent="0.15">
      <c r="A76" s="57"/>
      <c r="C76" s="14" t="s">
        <v>20</v>
      </c>
      <c r="D76" s="13">
        <v>28.68136747077105</v>
      </c>
      <c r="E76" s="13">
        <v>28.453994808191517</v>
      </c>
      <c r="F76" s="33">
        <v>7503</v>
      </c>
      <c r="G76" s="34">
        <v>2079</v>
      </c>
      <c r="H76" s="32">
        <v>27.708916433426626</v>
      </c>
      <c r="I76" s="32">
        <v>132.28284070466282</v>
      </c>
      <c r="J76" s="35">
        <v>126.65699100339269</v>
      </c>
      <c r="K76" s="36">
        <v>138.09421661975762</v>
      </c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</row>
    <row r="77" spans="1:33" s="1" customFormat="1" ht="23.25" customHeight="1" x14ac:dyDescent="0.15">
      <c r="A77" s="57"/>
      <c r="C77" s="14" t="s">
        <v>21</v>
      </c>
      <c r="D77" s="15">
        <v>14.594594594594595</v>
      </c>
      <c r="E77" s="13">
        <v>17.51048951048951</v>
      </c>
      <c r="F77" s="33">
        <v>3572</v>
      </c>
      <c r="G77" s="34">
        <v>633</v>
      </c>
      <c r="H77" s="32">
        <v>17.721164613661813</v>
      </c>
      <c r="I77" s="32">
        <v>90.401646156315309</v>
      </c>
      <c r="J77" s="35">
        <v>83.495225594793098</v>
      </c>
      <c r="K77" s="36">
        <v>97.726943212410788</v>
      </c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</row>
    <row r="78" spans="1:33" s="1" customFormat="1" ht="23.25" customHeight="1" thickBot="1" x14ac:dyDescent="0.2">
      <c r="A78" s="57"/>
      <c r="C78" s="14" t="s">
        <v>22</v>
      </c>
      <c r="D78" s="17">
        <v>13.781512605042018</v>
      </c>
      <c r="E78" s="13">
        <v>15.535390199637023</v>
      </c>
      <c r="F78" s="33">
        <v>2854</v>
      </c>
      <c r="G78" s="34">
        <v>525</v>
      </c>
      <c r="H78" s="32">
        <v>18.395234758234057</v>
      </c>
      <c r="I78" s="20">
        <v>87.737505157822881</v>
      </c>
      <c r="J78" s="21">
        <v>80.391719129403754</v>
      </c>
      <c r="K78" s="22">
        <v>95.574079130439117</v>
      </c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</row>
    <row r="79" spans="1:33" s="1" customFormat="1" ht="23.25" customHeight="1" thickTop="1" thickBot="1" x14ac:dyDescent="0.2">
      <c r="A79" s="57"/>
      <c r="C79" s="37" t="s">
        <v>23</v>
      </c>
      <c r="D79" s="25">
        <v>16.901605806686657</v>
      </c>
      <c r="E79" s="25">
        <v>17.198792425212698</v>
      </c>
      <c r="F79" s="38">
        <f>SUM(F71:F78)</f>
        <v>213802</v>
      </c>
      <c r="G79" s="41">
        <f>SUM(G71:G78)</f>
        <v>37588</v>
      </c>
      <c r="H79" s="39">
        <f>G79/F79*100</f>
        <v>17.580752284824278</v>
      </c>
      <c r="I79" s="24">
        <v>100</v>
      </c>
      <c r="J79" s="27" t="s">
        <v>24</v>
      </c>
      <c r="K79" s="28" t="s">
        <v>24</v>
      </c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</row>
    <row r="80" spans="1:33" s="1" customFormat="1" ht="42" customHeight="1" x14ac:dyDescent="0.15">
      <c r="A80" s="57"/>
      <c r="C80" s="60" t="s">
        <v>26</v>
      </c>
      <c r="D80" s="60"/>
      <c r="E80" s="60"/>
      <c r="F80" s="60"/>
      <c r="G80" s="60"/>
      <c r="H80" s="60"/>
      <c r="I80" s="60"/>
      <c r="J80" s="60"/>
      <c r="K80" s="60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</row>
    <row r="81" spans="1:33" s="1" customFormat="1" ht="7.5" customHeight="1" x14ac:dyDescent="0.15">
      <c r="A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</row>
    <row r="82" spans="1:33" s="1" customFormat="1" ht="13.5" customHeight="1" thickBot="1" x14ac:dyDescent="0.2">
      <c r="A82" s="57"/>
      <c r="C82" s="40" t="s">
        <v>29</v>
      </c>
      <c r="D82" s="40"/>
      <c r="E82" s="40"/>
      <c r="F82" s="40"/>
      <c r="G82" s="40"/>
      <c r="J82" s="73" t="s">
        <v>2</v>
      </c>
      <c r="K82" s="73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</row>
    <row r="83" spans="1:33" s="1" customFormat="1" ht="13.5" customHeight="1" x14ac:dyDescent="0.15">
      <c r="A83" s="57"/>
      <c r="C83" s="63" t="s">
        <v>3</v>
      </c>
      <c r="D83" s="2" t="s">
        <v>4</v>
      </c>
      <c r="E83" s="2" t="s">
        <v>5</v>
      </c>
      <c r="F83" s="66" t="s">
        <v>6</v>
      </c>
      <c r="G83" s="67"/>
      <c r="H83" s="67"/>
      <c r="I83" s="67"/>
      <c r="J83" s="67"/>
      <c r="K83" s="68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</row>
    <row r="84" spans="1:33" s="1" customFormat="1" ht="9.75" customHeight="1" x14ac:dyDescent="0.15">
      <c r="A84" s="57"/>
      <c r="C84" s="64"/>
      <c r="D84" s="69" t="s">
        <v>7</v>
      </c>
      <c r="E84" s="69" t="s">
        <v>8</v>
      </c>
      <c r="F84" s="71" t="s">
        <v>9</v>
      </c>
      <c r="G84" s="61" t="s">
        <v>10</v>
      </c>
      <c r="H84" s="61" t="s">
        <v>11</v>
      </c>
      <c r="I84" s="61" t="s">
        <v>12</v>
      </c>
      <c r="J84" s="58" t="s">
        <v>13</v>
      </c>
      <c r="K84" s="59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</row>
    <row r="85" spans="1:33" s="1" customFormat="1" ht="9.75" customHeight="1" thickBot="1" x14ac:dyDescent="0.2">
      <c r="A85" s="57"/>
      <c r="C85" s="65"/>
      <c r="D85" s="70"/>
      <c r="E85" s="70"/>
      <c r="F85" s="72"/>
      <c r="G85" s="62" t="s">
        <v>10</v>
      </c>
      <c r="H85" s="62" t="s">
        <v>11</v>
      </c>
      <c r="I85" s="62" t="s">
        <v>12</v>
      </c>
      <c r="J85" s="3" t="s">
        <v>14</v>
      </c>
      <c r="K85" s="4" t="s">
        <v>15</v>
      </c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</row>
    <row r="86" spans="1:33" s="1" customFormat="1" ht="23.25" customHeight="1" x14ac:dyDescent="0.15">
      <c r="A86" s="57"/>
      <c r="C86" s="5" t="s">
        <v>16</v>
      </c>
      <c r="D86" s="6">
        <v>10.114704451662508</v>
      </c>
      <c r="E86" s="6">
        <v>10.340351889241418</v>
      </c>
      <c r="F86" s="7">
        <v>60562</v>
      </c>
      <c r="G86" s="8">
        <v>6484</v>
      </c>
      <c r="H86" s="9">
        <v>10.706383540834187</v>
      </c>
      <c r="I86" s="9">
        <v>81.611695770480992</v>
      </c>
      <c r="J86" s="10">
        <v>79.637149425682651</v>
      </c>
      <c r="K86" s="11">
        <v>83.622825622895661</v>
      </c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</row>
    <row r="87" spans="1:33" s="1" customFormat="1" ht="23.25" customHeight="1" x14ac:dyDescent="0.15">
      <c r="A87" s="57"/>
      <c r="C87" s="5" t="s">
        <v>17</v>
      </c>
      <c r="D87" s="12">
        <v>25.905463474524247</v>
      </c>
      <c r="E87" s="12">
        <v>27.430117222723172</v>
      </c>
      <c r="F87" s="30">
        <v>139053</v>
      </c>
      <c r="G87" s="31">
        <v>37172</v>
      </c>
      <c r="H87" s="32">
        <v>26.732253169654737</v>
      </c>
      <c r="I87" s="9">
        <v>111.19562661229756</v>
      </c>
      <c r="J87" s="10">
        <v>110.06805293226884</v>
      </c>
      <c r="K87" s="11">
        <v>112.33187373454642</v>
      </c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</row>
    <row r="88" spans="1:33" s="1" customFormat="1" ht="23.25" customHeight="1" x14ac:dyDescent="0.15">
      <c r="A88" s="57"/>
      <c r="C88" s="5" t="s">
        <v>18</v>
      </c>
      <c r="D88" s="12">
        <v>10.28594122319301</v>
      </c>
      <c r="E88" s="12">
        <v>10.755336617405582</v>
      </c>
      <c r="F88" s="30">
        <v>2650</v>
      </c>
      <c r="G88" s="31">
        <v>282</v>
      </c>
      <c r="H88" s="32">
        <v>10.641509433962264</v>
      </c>
      <c r="I88" s="9">
        <v>43.763182951996328</v>
      </c>
      <c r="J88" s="10">
        <v>38.803689986970724</v>
      </c>
      <c r="K88" s="11">
        <v>49.180789203032191</v>
      </c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</row>
    <row r="89" spans="1:33" s="1" customFormat="1" ht="23.25" customHeight="1" x14ac:dyDescent="0.15">
      <c r="A89" s="57"/>
      <c r="C89" s="14" t="s">
        <v>19</v>
      </c>
      <c r="D89" s="13">
        <v>14.496556247950149</v>
      </c>
      <c r="E89" s="13">
        <v>14.5799806887673</v>
      </c>
      <c r="F89" s="33">
        <v>6464</v>
      </c>
      <c r="G89" s="34">
        <v>883</v>
      </c>
      <c r="H89" s="32">
        <v>13.660272277227723</v>
      </c>
      <c r="I89" s="32">
        <v>55.628669556637448</v>
      </c>
      <c r="J89" s="35">
        <v>52.019442007927509</v>
      </c>
      <c r="K89" s="36">
        <v>59.422305516659144</v>
      </c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</row>
    <row r="90" spans="1:33" s="1" customFormat="1" ht="23.25" customHeight="1" x14ac:dyDescent="0.15">
      <c r="A90" s="57"/>
      <c r="C90" s="14" t="s">
        <v>20</v>
      </c>
      <c r="D90" s="13">
        <v>11.00338565712527</v>
      </c>
      <c r="E90" s="13">
        <v>10.869234282234739</v>
      </c>
      <c r="F90" s="33">
        <v>6733</v>
      </c>
      <c r="G90" s="34">
        <v>756</v>
      </c>
      <c r="H90" s="32">
        <v>11.228278627654834</v>
      </c>
      <c r="I90" s="32">
        <v>46.481861143961098</v>
      </c>
      <c r="J90" s="35">
        <v>43.22700373932468</v>
      </c>
      <c r="K90" s="36">
        <v>49.916851500064247</v>
      </c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</row>
    <row r="91" spans="1:33" s="1" customFormat="1" ht="23.25" customHeight="1" x14ac:dyDescent="0.15">
      <c r="A91" s="57"/>
      <c r="C91" s="14" t="s">
        <v>21</v>
      </c>
      <c r="D91" s="15">
        <v>13.335181591350153</v>
      </c>
      <c r="E91" s="13">
        <v>14.097859327217124</v>
      </c>
      <c r="F91" s="33">
        <v>3296</v>
      </c>
      <c r="G91" s="34">
        <v>465</v>
      </c>
      <c r="H91" s="32">
        <v>14.108009708737864</v>
      </c>
      <c r="I91" s="32">
        <v>68.842126751823841</v>
      </c>
      <c r="J91" s="35">
        <v>62.726143996296507</v>
      </c>
      <c r="K91" s="36">
        <v>75.393277261569651</v>
      </c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</row>
    <row r="92" spans="1:33" s="1" customFormat="1" ht="23.25" customHeight="1" thickBot="1" x14ac:dyDescent="0.2">
      <c r="A92" s="57"/>
      <c r="C92" s="14" t="s">
        <v>22</v>
      </c>
      <c r="D92" s="17">
        <v>18.248449539560234</v>
      </c>
      <c r="E92" s="13">
        <v>20.313757039420757</v>
      </c>
      <c r="F92" s="33">
        <v>4957</v>
      </c>
      <c r="G92" s="34">
        <v>1137</v>
      </c>
      <c r="H92" s="32">
        <v>22.937260439782126</v>
      </c>
      <c r="I92" s="20">
        <v>89.450058595258241</v>
      </c>
      <c r="J92" s="21">
        <v>84.32549616948647</v>
      </c>
      <c r="K92" s="22">
        <v>94.804600816729277</v>
      </c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</row>
    <row r="93" spans="1:33" s="1" customFormat="1" ht="23.25" customHeight="1" thickTop="1" thickBot="1" x14ac:dyDescent="0.2">
      <c r="A93" s="57"/>
      <c r="C93" s="37" t="s">
        <v>23</v>
      </c>
      <c r="D93" s="39">
        <v>19.624748413067039</v>
      </c>
      <c r="E93" s="25">
        <v>20.816234237961677</v>
      </c>
      <c r="F93" s="38">
        <f>SUM(F85:F92)</f>
        <v>223715</v>
      </c>
      <c r="G93" s="41">
        <f>SUM(G85:G92)</f>
        <v>47179</v>
      </c>
      <c r="H93" s="39">
        <f>G93/F93*100</f>
        <v>21.088885412243254</v>
      </c>
      <c r="I93" s="24">
        <v>100</v>
      </c>
      <c r="J93" s="27" t="s">
        <v>24</v>
      </c>
      <c r="K93" s="28" t="s">
        <v>24</v>
      </c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</row>
    <row r="94" spans="1:33" s="1" customFormat="1" ht="7.5" customHeight="1" thickBot="1" x14ac:dyDescent="0.2">
      <c r="A94" s="57"/>
      <c r="C94" s="29"/>
      <c r="D94" s="29"/>
      <c r="E94" s="29"/>
      <c r="F94" s="29"/>
      <c r="G94" s="29"/>
      <c r="H94" s="29"/>
      <c r="I94" s="29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</row>
    <row r="95" spans="1:33" s="1" customFormat="1" ht="13.5" customHeight="1" x14ac:dyDescent="0.15">
      <c r="A95" s="57"/>
      <c r="C95" s="63" t="s">
        <v>25</v>
      </c>
      <c r="D95" s="2" t="s">
        <v>4</v>
      </c>
      <c r="E95" s="2" t="s">
        <v>5</v>
      </c>
      <c r="F95" s="66" t="s">
        <v>6</v>
      </c>
      <c r="G95" s="67"/>
      <c r="H95" s="67"/>
      <c r="I95" s="67"/>
      <c r="J95" s="67"/>
      <c r="K95" s="68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</row>
    <row r="96" spans="1:33" s="1" customFormat="1" ht="9.75" customHeight="1" x14ac:dyDescent="0.15">
      <c r="A96" s="57"/>
      <c r="C96" s="64"/>
      <c r="D96" s="69" t="s">
        <v>7</v>
      </c>
      <c r="E96" s="69" t="s">
        <v>8</v>
      </c>
      <c r="F96" s="71" t="s">
        <v>9</v>
      </c>
      <c r="G96" s="61" t="s">
        <v>10</v>
      </c>
      <c r="H96" s="61" t="s">
        <v>11</v>
      </c>
      <c r="I96" s="61" t="s">
        <v>12</v>
      </c>
      <c r="J96" s="58" t="s">
        <v>13</v>
      </c>
      <c r="K96" s="59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</row>
    <row r="97" spans="1:33" s="1" customFormat="1" ht="9.75" customHeight="1" thickBot="1" x14ac:dyDescent="0.2">
      <c r="A97" s="57"/>
      <c r="C97" s="65"/>
      <c r="D97" s="70"/>
      <c r="E97" s="70"/>
      <c r="F97" s="72"/>
      <c r="G97" s="62" t="s">
        <v>10</v>
      </c>
      <c r="H97" s="62" t="s">
        <v>11</v>
      </c>
      <c r="I97" s="62" t="s">
        <v>12</v>
      </c>
      <c r="J97" s="3" t="s">
        <v>14</v>
      </c>
      <c r="K97" s="4" t="s">
        <v>15</v>
      </c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</row>
    <row r="98" spans="1:33" s="1" customFormat="1" ht="23.25" customHeight="1" x14ac:dyDescent="0.15">
      <c r="A98" s="57"/>
      <c r="C98" s="5" t="s">
        <v>16</v>
      </c>
      <c r="D98" s="6">
        <v>6.4335428962963848</v>
      </c>
      <c r="E98" s="6">
        <v>6.5472268155313245</v>
      </c>
      <c r="F98" s="7">
        <v>78286</v>
      </c>
      <c r="G98" s="8">
        <v>5313</v>
      </c>
      <c r="H98" s="9">
        <v>6.7866540633063384</v>
      </c>
      <c r="I98" s="9">
        <v>89.694902159970553</v>
      </c>
      <c r="J98" s="10">
        <v>87.299058736497472</v>
      </c>
      <c r="K98" s="11">
        <v>92.139835601909823</v>
      </c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</row>
    <row r="99" spans="1:33" s="1" customFormat="1" ht="23.25" customHeight="1" x14ac:dyDescent="0.15">
      <c r="A99" s="57"/>
      <c r="C99" s="5" t="s">
        <v>17</v>
      </c>
      <c r="D99" s="12">
        <v>15.788089119129046</v>
      </c>
      <c r="E99" s="12">
        <v>17.05116117984338</v>
      </c>
      <c r="F99" s="30">
        <v>108821</v>
      </c>
      <c r="G99" s="31">
        <v>18750</v>
      </c>
      <c r="H99" s="32">
        <v>17.230130213837402</v>
      </c>
      <c r="I99" s="9">
        <v>112.88277413611642</v>
      </c>
      <c r="J99" s="10">
        <v>111.27270025021348</v>
      </c>
      <c r="K99" s="11">
        <v>114.5103165296766</v>
      </c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</row>
    <row r="100" spans="1:33" s="1" customFormat="1" ht="23.25" customHeight="1" x14ac:dyDescent="0.15">
      <c r="A100" s="57"/>
      <c r="C100" s="5" t="s">
        <v>18</v>
      </c>
      <c r="D100" s="12">
        <v>10.529556650246304</v>
      </c>
      <c r="E100" s="12">
        <v>11.347962382445141</v>
      </c>
      <c r="F100" s="30">
        <v>2106</v>
      </c>
      <c r="G100" s="31">
        <v>198</v>
      </c>
      <c r="H100" s="32">
        <v>9.4017094017094021</v>
      </c>
      <c r="I100" s="9">
        <v>58.66593479927996</v>
      </c>
      <c r="J100" s="10">
        <v>50.778077678975009</v>
      </c>
      <c r="K100" s="11">
        <v>67.431684768000636</v>
      </c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</row>
    <row r="101" spans="1:33" s="1" customFormat="1" ht="23.25" customHeight="1" x14ac:dyDescent="0.15">
      <c r="A101" s="57"/>
      <c r="C101" s="14" t="s">
        <v>19</v>
      </c>
      <c r="D101" s="13">
        <v>10.463121783876501</v>
      </c>
      <c r="E101" s="13">
        <v>10.725141120277899</v>
      </c>
      <c r="F101" s="33">
        <v>9160</v>
      </c>
      <c r="G101" s="34">
        <v>899</v>
      </c>
      <c r="H101" s="32">
        <v>9.8144104803493448</v>
      </c>
      <c r="I101" s="32">
        <v>62.445064320956121</v>
      </c>
      <c r="J101" s="35">
        <v>58.429199554002601</v>
      </c>
      <c r="K101" s="36">
        <v>66.664229423497105</v>
      </c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</row>
    <row r="102" spans="1:33" s="1" customFormat="1" ht="23.25" customHeight="1" x14ac:dyDescent="0.15">
      <c r="A102" s="57"/>
      <c r="C102" s="14" t="s">
        <v>20</v>
      </c>
      <c r="D102" s="13">
        <v>6.4267732859469868</v>
      </c>
      <c r="E102" s="13">
        <v>7.0820712534256449</v>
      </c>
      <c r="F102" s="33">
        <v>7502</v>
      </c>
      <c r="G102" s="34">
        <v>555</v>
      </c>
      <c r="H102" s="32">
        <v>7.3980271927486001</v>
      </c>
      <c r="I102" s="32">
        <v>45.965422960306924</v>
      </c>
      <c r="J102" s="35">
        <v>42.22020344171866</v>
      </c>
      <c r="K102" s="36">
        <v>49.953771160021539</v>
      </c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</row>
    <row r="103" spans="1:33" s="1" customFormat="1" ht="23.25" customHeight="1" x14ac:dyDescent="0.15">
      <c r="A103" s="57"/>
      <c r="C103" s="14" t="s">
        <v>21</v>
      </c>
      <c r="D103" s="15">
        <v>8.6486486486486491</v>
      </c>
      <c r="E103" s="13">
        <v>11.776223776223777</v>
      </c>
      <c r="F103" s="33">
        <v>3572</v>
      </c>
      <c r="G103" s="34">
        <v>423</v>
      </c>
      <c r="H103" s="32">
        <v>11.842105263157894</v>
      </c>
      <c r="I103" s="32">
        <v>80.250662724388675</v>
      </c>
      <c r="J103" s="35">
        <v>72.783996420818355</v>
      </c>
      <c r="K103" s="36">
        <v>88.275390437313874</v>
      </c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</row>
    <row r="104" spans="1:33" s="1" customFormat="1" ht="23.25" customHeight="1" thickBot="1" x14ac:dyDescent="0.2">
      <c r="A104" s="57"/>
      <c r="C104" s="14" t="s">
        <v>22</v>
      </c>
      <c r="D104" s="17">
        <v>8.736559139784946</v>
      </c>
      <c r="E104" s="13">
        <v>10.272232304900182</v>
      </c>
      <c r="F104" s="33">
        <v>2854</v>
      </c>
      <c r="G104" s="34">
        <v>370</v>
      </c>
      <c r="H104" s="32">
        <v>12.964260686755431</v>
      </c>
      <c r="I104" s="20">
        <v>79.958967226191817</v>
      </c>
      <c r="J104" s="21">
        <v>72.017897500887983</v>
      </c>
      <c r="K104" s="22">
        <v>88.536414428623402</v>
      </c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</row>
    <row r="105" spans="1:33" s="1" customFormat="1" ht="23.25" customHeight="1" thickTop="1" thickBot="1" x14ac:dyDescent="0.2">
      <c r="A105" s="57"/>
      <c r="C105" s="37" t="s">
        <v>23</v>
      </c>
      <c r="D105" s="25">
        <v>11.207914362738345</v>
      </c>
      <c r="E105" s="25">
        <v>12.179350357031977</v>
      </c>
      <c r="F105" s="38">
        <f>SUM(F97:F104)</f>
        <v>212301</v>
      </c>
      <c r="G105" s="41">
        <f>SUM(G97:G104)</f>
        <v>26508</v>
      </c>
      <c r="H105" s="39">
        <f>G105/F105*100</f>
        <v>12.486045755790128</v>
      </c>
      <c r="I105" s="24">
        <v>100</v>
      </c>
      <c r="J105" s="27" t="s">
        <v>24</v>
      </c>
      <c r="K105" s="28" t="s">
        <v>24</v>
      </c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</row>
    <row r="106" spans="1:33" s="1" customFormat="1" ht="42" customHeight="1" x14ac:dyDescent="0.15">
      <c r="A106" s="57"/>
      <c r="C106" s="60" t="s">
        <v>26</v>
      </c>
      <c r="D106" s="60"/>
      <c r="E106" s="60"/>
      <c r="F106" s="60"/>
      <c r="G106" s="60"/>
      <c r="H106" s="60"/>
      <c r="I106" s="60"/>
      <c r="J106" s="60"/>
      <c r="K106" s="60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</row>
    <row r="107" spans="1:33" s="1" customFormat="1" ht="8.4499999999999993" customHeight="1" x14ac:dyDescent="0.15">
      <c r="A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</row>
    <row r="108" spans="1:33" s="1" customFormat="1" ht="13.5" customHeight="1" thickBot="1" x14ac:dyDescent="0.2">
      <c r="A108" s="57"/>
      <c r="C108" s="74" t="s">
        <v>30</v>
      </c>
      <c r="D108" s="74"/>
      <c r="E108" s="74"/>
      <c r="F108" s="74"/>
      <c r="G108" s="74"/>
      <c r="H108" s="74"/>
      <c r="J108" s="73" t="s">
        <v>2</v>
      </c>
      <c r="K108" s="73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</row>
    <row r="109" spans="1:33" s="1" customFormat="1" ht="13.5" customHeight="1" x14ac:dyDescent="0.15">
      <c r="A109" s="57"/>
      <c r="C109" s="63" t="s">
        <v>3</v>
      </c>
      <c r="D109" s="2" t="s">
        <v>4</v>
      </c>
      <c r="E109" s="2" t="s">
        <v>5</v>
      </c>
      <c r="F109" s="66" t="s">
        <v>6</v>
      </c>
      <c r="G109" s="67"/>
      <c r="H109" s="67"/>
      <c r="I109" s="67"/>
      <c r="J109" s="67"/>
      <c r="K109" s="68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</row>
    <row r="110" spans="1:33" s="1" customFormat="1" ht="9.75" customHeight="1" x14ac:dyDescent="0.15">
      <c r="A110" s="57"/>
      <c r="C110" s="64"/>
      <c r="D110" s="69" t="s">
        <v>7</v>
      </c>
      <c r="E110" s="69" t="s">
        <v>8</v>
      </c>
      <c r="F110" s="71" t="s">
        <v>9</v>
      </c>
      <c r="G110" s="61" t="s">
        <v>10</v>
      </c>
      <c r="H110" s="61" t="s">
        <v>11</v>
      </c>
      <c r="I110" s="61" t="s">
        <v>12</v>
      </c>
      <c r="J110" s="58" t="s">
        <v>13</v>
      </c>
      <c r="K110" s="59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</row>
    <row r="111" spans="1:33" s="1" customFormat="1" ht="9.75" customHeight="1" thickBot="1" x14ac:dyDescent="0.2">
      <c r="A111" s="57"/>
      <c r="C111" s="65"/>
      <c r="D111" s="70"/>
      <c r="E111" s="70"/>
      <c r="F111" s="72"/>
      <c r="G111" s="62" t="s">
        <v>10</v>
      </c>
      <c r="H111" s="62" t="s">
        <v>11</v>
      </c>
      <c r="I111" s="62" t="s">
        <v>12</v>
      </c>
      <c r="J111" s="3" t="s">
        <v>14</v>
      </c>
      <c r="K111" s="4" t="s">
        <v>15</v>
      </c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</row>
    <row r="112" spans="1:33" s="1" customFormat="1" ht="23.25" customHeight="1" x14ac:dyDescent="0.15">
      <c r="A112" s="57"/>
      <c r="C112" s="5" t="s">
        <v>16</v>
      </c>
      <c r="D112" s="6">
        <v>58.877053166622218</v>
      </c>
      <c r="E112" s="6">
        <v>59.105962913780139</v>
      </c>
      <c r="F112" s="7">
        <v>60636</v>
      </c>
      <c r="G112" s="8">
        <v>35579</v>
      </c>
      <c r="H112" s="9">
        <v>58.676363876245134</v>
      </c>
      <c r="I112" s="9">
        <v>91.747770365557685</v>
      </c>
      <c r="J112" s="10">
        <v>90.796859889910593</v>
      </c>
      <c r="K112" s="11">
        <v>92.706158029407547</v>
      </c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</row>
    <row r="113" spans="1:33" s="1" customFormat="1" ht="23.25" customHeight="1" x14ac:dyDescent="0.15">
      <c r="A113" s="57"/>
      <c r="C113" s="5" t="s">
        <v>17</v>
      </c>
      <c r="D113" s="12">
        <v>74.464166735291258</v>
      </c>
      <c r="E113" s="12">
        <v>74.117084167930386</v>
      </c>
      <c r="F113" s="42">
        <v>140188</v>
      </c>
      <c r="G113" s="8">
        <v>101538</v>
      </c>
      <c r="H113" s="32">
        <v>72.429879875595631</v>
      </c>
      <c r="I113" s="9">
        <v>103.57115395229127</v>
      </c>
      <c r="J113" s="10">
        <v>102.93506025724133</v>
      </c>
      <c r="K113" s="11">
        <v>104.21020313851635</v>
      </c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</row>
    <row r="114" spans="1:33" s="1" customFormat="1" ht="23.25" customHeight="1" x14ac:dyDescent="0.15">
      <c r="A114" s="57"/>
      <c r="C114" s="5" t="s">
        <v>18</v>
      </c>
      <c r="D114" s="12">
        <v>75.099285146942023</v>
      </c>
      <c r="E114" s="12">
        <v>74.137931034482762</v>
      </c>
      <c r="F114" s="42">
        <v>2650</v>
      </c>
      <c r="G114" s="8">
        <v>1904</v>
      </c>
      <c r="H114" s="32">
        <v>71.84905660377359</v>
      </c>
      <c r="I114" s="9">
        <v>101.4839902015041</v>
      </c>
      <c r="J114" s="10">
        <v>96.976183940579887</v>
      </c>
      <c r="K114" s="11">
        <v>106.14726026590868</v>
      </c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</row>
    <row r="115" spans="1:33" s="1" customFormat="1" ht="23.25" customHeight="1" x14ac:dyDescent="0.15">
      <c r="A115" s="57"/>
      <c r="C115" s="14" t="s">
        <v>19</v>
      </c>
      <c r="D115" s="13">
        <v>73.373750614451907</v>
      </c>
      <c r="E115" s="13">
        <v>72.683475188694388</v>
      </c>
      <c r="F115" s="43">
        <v>6472</v>
      </c>
      <c r="G115" s="44">
        <v>4528</v>
      </c>
      <c r="H115" s="32">
        <v>69.962917181705805</v>
      </c>
      <c r="I115" s="32">
        <v>99.238280028593081</v>
      </c>
      <c r="J115" s="35">
        <v>96.368529254470999</v>
      </c>
      <c r="K115" s="36">
        <v>102.17178431222833</v>
      </c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</row>
    <row r="116" spans="1:33" s="1" customFormat="1" ht="23.25" customHeight="1" x14ac:dyDescent="0.15">
      <c r="A116" s="57"/>
      <c r="C116" s="14" t="s">
        <v>20</v>
      </c>
      <c r="D116" s="13">
        <v>67.082179132040636</v>
      </c>
      <c r="E116" s="13">
        <v>65.585996955859969</v>
      </c>
      <c r="F116" s="43">
        <v>6741</v>
      </c>
      <c r="G116" s="44">
        <v>4343</v>
      </c>
      <c r="H116" s="32">
        <v>64.426642931315826</v>
      </c>
      <c r="I116" s="32">
        <v>90.780728383775156</v>
      </c>
      <c r="J116" s="35">
        <v>88.100632283248615</v>
      </c>
      <c r="K116" s="36">
        <v>93.521635274139129</v>
      </c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</row>
    <row r="117" spans="1:33" s="1" customFormat="1" ht="23.25" customHeight="1" x14ac:dyDescent="0.15">
      <c r="A117" s="57"/>
      <c r="C117" s="14" t="s">
        <v>21</v>
      </c>
      <c r="D117" s="15">
        <v>71.61075686165789</v>
      </c>
      <c r="E117" s="13">
        <v>69.113149847094803</v>
      </c>
      <c r="F117" s="43">
        <v>3296</v>
      </c>
      <c r="G117" s="44">
        <v>2211</v>
      </c>
      <c r="H117" s="32">
        <v>67.081310679611647</v>
      </c>
      <c r="I117" s="32">
        <v>98.144377808132361</v>
      </c>
      <c r="J117" s="35">
        <v>94.095591154491331</v>
      </c>
      <c r="K117" s="36">
        <v>102.32256522041837</v>
      </c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</row>
    <row r="118" spans="1:33" s="1" customFormat="1" ht="23.25" customHeight="1" thickBot="1" x14ac:dyDescent="0.2">
      <c r="A118" s="57"/>
      <c r="C118" s="14" t="s">
        <v>22</v>
      </c>
      <c r="D118" s="17">
        <v>81.074985904905091</v>
      </c>
      <c r="E118" s="13">
        <v>74.477071600965402</v>
      </c>
      <c r="F118" s="43">
        <v>4964</v>
      </c>
      <c r="G118" s="44">
        <v>3705</v>
      </c>
      <c r="H118" s="32">
        <v>74.637389202256244</v>
      </c>
      <c r="I118" s="20">
        <v>105.3713982248986</v>
      </c>
      <c r="J118" s="21">
        <v>102.00540266819418</v>
      </c>
      <c r="K118" s="22">
        <v>108.82016771274613</v>
      </c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</row>
    <row r="119" spans="1:33" s="1" customFormat="1" ht="23.25" customHeight="1" thickTop="1" thickBot="1" x14ac:dyDescent="0.2">
      <c r="A119" s="57"/>
      <c r="C119" s="37" t="s">
        <v>23</v>
      </c>
      <c r="D119" s="25">
        <v>69.848712771099571</v>
      </c>
      <c r="E119" s="25">
        <v>69.25429187112681</v>
      </c>
      <c r="F119" s="45">
        <f>SUM(F111:F118)</f>
        <v>224947</v>
      </c>
      <c r="G119" s="46">
        <f>SUM(G111:G118)</f>
        <v>153808</v>
      </c>
      <c r="H119" s="39">
        <f>G119/F119*100</f>
        <v>68.375217273402171</v>
      </c>
      <c r="I119" s="24">
        <v>100</v>
      </c>
      <c r="J119" s="27" t="s">
        <v>24</v>
      </c>
      <c r="K119" s="28" t="s">
        <v>24</v>
      </c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</row>
    <row r="120" spans="1:33" s="1" customFormat="1" ht="7.5" customHeight="1" thickBot="1" x14ac:dyDescent="0.2">
      <c r="A120" s="57"/>
      <c r="C120" s="29"/>
      <c r="D120" s="29"/>
      <c r="E120" s="29"/>
      <c r="F120" s="29"/>
      <c r="G120" s="29"/>
      <c r="H120" s="29"/>
      <c r="I120" s="29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</row>
    <row r="121" spans="1:33" s="1" customFormat="1" ht="13.5" customHeight="1" x14ac:dyDescent="0.15">
      <c r="A121" s="57"/>
      <c r="C121" s="63" t="s">
        <v>25</v>
      </c>
      <c r="D121" s="2" t="s">
        <v>4</v>
      </c>
      <c r="E121" s="2" t="s">
        <v>5</v>
      </c>
      <c r="F121" s="66" t="s">
        <v>6</v>
      </c>
      <c r="G121" s="67"/>
      <c r="H121" s="67"/>
      <c r="I121" s="67"/>
      <c r="J121" s="67"/>
      <c r="K121" s="68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</row>
    <row r="122" spans="1:33" s="1" customFormat="1" ht="9.75" customHeight="1" x14ac:dyDescent="0.15">
      <c r="A122" s="57"/>
      <c r="C122" s="64"/>
      <c r="D122" s="69" t="s">
        <v>7</v>
      </c>
      <c r="E122" s="69" t="s">
        <v>8</v>
      </c>
      <c r="F122" s="71" t="s">
        <v>9</v>
      </c>
      <c r="G122" s="61" t="s">
        <v>10</v>
      </c>
      <c r="H122" s="61" t="s">
        <v>11</v>
      </c>
      <c r="I122" s="61" t="s">
        <v>12</v>
      </c>
      <c r="J122" s="58" t="s">
        <v>13</v>
      </c>
      <c r="K122" s="59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</row>
    <row r="123" spans="1:33" s="1" customFormat="1" ht="9.75" customHeight="1" thickBot="1" x14ac:dyDescent="0.2">
      <c r="A123" s="57"/>
      <c r="C123" s="65"/>
      <c r="D123" s="70"/>
      <c r="E123" s="70"/>
      <c r="F123" s="72"/>
      <c r="G123" s="62" t="s">
        <v>10</v>
      </c>
      <c r="H123" s="62" t="s">
        <v>11</v>
      </c>
      <c r="I123" s="62" t="s">
        <v>12</v>
      </c>
      <c r="J123" s="3" t="s">
        <v>14</v>
      </c>
      <c r="K123" s="4" t="s">
        <v>15</v>
      </c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</row>
    <row r="124" spans="1:33" s="1" customFormat="1" ht="23.25" customHeight="1" x14ac:dyDescent="0.15">
      <c r="A124" s="57"/>
      <c r="C124" s="5" t="s">
        <v>16</v>
      </c>
      <c r="D124" s="6">
        <v>64.228189532899009</v>
      </c>
      <c r="E124" s="6">
        <v>64.010869700090581</v>
      </c>
      <c r="F124" s="7">
        <v>78411</v>
      </c>
      <c r="G124" s="8">
        <v>50034</v>
      </c>
      <c r="H124" s="9">
        <v>63.809924627922101</v>
      </c>
      <c r="I124" s="9">
        <v>94.702563793972359</v>
      </c>
      <c r="J124" s="10">
        <v>93.874535462235826</v>
      </c>
      <c r="K124" s="11">
        <v>95.53607882699346</v>
      </c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</row>
    <row r="125" spans="1:33" s="1" customFormat="1" ht="23.25" customHeight="1" x14ac:dyDescent="0.15">
      <c r="A125" s="57"/>
      <c r="C125" s="5" t="s">
        <v>17</v>
      </c>
      <c r="D125" s="12">
        <v>81.736725162109451</v>
      </c>
      <c r="E125" s="12">
        <v>81.822897019992453</v>
      </c>
      <c r="F125" s="47">
        <v>111028</v>
      </c>
      <c r="G125" s="48">
        <v>89403</v>
      </c>
      <c r="H125" s="32">
        <v>80.522931152502082</v>
      </c>
      <c r="I125" s="9">
        <v>102.83146379345227</v>
      </c>
      <c r="J125" s="10">
        <v>102.15848224484922</v>
      </c>
      <c r="K125" s="11">
        <v>103.50777825238129</v>
      </c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</row>
    <row r="126" spans="1:33" s="1" customFormat="1" ht="23.25" customHeight="1" x14ac:dyDescent="0.15">
      <c r="A126" s="57"/>
      <c r="C126" s="5" t="s">
        <v>18</v>
      </c>
      <c r="D126" s="12">
        <v>85.283251231527089</v>
      </c>
      <c r="E126" s="12">
        <v>82.946708463949847</v>
      </c>
      <c r="F126" s="47">
        <v>2106</v>
      </c>
      <c r="G126" s="48">
        <v>1703</v>
      </c>
      <c r="H126" s="32">
        <v>80.864197530864203</v>
      </c>
      <c r="I126" s="9">
        <v>101.53359458548381</v>
      </c>
      <c r="J126" s="10">
        <v>96.767942146737198</v>
      </c>
      <c r="K126" s="11">
        <v>106.47322073142321</v>
      </c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</row>
    <row r="127" spans="1:33" s="1" customFormat="1" ht="23.25" customHeight="1" x14ac:dyDescent="0.15">
      <c r="A127" s="57"/>
      <c r="C127" s="14" t="s">
        <v>19</v>
      </c>
      <c r="D127" s="13">
        <v>86.617546264564766</v>
      </c>
      <c r="E127" s="13">
        <v>85.236447520184541</v>
      </c>
      <c r="F127" s="49">
        <v>9181</v>
      </c>
      <c r="G127" s="50">
        <v>7560</v>
      </c>
      <c r="H127" s="32">
        <v>82.343971244962418</v>
      </c>
      <c r="I127" s="32">
        <v>103.95031086981521</v>
      </c>
      <c r="J127" s="35">
        <v>101.62009686737248</v>
      </c>
      <c r="K127" s="36">
        <v>106.32047758266746</v>
      </c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</row>
    <row r="128" spans="1:33" s="1" customFormat="1" ht="23.25" customHeight="1" x14ac:dyDescent="0.15">
      <c r="A128" s="57"/>
      <c r="C128" s="14" t="s">
        <v>20</v>
      </c>
      <c r="D128" s="13">
        <v>81.340633323468481</v>
      </c>
      <c r="E128" s="13">
        <v>80.801383684058806</v>
      </c>
      <c r="F128" s="49">
        <v>7509</v>
      </c>
      <c r="G128" s="50">
        <v>5942</v>
      </c>
      <c r="H128" s="32">
        <v>79.131708616327074</v>
      </c>
      <c r="I128" s="32">
        <v>99.199691233354955</v>
      </c>
      <c r="J128" s="35">
        <v>96.693218727060113</v>
      </c>
      <c r="K128" s="36">
        <v>101.7546964215959</v>
      </c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</row>
    <row r="129" spans="1:33" s="1" customFormat="1" ht="23.25" customHeight="1" x14ac:dyDescent="0.15">
      <c r="A129" s="57"/>
      <c r="C129" s="14" t="s">
        <v>21</v>
      </c>
      <c r="D129" s="15">
        <v>81.916461916461913</v>
      </c>
      <c r="E129" s="13">
        <v>79.356643356643346</v>
      </c>
      <c r="F129" s="49">
        <v>3572</v>
      </c>
      <c r="G129" s="50">
        <v>2801</v>
      </c>
      <c r="H129" s="32">
        <v>78.415453527435602</v>
      </c>
      <c r="I129" s="32">
        <v>100.67298874461994</v>
      </c>
      <c r="J129" s="35">
        <v>96.978823893411942</v>
      </c>
      <c r="K129" s="36">
        <v>104.47184634070553</v>
      </c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</row>
    <row r="130" spans="1:33" s="1" customFormat="1" ht="23.25" customHeight="1" thickBot="1" x14ac:dyDescent="0.2">
      <c r="A130" s="57"/>
      <c r="C130" s="14" t="s">
        <v>22</v>
      </c>
      <c r="D130" s="17">
        <v>88.944892473118273</v>
      </c>
      <c r="E130" s="13">
        <v>84.392014519056261</v>
      </c>
      <c r="F130" s="51">
        <v>2856</v>
      </c>
      <c r="G130" s="50">
        <v>2335</v>
      </c>
      <c r="H130" s="32">
        <v>81.757703081232492</v>
      </c>
      <c r="I130" s="20">
        <v>102.33455775067368</v>
      </c>
      <c r="J130" s="21">
        <v>98.225380213438271</v>
      </c>
      <c r="K130" s="22">
        <v>106.57147112720958</v>
      </c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</row>
    <row r="131" spans="1:33" s="1" customFormat="1" ht="23.25" customHeight="1" thickTop="1" thickBot="1" x14ac:dyDescent="0.2">
      <c r="A131" s="57"/>
      <c r="C131" s="37" t="s">
        <v>23</v>
      </c>
      <c r="D131" s="25">
        <v>75.203401591818292</v>
      </c>
      <c r="E131" s="25">
        <v>75.015592764957063</v>
      </c>
      <c r="F131" s="52">
        <f>SUM(F123:F130)</f>
        <v>214663</v>
      </c>
      <c r="G131" s="53">
        <f>SUM(G123:G130)</f>
        <v>159778</v>
      </c>
      <c r="H131" s="39">
        <f>G131/F131*100</f>
        <v>74.432016695937349</v>
      </c>
      <c r="I131" s="24">
        <v>100</v>
      </c>
      <c r="J131" s="27" t="s">
        <v>24</v>
      </c>
      <c r="K131" s="28" t="s">
        <v>24</v>
      </c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</row>
    <row r="132" spans="1:33" s="1" customFormat="1" ht="42" customHeight="1" x14ac:dyDescent="0.15">
      <c r="A132" s="57"/>
      <c r="C132" s="60" t="s">
        <v>26</v>
      </c>
      <c r="D132" s="60"/>
      <c r="E132" s="60"/>
      <c r="F132" s="60"/>
      <c r="G132" s="60"/>
      <c r="H132" s="60"/>
      <c r="I132" s="60"/>
      <c r="J132" s="60"/>
      <c r="K132" s="60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</row>
    <row r="133" spans="1:33" s="1" customFormat="1" ht="7.5" customHeight="1" x14ac:dyDescent="0.15">
      <c r="A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</row>
    <row r="134" spans="1:33" s="1" customFormat="1" ht="13.5" customHeight="1" thickBot="1" x14ac:dyDescent="0.2">
      <c r="A134" s="57"/>
      <c r="C134" s="74" t="s">
        <v>31</v>
      </c>
      <c r="D134" s="74"/>
      <c r="E134" s="74"/>
      <c r="F134" s="74"/>
      <c r="G134" s="74"/>
      <c r="J134" s="73" t="s">
        <v>2</v>
      </c>
      <c r="K134" s="73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</row>
    <row r="135" spans="1:33" s="1" customFormat="1" ht="13.5" customHeight="1" x14ac:dyDescent="0.15">
      <c r="A135" s="57"/>
      <c r="C135" s="63" t="s">
        <v>3</v>
      </c>
      <c r="D135" s="2" t="s">
        <v>4</v>
      </c>
      <c r="E135" s="2" t="s">
        <v>5</v>
      </c>
      <c r="F135" s="66" t="s">
        <v>6</v>
      </c>
      <c r="G135" s="67"/>
      <c r="H135" s="67"/>
      <c r="I135" s="67"/>
      <c r="J135" s="67"/>
      <c r="K135" s="68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</row>
    <row r="136" spans="1:33" s="1" customFormat="1" ht="9.75" customHeight="1" x14ac:dyDescent="0.15">
      <c r="A136" s="57"/>
      <c r="C136" s="64"/>
      <c r="D136" s="69" t="s">
        <v>7</v>
      </c>
      <c r="E136" s="69" t="s">
        <v>8</v>
      </c>
      <c r="F136" s="71" t="s">
        <v>9</v>
      </c>
      <c r="G136" s="61" t="s">
        <v>10</v>
      </c>
      <c r="H136" s="61" t="s">
        <v>11</v>
      </c>
      <c r="I136" s="61" t="s">
        <v>12</v>
      </c>
      <c r="J136" s="58" t="s">
        <v>13</v>
      </c>
      <c r="K136" s="59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</row>
    <row r="137" spans="1:33" s="1" customFormat="1" ht="9.75" customHeight="1" thickBot="1" x14ac:dyDescent="0.2">
      <c r="A137" s="57"/>
      <c r="C137" s="65"/>
      <c r="D137" s="70"/>
      <c r="E137" s="70"/>
      <c r="F137" s="72"/>
      <c r="G137" s="62" t="s">
        <v>10</v>
      </c>
      <c r="H137" s="62" t="s">
        <v>11</v>
      </c>
      <c r="I137" s="62" t="s">
        <v>12</v>
      </c>
      <c r="J137" s="3" t="s">
        <v>14</v>
      </c>
      <c r="K137" s="4" t="s">
        <v>15</v>
      </c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</row>
    <row r="138" spans="1:33" s="1" customFormat="1" ht="23.25" customHeight="1" x14ac:dyDescent="0.15">
      <c r="A138" s="57"/>
      <c r="C138" s="5" t="s">
        <v>16</v>
      </c>
      <c r="D138" s="6">
        <v>22.682321916303017</v>
      </c>
      <c r="E138" s="6">
        <v>23.342413074827753</v>
      </c>
      <c r="F138" s="7">
        <v>60577</v>
      </c>
      <c r="G138" s="8">
        <v>14897</v>
      </c>
      <c r="H138" s="9">
        <v>24.591841788137412</v>
      </c>
      <c r="I138" s="9">
        <v>88.305444590978141</v>
      </c>
      <c r="J138" s="10">
        <v>86.893008419277166</v>
      </c>
      <c r="K138" s="11">
        <v>89.735085505398629</v>
      </c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</row>
    <row r="139" spans="1:33" s="1" customFormat="1" ht="23.25" customHeight="1" x14ac:dyDescent="0.15">
      <c r="A139" s="57"/>
      <c r="C139" s="5" t="s">
        <v>17</v>
      </c>
      <c r="D139" s="12">
        <v>33.997626142315255</v>
      </c>
      <c r="E139" s="12">
        <v>35.341427263965272</v>
      </c>
      <c r="F139" s="30">
        <v>140212</v>
      </c>
      <c r="G139" s="31">
        <v>49543</v>
      </c>
      <c r="H139" s="32">
        <v>35.33435084015634</v>
      </c>
      <c r="I139" s="9">
        <v>103.70586542037168</v>
      </c>
      <c r="J139" s="10">
        <v>102.79464469926812</v>
      </c>
      <c r="K139" s="11">
        <v>104.62315405050704</v>
      </c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</row>
    <row r="140" spans="1:33" s="1" customFormat="1" ht="23.25" customHeight="1" x14ac:dyDescent="0.15">
      <c r="A140" s="57"/>
      <c r="C140" s="5" t="s">
        <v>18</v>
      </c>
      <c r="D140" s="12">
        <v>38.641779189833201</v>
      </c>
      <c r="E140" s="12">
        <v>38.013136288998354</v>
      </c>
      <c r="F140" s="30">
        <v>2650</v>
      </c>
      <c r="G140" s="31">
        <v>939</v>
      </c>
      <c r="H140" s="32">
        <v>35.433962264150942</v>
      </c>
      <c r="I140" s="9">
        <v>101.71703048895884</v>
      </c>
      <c r="J140" s="10">
        <v>95.31413415285148</v>
      </c>
      <c r="K140" s="11">
        <v>108.43690170928708</v>
      </c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</row>
    <row r="141" spans="1:33" s="1" customFormat="1" ht="23.25" customHeight="1" x14ac:dyDescent="0.15">
      <c r="A141" s="57"/>
      <c r="C141" s="14" t="s">
        <v>19</v>
      </c>
      <c r="D141" s="13">
        <v>36.598192276088746</v>
      </c>
      <c r="E141" s="13">
        <v>37.088974854932303</v>
      </c>
      <c r="F141" s="33">
        <v>6454</v>
      </c>
      <c r="G141" s="34">
        <v>2271</v>
      </c>
      <c r="H141" s="32">
        <v>35.187480632166093</v>
      </c>
      <c r="I141" s="32">
        <v>101.68291510178614</v>
      </c>
      <c r="J141" s="35">
        <v>97.543360253170277</v>
      </c>
      <c r="K141" s="36">
        <v>105.95298184189352</v>
      </c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</row>
    <row r="142" spans="1:33" s="1" customFormat="1" ht="23.25" customHeight="1" x14ac:dyDescent="0.15">
      <c r="A142" s="57"/>
      <c r="C142" s="14" t="s">
        <v>20</v>
      </c>
      <c r="D142" s="13">
        <v>34.293193717277489</v>
      </c>
      <c r="E142" s="13">
        <v>35.238530711781742</v>
      </c>
      <c r="F142" s="33">
        <v>6730</v>
      </c>
      <c r="G142" s="34">
        <v>2477</v>
      </c>
      <c r="H142" s="32">
        <v>36.805349182763749</v>
      </c>
      <c r="I142" s="32">
        <v>105.52113514090844</v>
      </c>
      <c r="J142" s="35">
        <v>101.40603014069357</v>
      </c>
      <c r="K142" s="36">
        <v>109.76037783185905</v>
      </c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</row>
    <row r="143" spans="1:33" s="1" customFormat="1" ht="23.25" customHeight="1" x14ac:dyDescent="0.15">
      <c r="A143" s="57"/>
      <c r="C143" s="14" t="s">
        <v>21</v>
      </c>
      <c r="D143" s="15">
        <v>33.407263654006094</v>
      </c>
      <c r="E143" s="13">
        <v>30.76452599388379</v>
      </c>
      <c r="F143" s="33">
        <v>3296</v>
      </c>
      <c r="G143" s="34">
        <v>1017</v>
      </c>
      <c r="H143" s="32">
        <v>30.855582524271846</v>
      </c>
      <c r="I143" s="32">
        <v>95.607375237784481</v>
      </c>
      <c r="J143" s="35">
        <v>89.820802456351387</v>
      </c>
      <c r="K143" s="36">
        <v>101.66891729399559</v>
      </c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</row>
    <row r="144" spans="1:33" s="1" customFormat="1" ht="23.25" customHeight="1" thickBot="1" x14ac:dyDescent="0.2">
      <c r="A144" s="57"/>
      <c r="C144" s="14" t="s">
        <v>22</v>
      </c>
      <c r="D144" s="17">
        <v>45.154019534184826</v>
      </c>
      <c r="E144" s="13">
        <v>42.276749798873695</v>
      </c>
      <c r="F144" s="33">
        <v>4957</v>
      </c>
      <c r="G144" s="34">
        <v>1807</v>
      </c>
      <c r="H144" s="32">
        <v>36.453500100867458</v>
      </c>
      <c r="I144" s="20">
        <v>103.79993311554938</v>
      </c>
      <c r="J144" s="21">
        <v>99.068536571800308</v>
      </c>
      <c r="K144" s="22">
        <v>108.69891085514089</v>
      </c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</row>
    <row r="145" spans="1:33" s="1" customFormat="1" ht="23.25" customHeight="1" thickTop="1" thickBot="1" x14ac:dyDescent="0.2">
      <c r="A145" s="57"/>
      <c r="C145" s="37" t="s">
        <v>23</v>
      </c>
      <c r="D145" s="25">
        <v>30.951957850854654</v>
      </c>
      <c r="E145" s="25">
        <v>31.936747563539079</v>
      </c>
      <c r="F145" s="38">
        <f>SUM(F137:F144)</f>
        <v>224876</v>
      </c>
      <c r="G145" s="41">
        <f>SUM(G137:G144)</f>
        <v>72951</v>
      </c>
      <c r="H145" s="39">
        <f>G145/F145*100</f>
        <v>32.440545011472985</v>
      </c>
      <c r="I145" s="24">
        <v>100</v>
      </c>
      <c r="J145" s="27" t="s">
        <v>24</v>
      </c>
      <c r="K145" s="28" t="s">
        <v>24</v>
      </c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</row>
    <row r="146" spans="1:33" s="1" customFormat="1" ht="7.5" customHeight="1" thickBot="1" x14ac:dyDescent="0.2">
      <c r="A146" s="57"/>
      <c r="C146" s="29"/>
      <c r="D146" s="29"/>
      <c r="E146" s="29"/>
      <c r="F146" s="29"/>
      <c r="G146" s="29"/>
      <c r="H146" s="29"/>
      <c r="I146" s="29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</row>
    <row r="147" spans="1:33" s="1" customFormat="1" ht="13.5" customHeight="1" x14ac:dyDescent="0.15">
      <c r="A147" s="57"/>
      <c r="C147" s="63" t="s">
        <v>25</v>
      </c>
      <c r="D147" s="2" t="s">
        <v>4</v>
      </c>
      <c r="E147" s="2" t="s">
        <v>5</v>
      </c>
      <c r="F147" s="66" t="s">
        <v>6</v>
      </c>
      <c r="G147" s="67"/>
      <c r="H147" s="67"/>
      <c r="I147" s="67"/>
      <c r="J147" s="67"/>
      <c r="K147" s="68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</row>
    <row r="148" spans="1:33" s="1" customFormat="1" ht="9.75" customHeight="1" x14ac:dyDescent="0.15">
      <c r="A148" s="57"/>
      <c r="C148" s="64"/>
      <c r="D148" s="69" t="s">
        <v>7</v>
      </c>
      <c r="E148" s="69" t="s">
        <v>8</v>
      </c>
      <c r="F148" s="71" t="s">
        <v>9</v>
      </c>
      <c r="G148" s="61" t="s">
        <v>10</v>
      </c>
      <c r="H148" s="61" t="s">
        <v>11</v>
      </c>
      <c r="I148" s="61" t="s">
        <v>12</v>
      </c>
      <c r="J148" s="58" t="s">
        <v>13</v>
      </c>
      <c r="K148" s="59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</row>
    <row r="149" spans="1:33" s="1" customFormat="1" ht="9.75" customHeight="1" thickBot="1" x14ac:dyDescent="0.2">
      <c r="A149" s="57"/>
      <c r="C149" s="65"/>
      <c r="D149" s="70"/>
      <c r="E149" s="70"/>
      <c r="F149" s="72"/>
      <c r="G149" s="62" t="s">
        <v>10</v>
      </c>
      <c r="H149" s="62" t="s">
        <v>11</v>
      </c>
      <c r="I149" s="62" t="s">
        <v>12</v>
      </c>
      <c r="J149" s="3" t="s">
        <v>14</v>
      </c>
      <c r="K149" s="4" t="s">
        <v>15</v>
      </c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</row>
    <row r="150" spans="1:33" s="1" customFormat="1" ht="23.25" customHeight="1" x14ac:dyDescent="0.15">
      <c r="A150" s="57"/>
      <c r="C150" s="5" t="s">
        <v>16</v>
      </c>
      <c r="D150" s="6">
        <v>27.403799903799904</v>
      </c>
      <c r="E150" s="6">
        <v>28.22427352126325</v>
      </c>
      <c r="F150" s="7">
        <v>78350</v>
      </c>
      <c r="G150" s="8">
        <v>23102</v>
      </c>
      <c r="H150" s="9">
        <v>29.485641352903635</v>
      </c>
      <c r="I150" s="9">
        <v>91.160341307742911</v>
      </c>
      <c r="J150" s="10">
        <v>89.988543509479172</v>
      </c>
      <c r="K150" s="11">
        <v>92.34358579576211</v>
      </c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</row>
    <row r="151" spans="1:33" s="1" customFormat="1" ht="23.25" customHeight="1" x14ac:dyDescent="0.15">
      <c r="A151" s="57"/>
      <c r="C151" s="5" t="s">
        <v>17</v>
      </c>
      <c r="D151" s="12">
        <v>38.864848347445516</v>
      </c>
      <c r="E151" s="12">
        <v>40.192765641030469</v>
      </c>
      <c r="F151" s="30">
        <v>111091</v>
      </c>
      <c r="G151" s="31">
        <v>45405</v>
      </c>
      <c r="H151" s="32">
        <v>40.871897813504241</v>
      </c>
      <c r="I151" s="9">
        <v>104.68101135526129</v>
      </c>
      <c r="J151" s="10">
        <v>103.72031686540282</v>
      </c>
      <c r="K151" s="11">
        <v>105.64838946305086</v>
      </c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</row>
    <row r="152" spans="1:33" s="1" customFormat="1" ht="23.25" customHeight="1" x14ac:dyDescent="0.15">
      <c r="A152" s="57"/>
      <c r="C152" s="5" t="s">
        <v>18</v>
      </c>
      <c r="D152" s="12">
        <v>43.7192118226601</v>
      </c>
      <c r="E152" s="12">
        <v>42.445141065830718</v>
      </c>
      <c r="F152" s="30">
        <v>2106</v>
      </c>
      <c r="G152" s="31">
        <v>918</v>
      </c>
      <c r="H152" s="32">
        <v>43.589743589743591</v>
      </c>
      <c r="I152" s="9">
        <v>108.39325959218058</v>
      </c>
      <c r="J152" s="10">
        <v>101.49377673860826</v>
      </c>
      <c r="K152" s="11">
        <v>115.6382913795703</v>
      </c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</row>
    <row r="153" spans="1:33" s="1" customFormat="1" ht="23.25" customHeight="1" x14ac:dyDescent="0.15">
      <c r="A153" s="57"/>
      <c r="C153" s="14" t="s">
        <v>19</v>
      </c>
      <c r="D153" s="13">
        <v>42.334763948497859</v>
      </c>
      <c r="E153" s="13">
        <v>43.095445314766465</v>
      </c>
      <c r="F153" s="33">
        <v>9155</v>
      </c>
      <c r="G153" s="34">
        <v>3852</v>
      </c>
      <c r="H153" s="32">
        <v>42.075368651010372</v>
      </c>
      <c r="I153" s="32">
        <v>106.09906498314805</v>
      </c>
      <c r="J153" s="35">
        <v>102.77460864200516</v>
      </c>
      <c r="K153" s="36">
        <v>109.50367775474925</v>
      </c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</row>
    <row r="154" spans="1:33" s="1" customFormat="1" ht="23.25" customHeight="1" x14ac:dyDescent="0.15">
      <c r="A154" s="57"/>
      <c r="C154" s="14" t="s">
        <v>20</v>
      </c>
      <c r="D154" s="13">
        <v>42.677328594698658</v>
      </c>
      <c r="E154" s="13">
        <v>43.296290951075193</v>
      </c>
      <c r="F154" s="33">
        <v>7499</v>
      </c>
      <c r="G154" s="34">
        <v>3115</v>
      </c>
      <c r="H154" s="32">
        <v>41.538871849579948</v>
      </c>
      <c r="I154" s="32">
        <v>102.49988586020046</v>
      </c>
      <c r="J154" s="35">
        <v>98.931576606972513</v>
      </c>
      <c r="K154" s="36">
        <v>106.16401162400977</v>
      </c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</row>
    <row r="155" spans="1:33" s="1" customFormat="1" ht="23.25" customHeight="1" x14ac:dyDescent="0.15">
      <c r="A155" s="57"/>
      <c r="C155" s="14" t="s">
        <v>21</v>
      </c>
      <c r="D155" s="15">
        <v>39.533169533169534</v>
      </c>
      <c r="E155" s="13">
        <v>33.650349650349646</v>
      </c>
      <c r="F155" s="33">
        <v>3572</v>
      </c>
      <c r="G155" s="34">
        <v>1231</v>
      </c>
      <c r="H155" s="32">
        <v>34.462486002239636</v>
      </c>
      <c r="I155" s="32">
        <v>88.923864072272579</v>
      </c>
      <c r="J155" s="35">
        <v>84.02501769355932</v>
      </c>
      <c r="K155" s="36">
        <v>94.03379857678425</v>
      </c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  <c r="AG155" s="57"/>
    </row>
    <row r="156" spans="1:33" s="1" customFormat="1" ht="23.25" customHeight="1" thickBot="1" x14ac:dyDescent="0.2">
      <c r="A156" s="57"/>
      <c r="C156" s="14" t="s">
        <v>22</v>
      </c>
      <c r="D156" s="17">
        <v>55.477150537634415</v>
      </c>
      <c r="E156" s="13">
        <v>46.969147005444647</v>
      </c>
      <c r="F156" s="33">
        <v>2855</v>
      </c>
      <c r="G156" s="34">
        <v>1143</v>
      </c>
      <c r="H156" s="32">
        <v>40.035026269702279</v>
      </c>
      <c r="I156" s="20">
        <v>99.532608892473988</v>
      </c>
      <c r="J156" s="21">
        <v>93.845187358216705</v>
      </c>
      <c r="K156" s="22">
        <v>105.47458299195564</v>
      </c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7"/>
    </row>
    <row r="157" spans="1:33" s="1" customFormat="1" ht="23.25" customHeight="1" thickTop="1" thickBot="1" x14ac:dyDescent="0.2">
      <c r="A157" s="57"/>
      <c r="C157" s="37" t="s">
        <v>23</v>
      </c>
      <c r="D157" s="25">
        <v>34.749850624462617</v>
      </c>
      <c r="E157" s="25">
        <v>35.765677612455754</v>
      </c>
      <c r="F157" s="38">
        <f>SUM(F149:F156)</f>
        <v>214628</v>
      </c>
      <c r="G157" s="41">
        <f>SUM(G149:G156)</f>
        <v>78766</v>
      </c>
      <c r="H157" s="39">
        <f>G157/F157*100</f>
        <v>36.698846376055315</v>
      </c>
      <c r="I157" s="24">
        <v>100</v>
      </c>
      <c r="J157" s="27" t="s">
        <v>24</v>
      </c>
      <c r="K157" s="28" t="s">
        <v>24</v>
      </c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  <c r="AG157" s="57"/>
    </row>
    <row r="158" spans="1:33" s="1" customFormat="1" ht="42" customHeight="1" x14ac:dyDescent="0.15">
      <c r="A158" s="57"/>
      <c r="C158" s="60" t="s">
        <v>26</v>
      </c>
      <c r="D158" s="60"/>
      <c r="E158" s="60"/>
      <c r="F158" s="60"/>
      <c r="G158" s="60"/>
      <c r="H158" s="60"/>
      <c r="I158" s="60"/>
      <c r="J158" s="60"/>
      <c r="K158" s="60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  <c r="AG158" s="57"/>
    </row>
    <row r="159" spans="1:33" s="1" customFormat="1" ht="8.4499999999999993" customHeight="1" x14ac:dyDescent="0.15">
      <c r="A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</row>
    <row r="160" spans="1:33" s="1" customFormat="1" ht="13.5" customHeight="1" thickBot="1" x14ac:dyDescent="0.2">
      <c r="A160" s="57"/>
      <c r="C160" s="74" t="s">
        <v>32</v>
      </c>
      <c r="D160" s="74"/>
      <c r="E160" s="74"/>
      <c r="F160" s="74"/>
      <c r="G160" s="74"/>
      <c r="J160" s="73" t="s">
        <v>2</v>
      </c>
      <c r="K160" s="73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7"/>
      <c r="AG160" s="57"/>
    </row>
    <row r="161" spans="1:33" s="1" customFormat="1" ht="13.5" customHeight="1" x14ac:dyDescent="0.15">
      <c r="A161" s="57"/>
      <c r="C161" s="63" t="s">
        <v>3</v>
      </c>
      <c r="D161" s="2" t="s">
        <v>4</v>
      </c>
      <c r="E161" s="2" t="s">
        <v>5</v>
      </c>
      <c r="F161" s="66" t="s">
        <v>6</v>
      </c>
      <c r="G161" s="67"/>
      <c r="H161" s="67"/>
      <c r="I161" s="67"/>
      <c r="J161" s="67"/>
      <c r="K161" s="68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7"/>
      <c r="AG161" s="57"/>
    </row>
    <row r="162" spans="1:33" s="1" customFormat="1" ht="9.75" customHeight="1" x14ac:dyDescent="0.15">
      <c r="A162" s="57"/>
      <c r="C162" s="64"/>
      <c r="D162" s="69" t="s">
        <v>7</v>
      </c>
      <c r="E162" s="69" t="s">
        <v>8</v>
      </c>
      <c r="F162" s="71" t="s">
        <v>9</v>
      </c>
      <c r="G162" s="61" t="s">
        <v>10</v>
      </c>
      <c r="H162" s="61" t="s">
        <v>11</v>
      </c>
      <c r="I162" s="61" t="s">
        <v>12</v>
      </c>
      <c r="J162" s="58" t="s">
        <v>13</v>
      </c>
      <c r="K162" s="59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7"/>
      <c r="AG162" s="57"/>
    </row>
    <row r="163" spans="1:33" s="1" customFormat="1" ht="9.75" customHeight="1" thickBot="1" x14ac:dyDescent="0.2">
      <c r="A163" s="57"/>
      <c r="C163" s="65"/>
      <c r="D163" s="70"/>
      <c r="E163" s="70"/>
      <c r="F163" s="72"/>
      <c r="G163" s="62" t="s">
        <v>10</v>
      </c>
      <c r="H163" s="62" t="s">
        <v>11</v>
      </c>
      <c r="I163" s="62" t="s">
        <v>12</v>
      </c>
      <c r="J163" s="3" t="s">
        <v>14</v>
      </c>
      <c r="K163" s="4" t="s">
        <v>15</v>
      </c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</row>
    <row r="164" spans="1:33" s="1" customFormat="1" ht="23.25" customHeight="1" x14ac:dyDescent="0.15">
      <c r="A164" s="57"/>
      <c r="C164" s="5" t="s">
        <v>16</v>
      </c>
      <c r="D164" s="6">
        <v>24.435039277849789</v>
      </c>
      <c r="E164" s="6">
        <v>24.498925415903845</v>
      </c>
      <c r="F164" s="7">
        <v>60916</v>
      </c>
      <c r="G164" s="8">
        <v>15046</v>
      </c>
      <c r="H164" s="9">
        <v>24.699586315582113</v>
      </c>
      <c r="I164" s="9">
        <v>85.840105319322006</v>
      </c>
      <c r="J164" s="10">
        <v>84.473890272617282</v>
      </c>
      <c r="K164" s="11">
        <v>87.222878933444377</v>
      </c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7"/>
      <c r="AG164" s="57"/>
    </row>
    <row r="165" spans="1:33" s="1" customFormat="1" ht="23.25" customHeight="1" x14ac:dyDescent="0.15">
      <c r="A165" s="57"/>
      <c r="C165" s="5" t="s">
        <v>17</v>
      </c>
      <c r="D165" s="12">
        <v>43.4294730012681</v>
      </c>
      <c r="E165" s="12">
        <v>44.215676929431574</v>
      </c>
      <c r="F165" s="42">
        <v>142654</v>
      </c>
      <c r="G165" s="8">
        <v>62119</v>
      </c>
      <c r="H165" s="32">
        <v>43.545221304695275</v>
      </c>
      <c r="I165" s="9">
        <v>109.48641361411956</v>
      </c>
      <c r="J165" s="10">
        <v>108.62708235668079</v>
      </c>
      <c r="K165" s="11">
        <v>110.35085325392616</v>
      </c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</row>
    <row r="166" spans="1:33" s="1" customFormat="1" ht="23.25" customHeight="1" x14ac:dyDescent="0.15">
      <c r="A166" s="57"/>
      <c r="C166" s="5" t="s">
        <v>18</v>
      </c>
      <c r="D166" s="12">
        <v>22.359015091342336</v>
      </c>
      <c r="E166" s="12">
        <v>21.798029556650249</v>
      </c>
      <c r="F166" s="42">
        <v>2650</v>
      </c>
      <c r="G166" s="8">
        <v>584</v>
      </c>
      <c r="H166" s="32">
        <v>22.037735849056602</v>
      </c>
      <c r="I166" s="9">
        <v>54.298550635075379</v>
      </c>
      <c r="J166" s="10">
        <v>49.983299909244295</v>
      </c>
      <c r="K166" s="11">
        <v>58.886649788681275</v>
      </c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</row>
    <row r="167" spans="1:33" s="1" customFormat="1" ht="23.25" customHeight="1" x14ac:dyDescent="0.15">
      <c r="A167" s="57"/>
      <c r="C167" s="14" t="s">
        <v>19</v>
      </c>
      <c r="D167" s="13">
        <v>31.779661016949152</v>
      </c>
      <c r="E167" s="13">
        <v>30.749519538757209</v>
      </c>
      <c r="F167" s="43">
        <v>6480</v>
      </c>
      <c r="G167" s="44">
        <v>1920</v>
      </c>
      <c r="H167" s="32">
        <v>29.629629629629626</v>
      </c>
      <c r="I167" s="32">
        <v>73.05745200169855</v>
      </c>
      <c r="J167" s="35">
        <v>69.825718462830565</v>
      </c>
      <c r="K167" s="36">
        <v>76.400166421671599</v>
      </c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  <c r="AG167" s="57"/>
    </row>
    <row r="168" spans="1:33" s="1" customFormat="1" ht="23.25" customHeight="1" x14ac:dyDescent="0.15">
      <c r="A168" s="57"/>
      <c r="C168" s="14" t="s">
        <v>20</v>
      </c>
      <c r="D168" s="13">
        <v>20.796188134030125</v>
      </c>
      <c r="E168" s="13">
        <v>19.872282195529877</v>
      </c>
      <c r="F168" s="43">
        <v>6746</v>
      </c>
      <c r="G168" s="44">
        <v>1358</v>
      </c>
      <c r="H168" s="32">
        <v>20.130447672694931</v>
      </c>
      <c r="I168" s="32">
        <v>49.604880025280238</v>
      </c>
      <c r="J168" s="35">
        <v>47.001292752048386</v>
      </c>
      <c r="K168" s="36">
        <v>52.315159259547194</v>
      </c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</row>
    <row r="169" spans="1:33" s="1" customFormat="1" ht="23.25" customHeight="1" x14ac:dyDescent="0.15">
      <c r="A169" s="57"/>
      <c r="C169" s="14" t="s">
        <v>21</v>
      </c>
      <c r="D169" s="15">
        <v>30.413085666759081</v>
      </c>
      <c r="E169" s="13">
        <v>32.752293577981654</v>
      </c>
      <c r="F169" s="43">
        <v>3296</v>
      </c>
      <c r="G169" s="44">
        <v>1088</v>
      </c>
      <c r="H169" s="32">
        <v>33.009708737864081</v>
      </c>
      <c r="I169" s="32">
        <v>90.468257545120991</v>
      </c>
      <c r="J169" s="35">
        <v>85.17167005765252</v>
      </c>
      <c r="K169" s="36">
        <v>96.007971206792163</v>
      </c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7"/>
      <c r="AG169" s="57"/>
    </row>
    <row r="170" spans="1:33" s="1" customFormat="1" ht="23.25" customHeight="1" thickBot="1" x14ac:dyDescent="0.2">
      <c r="A170" s="57"/>
      <c r="C170" s="14" t="s">
        <v>22</v>
      </c>
      <c r="D170" s="17">
        <v>31.844456121912767</v>
      </c>
      <c r="E170" s="13">
        <v>37.288817377312952</v>
      </c>
      <c r="F170" s="43">
        <v>5373</v>
      </c>
      <c r="G170" s="44">
        <v>2026</v>
      </c>
      <c r="H170" s="32">
        <v>37.707053787455798</v>
      </c>
      <c r="I170" s="20">
        <v>90.751377684673102</v>
      </c>
      <c r="J170" s="21">
        <v>86.842208504660945</v>
      </c>
      <c r="K170" s="22">
        <v>94.79116733409073</v>
      </c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57"/>
      <c r="AG170" s="57"/>
    </row>
    <row r="171" spans="1:33" s="1" customFormat="1" ht="23.25" customHeight="1" thickTop="1" thickBot="1" x14ac:dyDescent="0.2">
      <c r="A171" s="57"/>
      <c r="C171" s="37" t="s">
        <v>23</v>
      </c>
      <c r="D171" s="25">
        <v>36.286210142632157</v>
      </c>
      <c r="E171" s="25">
        <v>36.632328963365786</v>
      </c>
      <c r="F171" s="45">
        <f>SUM(F163:F170)</f>
        <v>228115</v>
      </c>
      <c r="G171" s="46">
        <f>SUM(G163:G170)</f>
        <v>84141</v>
      </c>
      <c r="H171" s="39">
        <f>G171/F171*100</f>
        <v>36.885342919141664</v>
      </c>
      <c r="I171" s="24">
        <v>100</v>
      </c>
      <c r="J171" s="27" t="s">
        <v>24</v>
      </c>
      <c r="K171" s="28" t="s">
        <v>24</v>
      </c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7"/>
      <c r="AG171" s="57"/>
    </row>
    <row r="172" spans="1:33" s="1" customFormat="1" ht="7.5" customHeight="1" thickBot="1" x14ac:dyDescent="0.2">
      <c r="A172" s="57"/>
      <c r="C172" s="29"/>
      <c r="D172" s="29"/>
      <c r="E172" s="29"/>
      <c r="F172" s="29"/>
      <c r="G172" s="29"/>
      <c r="H172" s="29"/>
      <c r="I172" s="29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57"/>
    </row>
    <row r="173" spans="1:33" s="1" customFormat="1" ht="13.5" customHeight="1" x14ac:dyDescent="0.15">
      <c r="A173" s="57"/>
      <c r="C173" s="63" t="s">
        <v>25</v>
      </c>
      <c r="D173" s="2" t="s">
        <v>4</v>
      </c>
      <c r="E173" s="2" t="s">
        <v>5</v>
      </c>
      <c r="F173" s="66" t="s">
        <v>6</v>
      </c>
      <c r="G173" s="67"/>
      <c r="H173" s="67"/>
      <c r="I173" s="67"/>
      <c r="J173" s="67"/>
      <c r="K173" s="68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57"/>
    </row>
    <row r="174" spans="1:33" s="1" customFormat="1" ht="9.75" customHeight="1" x14ac:dyDescent="0.15">
      <c r="A174" s="57"/>
      <c r="C174" s="64"/>
      <c r="D174" s="69" t="s">
        <v>7</v>
      </c>
      <c r="E174" s="69" t="s">
        <v>8</v>
      </c>
      <c r="F174" s="71" t="s">
        <v>9</v>
      </c>
      <c r="G174" s="61" t="s">
        <v>10</v>
      </c>
      <c r="H174" s="61" t="s">
        <v>11</v>
      </c>
      <c r="I174" s="61" t="s">
        <v>12</v>
      </c>
      <c r="J174" s="58" t="s">
        <v>13</v>
      </c>
      <c r="K174" s="59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</row>
    <row r="175" spans="1:33" s="1" customFormat="1" ht="9.75" customHeight="1" thickBot="1" x14ac:dyDescent="0.2">
      <c r="A175" s="57"/>
      <c r="C175" s="65"/>
      <c r="D175" s="70"/>
      <c r="E175" s="70"/>
      <c r="F175" s="72"/>
      <c r="G175" s="62" t="s">
        <v>10</v>
      </c>
      <c r="H175" s="62" t="s">
        <v>11</v>
      </c>
      <c r="I175" s="62" t="s">
        <v>12</v>
      </c>
      <c r="J175" s="3" t="s">
        <v>14</v>
      </c>
      <c r="K175" s="4" t="s">
        <v>15</v>
      </c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</row>
    <row r="176" spans="1:33" s="1" customFormat="1" ht="23.25" customHeight="1" x14ac:dyDescent="0.15">
      <c r="A176" s="57"/>
      <c r="C176" s="5" t="s">
        <v>16</v>
      </c>
      <c r="D176" s="6">
        <v>5.9615338554765156</v>
      </c>
      <c r="E176" s="6">
        <v>5.9966904591370493</v>
      </c>
      <c r="F176" s="7">
        <v>78770</v>
      </c>
      <c r="G176" s="8">
        <v>4967</v>
      </c>
      <c r="H176" s="9">
        <v>6.3057001396470733</v>
      </c>
      <c r="I176" s="9">
        <v>86.856177005248995</v>
      </c>
      <c r="J176" s="10">
        <v>84.457264070599493</v>
      </c>
      <c r="K176" s="11">
        <v>89.305945698784313</v>
      </c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57"/>
    </row>
    <row r="177" spans="1:33" s="1" customFormat="1" ht="23.25" customHeight="1" x14ac:dyDescent="0.15">
      <c r="A177" s="57"/>
      <c r="C177" s="5" t="s">
        <v>17</v>
      </c>
      <c r="D177" s="12">
        <v>15.285402413292291</v>
      </c>
      <c r="E177" s="12">
        <v>15.728741681733419</v>
      </c>
      <c r="F177" s="47">
        <v>111337</v>
      </c>
      <c r="G177" s="48">
        <v>17659</v>
      </c>
      <c r="H177" s="32">
        <v>15.860854882024844</v>
      </c>
      <c r="I177" s="9">
        <v>119.50974428092699</v>
      </c>
      <c r="J177" s="10">
        <v>117.75347092694319</v>
      </c>
      <c r="K177" s="11">
        <v>121.28565571841985</v>
      </c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57"/>
    </row>
    <row r="178" spans="1:33" s="1" customFormat="1" ht="23.25" customHeight="1" x14ac:dyDescent="0.15">
      <c r="A178" s="57"/>
      <c r="C178" s="5" t="s">
        <v>18</v>
      </c>
      <c r="D178" s="12">
        <v>3.4482758620689653</v>
      </c>
      <c r="E178" s="12">
        <v>3.1347962382445136</v>
      </c>
      <c r="F178" s="47">
        <v>2106</v>
      </c>
      <c r="G178" s="48">
        <v>67</v>
      </c>
      <c r="H178" s="32">
        <v>3.1813865147198479</v>
      </c>
      <c r="I178" s="9">
        <v>22.878429326950748</v>
      </c>
      <c r="J178" s="10">
        <v>17.729565495451084</v>
      </c>
      <c r="K178" s="11">
        <v>29.055355456502951</v>
      </c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57"/>
    </row>
    <row r="179" spans="1:33" s="1" customFormat="1" ht="23.25" customHeight="1" x14ac:dyDescent="0.15">
      <c r="A179" s="57"/>
      <c r="C179" s="14" t="s">
        <v>19</v>
      </c>
      <c r="D179" s="13">
        <v>5.5168901714479714</v>
      </c>
      <c r="E179" s="13">
        <v>6.0993111366245696</v>
      </c>
      <c r="F179" s="49">
        <v>9199</v>
      </c>
      <c r="G179" s="50">
        <v>549</v>
      </c>
      <c r="H179" s="32">
        <v>5.9680400043482988</v>
      </c>
      <c r="I179" s="32">
        <v>43.807779568140582</v>
      </c>
      <c r="J179" s="35">
        <v>40.219325983121244</v>
      </c>
      <c r="K179" s="36">
        <v>47.630499392923547</v>
      </c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7"/>
      <c r="AG179" s="57"/>
    </row>
    <row r="180" spans="1:33" s="1" customFormat="1" ht="23.25" customHeight="1" x14ac:dyDescent="0.15">
      <c r="A180" s="57"/>
      <c r="C180" s="14" t="s">
        <v>20</v>
      </c>
      <c r="D180" s="13">
        <v>1.9361513449600947</v>
      </c>
      <c r="E180" s="13">
        <v>2.0431654676258995</v>
      </c>
      <c r="F180" s="49">
        <v>7524</v>
      </c>
      <c r="G180" s="50">
        <v>167</v>
      </c>
      <c r="H180" s="32">
        <v>2.2195640616693249</v>
      </c>
      <c r="I180" s="32">
        <v>15.85249382416295</v>
      </c>
      <c r="J180" s="35">
        <v>13.539159433909624</v>
      </c>
      <c r="K180" s="36">
        <v>18.447651454688391</v>
      </c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7"/>
      <c r="AG180" s="57"/>
    </row>
    <row r="181" spans="1:33" s="1" customFormat="1" ht="23.25" customHeight="1" x14ac:dyDescent="0.15">
      <c r="A181" s="57"/>
      <c r="C181" s="14" t="s">
        <v>21</v>
      </c>
      <c r="D181" s="15">
        <v>6.8058968058968068</v>
      </c>
      <c r="E181" s="13">
        <v>8.3076923076923084</v>
      </c>
      <c r="F181" s="49">
        <v>3572</v>
      </c>
      <c r="G181" s="50">
        <v>299</v>
      </c>
      <c r="H181" s="32">
        <v>8.3706606942889152</v>
      </c>
      <c r="I181" s="32">
        <v>64.999858723864463</v>
      </c>
      <c r="J181" s="35">
        <v>57.839947395491826</v>
      </c>
      <c r="K181" s="36">
        <v>72.801146878479841</v>
      </c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57"/>
      <c r="AG181" s="57"/>
    </row>
    <row r="182" spans="1:33" s="1" customFormat="1" ht="23.25" customHeight="1" thickBot="1" x14ac:dyDescent="0.2">
      <c r="A182" s="57"/>
      <c r="C182" s="14" t="s">
        <v>22</v>
      </c>
      <c r="D182" s="17">
        <v>6.5252330440372877</v>
      </c>
      <c r="E182" s="13">
        <v>8.1669691470054442</v>
      </c>
      <c r="F182" s="51">
        <v>3020</v>
      </c>
      <c r="G182" s="50">
        <v>271</v>
      </c>
      <c r="H182" s="32">
        <v>8.9735099337748334</v>
      </c>
      <c r="I182" s="20">
        <v>63.819882771858914</v>
      </c>
      <c r="J182" s="21">
        <v>56.446602605880358</v>
      </c>
      <c r="K182" s="22">
        <v>71.888615525548857</v>
      </c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57"/>
      <c r="AG182" s="57"/>
    </row>
    <row r="183" spans="1:33" s="1" customFormat="1" ht="23.25" customHeight="1" thickTop="1" thickBot="1" x14ac:dyDescent="0.2">
      <c r="A183" s="57"/>
      <c r="C183" s="37" t="s">
        <v>23</v>
      </c>
      <c r="D183" s="25">
        <v>10.587527571686385</v>
      </c>
      <c r="E183" s="25">
        <v>10.846581151480846</v>
      </c>
      <c r="F183" s="52">
        <f>SUM(F175:F182)</f>
        <v>215528</v>
      </c>
      <c r="G183" s="53">
        <f>SUM(G175:G182)</f>
        <v>23979</v>
      </c>
      <c r="H183" s="39">
        <f>G183/F183*100</f>
        <v>11.125700605025797</v>
      </c>
      <c r="I183" s="24">
        <v>100</v>
      </c>
      <c r="J183" s="27" t="s">
        <v>24</v>
      </c>
      <c r="K183" s="28" t="s">
        <v>24</v>
      </c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7"/>
      <c r="AG183" s="57"/>
    </row>
    <row r="184" spans="1:33" s="1" customFormat="1" ht="42" customHeight="1" x14ac:dyDescent="0.15">
      <c r="A184" s="57"/>
      <c r="C184" s="60" t="s">
        <v>26</v>
      </c>
      <c r="D184" s="60"/>
      <c r="E184" s="60"/>
      <c r="F184" s="60"/>
      <c r="G184" s="60"/>
      <c r="H184" s="60"/>
      <c r="I184" s="60"/>
      <c r="J184" s="60"/>
      <c r="K184" s="60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7"/>
      <c r="AG184" s="57"/>
    </row>
    <row r="185" spans="1:33" s="1" customFormat="1" ht="7.5" customHeight="1" x14ac:dyDescent="0.15">
      <c r="A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/>
    </row>
    <row r="186" spans="1:33" s="1" customFormat="1" ht="13.5" customHeight="1" thickBot="1" x14ac:dyDescent="0.2">
      <c r="A186" s="57"/>
      <c r="C186" s="40" t="s">
        <v>33</v>
      </c>
      <c r="D186" s="40"/>
      <c r="E186" s="40"/>
      <c r="F186" s="40"/>
      <c r="G186" s="40"/>
      <c r="J186" s="73" t="s">
        <v>2</v>
      </c>
      <c r="K186" s="73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</row>
    <row r="187" spans="1:33" s="1" customFormat="1" ht="13.5" customHeight="1" x14ac:dyDescent="0.15">
      <c r="A187" s="57"/>
      <c r="C187" s="63" t="s">
        <v>3</v>
      </c>
      <c r="D187" s="2" t="s">
        <v>4</v>
      </c>
      <c r="E187" s="2" t="s">
        <v>5</v>
      </c>
      <c r="F187" s="66" t="s">
        <v>6</v>
      </c>
      <c r="G187" s="67"/>
      <c r="H187" s="67"/>
      <c r="I187" s="67"/>
      <c r="J187" s="67"/>
      <c r="K187" s="68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7"/>
      <c r="AG187" s="57"/>
    </row>
    <row r="188" spans="1:33" s="1" customFormat="1" ht="9.75" customHeight="1" x14ac:dyDescent="0.15">
      <c r="A188" s="57"/>
      <c r="C188" s="64"/>
      <c r="D188" s="69" t="s">
        <v>7</v>
      </c>
      <c r="E188" s="69" t="s">
        <v>8</v>
      </c>
      <c r="F188" s="71" t="s">
        <v>9</v>
      </c>
      <c r="G188" s="61" t="s">
        <v>10</v>
      </c>
      <c r="H188" s="61" t="s">
        <v>11</v>
      </c>
      <c r="I188" s="61" t="s">
        <v>12</v>
      </c>
      <c r="J188" s="58" t="s">
        <v>13</v>
      </c>
      <c r="K188" s="59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7"/>
      <c r="AG188" s="57"/>
    </row>
    <row r="189" spans="1:33" s="1" customFormat="1" ht="9.75" customHeight="1" thickBot="1" x14ac:dyDescent="0.2">
      <c r="A189" s="57"/>
      <c r="C189" s="65"/>
      <c r="D189" s="70"/>
      <c r="E189" s="70"/>
      <c r="F189" s="72"/>
      <c r="G189" s="62" t="s">
        <v>10</v>
      </c>
      <c r="H189" s="62" t="s">
        <v>11</v>
      </c>
      <c r="I189" s="62" t="s">
        <v>12</v>
      </c>
      <c r="J189" s="3" t="s">
        <v>14</v>
      </c>
      <c r="K189" s="4" t="s">
        <v>15</v>
      </c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7"/>
      <c r="AG189" s="57"/>
    </row>
    <row r="190" spans="1:33" s="1" customFormat="1" ht="23.25" customHeight="1" x14ac:dyDescent="0.15">
      <c r="A190" s="57"/>
      <c r="C190" s="5" t="s">
        <v>16</v>
      </c>
      <c r="D190" s="6">
        <v>43.657664439634893</v>
      </c>
      <c r="E190" s="6">
        <v>43.367559095416311</v>
      </c>
      <c r="F190" s="7">
        <v>60646</v>
      </c>
      <c r="G190" s="8">
        <v>25894</v>
      </c>
      <c r="H190" s="9">
        <v>42.696962701579658</v>
      </c>
      <c r="I190" s="9">
        <v>98.785382865331243</v>
      </c>
      <c r="J190" s="10">
        <v>97.585768641019527</v>
      </c>
      <c r="K190" s="11">
        <v>99.996062402879957</v>
      </c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</row>
    <row r="191" spans="1:33" s="1" customFormat="1" ht="23.25" customHeight="1" x14ac:dyDescent="0.15">
      <c r="A191" s="57"/>
      <c r="C191" s="14" t="s">
        <v>17</v>
      </c>
      <c r="D191" s="12">
        <v>40.886648148286056</v>
      </c>
      <c r="E191" s="12">
        <v>39.836225447921784</v>
      </c>
      <c r="F191" s="33">
        <v>140408</v>
      </c>
      <c r="G191" s="34">
        <v>55222</v>
      </c>
      <c r="H191" s="32">
        <v>39.329667825195145</v>
      </c>
      <c r="I191" s="32">
        <v>101.52431130100597</v>
      </c>
      <c r="J191" s="35">
        <v>100.67927496932776</v>
      </c>
      <c r="K191" s="36">
        <v>102.37467657708731</v>
      </c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</row>
    <row r="192" spans="1:33" s="1" customFormat="1" ht="23.25" customHeight="1" x14ac:dyDescent="0.15">
      <c r="A192" s="57"/>
      <c r="C192" s="14" t="s">
        <v>18</v>
      </c>
      <c r="D192" s="12">
        <v>33.915806195393166</v>
      </c>
      <c r="E192" s="12">
        <v>32.101806239737272</v>
      </c>
      <c r="F192" s="33">
        <v>2650</v>
      </c>
      <c r="G192" s="34">
        <v>854</v>
      </c>
      <c r="H192" s="32">
        <v>32.226415094339622</v>
      </c>
      <c r="I192" s="32">
        <v>82.915019889273495</v>
      </c>
      <c r="J192" s="35">
        <v>77.446396816985825</v>
      </c>
      <c r="K192" s="36">
        <v>88.667892145296022</v>
      </c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</row>
    <row r="193" spans="1:33" s="1" customFormat="1" ht="23.25" customHeight="1" x14ac:dyDescent="0.15">
      <c r="A193" s="57"/>
      <c r="C193" s="14" t="s">
        <v>19</v>
      </c>
      <c r="D193" s="13">
        <v>33.692986758214808</v>
      </c>
      <c r="E193" s="13">
        <v>32.948162413737762</v>
      </c>
      <c r="F193" s="33">
        <v>6456</v>
      </c>
      <c r="G193" s="34">
        <v>2162</v>
      </c>
      <c r="H193" s="32">
        <v>33.488228004956625</v>
      </c>
      <c r="I193" s="32">
        <v>86.847172865207838</v>
      </c>
      <c r="J193" s="35">
        <v>83.22448845545776</v>
      </c>
      <c r="K193" s="36">
        <v>90.586967493787114</v>
      </c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</row>
    <row r="194" spans="1:33" s="1" customFormat="1" ht="23.25" customHeight="1" x14ac:dyDescent="0.15">
      <c r="A194" s="57"/>
      <c r="C194" s="14" t="s">
        <v>20</v>
      </c>
      <c r="D194" s="13">
        <v>35.466994922295733</v>
      </c>
      <c r="E194" s="13">
        <v>34.160450601309179</v>
      </c>
      <c r="F194" s="33">
        <v>6741</v>
      </c>
      <c r="G194" s="34">
        <v>2256</v>
      </c>
      <c r="H194" s="32">
        <v>33.466844681797951</v>
      </c>
      <c r="I194" s="32">
        <v>85.655311196788332</v>
      </c>
      <c r="J194" s="35">
        <v>82.156793286902385</v>
      </c>
      <c r="K194" s="36">
        <v>89.264502826388309</v>
      </c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</row>
    <row r="195" spans="1:33" s="1" customFormat="1" ht="23.25" customHeight="1" x14ac:dyDescent="0.15">
      <c r="A195" s="57"/>
      <c r="C195" s="14" t="s">
        <v>21</v>
      </c>
      <c r="D195" s="15">
        <v>40.754089270862217</v>
      </c>
      <c r="E195" s="13">
        <v>50.366972477064223</v>
      </c>
      <c r="F195" s="33">
        <v>3296</v>
      </c>
      <c r="G195" s="34">
        <v>1607</v>
      </c>
      <c r="H195" s="32">
        <v>48.756067961165051</v>
      </c>
      <c r="I195" s="32">
        <v>120.9611373868531</v>
      </c>
      <c r="J195" s="35">
        <v>115.11855110138269</v>
      </c>
      <c r="K195" s="36">
        <v>127.02341928555197</v>
      </c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</row>
    <row r="196" spans="1:33" s="1" customFormat="1" ht="23.25" customHeight="1" thickBot="1" x14ac:dyDescent="0.2">
      <c r="A196" s="57"/>
      <c r="C196" s="14" t="s">
        <v>22</v>
      </c>
      <c r="D196" s="17">
        <v>34.310632770458341</v>
      </c>
      <c r="E196" s="13">
        <v>37.590506838294445</v>
      </c>
      <c r="F196" s="33">
        <v>5156</v>
      </c>
      <c r="G196" s="34">
        <v>2049</v>
      </c>
      <c r="H196" s="32">
        <v>39.740108611326605</v>
      </c>
      <c r="I196" s="20">
        <v>104.70117546166182</v>
      </c>
      <c r="J196" s="21">
        <v>100.21621873292413</v>
      </c>
      <c r="K196" s="22">
        <v>109.33513312100143</v>
      </c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</row>
    <row r="197" spans="1:33" s="1" customFormat="1" ht="23.25" customHeight="1" thickTop="1" thickBot="1" x14ac:dyDescent="0.2">
      <c r="A197" s="57"/>
      <c r="C197" s="37" t="s">
        <v>23</v>
      </c>
      <c r="D197" s="39">
        <v>41.084650250030379</v>
      </c>
      <c r="E197" s="25">
        <v>40.526568829524415</v>
      </c>
      <c r="F197" s="38">
        <f>SUM(F189:F196)</f>
        <v>225353</v>
      </c>
      <c r="G197" s="41">
        <f>SUM(G189:G196)</f>
        <v>90044</v>
      </c>
      <c r="H197" s="39">
        <f>G197/F197*100</f>
        <v>39.956867669833549</v>
      </c>
      <c r="I197" s="24">
        <v>100</v>
      </c>
      <c r="J197" s="27" t="s">
        <v>24</v>
      </c>
      <c r="K197" s="28" t="s">
        <v>24</v>
      </c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</row>
    <row r="198" spans="1:33" s="1" customFormat="1" ht="7.5" customHeight="1" thickBot="1" x14ac:dyDescent="0.2">
      <c r="A198" s="57"/>
      <c r="C198" s="29"/>
      <c r="D198" s="29"/>
      <c r="E198" s="29"/>
      <c r="F198" s="29"/>
      <c r="G198" s="29"/>
      <c r="H198" s="29"/>
      <c r="I198" s="29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7"/>
      <c r="AG198" s="57"/>
    </row>
    <row r="199" spans="1:33" s="1" customFormat="1" ht="13.5" customHeight="1" x14ac:dyDescent="0.15">
      <c r="A199" s="57"/>
      <c r="C199" s="63" t="s">
        <v>25</v>
      </c>
      <c r="D199" s="2" t="s">
        <v>4</v>
      </c>
      <c r="E199" s="2" t="s">
        <v>5</v>
      </c>
      <c r="F199" s="66" t="s">
        <v>6</v>
      </c>
      <c r="G199" s="67"/>
      <c r="H199" s="67"/>
      <c r="I199" s="67"/>
      <c r="J199" s="67"/>
      <c r="K199" s="68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7"/>
      <c r="AG199" s="57"/>
    </row>
    <row r="200" spans="1:33" s="1" customFormat="1" ht="9.75" customHeight="1" x14ac:dyDescent="0.15">
      <c r="A200" s="57"/>
      <c r="C200" s="64"/>
      <c r="D200" s="69" t="s">
        <v>7</v>
      </c>
      <c r="E200" s="69" t="s">
        <v>8</v>
      </c>
      <c r="F200" s="71" t="s">
        <v>9</v>
      </c>
      <c r="G200" s="61" t="s">
        <v>10</v>
      </c>
      <c r="H200" s="61" t="s">
        <v>11</v>
      </c>
      <c r="I200" s="61" t="s">
        <v>12</v>
      </c>
      <c r="J200" s="58" t="s">
        <v>13</v>
      </c>
      <c r="K200" s="59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7"/>
      <c r="AG200" s="57"/>
    </row>
    <row r="201" spans="1:33" s="1" customFormat="1" ht="9.75" customHeight="1" thickBot="1" x14ac:dyDescent="0.2">
      <c r="A201" s="57"/>
      <c r="C201" s="65"/>
      <c r="D201" s="70"/>
      <c r="E201" s="70"/>
      <c r="F201" s="72"/>
      <c r="G201" s="62" t="s">
        <v>10</v>
      </c>
      <c r="H201" s="62" t="s">
        <v>11</v>
      </c>
      <c r="I201" s="62" t="s">
        <v>12</v>
      </c>
      <c r="J201" s="3" t="s">
        <v>14</v>
      </c>
      <c r="K201" s="4" t="s">
        <v>15</v>
      </c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7"/>
      <c r="AG201" s="57"/>
    </row>
    <row r="202" spans="1:33" s="1" customFormat="1" ht="23.25" customHeight="1" x14ac:dyDescent="0.15">
      <c r="A202" s="57"/>
      <c r="C202" s="5" t="s">
        <v>16</v>
      </c>
      <c r="D202" s="54">
        <v>10.090100913022585</v>
      </c>
      <c r="E202" s="6">
        <v>10.506406042640801</v>
      </c>
      <c r="F202" s="7">
        <v>78464</v>
      </c>
      <c r="G202" s="8">
        <v>8541</v>
      </c>
      <c r="H202" s="9">
        <v>10.88524673735726</v>
      </c>
      <c r="I202" s="9">
        <v>94.241372941242091</v>
      </c>
      <c r="J202" s="10">
        <v>92.253162692563194</v>
      </c>
      <c r="K202" s="11">
        <v>96.261636723190293</v>
      </c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57"/>
      <c r="AG202" s="57"/>
    </row>
    <row r="203" spans="1:33" s="1" customFormat="1" ht="23.25" customHeight="1" x14ac:dyDescent="0.15">
      <c r="A203" s="57"/>
      <c r="C203" s="5" t="s">
        <v>17</v>
      </c>
      <c r="D203" s="55">
        <v>16.652740411543796</v>
      </c>
      <c r="E203" s="12">
        <v>17.006200177147917</v>
      </c>
      <c r="F203" s="30">
        <v>109651</v>
      </c>
      <c r="G203" s="31">
        <v>18613</v>
      </c>
      <c r="H203" s="32">
        <v>16.97476539201649</v>
      </c>
      <c r="I203" s="9">
        <v>107.43872462604341</v>
      </c>
      <c r="J203" s="10">
        <v>105.90069125012533</v>
      </c>
      <c r="K203" s="11">
        <v>108.9935065742639</v>
      </c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</row>
    <row r="204" spans="1:33" s="1" customFormat="1" ht="23.25" customHeight="1" x14ac:dyDescent="0.15">
      <c r="A204" s="57"/>
      <c r="C204" s="5" t="s">
        <v>18</v>
      </c>
      <c r="D204" s="55">
        <v>11.330049261083744</v>
      </c>
      <c r="E204" s="12">
        <v>12.100313479623823</v>
      </c>
      <c r="F204" s="30">
        <v>2106</v>
      </c>
      <c r="G204" s="31">
        <v>239</v>
      </c>
      <c r="H204" s="32">
        <v>11.348528015194683</v>
      </c>
      <c r="I204" s="9">
        <v>69.654227619897782</v>
      </c>
      <c r="J204" s="10">
        <v>61.102210787661654</v>
      </c>
      <c r="K204" s="11">
        <v>79.067994588623009</v>
      </c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7"/>
      <c r="AG204" s="57"/>
    </row>
    <row r="205" spans="1:33" s="1" customFormat="1" ht="23.25" customHeight="1" x14ac:dyDescent="0.15">
      <c r="A205" s="57"/>
      <c r="C205" s="14" t="s">
        <v>19</v>
      </c>
      <c r="D205" s="15">
        <v>12.041616919665699</v>
      </c>
      <c r="E205" s="13">
        <v>11.880760368663594</v>
      </c>
      <c r="F205" s="33">
        <v>9137</v>
      </c>
      <c r="G205" s="34">
        <v>1161</v>
      </c>
      <c r="H205" s="32">
        <v>12.706577651307867</v>
      </c>
      <c r="I205" s="32">
        <v>79.110637408608056</v>
      </c>
      <c r="J205" s="35">
        <v>74.624822029917596</v>
      </c>
      <c r="K205" s="36">
        <v>83.795624614475173</v>
      </c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</row>
    <row r="206" spans="1:33" s="1" customFormat="1" ht="23.25" customHeight="1" x14ac:dyDescent="0.15">
      <c r="A206" s="57"/>
      <c r="C206" s="14" t="s">
        <v>20</v>
      </c>
      <c r="D206" s="15">
        <v>11.970997336490086</v>
      </c>
      <c r="E206" s="13">
        <v>11.849502666858873</v>
      </c>
      <c r="F206" s="33">
        <v>7510</v>
      </c>
      <c r="G206" s="34">
        <v>879</v>
      </c>
      <c r="H206" s="32">
        <v>11.704394141145141</v>
      </c>
      <c r="I206" s="32">
        <v>71.369294100042737</v>
      </c>
      <c r="J206" s="35">
        <v>66.728456076679947</v>
      </c>
      <c r="K206" s="36">
        <v>76.247803146853769</v>
      </c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</row>
    <row r="207" spans="1:33" s="1" customFormat="1" ht="23.25" customHeight="1" x14ac:dyDescent="0.15">
      <c r="A207" s="57"/>
      <c r="C207" s="14" t="s">
        <v>21</v>
      </c>
      <c r="D207" s="15">
        <v>14.643734643734643</v>
      </c>
      <c r="E207" s="13">
        <v>16.391608391608393</v>
      </c>
      <c r="F207" s="33">
        <v>3572</v>
      </c>
      <c r="G207" s="34">
        <v>591</v>
      </c>
      <c r="H207" s="32">
        <v>16.545352743561033</v>
      </c>
      <c r="I207" s="32">
        <v>106.41747257577843</v>
      </c>
      <c r="J207" s="35">
        <v>98.009394194699297</v>
      </c>
      <c r="K207" s="36">
        <v>115.35391899356026</v>
      </c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</row>
    <row r="208" spans="1:33" ht="23.25" customHeight="1" thickBot="1" x14ac:dyDescent="0.2">
      <c r="C208" s="14" t="s">
        <v>22</v>
      </c>
      <c r="D208" s="17">
        <v>11.159371867691279</v>
      </c>
      <c r="E208" s="13">
        <v>13.647912885662434</v>
      </c>
      <c r="F208" s="33">
        <v>2917</v>
      </c>
      <c r="G208" s="34">
        <v>438</v>
      </c>
      <c r="H208" s="32">
        <v>15.01542680836476</v>
      </c>
      <c r="I208" s="20">
        <v>91.797438414534923</v>
      </c>
      <c r="J208" s="21">
        <v>83.400421280734449</v>
      </c>
      <c r="K208" s="22">
        <v>100.81078271195429</v>
      </c>
    </row>
    <row r="209" spans="3:11" ht="23.25" customHeight="1" thickTop="1" thickBot="1" x14ac:dyDescent="0.2">
      <c r="C209" s="37" t="s">
        <v>23</v>
      </c>
      <c r="D209" s="56">
        <v>13.662832915602822</v>
      </c>
      <c r="E209" s="25">
        <v>14.042809622523261</v>
      </c>
      <c r="F209" s="38">
        <f>SUM(F201:F208)</f>
        <v>213357</v>
      </c>
      <c r="G209" s="41">
        <f>SUM(G201:G208)</f>
        <v>30462</v>
      </c>
      <c r="H209" s="39">
        <f>G209/F209*100</f>
        <v>14.277478592218676</v>
      </c>
      <c r="I209" s="24">
        <v>100</v>
      </c>
      <c r="J209" s="27" t="s">
        <v>24</v>
      </c>
      <c r="K209" s="28" t="s">
        <v>24</v>
      </c>
    </row>
    <row r="210" spans="3:11" ht="42" customHeight="1" x14ac:dyDescent="0.15">
      <c r="C210" s="60" t="s">
        <v>26</v>
      </c>
      <c r="D210" s="60"/>
      <c r="E210" s="60"/>
      <c r="F210" s="60"/>
      <c r="G210" s="60"/>
      <c r="H210" s="60"/>
      <c r="I210" s="60"/>
      <c r="J210" s="60"/>
      <c r="K210" s="60"/>
    </row>
  </sheetData>
  <mergeCells count="166">
    <mergeCell ref="C2:K2"/>
    <mergeCell ref="C4:G4"/>
    <mergeCell ref="J4:K4"/>
    <mergeCell ref="C5:C7"/>
    <mergeCell ref="F5:K5"/>
    <mergeCell ref="D6:D7"/>
    <mergeCell ref="E6:E7"/>
    <mergeCell ref="F6:F7"/>
    <mergeCell ref="G6:G7"/>
    <mergeCell ref="H6:H7"/>
    <mergeCell ref="I6:I7"/>
    <mergeCell ref="J6:K6"/>
    <mergeCell ref="C17:C19"/>
    <mergeCell ref="F17:K17"/>
    <mergeCell ref="D18:D19"/>
    <mergeCell ref="E18:E19"/>
    <mergeCell ref="F18:F19"/>
    <mergeCell ref="G18:G19"/>
    <mergeCell ref="H18:H19"/>
    <mergeCell ref="I18:I19"/>
    <mergeCell ref="J18:K18"/>
    <mergeCell ref="C28:K28"/>
    <mergeCell ref="J30:K30"/>
    <mergeCell ref="C31:C33"/>
    <mergeCell ref="F31:K31"/>
    <mergeCell ref="D32:D33"/>
    <mergeCell ref="E32:E33"/>
    <mergeCell ref="F32:F33"/>
    <mergeCell ref="G32:G33"/>
    <mergeCell ref="H32:H33"/>
    <mergeCell ref="I32:I33"/>
    <mergeCell ref="J32:K32"/>
    <mergeCell ref="C43:C45"/>
    <mergeCell ref="F43:K43"/>
    <mergeCell ref="D44:D45"/>
    <mergeCell ref="E44:E45"/>
    <mergeCell ref="F44:F45"/>
    <mergeCell ref="G44:G45"/>
    <mergeCell ref="H44:H45"/>
    <mergeCell ref="I44:I45"/>
    <mergeCell ref="J44:K44"/>
    <mergeCell ref="C54:K54"/>
    <mergeCell ref="C56:G56"/>
    <mergeCell ref="J56:K56"/>
    <mergeCell ref="C57:C59"/>
    <mergeCell ref="F57:K57"/>
    <mergeCell ref="D58:D59"/>
    <mergeCell ref="E58:E59"/>
    <mergeCell ref="F58:F59"/>
    <mergeCell ref="G58:G59"/>
    <mergeCell ref="H58:H59"/>
    <mergeCell ref="I58:I59"/>
    <mergeCell ref="J58:K58"/>
    <mergeCell ref="C69:C71"/>
    <mergeCell ref="F69:K69"/>
    <mergeCell ref="D70:D71"/>
    <mergeCell ref="E70:E71"/>
    <mergeCell ref="F70:F71"/>
    <mergeCell ref="G70:G71"/>
    <mergeCell ref="H70:H71"/>
    <mergeCell ref="I70:I71"/>
    <mergeCell ref="J70:K70"/>
    <mergeCell ref="C80:K80"/>
    <mergeCell ref="J82:K82"/>
    <mergeCell ref="C83:C85"/>
    <mergeCell ref="F83:K83"/>
    <mergeCell ref="D84:D85"/>
    <mergeCell ref="E84:E85"/>
    <mergeCell ref="F84:F85"/>
    <mergeCell ref="G84:G85"/>
    <mergeCell ref="H84:H85"/>
    <mergeCell ref="I84:I85"/>
    <mergeCell ref="J84:K84"/>
    <mergeCell ref="C95:C97"/>
    <mergeCell ref="F95:K95"/>
    <mergeCell ref="D96:D97"/>
    <mergeCell ref="E96:E97"/>
    <mergeCell ref="F96:F97"/>
    <mergeCell ref="G96:G97"/>
    <mergeCell ref="H96:H97"/>
    <mergeCell ref="I96:I97"/>
    <mergeCell ref="J96:K96"/>
    <mergeCell ref="C106:K106"/>
    <mergeCell ref="C108:H108"/>
    <mergeCell ref="J108:K108"/>
    <mergeCell ref="C109:C111"/>
    <mergeCell ref="F109:K109"/>
    <mergeCell ref="D110:D111"/>
    <mergeCell ref="E110:E111"/>
    <mergeCell ref="F110:F111"/>
    <mergeCell ref="H122:H123"/>
    <mergeCell ref="I122:I123"/>
    <mergeCell ref="J122:K122"/>
    <mergeCell ref="C132:K132"/>
    <mergeCell ref="C134:G134"/>
    <mergeCell ref="J134:K134"/>
    <mergeCell ref="G110:G111"/>
    <mergeCell ref="H110:H111"/>
    <mergeCell ref="I110:I111"/>
    <mergeCell ref="J110:K110"/>
    <mergeCell ref="C121:C123"/>
    <mergeCell ref="F121:K121"/>
    <mergeCell ref="D122:D123"/>
    <mergeCell ref="E122:E123"/>
    <mergeCell ref="F122:F123"/>
    <mergeCell ref="G122:G123"/>
    <mergeCell ref="C135:C137"/>
    <mergeCell ref="F135:K135"/>
    <mergeCell ref="D136:D137"/>
    <mergeCell ref="E136:E137"/>
    <mergeCell ref="F136:F137"/>
    <mergeCell ref="G136:G137"/>
    <mergeCell ref="H136:H137"/>
    <mergeCell ref="I136:I137"/>
    <mergeCell ref="J136:K136"/>
    <mergeCell ref="C147:C149"/>
    <mergeCell ref="F147:K147"/>
    <mergeCell ref="D148:D149"/>
    <mergeCell ref="E148:E149"/>
    <mergeCell ref="F148:F149"/>
    <mergeCell ref="G148:G149"/>
    <mergeCell ref="H148:H149"/>
    <mergeCell ref="I148:I149"/>
    <mergeCell ref="J148:K148"/>
    <mergeCell ref="C158:K158"/>
    <mergeCell ref="C160:G160"/>
    <mergeCell ref="J160:K160"/>
    <mergeCell ref="C161:C163"/>
    <mergeCell ref="F161:K161"/>
    <mergeCell ref="D162:D163"/>
    <mergeCell ref="E162:E163"/>
    <mergeCell ref="F162:F163"/>
    <mergeCell ref="G162:G163"/>
    <mergeCell ref="H162:H163"/>
    <mergeCell ref="I162:I163"/>
    <mergeCell ref="J162:K162"/>
    <mergeCell ref="C173:C175"/>
    <mergeCell ref="F173:K173"/>
    <mergeCell ref="D174:D175"/>
    <mergeCell ref="E174:E175"/>
    <mergeCell ref="F174:F175"/>
    <mergeCell ref="G174:G175"/>
    <mergeCell ref="H174:H175"/>
    <mergeCell ref="I174:I175"/>
    <mergeCell ref="J174:K174"/>
    <mergeCell ref="C184:K184"/>
    <mergeCell ref="J186:K186"/>
    <mergeCell ref="C187:C189"/>
    <mergeCell ref="F187:K187"/>
    <mergeCell ref="D188:D189"/>
    <mergeCell ref="E188:E189"/>
    <mergeCell ref="F188:F189"/>
    <mergeCell ref="G188:G189"/>
    <mergeCell ref="H188:H189"/>
    <mergeCell ref="J200:K200"/>
    <mergeCell ref="C210:K210"/>
    <mergeCell ref="I188:I189"/>
    <mergeCell ref="J188:K188"/>
    <mergeCell ref="C199:C201"/>
    <mergeCell ref="F199:K199"/>
    <mergeCell ref="D200:D201"/>
    <mergeCell ref="E200:E201"/>
    <mergeCell ref="F200:F201"/>
    <mergeCell ref="G200:G201"/>
    <mergeCell ref="H200:H201"/>
    <mergeCell ref="I200:I201"/>
  </mergeCells>
  <phoneticPr fontId="2"/>
  <printOptions horizontalCentered="1"/>
  <pageMargins left="0.31496062992125984" right="0.31496062992125984" top="0.55118110236220474" bottom="0.55118110236220474" header="0.11811023622047245" footer="0.31496062992125984"/>
  <pageSetup paperSize="9" scale="72" firstPageNumber="165" orientation="portrait" useFirstPageNumber="1" r:id="rId1"/>
  <headerFooter scaleWithDoc="0"/>
  <rowBreaks count="3" manualBreakCount="3">
    <brk id="54" min="1" max="11" man="1"/>
    <brk id="106" min="1" max="11" man="1"/>
    <brk id="15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2026-01-28T09:23:45Z</dcterms:created>
  <dcterms:modified xsi:type="dcterms:W3CDTF">2026-03-31T05:27:54Z</dcterms:modified>
</cp:coreProperties>
</file>