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EF694EEA-6106-4B87-BDD2-8AD827242FCC}" xr6:coauthVersionLast="47" xr6:coauthVersionMax="47" xr10:uidLastSave="{00000000-0000-0000-0000-000000000000}"/>
  <bookViews>
    <workbookView xWindow="-120" yWindow="-120" windowWidth="20730" windowHeight="11040" xr2:uid="{B740DBD3-3136-483B-BCA0-F0B3C7BFF893}"/>
  </bookViews>
  <sheets>
    <sheet name="6-2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K28" i="1"/>
  <c r="L28" i="1" s="1"/>
  <c r="J28" i="1"/>
  <c r="K15" i="1"/>
  <c r="J15" i="1"/>
  <c r="L41" i="1" l="1"/>
  <c r="L15" i="1"/>
</calcChain>
</file>

<file path=xl/sharedStrings.xml><?xml version="1.0" encoding="utf-8"?>
<sst xmlns="http://schemas.openxmlformats.org/spreadsheetml/2006/main" count="71" uniqueCount="21">
  <si>
    <t>20．保険者別特定健診受診状況の推移</t>
    <rPh sb="7" eb="9">
      <t>トクテイ</t>
    </rPh>
    <rPh sb="9" eb="11">
      <t>ケンシン</t>
    </rPh>
    <rPh sb="11" eb="13">
      <t>ジュシン</t>
    </rPh>
    <rPh sb="13" eb="15">
      <t>ジョウキョウ</t>
    </rPh>
    <rPh sb="16" eb="18">
      <t>スイイ</t>
    </rPh>
    <phoneticPr fontId="2"/>
  </si>
  <si>
    <t>総数
（40-74歳）</t>
    <rPh sb="0" eb="2">
      <t>ソウスウ</t>
    </rPh>
    <rPh sb="9" eb="10">
      <t>サイ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</si>
  <si>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</si>
  <si>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</si>
  <si>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</si>
  <si>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対象者数（人）</t>
    <rPh sb="0" eb="3">
      <t>タイショウシャ</t>
    </rPh>
    <rPh sb="3" eb="4">
      <t>スウ</t>
    </rPh>
    <rPh sb="5" eb="6">
      <t>ニン</t>
    </rPh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</si>
  <si>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</si>
  <si>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受診率（％）</t>
    <rPh sb="0" eb="2">
      <t>ジュシン</t>
    </rPh>
    <rPh sb="2" eb="3">
      <t>リツ</t>
    </rPh>
    <phoneticPr fontId="2"/>
  </si>
  <si>
    <t>宮城県国民健康保険
団体連合会</t>
    <rPh sb="0" eb="3">
      <t>ミヤギケン</t>
    </rPh>
    <rPh sb="3" eb="5">
      <t>コクミン</t>
    </rPh>
    <rPh sb="5" eb="7">
      <t>ケンコウ</t>
    </rPh>
    <rPh sb="7" eb="9">
      <t>ホケン</t>
    </rPh>
    <rPh sb="10" eb="12">
      <t>ダンタイ</t>
    </rPh>
    <rPh sb="12" eb="15">
      <t>レンゴウカイ</t>
    </rPh>
    <phoneticPr fontId="2"/>
  </si>
  <si>
    <t>全国健康保険協会
宮城支部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ミヤギ</t>
    </rPh>
    <rPh sb="11" eb="13">
      <t>シブ</t>
    </rPh>
    <phoneticPr fontId="2"/>
  </si>
  <si>
    <t>地方職員共済組合
宮城県支部</t>
    <rPh sb="0" eb="2">
      <t>チホウ</t>
    </rPh>
    <rPh sb="2" eb="4">
      <t>ショクイン</t>
    </rPh>
    <rPh sb="4" eb="6">
      <t>キョウサイ</t>
    </rPh>
    <rPh sb="6" eb="8">
      <t>クミアイ</t>
    </rPh>
    <rPh sb="9" eb="12">
      <t>ミヤギケン</t>
    </rPh>
    <rPh sb="12" eb="14">
      <t>シブ</t>
    </rPh>
    <phoneticPr fontId="2"/>
  </si>
  <si>
    <t>宮城県市町村職員
共済組合</t>
    <rPh sb="0" eb="3">
      <t>ミヤギケン</t>
    </rPh>
    <rPh sb="3" eb="6">
      <t>シチョウソン</t>
    </rPh>
    <rPh sb="6" eb="8">
      <t>ショクイン</t>
    </rPh>
    <rPh sb="9" eb="11">
      <t>キョウサイ</t>
    </rPh>
    <rPh sb="11" eb="13">
      <t>クミアイ</t>
    </rPh>
    <phoneticPr fontId="2"/>
  </si>
  <si>
    <t>公立学校共済組合
宮城支部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ミヤギ</t>
    </rPh>
    <rPh sb="11" eb="13">
      <t>シブ</t>
    </rPh>
    <phoneticPr fontId="2"/>
  </si>
  <si>
    <t>仙台市職員
共済組合</t>
    <rPh sb="0" eb="3">
      <t>センダイシ</t>
    </rPh>
    <rPh sb="3" eb="5">
      <t>ショクイン</t>
    </rPh>
    <rPh sb="6" eb="8">
      <t>キョウサイ</t>
    </rPh>
    <rPh sb="8" eb="10">
      <t>クミアイ</t>
    </rPh>
    <phoneticPr fontId="2"/>
  </si>
  <si>
    <t>警察共済組合
宮城県支部</t>
    <rPh sb="0" eb="2">
      <t>ケイサツ</t>
    </rPh>
    <rPh sb="2" eb="4">
      <t>キョウサイ</t>
    </rPh>
    <rPh sb="4" eb="6">
      <t>クミアイ</t>
    </rPh>
    <rPh sb="7" eb="10">
      <t>ミヤギケン</t>
    </rPh>
    <rPh sb="10" eb="12">
      <t>シブ</t>
    </rPh>
    <phoneticPr fontId="2"/>
  </si>
  <si>
    <t>宮城県
国民健康保険組合</t>
    <rPh sb="0" eb="3">
      <t>ミヤギケン</t>
    </rPh>
    <rPh sb="4" eb="6">
      <t>コクミン</t>
    </rPh>
    <rPh sb="6" eb="10">
      <t>ケンコウホケン</t>
    </rPh>
    <rPh sb="10" eb="12">
      <t>クミアイ</t>
    </rPh>
    <phoneticPr fontId="1"/>
  </si>
  <si>
    <t>健康保険組合連合会
宮城連合会</t>
    <rPh sb="0" eb="2">
      <t>ケンコウ</t>
    </rPh>
    <rPh sb="2" eb="4">
      <t>ホケン</t>
    </rPh>
    <rPh sb="4" eb="6">
      <t>クミアイ</t>
    </rPh>
    <rPh sb="6" eb="9">
      <t>レンゴウカイ</t>
    </rPh>
    <rPh sb="10" eb="15">
      <t>ミヤギレンゴウカイ</t>
    </rPh>
    <phoneticPr fontId="0"/>
  </si>
  <si>
    <t>保険者計</t>
    <rPh sb="0" eb="3">
      <t>ホケンシャ</t>
    </rPh>
    <rPh sb="3" eb="4">
      <t>ケイ</t>
    </rPh>
    <phoneticPr fontId="2"/>
  </si>
  <si>
    <t>男性
（40-74歳）</t>
    <rPh sb="0" eb="2">
      <t>ダンセイ</t>
    </rPh>
    <rPh sb="9" eb="10">
      <t>サイ</t>
    </rPh>
    <phoneticPr fontId="2"/>
  </si>
  <si>
    <t>女性
（40-74歳）</t>
    <rPh sb="0" eb="2">
      <t>ジョセイ</t>
    </rPh>
    <rPh sb="9" eb="10">
      <t>サイ</t>
    </rPh>
    <phoneticPr fontId="2"/>
  </si>
  <si>
    <t>資料：保険者より提供
※宮城県国民健康保険組合のデータは、宮城県歯科医師国民健康保険組合、 宮城県医師国民健康保険組合、宮城県建設業国民健康保険組合より提供されています。
※健康保険組合連合会宮城連合会のデータは、河北新報健康保険組合（令和3年度のみ）、七十七銀行健康保険組合、仙台卸商健康保険組合、仙台銀行健康保険組合、
　 宮城県自動車販売健康保険組合より提供されています。</t>
    <rPh sb="3" eb="6">
      <t>ホケンシャ</t>
    </rPh>
    <rPh sb="8" eb="10">
      <t>テイキョウ</t>
    </rPh>
    <rPh sb="118" eb="120">
      <t>レイワ</t>
    </rPh>
    <rPh sb="121" eb="12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</si>
</sst>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"/>
    <numFmt numFmtId="178" formatCode="#,##0_);[Red]\(#,##0\)"/>
    <numFmt numFmtId="179" formatCode="#,##0.0_ "/>
  </numFmts>
  <fonts count="11" x14ac:knownFonts="1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178" fontId="8" fillId="2" borderId="11" xfId="0" applyNumberFormat="1" applyFont="1" applyFill="1" applyBorder="1" applyAlignment="1">
      <alignment horizontal="right" vertical="center"/>
    </xf>
    <xf numFmtId="178" fontId="8" fillId="2" borderId="12" xfId="0" applyNumberFormat="1" applyFont="1" applyFill="1" applyBorder="1" applyAlignment="1">
      <alignment horizontal="right" vertical="center"/>
    </xf>
    <xf numFmtId="179" fontId="8" fillId="2" borderId="13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 wrapText="1"/>
    </xf>
    <xf numFmtId="178" fontId="8" fillId="2" borderId="15" xfId="0" applyNumberFormat="1" applyFont="1" applyFill="1" applyBorder="1" applyAlignment="1">
      <alignment horizontal="right" vertical="center"/>
    </xf>
    <xf numFmtId="178" fontId="8" fillId="2" borderId="16" xfId="0" applyNumberFormat="1" applyFont="1" applyFill="1" applyBorder="1" applyAlignment="1">
      <alignment horizontal="right" vertical="center"/>
    </xf>
    <xf numFmtId="176" fontId="8" fillId="2" borderId="17" xfId="0" applyNumberFormat="1" applyFont="1" applyFill="1" applyBorder="1" applyAlignment="1">
      <alignment horizontal="right" vertical="center"/>
    </xf>
    <xf numFmtId="179" fontId="8" fillId="2" borderId="17" xfId="0" applyNumberFormat="1" applyFont="1" applyFill="1" applyBorder="1" applyAlignment="1">
      <alignment horizontal="right" vertical="center"/>
    </xf>
    <xf numFmtId="178" fontId="9" fillId="2" borderId="15" xfId="0" applyNumberFormat="1" applyFont="1" applyFill="1" applyBorder="1" applyAlignment="1">
      <alignment horizontal="right" vertical="center"/>
    </xf>
    <xf numFmtId="178" fontId="9" fillId="2" borderId="16" xfId="0" applyNumberFormat="1" applyFont="1" applyFill="1" applyBorder="1" applyAlignment="1">
      <alignment horizontal="right" vertical="center"/>
    </xf>
    <xf numFmtId="179" fontId="9" fillId="2" borderId="17" xfId="0" applyNumberFormat="1" applyFont="1" applyFill="1" applyBorder="1" applyAlignment="1">
      <alignment horizontal="right" vertical="center"/>
    </xf>
    <xf numFmtId="0" fontId="7" fillId="3" borderId="18" xfId="0" applyFont="1" applyFill="1" applyBorder="1" applyAlignment="1">
      <alignment horizontal="center" vertical="center" wrapText="1"/>
    </xf>
    <xf numFmtId="178" fontId="8" fillId="2" borderId="19" xfId="0" applyNumberFormat="1" applyFont="1" applyFill="1" applyBorder="1" applyAlignment="1">
      <alignment horizontal="right" vertical="center"/>
    </xf>
    <xf numFmtId="178" fontId="8" fillId="2" borderId="20" xfId="0" applyNumberFormat="1" applyFont="1" applyFill="1" applyBorder="1" applyAlignment="1">
      <alignment horizontal="right" vertical="center"/>
    </xf>
    <xf numFmtId="179" fontId="8" fillId="2" borderId="21" xfId="0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178" fontId="8" fillId="2" borderId="23" xfId="0" applyNumberFormat="1" applyFont="1" applyFill="1" applyBorder="1" applyAlignment="1">
      <alignment horizontal="right" vertical="center"/>
    </xf>
    <xf numFmtId="178" fontId="8" fillId="2" borderId="24" xfId="0" applyNumberFormat="1" applyFont="1" applyFill="1" applyBorder="1" applyAlignment="1">
      <alignment horizontal="right" vertical="center"/>
    </xf>
    <xf numFmtId="179" fontId="8" fillId="2" borderId="25" xfId="0" applyNumberFormat="1" applyFont="1" applyFill="1" applyBorder="1" applyAlignment="1">
      <alignment horizontal="right" vertical="center"/>
    </xf>
    <xf numFmtId="178" fontId="8" fillId="2" borderId="27" xfId="0" applyNumberFormat="1" applyFont="1" applyFill="1" applyBorder="1" applyAlignment="1">
      <alignment horizontal="right" vertical="center"/>
    </xf>
    <xf numFmtId="178" fontId="8" fillId="2" borderId="28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top" wrapText="1"/>
    </xf>
    <xf numFmtId="0" fontId="10" fillId="2" borderId="26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</cellXfs>
  <cellStyles count="3">
    <cellStyle name="桁区切り 3 3" xfId="2" xr:uid="{6C7EE39D-7C9D-41FA-8D25-B0118CF4785B}"/>
    <cellStyle name="標準" xfId="0" builtinId="0"/>
    <cellStyle name="標準 2 3 2" xfId="1" xr:uid="{4F03033B-F7FB-4B3A-86FB-AE0DA0421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9358-B6C5-4EF3-BDE4-EC682CF81FBF}">
  <sheetPr codeName="Sheet74"/>
  <dimension ref="A1:Q46"/>
  <sheetViews>
    <sheetView tabSelected="1" view="pageBreakPreview" topLeftCell="A29" zoomScale="80" zoomScaleNormal="100" zoomScaleSheetLayoutView="80" zoomScalePageLayoutView="90" workbookViewId="0">
      <selection activeCell="Q46" sqref="Q46"/>
    </sheetView>
  </sheetViews>
  <sheetFormatPr defaultColWidth="9" defaultRowHeight="13.5" x14ac:dyDescent="0.15"/>
  <cols>
    <col min="1" max="1" width="9" style="29" customWidth="1"/>
    <col min="2" max="2" width="2.625" style="29" customWidth="1"/>
    <col min="3" max="3" width="18.375" customWidth="1"/>
    <col min="4" max="5" width="9.625" customWidth="1"/>
    <col min="6" max="6" width="9.375" customWidth="1"/>
    <col min="7" max="8" width="9.625" customWidth="1"/>
    <col min="9" max="9" width="9.375" customWidth="1"/>
    <col min="10" max="11" width="9.625" customWidth="1"/>
    <col min="12" max="12" width="9.375" customWidth="1"/>
    <col min="13" max="13" width="2.125" customWidth="1"/>
    <col min="14" max="14" width="12.375" bestFit="1" customWidth="1"/>
    <col min="16" max="16" width="10.75" bestFit="1" customWidth="1"/>
  </cols>
  <sheetData>
    <row r="1" spans="3:17" s="29" customFormat="1" x14ac:dyDescent="0.15"/>
    <row r="2" spans="3:17" s="29" customFormat="1" ht="18" customHeight="1" x14ac:dyDescent="0.15">
      <c r="C2" s="37" t="s">
        <v>0</v>
      </c>
      <c r="D2" s="37"/>
      <c r="E2" s="37"/>
      <c r="F2" s="37"/>
      <c r="G2" s="37"/>
      <c r="H2" s="37"/>
      <c r="I2" s="37"/>
      <c r="J2" s="37"/>
      <c r="K2" s="37"/>
      <c r="L2" s="37"/>
    </row>
    <row r="3" spans="3:17" s="29" customFormat="1" ht="12.95" customHeight="1" thickBot="1" x14ac:dyDescent="0.2"/>
    <row r="4" spans="3:17" ht="18.75" customHeight="1" x14ac:dyDescent="0.15">
      <c r="C4" s="30" t="s">
        <v>1</v>
      </c>
      <c r="D4" s="32" t="s">
        <v>2</v>
      </c>
      <c r="E4" s="33"/>
      <c r="F4" s="34"/>
      <c r="G4" s="32" t="s">
        <v>3</v>
      </c>
      <c r="H4" s="33"/>
      <c r="I4" s="34"/>
      <c r="J4" s="32" t="s">
        <v>4</v>
      </c>
      <c r="K4" s="33"/>
      <c r="L4" s="34"/>
      <c r="M4" s="1"/>
    </row>
    <row r="5" spans="3:17" ht="18" customHeight="1" thickBot="1" x14ac:dyDescent="0.2">
      <c r="C5" s="31"/>
      <c r="D5" s="3" t="s">
        <v>5</v>
      </c>
      <c r="E5" s="4" t="s">
        <v>6</v>
      </c>
      <c r="F5" s="5" t="s">
        <v>7</v>
      </c>
      <c r="G5" s="3" t="s">
        <v>5</v>
      </c>
      <c r="H5" s="4" t="s">
        <v>6</v>
      </c>
      <c r="I5" s="5" t="s">
        <v>7</v>
      </c>
      <c r="J5" s="6" t="s">
        <v>5</v>
      </c>
      <c r="K5" s="4" t="s">
        <v>6</v>
      </c>
      <c r="L5" s="5" t="s">
        <v>7</v>
      </c>
      <c r="M5" s="1"/>
    </row>
    <row r="6" spans="3:17" ht="25.15" customHeight="1" x14ac:dyDescent="0.15">
      <c r="C6" s="7" t="s">
        <v>8</v>
      </c>
      <c r="D6" s="8">
        <v>321684</v>
      </c>
      <c r="E6" s="9">
        <v>147335</v>
      </c>
      <c r="F6" s="10">
        <v>45.8</v>
      </c>
      <c r="G6" s="8">
        <v>306818</v>
      </c>
      <c r="H6" s="9">
        <v>143609</v>
      </c>
      <c r="I6" s="10">
        <v>46.8</v>
      </c>
      <c r="J6" s="8">
        <v>293233</v>
      </c>
      <c r="K6" s="9">
        <v>138850</v>
      </c>
      <c r="L6" s="10">
        <v>47.351423611939992</v>
      </c>
      <c r="M6" s="1"/>
    </row>
    <row r="7" spans="3:17" ht="25.15" customHeight="1" x14ac:dyDescent="0.15">
      <c r="C7" s="11" t="s">
        <v>9</v>
      </c>
      <c r="D7" s="12">
        <v>415171.83333333337</v>
      </c>
      <c r="E7" s="13">
        <v>247850</v>
      </c>
      <c r="F7" s="14">
        <v>59.698173166050502</v>
      </c>
      <c r="G7" s="12">
        <v>411056.08333333326</v>
      </c>
      <c r="H7" s="13">
        <v>253226</v>
      </c>
      <c r="I7" s="15">
        <v>61.603759259938798</v>
      </c>
      <c r="J7" s="12">
        <v>405670</v>
      </c>
      <c r="K7" s="13">
        <v>255409</v>
      </c>
      <c r="L7" s="14">
        <v>62.959794907190599</v>
      </c>
      <c r="M7" s="1"/>
    </row>
    <row r="8" spans="3:17" ht="25.15" customHeight="1" x14ac:dyDescent="0.15">
      <c r="C8" s="11" t="s">
        <v>10</v>
      </c>
      <c r="D8" s="12">
        <v>4718</v>
      </c>
      <c r="E8" s="13">
        <v>4142</v>
      </c>
      <c r="F8" s="15">
        <v>87.8</v>
      </c>
      <c r="G8" s="12">
        <v>4540</v>
      </c>
      <c r="H8" s="13">
        <v>4031</v>
      </c>
      <c r="I8" s="15">
        <v>88.8</v>
      </c>
      <c r="J8" s="12">
        <v>5454</v>
      </c>
      <c r="K8" s="13">
        <v>4756</v>
      </c>
      <c r="L8" s="15">
        <v>87.2</v>
      </c>
      <c r="M8" s="1"/>
    </row>
    <row r="9" spans="3:17" ht="25.15" customHeight="1" x14ac:dyDescent="0.15">
      <c r="C9" s="11" t="s">
        <v>11</v>
      </c>
      <c r="D9" s="12">
        <v>13756</v>
      </c>
      <c r="E9" s="13">
        <v>11968</v>
      </c>
      <c r="F9" s="15">
        <v>87</v>
      </c>
      <c r="G9" s="12">
        <v>13500</v>
      </c>
      <c r="H9" s="13">
        <v>12018</v>
      </c>
      <c r="I9" s="15">
        <v>89</v>
      </c>
      <c r="J9" s="12">
        <v>18864</v>
      </c>
      <c r="K9" s="13">
        <v>15325</v>
      </c>
      <c r="L9" s="15">
        <v>81.2</v>
      </c>
      <c r="M9" s="1"/>
    </row>
    <row r="10" spans="3:17" ht="25.15" customHeight="1" x14ac:dyDescent="0.15">
      <c r="C10" s="11" t="s">
        <v>12</v>
      </c>
      <c r="D10" s="12">
        <v>15400</v>
      </c>
      <c r="E10" s="13">
        <v>13107</v>
      </c>
      <c r="F10" s="15">
        <v>85.1</v>
      </c>
      <c r="G10" s="12">
        <v>15067</v>
      </c>
      <c r="H10" s="13">
        <v>13344</v>
      </c>
      <c r="I10" s="15">
        <v>88.6</v>
      </c>
      <c r="J10" s="12">
        <v>15609</v>
      </c>
      <c r="K10" s="13">
        <v>14029</v>
      </c>
      <c r="L10" s="15">
        <v>89.9</v>
      </c>
      <c r="M10" s="1"/>
    </row>
    <row r="11" spans="3:17" ht="25.15" customHeight="1" x14ac:dyDescent="0.15">
      <c r="C11" s="11" t="s">
        <v>13</v>
      </c>
      <c r="D11" s="12">
        <v>7343</v>
      </c>
      <c r="E11" s="13">
        <v>6459</v>
      </c>
      <c r="F11" s="15">
        <v>88</v>
      </c>
      <c r="G11" s="12">
        <v>7142</v>
      </c>
      <c r="H11" s="13">
        <v>6302</v>
      </c>
      <c r="I11" s="15">
        <v>88.2</v>
      </c>
      <c r="J11" s="12">
        <v>11130</v>
      </c>
      <c r="K11" s="13">
        <v>9717</v>
      </c>
      <c r="L11" s="15">
        <v>87.3</v>
      </c>
      <c r="M11" s="1"/>
    </row>
    <row r="12" spans="3:17" ht="25.15" customHeight="1" x14ac:dyDescent="0.15">
      <c r="C12" s="11" t="s">
        <v>14</v>
      </c>
      <c r="D12" s="12">
        <v>3078</v>
      </c>
      <c r="E12" s="13">
        <v>2603</v>
      </c>
      <c r="F12" s="15">
        <v>84.6</v>
      </c>
      <c r="G12" s="12">
        <v>3139</v>
      </c>
      <c r="H12" s="13">
        <v>2799</v>
      </c>
      <c r="I12" s="15">
        <v>89.1</v>
      </c>
      <c r="J12" s="12">
        <v>3606</v>
      </c>
      <c r="K12" s="13">
        <v>3205</v>
      </c>
      <c r="L12" s="15">
        <v>88.9</v>
      </c>
      <c r="M12" s="1"/>
    </row>
    <row r="13" spans="3:17" ht="25.15" customHeight="1" x14ac:dyDescent="0.15">
      <c r="C13" s="11" t="s">
        <v>15</v>
      </c>
      <c r="D13" s="16">
        <v>13127</v>
      </c>
      <c r="E13" s="17">
        <v>6974</v>
      </c>
      <c r="F13" s="18">
        <v>53.1</v>
      </c>
      <c r="G13" s="12">
        <v>12670</v>
      </c>
      <c r="H13" s="13">
        <v>6845</v>
      </c>
      <c r="I13" s="15">
        <v>54</v>
      </c>
      <c r="J13" s="12">
        <v>12325</v>
      </c>
      <c r="K13" s="13">
        <v>6991</v>
      </c>
      <c r="L13" s="15">
        <v>56.7</v>
      </c>
      <c r="M13" s="1"/>
    </row>
    <row r="14" spans="3:17" ht="25.15" customHeight="1" thickBot="1" x14ac:dyDescent="0.2">
      <c r="C14" s="19" t="s">
        <v>16</v>
      </c>
      <c r="D14" s="20">
        <v>10595</v>
      </c>
      <c r="E14" s="21">
        <v>8764</v>
      </c>
      <c r="F14" s="22">
        <v>82.718263331760269</v>
      </c>
      <c r="G14" s="20">
        <v>9272</v>
      </c>
      <c r="H14" s="21">
        <v>7727</v>
      </c>
      <c r="I14" s="22">
        <v>83.336928386540123</v>
      </c>
      <c r="J14" s="20">
        <v>9619</v>
      </c>
      <c r="K14" s="21">
        <v>8110</v>
      </c>
      <c r="L14" s="22">
        <v>84.312298575735525</v>
      </c>
      <c r="M14" s="1"/>
    </row>
    <row r="15" spans="3:17" ht="25.15" customHeight="1" thickTop="1" thickBot="1" x14ac:dyDescent="0.2">
      <c r="C15" s="23" t="s">
        <v>17</v>
      </c>
      <c r="D15" s="24">
        <v>804872.83333333337</v>
      </c>
      <c r="E15" s="25">
        <v>449202</v>
      </c>
      <c r="F15" s="26">
        <v>55.810307094060605</v>
      </c>
      <c r="G15" s="24">
        <v>783204.08333333326</v>
      </c>
      <c r="H15" s="25">
        <v>449901</v>
      </c>
      <c r="I15" s="26">
        <v>57.443648414754399</v>
      </c>
      <c r="J15" s="24">
        <f>SUM(J6:J14)</f>
        <v>775510</v>
      </c>
      <c r="K15" s="25">
        <f>SUM(K6:K14)</f>
        <v>456392</v>
      </c>
      <c r="L15" s="26">
        <f>K15/J15*100</f>
        <v>58.850562855411283</v>
      </c>
      <c r="M15" s="1"/>
      <c r="N15" s="2"/>
      <c r="Q15" s="2"/>
    </row>
    <row r="16" spans="3:17" s="29" customFormat="1" ht="14.25" thickBot="1" x14ac:dyDescent="0.2"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3:13" ht="18.75" customHeight="1" x14ac:dyDescent="0.15">
      <c r="C17" s="30" t="s">
        <v>18</v>
      </c>
      <c r="D17" s="32" t="s">
        <v>2</v>
      </c>
      <c r="E17" s="33"/>
      <c r="F17" s="34"/>
      <c r="G17" s="32" t="s">
        <v>3</v>
      </c>
      <c r="H17" s="33"/>
      <c r="I17" s="34"/>
      <c r="J17" s="32" t="s">
        <v>4</v>
      </c>
      <c r="K17" s="33"/>
      <c r="L17" s="34"/>
      <c r="M17" s="1"/>
    </row>
    <row r="18" spans="3:13" ht="18" customHeight="1" thickBot="1" x14ac:dyDescent="0.2">
      <c r="C18" s="31"/>
      <c r="D18" s="3" t="s">
        <v>5</v>
      </c>
      <c r="E18" s="4" t="s">
        <v>6</v>
      </c>
      <c r="F18" s="5" t="s">
        <v>7</v>
      </c>
      <c r="G18" s="3" t="s">
        <v>5</v>
      </c>
      <c r="H18" s="4" t="s">
        <v>6</v>
      </c>
      <c r="I18" s="5" t="s">
        <v>7</v>
      </c>
      <c r="J18" s="6" t="s">
        <v>5</v>
      </c>
      <c r="K18" s="4" t="s">
        <v>6</v>
      </c>
      <c r="L18" s="5" t="s">
        <v>7</v>
      </c>
      <c r="M18" s="1"/>
    </row>
    <row r="19" spans="3:13" ht="25.15" customHeight="1" x14ac:dyDescent="0.15">
      <c r="C19" s="7" t="s">
        <v>8</v>
      </c>
      <c r="D19" s="8">
        <v>151865</v>
      </c>
      <c r="E19" s="9">
        <v>63938</v>
      </c>
      <c r="F19" s="10">
        <v>42.1</v>
      </c>
      <c r="G19" s="8">
        <v>145405</v>
      </c>
      <c r="H19" s="9">
        <v>62736</v>
      </c>
      <c r="I19" s="10">
        <v>43.1</v>
      </c>
      <c r="J19" s="8">
        <v>138553</v>
      </c>
      <c r="K19" s="9">
        <v>60308</v>
      </c>
      <c r="L19" s="10">
        <v>43.5270257590958</v>
      </c>
      <c r="M19" s="1"/>
    </row>
    <row r="20" spans="3:13" ht="25.15" customHeight="1" x14ac:dyDescent="0.15">
      <c r="C20" s="11" t="s">
        <v>9</v>
      </c>
      <c r="D20" s="12">
        <v>208577.91666666666</v>
      </c>
      <c r="E20" s="13">
        <v>135752</v>
      </c>
      <c r="F20" s="14">
        <v>65.084550737434299</v>
      </c>
      <c r="G20" s="12">
        <v>208048.08333333331</v>
      </c>
      <c r="H20" s="13">
        <v>137570</v>
      </c>
      <c r="I20" s="15">
        <v>66.12413716861127</v>
      </c>
      <c r="J20" s="27">
        <v>205324</v>
      </c>
      <c r="K20" s="13">
        <v>142229</v>
      </c>
      <c r="L20" s="15">
        <v>69.270518789815114</v>
      </c>
      <c r="M20" s="1"/>
    </row>
    <row r="21" spans="3:13" ht="25.15" customHeight="1" x14ac:dyDescent="0.15">
      <c r="C21" s="11" t="s">
        <v>10</v>
      </c>
      <c r="D21" s="12">
        <v>2603</v>
      </c>
      <c r="E21" s="13">
        <v>2518</v>
      </c>
      <c r="F21" s="15">
        <v>96.7</v>
      </c>
      <c r="G21" s="12">
        <v>2514</v>
      </c>
      <c r="H21" s="13">
        <v>2436</v>
      </c>
      <c r="I21" s="15">
        <v>96.9</v>
      </c>
      <c r="J21" s="27">
        <v>2800</v>
      </c>
      <c r="K21" s="13">
        <v>2650</v>
      </c>
      <c r="L21" s="15">
        <v>94.6</v>
      </c>
      <c r="M21" s="1"/>
    </row>
    <row r="22" spans="3:13" ht="25.15" customHeight="1" x14ac:dyDescent="0.15">
      <c r="C22" s="11" t="s">
        <v>11</v>
      </c>
      <c r="D22" s="12">
        <v>6532</v>
      </c>
      <c r="E22" s="13">
        <v>6109</v>
      </c>
      <c r="F22" s="15">
        <v>93.5</v>
      </c>
      <c r="G22" s="12">
        <v>6392</v>
      </c>
      <c r="H22" s="13">
        <v>6043</v>
      </c>
      <c r="I22" s="15">
        <v>94.5</v>
      </c>
      <c r="J22" s="27">
        <v>7369</v>
      </c>
      <c r="K22" s="13">
        <v>6433</v>
      </c>
      <c r="L22" s="15">
        <v>87.3</v>
      </c>
      <c r="M22" s="1"/>
    </row>
    <row r="23" spans="3:13" ht="25.15" customHeight="1" x14ac:dyDescent="0.15">
      <c r="C23" s="11" t="s">
        <v>12</v>
      </c>
      <c r="D23" s="12">
        <v>7125</v>
      </c>
      <c r="E23" s="13">
        <v>6447</v>
      </c>
      <c r="F23" s="15">
        <v>90.5</v>
      </c>
      <c r="G23" s="12">
        <v>6947</v>
      </c>
      <c r="H23" s="13">
        <v>6521</v>
      </c>
      <c r="I23" s="15">
        <v>93.9</v>
      </c>
      <c r="J23" s="27">
        <v>7071</v>
      </c>
      <c r="K23" s="13">
        <v>6675</v>
      </c>
      <c r="L23" s="15">
        <v>94.4</v>
      </c>
      <c r="M23" s="1"/>
    </row>
    <row r="24" spans="3:13" ht="25.15" customHeight="1" x14ac:dyDescent="0.15">
      <c r="C24" s="11" t="s">
        <v>13</v>
      </c>
      <c r="D24" s="12">
        <v>3805</v>
      </c>
      <c r="E24" s="13">
        <v>3688</v>
      </c>
      <c r="F24" s="15">
        <v>96.9</v>
      </c>
      <c r="G24" s="12">
        <v>3685</v>
      </c>
      <c r="H24" s="13">
        <v>3571</v>
      </c>
      <c r="I24" s="15">
        <v>96.9</v>
      </c>
      <c r="J24" s="27">
        <v>4857</v>
      </c>
      <c r="K24" s="13">
        <v>4636</v>
      </c>
      <c r="L24" s="15">
        <v>95.4</v>
      </c>
      <c r="M24" s="1"/>
    </row>
    <row r="25" spans="3:13" ht="25.15" customHeight="1" x14ac:dyDescent="0.15">
      <c r="C25" s="11" t="s">
        <v>14</v>
      </c>
      <c r="D25" s="12">
        <v>1853</v>
      </c>
      <c r="E25" s="13">
        <v>1745</v>
      </c>
      <c r="F25" s="15">
        <v>94.2</v>
      </c>
      <c r="G25" s="12">
        <v>1920</v>
      </c>
      <c r="H25" s="13">
        <v>1895</v>
      </c>
      <c r="I25" s="15">
        <v>98.7</v>
      </c>
      <c r="J25" s="27">
        <v>2167</v>
      </c>
      <c r="K25" s="13">
        <v>2159</v>
      </c>
      <c r="L25" s="15">
        <v>99.6</v>
      </c>
      <c r="M25" s="1"/>
    </row>
    <row r="26" spans="3:13" ht="25.15" customHeight="1" x14ac:dyDescent="0.15">
      <c r="C26" s="11" t="s">
        <v>15</v>
      </c>
      <c r="D26" s="16">
        <v>6583</v>
      </c>
      <c r="E26" s="17">
        <v>3392</v>
      </c>
      <c r="F26" s="18">
        <v>51.5</v>
      </c>
      <c r="G26" s="12">
        <v>6328</v>
      </c>
      <c r="H26" s="13">
        <v>3270</v>
      </c>
      <c r="I26" s="15">
        <v>51.7</v>
      </c>
      <c r="J26" s="27">
        <v>6142</v>
      </c>
      <c r="K26" s="13">
        <v>3333</v>
      </c>
      <c r="L26" s="15">
        <v>54.3</v>
      </c>
      <c r="M26" s="1"/>
    </row>
    <row r="27" spans="3:13" ht="25.15" customHeight="1" thickBot="1" x14ac:dyDescent="0.2">
      <c r="C27" s="19" t="s">
        <v>16</v>
      </c>
      <c r="D27" s="20">
        <v>5935</v>
      </c>
      <c r="E27" s="21">
        <v>5673</v>
      </c>
      <c r="F27" s="22">
        <v>95.585509688289804</v>
      </c>
      <c r="G27" s="20">
        <v>5155</v>
      </c>
      <c r="H27" s="21">
        <v>4972</v>
      </c>
      <c r="I27" s="22">
        <v>96.450048496605234</v>
      </c>
      <c r="J27" s="28">
        <v>5425</v>
      </c>
      <c r="K27" s="21">
        <v>5227</v>
      </c>
      <c r="L27" s="22">
        <v>96.350230414746534</v>
      </c>
      <c r="M27" s="1"/>
    </row>
    <row r="28" spans="3:13" ht="25.15" customHeight="1" thickTop="1" thickBot="1" x14ac:dyDescent="0.2">
      <c r="C28" s="23" t="s">
        <v>17</v>
      </c>
      <c r="D28" s="24">
        <v>394878.91666666663</v>
      </c>
      <c r="E28" s="25">
        <v>229262</v>
      </c>
      <c r="F28" s="26">
        <v>58.058810010748033</v>
      </c>
      <c r="G28" s="24">
        <v>386394.08333333331</v>
      </c>
      <c r="H28" s="25">
        <v>229014</v>
      </c>
      <c r="I28" s="26">
        <v>59.269541092438224</v>
      </c>
      <c r="J28" s="24">
        <f>SUM(J19:J27)</f>
        <v>379708</v>
      </c>
      <c r="K28" s="25">
        <f>SUM(K19:K27)</f>
        <v>233650</v>
      </c>
      <c r="L28" s="26">
        <f>K28/J28*100</f>
        <v>61.534126223308441</v>
      </c>
      <c r="M28" s="1"/>
    </row>
    <row r="29" spans="3:13" ht="14.25" thickBot="1" x14ac:dyDescent="0.2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"/>
    </row>
    <row r="30" spans="3:13" ht="18.75" customHeight="1" x14ac:dyDescent="0.15">
      <c r="C30" s="30" t="s">
        <v>19</v>
      </c>
      <c r="D30" s="32" t="s">
        <v>2</v>
      </c>
      <c r="E30" s="33"/>
      <c r="F30" s="34"/>
      <c r="G30" s="32" t="s">
        <v>3</v>
      </c>
      <c r="H30" s="33"/>
      <c r="I30" s="34"/>
      <c r="J30" s="32" t="s">
        <v>4</v>
      </c>
      <c r="K30" s="33"/>
      <c r="L30" s="34"/>
      <c r="M30" s="1"/>
    </row>
    <row r="31" spans="3:13" ht="18" customHeight="1" thickBot="1" x14ac:dyDescent="0.2">
      <c r="C31" s="31"/>
      <c r="D31" s="3" t="s">
        <v>5</v>
      </c>
      <c r="E31" s="4" t="s">
        <v>6</v>
      </c>
      <c r="F31" s="5" t="s">
        <v>7</v>
      </c>
      <c r="G31" s="3" t="s">
        <v>5</v>
      </c>
      <c r="H31" s="4" t="s">
        <v>6</v>
      </c>
      <c r="I31" s="5" t="s">
        <v>7</v>
      </c>
      <c r="J31" s="6" t="s">
        <v>5</v>
      </c>
      <c r="K31" s="4" t="s">
        <v>6</v>
      </c>
      <c r="L31" s="5" t="s">
        <v>7</v>
      </c>
      <c r="M31" s="1"/>
    </row>
    <row r="32" spans="3:13" ht="25.15" customHeight="1" x14ac:dyDescent="0.15">
      <c r="C32" s="7" t="s">
        <v>8</v>
      </c>
      <c r="D32" s="8">
        <v>169819</v>
      </c>
      <c r="E32" s="9">
        <v>83397</v>
      </c>
      <c r="F32" s="10">
        <v>49.1</v>
      </c>
      <c r="G32" s="8">
        <v>161413</v>
      </c>
      <c r="H32" s="9">
        <v>80873</v>
      </c>
      <c r="I32" s="10">
        <v>50.1</v>
      </c>
      <c r="J32" s="8">
        <v>154680</v>
      </c>
      <c r="K32" s="9">
        <v>78542</v>
      </c>
      <c r="L32" s="10">
        <v>50.777088182053276</v>
      </c>
      <c r="M32" s="1"/>
    </row>
    <row r="33" spans="3:13" ht="25.15" customHeight="1" x14ac:dyDescent="0.15">
      <c r="C33" s="11" t="s">
        <v>9</v>
      </c>
      <c r="D33" s="12">
        <v>206593.91666666669</v>
      </c>
      <c r="E33" s="13">
        <v>112098</v>
      </c>
      <c r="F33" s="14">
        <v>54.260068161090601</v>
      </c>
      <c r="G33" s="12">
        <v>203007.99999999991</v>
      </c>
      <c r="H33" s="13">
        <v>115528</v>
      </c>
      <c r="I33" s="15">
        <v>56.908102143757908</v>
      </c>
      <c r="J33" s="27">
        <v>200346</v>
      </c>
      <c r="K33" s="13">
        <v>113180</v>
      </c>
      <c r="L33" s="15">
        <v>56.492268375710019</v>
      </c>
      <c r="M33" s="1"/>
    </row>
    <row r="34" spans="3:13" ht="25.15" customHeight="1" x14ac:dyDescent="0.15">
      <c r="C34" s="11" t="s">
        <v>10</v>
      </c>
      <c r="D34" s="12">
        <v>2115</v>
      </c>
      <c r="E34" s="13">
        <v>1624</v>
      </c>
      <c r="F34" s="15">
        <v>76.8</v>
      </c>
      <c r="G34" s="12">
        <v>2026</v>
      </c>
      <c r="H34" s="13">
        <v>1595</v>
      </c>
      <c r="I34" s="15">
        <v>78.7</v>
      </c>
      <c r="J34" s="27">
        <v>2654</v>
      </c>
      <c r="K34" s="13">
        <v>2106</v>
      </c>
      <c r="L34" s="15">
        <v>79.400000000000006</v>
      </c>
      <c r="M34" s="1"/>
    </row>
    <row r="35" spans="3:13" ht="25.15" customHeight="1" x14ac:dyDescent="0.15">
      <c r="C35" s="11" t="s">
        <v>11</v>
      </c>
      <c r="D35" s="12">
        <v>7224</v>
      </c>
      <c r="E35" s="13">
        <v>5859</v>
      </c>
      <c r="F35" s="15">
        <v>81.099999999999994</v>
      </c>
      <c r="G35" s="12">
        <v>7108</v>
      </c>
      <c r="H35" s="13">
        <v>5975</v>
      </c>
      <c r="I35" s="15">
        <v>84.1</v>
      </c>
      <c r="J35" s="27">
        <v>11495</v>
      </c>
      <c r="K35" s="13">
        <v>8892</v>
      </c>
      <c r="L35" s="15">
        <v>77.400000000000006</v>
      </c>
      <c r="M35" s="1"/>
    </row>
    <row r="36" spans="3:13" ht="25.15" customHeight="1" x14ac:dyDescent="0.15">
      <c r="C36" s="11" t="s">
        <v>12</v>
      </c>
      <c r="D36" s="12">
        <v>8275</v>
      </c>
      <c r="E36" s="13">
        <v>6660</v>
      </c>
      <c r="F36" s="15">
        <v>80.5</v>
      </c>
      <c r="G36" s="12">
        <v>8120</v>
      </c>
      <c r="H36" s="13">
        <v>6823</v>
      </c>
      <c r="I36" s="15">
        <v>84</v>
      </c>
      <c r="J36" s="27">
        <v>8538</v>
      </c>
      <c r="K36" s="13">
        <v>7354</v>
      </c>
      <c r="L36" s="15">
        <v>86.1</v>
      </c>
      <c r="M36" s="1"/>
    </row>
    <row r="37" spans="3:13" ht="25.15" customHeight="1" x14ac:dyDescent="0.15">
      <c r="C37" s="11" t="s">
        <v>13</v>
      </c>
      <c r="D37" s="12">
        <v>3538</v>
      </c>
      <c r="E37" s="13">
        <v>2771</v>
      </c>
      <c r="F37" s="15">
        <v>78.3</v>
      </c>
      <c r="G37" s="12">
        <v>3457</v>
      </c>
      <c r="H37" s="13">
        <v>2731</v>
      </c>
      <c r="I37" s="15">
        <v>79</v>
      </c>
      <c r="J37" s="27">
        <v>6273</v>
      </c>
      <c r="K37" s="13">
        <v>5081</v>
      </c>
      <c r="L37" s="15">
        <v>81</v>
      </c>
      <c r="M37" s="1"/>
    </row>
    <row r="38" spans="3:13" ht="25.15" customHeight="1" x14ac:dyDescent="0.15">
      <c r="C38" s="11" t="s">
        <v>14</v>
      </c>
      <c r="D38" s="12">
        <v>1225</v>
      </c>
      <c r="E38" s="13">
        <v>858</v>
      </c>
      <c r="F38" s="15">
        <v>70</v>
      </c>
      <c r="G38" s="12">
        <v>1219</v>
      </c>
      <c r="H38" s="13">
        <v>904</v>
      </c>
      <c r="I38" s="15">
        <v>74.099999999999994</v>
      </c>
      <c r="J38" s="27">
        <v>1439</v>
      </c>
      <c r="K38" s="13">
        <v>1046</v>
      </c>
      <c r="L38" s="15">
        <v>72.7</v>
      </c>
      <c r="M38" s="1"/>
    </row>
    <row r="39" spans="3:13" ht="25.15" customHeight="1" x14ac:dyDescent="0.15">
      <c r="C39" s="11" t="s">
        <v>15</v>
      </c>
      <c r="D39" s="16">
        <v>6544</v>
      </c>
      <c r="E39" s="17">
        <v>3582</v>
      </c>
      <c r="F39" s="18">
        <v>54.7</v>
      </c>
      <c r="G39" s="12">
        <v>6342</v>
      </c>
      <c r="H39" s="13">
        <v>3575</v>
      </c>
      <c r="I39" s="15">
        <v>56.4</v>
      </c>
      <c r="J39" s="27">
        <v>6183</v>
      </c>
      <c r="K39" s="13">
        <v>3658</v>
      </c>
      <c r="L39" s="15">
        <v>59.2</v>
      </c>
      <c r="M39" s="1"/>
    </row>
    <row r="40" spans="3:13" ht="25.15" customHeight="1" thickBot="1" x14ac:dyDescent="0.2">
      <c r="C40" s="19" t="s">
        <v>16</v>
      </c>
      <c r="D40" s="20">
        <v>4660</v>
      </c>
      <c r="E40" s="21">
        <v>3091</v>
      </c>
      <c r="F40" s="22">
        <v>66.330472103004297</v>
      </c>
      <c r="G40" s="20">
        <v>4117</v>
      </c>
      <c r="H40" s="21">
        <v>2755</v>
      </c>
      <c r="I40" s="22">
        <v>66.917658489191155</v>
      </c>
      <c r="J40" s="28">
        <v>4194</v>
      </c>
      <c r="K40" s="21">
        <v>2883</v>
      </c>
      <c r="L40" s="22">
        <v>68.74105865522175</v>
      </c>
      <c r="M40" s="1"/>
    </row>
    <row r="41" spans="3:13" ht="25.15" customHeight="1" thickTop="1" thickBot="1" x14ac:dyDescent="0.2">
      <c r="C41" s="23" t="s">
        <v>17</v>
      </c>
      <c r="D41" s="24">
        <v>409993.91666666669</v>
      </c>
      <c r="E41" s="25">
        <v>219940</v>
      </c>
      <c r="F41" s="26">
        <v>53.644698386785009</v>
      </c>
      <c r="G41" s="24">
        <v>396809.99999999988</v>
      </c>
      <c r="H41" s="25">
        <v>220759</v>
      </c>
      <c r="I41" s="26">
        <v>55.633426576951209</v>
      </c>
      <c r="J41" s="24">
        <f>SUM(J32:J40)</f>
        <v>395802</v>
      </c>
      <c r="K41" s="25">
        <f>SUM(K32:K40)</f>
        <v>222742</v>
      </c>
      <c r="L41" s="26">
        <f>K41/J41*100</f>
        <v>56.27611785690825</v>
      </c>
      <c r="M41" s="1"/>
    </row>
    <row r="42" spans="3:13" s="29" customFormat="1" ht="43.5" customHeight="1" x14ac:dyDescent="0.15">
      <c r="C42" s="35" t="s">
        <v>20</v>
      </c>
      <c r="D42" s="35"/>
      <c r="E42" s="35"/>
      <c r="F42" s="35"/>
      <c r="G42" s="35"/>
      <c r="H42" s="35"/>
      <c r="I42" s="35"/>
      <c r="J42" s="35"/>
      <c r="K42" s="35"/>
      <c r="L42" s="35"/>
    </row>
    <row r="43" spans="3:13" s="29" customFormat="1" x14ac:dyDescent="0.15"/>
    <row r="44" spans="3:13" s="29" customFormat="1" x14ac:dyDescent="0.15"/>
    <row r="45" spans="3:13" s="29" customFormat="1" x14ac:dyDescent="0.15"/>
    <row r="46" spans="3:13" s="29" customFormat="1" x14ac:dyDescent="0.15"/>
  </sheetData>
  <mergeCells count="16">
    <mergeCell ref="C29:L29"/>
    <mergeCell ref="C2:L2"/>
    <mergeCell ref="C4:C5"/>
    <mergeCell ref="D4:F4"/>
    <mergeCell ref="G4:I4"/>
    <mergeCell ref="J4:L4"/>
    <mergeCell ref="C16:L16"/>
    <mergeCell ref="C17:C18"/>
    <mergeCell ref="D17:F17"/>
    <mergeCell ref="G17:I17"/>
    <mergeCell ref="J17:L17"/>
    <mergeCell ref="C30:C31"/>
    <mergeCell ref="D30:F30"/>
    <mergeCell ref="G30:I30"/>
    <mergeCell ref="J30:L30"/>
    <mergeCell ref="C42:L42"/>
  </mergeCells>
  <phoneticPr fontId="2"/>
  <printOptions horizontalCentered="1"/>
  <pageMargins left="0.31496062992125984" right="0.31496062992125984" top="0.55118110236220474" bottom="0.55118110236220474" header="0.11811023622047245" footer="0.31496062992125984"/>
  <pageSetup paperSize="9" scale="80" firstPageNumber="113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2026-01-28T07:42:55Z</dcterms:created>
  <dcterms:modified xsi:type="dcterms:W3CDTF">2026-03-31T05:14:22Z</dcterms:modified>
</cp:coreProperties>
</file>