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4_CDリーディングモデル構築支援事業補助金\00_要綱\04_起案（チラシ_手引き_HP等）\HP掲載様式\"/>
    </mc:Choice>
  </mc:AlternateContent>
  <xr:revisionPtr revIDLastSave="0" documentId="13_ncr:1_{F8C3DA76-72C3-4B66-9257-727A82A97B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ェックリスト（CDL）" sheetId="6" r:id="rId1"/>
    <sheet name="CDL_記載例" sheetId="7" r:id="rId2"/>
    <sheet name="リスト" sheetId="2" state="hidden" r:id="rId3"/>
  </sheets>
  <definedNames>
    <definedName name="_xlnm.Print_Area" localSheetId="1">CDL_記載例!$A$1:$AG$40</definedName>
    <definedName name="_xlnm.Print_Area" localSheetId="0">'チェックリスト（CDL）'!$A$1:$AG$43</definedName>
    <definedName name="ステップ1">リスト!$G$2</definedName>
    <definedName name="ステップ2">リスト!$H$2:$H$4</definedName>
    <definedName name="ステップ3">リスト!$I$2</definedName>
    <definedName name="研究開発">リスト!$H$8:$H$10</definedName>
    <definedName name="研究開発等">リスト!$B$2:$B$4</definedName>
    <definedName name="事業化検討">リスト!$G$8</definedName>
    <definedName name="重点枠">リスト!$H$4</definedName>
    <definedName name="申請事業">リスト!$A$1:$B$1</definedName>
    <definedName name="設備整備">リスト!$A$2:$A$6</definedName>
    <definedName name="販売促進">リスト!$I$8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X13" i="6"/>
  <c r="H15" i="6"/>
  <c r="X15" i="6"/>
  <c r="X16" i="7" l="1"/>
  <c r="H16" i="6"/>
  <c r="X16" i="6" s="1"/>
</calcChain>
</file>

<file path=xl/sharedStrings.xml><?xml version="1.0" encoding="utf-8"?>
<sst xmlns="http://schemas.openxmlformats.org/spreadsheetml/2006/main" count="147" uniqueCount="82">
  <si>
    <t>TEL</t>
    <phoneticPr fontId="1"/>
  </si>
  <si>
    <t>メールアドレス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</si>
  <si>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</si>
  <si>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</si>
  <si>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</si>
  <si>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</si>
  <si>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</si>
  <si>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</si>
  <si>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</si>
  <si>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</si>
  <si>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</si>
  <si>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</si>
  <si>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</si>
  <si>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</si>
  <si>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</si>
  <si>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</si>
  <si>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</si>
  <si>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</si>
  <si>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</si>
  <si>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</si>
  <si>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</si>
  <si>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</si>
  <si>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</si>
  <si>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円</t>
    <rPh sb="0" eb="1">
      <t>エン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</si>
  <si>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</si>
  <si>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</si>
  <si>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</si>
  <si>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申請チェックリスト</t>
    <rPh sb="0" eb="2">
      <t>シンセイ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</si>
  <si>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</si>
  <si>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</si>
  <si>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</si>
  <si>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</si>
  <si>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r>
      <t>総事業費</t>
    </r>
    <r>
      <rPr>
        <b/>
        <sz val="11"/>
        <color theme="1"/>
        <rFont val="游ゴシック"/>
        <family val="3"/>
        <charset val="128"/>
        <scheme val="minor"/>
      </rPr>
      <t>（税込）</t>
    </r>
    <rPh sb="0" eb="1">
      <t>ソウ</t>
    </rPh>
    <rPh sb="1" eb="4">
      <t>ジギョウヒ</t>
    </rPh>
    <rPh sb="5" eb="7">
      <t>ゼイコミ</t>
    </rPh>
    <phoneticPr fontId="1"/>
  </si>
  <si>
    <t>備考</t>
    <rPh sb="0" eb="2">
      <t>ビコウ</t>
    </rPh>
    <phoneticPr fontId="1"/>
  </si>
  <si>
    <t>代表取締役</t>
    <rPh sb="0" eb="2">
      <t>ダイヒョウ</t>
    </rPh>
    <rPh sb="2" eb="5">
      <t>トリシマリヤク</t>
    </rPh>
    <phoneticPr fontId="1"/>
  </si>
  <si>
    <r>
      <t>補助対象経費</t>
    </r>
    <r>
      <rPr>
        <b/>
        <sz val="11"/>
        <color theme="1"/>
        <rFont val="游ゴシック"/>
        <family val="3"/>
        <charset val="128"/>
        <scheme val="minor"/>
      </rPr>
      <t>（税抜）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(a)</t>
    </r>
    <rPh sb="0" eb="2">
      <t>ホジョ</t>
    </rPh>
    <rPh sb="2" eb="4">
      <t>タイショウ</t>
    </rPh>
    <rPh sb="4" eb="6">
      <t>ケイヒ</t>
    </rPh>
    <rPh sb="7" eb="9">
      <t>ゼイヌキ</t>
    </rPh>
    <phoneticPr fontId="1"/>
  </si>
  <si>
    <r>
      <t>補助率</t>
    </r>
    <r>
      <rPr>
        <vertAlign val="superscript"/>
        <sz val="11"/>
        <color theme="1"/>
        <rFont val="游ゴシック"/>
        <family val="3"/>
        <charset val="128"/>
        <scheme val="minor"/>
      </rPr>
      <t>(b)</t>
    </r>
    <rPh sb="0" eb="3">
      <t>ホジョリツ</t>
    </rPh>
    <phoneticPr fontId="1"/>
  </si>
  <si>
    <t>(a)*(b)</t>
    <phoneticPr fontId="1"/>
  </si>
  <si>
    <t>申請日</t>
    <rPh sb="0" eb="3">
      <t>シンセイビ</t>
    </rPh>
    <phoneticPr fontId="1"/>
  </si>
  <si>
    <t>✔</t>
    <phoneticPr fontId="1"/>
  </si>
  <si>
    <t>法人の場合は定款及び登記簿謄本、個人の場合は住民票抄本</t>
    <rPh sb="0" eb="2">
      <t>ホウジン</t>
    </rPh>
    <rPh sb="3" eb="5">
      <t>バアイ</t>
    </rPh>
    <rPh sb="6" eb="8">
      <t>テイカン</t>
    </rPh>
    <rPh sb="8" eb="9">
      <t>オヨ</t>
    </rPh>
    <rPh sb="10" eb="13">
      <t>トウキボ</t>
    </rPh>
    <rPh sb="13" eb="15">
      <t>トウホン</t>
    </rPh>
    <rPh sb="16" eb="18">
      <t>コジン</t>
    </rPh>
    <rPh sb="19" eb="21">
      <t>バアイ</t>
    </rPh>
    <rPh sb="22" eb="25">
      <t>ジュウミンヒョウ</t>
    </rPh>
    <rPh sb="25" eb="27">
      <t>ショウホン</t>
    </rPh>
    <phoneticPr fontId="1"/>
  </si>
  <si>
    <t>納税証明書（県税に係る徴収金に未納がない旨の証明書）
※全ての県税</t>
    <rPh sb="0" eb="2">
      <t>ノウゼイ</t>
    </rPh>
    <rPh sb="2" eb="5">
      <t>ショウメイショ</t>
    </rPh>
    <rPh sb="28" eb="29">
      <t>スベ</t>
    </rPh>
    <rPh sb="31" eb="33">
      <t>ケンゼイ</t>
    </rPh>
    <phoneticPr fontId="1"/>
  </si>
  <si>
    <t>提出はコピーで構いませんが、後日原本確認を実施します。</t>
    <rPh sb="0" eb="2">
      <t>テイシュツ</t>
    </rPh>
    <rPh sb="7" eb="8">
      <t>カマ</t>
    </rPh>
    <rPh sb="14" eb="16">
      <t>ゴジツ</t>
    </rPh>
    <rPh sb="16" eb="18">
      <t>ゲンポン</t>
    </rPh>
    <rPh sb="18" eb="20">
      <t>カクニン</t>
    </rPh>
    <rPh sb="21" eb="23">
      <t>ジッシ</t>
    </rPh>
    <phoneticPr fontId="1"/>
  </si>
  <si>
    <t>共同研究体形式で実施する場合は、事業者間の確認書、誓約書、協定書等</t>
    <rPh sb="0" eb="2">
      <t>キョウドウ</t>
    </rPh>
    <rPh sb="2" eb="4">
      <t>ケンキュウ</t>
    </rPh>
    <rPh sb="4" eb="5">
      <t>カラダ</t>
    </rPh>
    <rPh sb="5" eb="7">
      <t>ケイシキ</t>
    </rPh>
    <rPh sb="8" eb="10">
      <t>ジッシ</t>
    </rPh>
    <rPh sb="12" eb="14">
      <t>バアイ</t>
    </rPh>
    <rPh sb="16" eb="19">
      <t>ジギョウシャ</t>
    </rPh>
    <rPh sb="19" eb="20">
      <t>カン</t>
    </rPh>
    <rPh sb="21" eb="24">
      <t>カクニンショ</t>
    </rPh>
    <rPh sb="25" eb="28">
      <t>セイヤクショ</t>
    </rPh>
    <rPh sb="29" eb="32">
      <t>キョウテイショ</t>
    </rPh>
    <rPh sb="32" eb="33">
      <t>トウ</t>
    </rPh>
    <phoneticPr fontId="1"/>
  </si>
  <si>
    <t>上記以外で、事業遂行上必要と認められる資料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</si>
  <si>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事業化検討</t>
    <rPh sb="0" eb="5">
      <t>ジギョウカケントウ</t>
    </rPh>
    <phoneticPr fontId="1"/>
  </si>
  <si>
    <t>研究開発</t>
    <rPh sb="0" eb="4">
      <t>ケンキュウカイハツ</t>
    </rPh>
    <phoneticPr fontId="1"/>
  </si>
  <si>
    <t>販売促進</t>
    <rPh sb="0" eb="4">
      <t>ハンバイソクシン</t>
    </rPh>
    <phoneticPr fontId="1"/>
  </si>
  <si>
    <t>【注意事項】
・赤セル：手入力、緑セル：リストから選択、白セル：自動入力（入力不要）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phoneticPr fontId="1"/>
  </si>
  <si>
    <t>令和８年度</t>
    <rPh sb="0" eb="2">
      <t>レイワ</t>
    </rPh>
    <rPh sb="3" eb="5">
      <t>ネンド</t>
    </rPh>
    <phoneticPr fontId="1"/>
  </si>
  <si>
    <t>令和８年度～令和９年度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</si>
  <si>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令和８年度～令和10年度</t>
    <rPh sb="0" eb="2">
      <t>レイワ</t>
    </rPh>
    <rPh sb="3" eb="5">
      <t>ネンド</t>
    </rPh>
    <rPh sb="6" eb="8">
      <t>レイワ</t>
    </rPh>
    <rPh sb="10" eb="12">
      <t>ネンド</t>
    </rPh>
    <phoneticPr fontId="1"/>
  </si>
  <si>
    <t>本書</t>
    <rPh sb="0" eb="2">
      <t>ホンショ</t>
    </rPh>
    <phoneticPr fontId="1"/>
  </si>
  <si>
    <t>別紙１</t>
  </si>
  <si>
    <t>別紙２</t>
    <rPh sb="0" eb="2">
      <t>ベッシ</t>
    </rPh>
    <phoneticPr fontId="1"/>
  </si>
  <si>
    <t>別紙３</t>
    <rPh sb="0" eb="2">
      <t>ベッシ</t>
    </rPh>
    <phoneticPr fontId="1"/>
  </si>
  <si>
    <t>別紙４</t>
    <rPh sb="0" eb="2">
      <t>ベッシ</t>
    </rPh>
    <phoneticPr fontId="1"/>
  </si>
  <si>
    <t>別紙16</t>
    <rPh sb="0" eb="2">
      <t>ベッシ</t>
    </rPh>
    <phoneticPr fontId="1"/>
  </si>
  <si>
    <t>サーキュラーデザイン・リーディングモデル構築支援事業費補助金
交付申請チェックリスト</t>
    <rPh sb="20" eb="22">
      <t>コウチク</t>
    </rPh>
    <rPh sb="22" eb="24">
      <t>シエン</t>
    </rPh>
    <rPh sb="24" eb="27">
      <t>ジギョウヒ</t>
    </rPh>
    <rPh sb="27" eb="30">
      <t>ホジョキン</t>
    </rPh>
    <rPh sb="31" eb="33">
      <t>コウフ</t>
    </rPh>
    <rPh sb="33" eb="35">
      <t>シンセイ</t>
    </rPh>
    <phoneticPr fontId="1"/>
  </si>
  <si>
    <t>申請情報</t>
    <rPh sb="0" eb="2">
      <t>シンセイ</t>
    </rPh>
    <rPh sb="2" eb="4">
      <t>ジョウホウ</t>
    </rPh>
    <phoneticPr fontId="1"/>
  </si>
  <si>
    <t>事業テーマ名</t>
    <rPh sb="0" eb="2">
      <t>ジギョウ</t>
    </rPh>
    <rPh sb="5" eb="6">
      <t>メイ</t>
    </rPh>
    <phoneticPr fontId="1"/>
  </si>
  <si>
    <t>申請者情報</t>
    <rPh sb="0" eb="2">
      <t>シンセイ</t>
    </rPh>
    <rPh sb="2" eb="3">
      <t>シャ</t>
    </rPh>
    <rPh sb="3" eb="5">
      <t>ジョウホウ</t>
    </rPh>
    <phoneticPr fontId="1"/>
  </si>
  <si>
    <t>事業計画認定申請書　※２か年度事業の場合</t>
    <rPh sb="0" eb="2">
      <t>ジギョウ</t>
    </rPh>
    <rPh sb="2" eb="4">
      <t>ケイカク</t>
    </rPh>
    <rPh sb="4" eb="6">
      <t>ニンテイ</t>
    </rPh>
    <rPh sb="6" eb="9">
      <t>シンセイショ</t>
    </rPh>
    <rPh sb="13" eb="14">
      <t>ネン</t>
    </rPh>
    <rPh sb="14" eb="15">
      <t>ド</t>
    </rPh>
    <phoneticPr fontId="1"/>
  </si>
  <si>
    <t>経費算出根拠（見積書等及び見積書整理表）</t>
    <rPh sb="0" eb="2">
      <t>ケイヒ</t>
    </rPh>
    <rPh sb="2" eb="4">
      <t>サンシュツ</t>
    </rPh>
    <rPh sb="4" eb="6">
      <t>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8">
      <t>セイリ</t>
    </rPh>
    <rPh sb="18" eb="19">
      <t>ヒョウ</t>
    </rPh>
    <phoneticPr fontId="1"/>
  </si>
  <si>
    <t>人件費積算表</t>
    <rPh sb="0" eb="3">
      <t>ジンケンヒ</t>
    </rPh>
    <rPh sb="3" eb="5">
      <t>セキサン</t>
    </rPh>
    <rPh sb="5" eb="6">
      <t>ヒョウ</t>
    </rPh>
    <phoneticPr fontId="1"/>
  </si>
  <si>
    <t>事業計画概要書</t>
    <rPh sb="0" eb="2">
      <t>ジギョウ</t>
    </rPh>
    <rPh sb="2" eb="4">
      <t>ケイカク</t>
    </rPh>
    <rPh sb="4" eb="7">
      <t>ガイヨウショ</t>
    </rPh>
    <phoneticPr fontId="1"/>
  </si>
  <si>
    <t>直近３年間の財務諸表
（貸借対照表、損益計算書、製造原価報告書、販売管理費及び一般管理費明細書並びに個別注記表）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</si>
  <si>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別紙５</t>
    <phoneticPr fontId="1"/>
  </si>
  <si>
    <t>共同研究体形式で実施する場合は、共同体組織・役割分担表</t>
    <rPh sb="0" eb="2">
      <t>キョウドウ</t>
    </rPh>
    <rPh sb="2" eb="4">
      <t>ケンキュウ</t>
    </rPh>
    <rPh sb="4" eb="5">
      <t>カラダ</t>
    </rPh>
    <rPh sb="5" eb="7">
      <t>ケイシキ</t>
    </rPh>
    <rPh sb="8" eb="10">
      <t>ジッシ</t>
    </rPh>
    <rPh sb="12" eb="14">
      <t>バアイ</t>
    </rPh>
    <rPh sb="16" eb="19">
      <t>キョウドウタイ</t>
    </rPh>
    <rPh sb="19" eb="21">
      <t>ソシキ</t>
    </rPh>
    <rPh sb="22" eb="24">
      <t>ヤクワリ</t>
    </rPh>
    <rPh sb="24" eb="26">
      <t>ブンタン</t>
    </rPh>
    <rPh sb="26" eb="27">
      <t>ヒョウ</t>
    </rPh>
    <phoneticPr fontId="1"/>
  </si>
  <si>
    <t>会社案内等のパンフレット</t>
    <phoneticPr fontId="1"/>
  </si>
  <si>
    <t>㈱○○</t>
    <phoneticPr fontId="1"/>
  </si>
  <si>
    <t>製造部</t>
    <rPh sb="0" eb="2">
      <t>セイゾウ</t>
    </rPh>
    <rPh sb="2" eb="3">
      <t>ブ</t>
    </rPh>
    <phoneticPr fontId="1"/>
  </si>
  <si>
    <t>宮城太郎</t>
    <rPh sb="0" eb="2">
      <t>ミヤギ</t>
    </rPh>
    <rPh sb="2" eb="4">
      <t>タロウ</t>
    </rPh>
    <phoneticPr fontId="1"/>
  </si>
  <si>
    <t>三陸二郎</t>
    <rPh sb="0" eb="2">
      <t>サンリク</t>
    </rPh>
    <rPh sb="2" eb="4">
      <t>ジロウ</t>
    </rPh>
    <phoneticPr fontId="1"/>
  </si>
  <si>
    <t>022-△△△-△△△△</t>
    <phoneticPr fontId="1"/>
  </si>
  <si>
    <t>sanriku.jiro@○○.jp</t>
    <phoneticPr fontId="1"/>
  </si>
  <si>
    <t>●●容器の素材転換</t>
    <rPh sb="2" eb="4">
      <t>ヨウキ</t>
    </rPh>
    <rPh sb="5" eb="7">
      <t>ソザイ</t>
    </rPh>
    <rPh sb="7" eb="9">
      <t>テンカン</t>
    </rPh>
    <phoneticPr fontId="1"/>
  </si>
  <si>
    <t>2か年</t>
    <rPh sb="2" eb="3">
      <t>ネン</t>
    </rPh>
    <phoneticPr fontId="1"/>
  </si>
  <si>
    <t>（記載例）</t>
    <rPh sb="1" eb="3">
      <t>キサイ</t>
    </rPh>
    <rPh sb="3" eb="4">
      <t>レイ</t>
    </rPh>
    <phoneticPr fontId="1"/>
  </si>
  <si>
    <t>経費算出根拠（見積書等及び見積書整理表）
※機械装置費及び人件費はそれぞれ試作開発費に占める割合の2分の１以内ですか。また、販路開拓費における外注費は販路開拓費に占める割合の2分の１以内ですか？</t>
    <rPh sb="0" eb="2">
      <t>ケイヒ</t>
    </rPh>
    <rPh sb="2" eb="4">
      <t>サンシュツ</t>
    </rPh>
    <rPh sb="4" eb="6">
      <t>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7">
      <t>セイ</t>
    </rPh>
    <rPh sb="53" eb="55">
      <t>イナイ</t>
    </rPh>
    <rPh sb="91" eb="93">
      <t>イナイ</t>
    </rPh>
    <phoneticPr fontId="1"/>
  </si>
  <si>
    <t>※本書にて提出書類を確認の上、交付申請書に添付してください。</t>
    <rPh sb="1" eb="3">
      <t>ホンショ</t>
    </rPh>
    <rPh sb="5" eb="7">
      <t>テイシュツ</t>
    </rPh>
    <rPh sb="7" eb="9">
      <t>ショルイ</t>
    </rPh>
    <rPh sb="10" eb="12">
      <t>カクニン</t>
    </rPh>
    <rPh sb="13" eb="14">
      <t>ウエ</t>
    </rPh>
    <rPh sb="15" eb="17">
      <t>コウフ</t>
    </rPh>
    <rPh sb="17" eb="20">
      <t>シンセイショ</t>
    </rPh>
    <rPh sb="21" eb="23">
      <t>テンプ</t>
    </rPh>
    <phoneticPr fontId="1"/>
  </si>
  <si>
    <t>人件費積算表　※人件費を計上する場合</t>
    <rPh sb="0" eb="3">
      <t>ジンケンヒ</t>
    </rPh>
    <rPh sb="3" eb="5">
      <t>セキサン</t>
    </rPh>
    <rPh sb="5" eb="6">
      <t>ヒョウ</t>
    </rPh>
    <rPh sb="8" eb="11">
      <t>ジンケンヒ</t>
    </rPh>
    <rPh sb="12" eb="14">
      <t>ケイジョウ</t>
    </rPh>
    <rPh sb="16" eb="1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</si>
</sst>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0" fontId="0" fillId="0" borderId="15" xfId="0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38" fontId="0" fillId="0" borderId="0" xfId="4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 shrinkToFit="1"/>
    </xf>
    <xf numFmtId="0" fontId="0" fillId="2" borderId="3" xfId="0" applyFill="1" applyBorder="1" applyAlignment="1" applyProtection="1">
      <alignment horizontal="left" vertical="center" shrinkToFit="1"/>
    </xf>
    <xf numFmtId="0" fontId="0" fillId="2" borderId="4" xfId="0" applyFill="1" applyBorder="1" applyAlignment="1" applyProtection="1">
      <alignment horizontal="left" vertical="center" shrinkToFit="1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177" fontId="0" fillId="3" borderId="2" xfId="0" applyNumberFormat="1" applyFill="1" applyBorder="1" applyAlignment="1" applyProtection="1">
      <alignment horizontal="left" vertical="center" shrinkToFit="1"/>
      <protection locked="0"/>
    </xf>
    <xf numFmtId="177" fontId="0" fillId="3" borderId="3" xfId="0" applyNumberForma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 shrinkToFit="1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6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left" vertical="center" shrinkToFit="1"/>
    </xf>
    <xf numFmtId="178" fontId="0" fillId="3" borderId="2" xfId="0" applyNumberFormat="1" applyFill="1" applyBorder="1" applyAlignment="1" applyProtection="1">
      <alignment horizontal="right" vertical="center" shrinkToFit="1"/>
      <protection locked="0"/>
    </xf>
    <xf numFmtId="178" fontId="0" fillId="3" borderId="3" xfId="0" applyNumberFormat="1" applyFill="1" applyBorder="1" applyAlignment="1" applyProtection="1">
      <alignment horizontal="right" vertical="center" shrinkToFit="1"/>
      <protection locked="0"/>
    </xf>
    <xf numFmtId="0" fontId="0" fillId="2" borderId="2" xfId="0" applyFont="1" applyFill="1" applyBorder="1" applyAlignment="1" applyProtection="1">
      <alignment horizontal="left" vertical="center" shrinkToFit="1"/>
    </xf>
    <xf numFmtId="0" fontId="9" fillId="2" borderId="3" xfId="0" applyFont="1" applyFill="1" applyBorder="1" applyAlignment="1" applyProtection="1">
      <alignment horizontal="left" vertical="center" shrinkToFit="1"/>
    </xf>
    <xf numFmtId="0" fontId="9" fillId="2" borderId="4" xfId="0" applyFont="1" applyFill="1" applyBorder="1" applyAlignment="1" applyProtection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</xf>
    <xf numFmtId="12" fontId="0" fillId="0" borderId="2" xfId="0" applyNumberFormat="1" applyBorder="1" applyAlignment="1" applyProtection="1">
      <alignment horizontal="left" vertical="center"/>
    </xf>
    <xf numFmtId="12" fontId="0" fillId="0" borderId="3" xfId="0" applyNumberFormat="1" applyBorder="1" applyAlignment="1" applyProtection="1">
      <alignment horizontal="left" vertical="center"/>
    </xf>
    <xf numFmtId="12" fontId="0" fillId="0" borderId="4" xfId="0" applyNumberFormat="1" applyBorder="1" applyAlignment="1" applyProtection="1">
      <alignment horizontal="left" vertical="center"/>
    </xf>
    <xf numFmtId="38" fontId="0" fillId="0" borderId="5" xfId="4" applyFont="1" applyFill="1" applyBorder="1" applyAlignment="1" applyProtection="1">
      <alignment horizontal="right" vertical="center"/>
    </xf>
    <xf numFmtId="38" fontId="0" fillId="0" borderId="6" xfId="4" applyFont="1" applyFill="1" applyBorder="1" applyAlignment="1" applyProtection="1">
      <alignment horizontal="right" vertical="center"/>
    </xf>
    <xf numFmtId="38" fontId="0" fillId="0" borderId="5" xfId="4" applyFont="1" applyBorder="1" applyAlignment="1" applyProtection="1">
      <alignment horizontal="right" vertical="center"/>
    </xf>
    <xf numFmtId="38" fontId="0" fillId="0" borderId="6" xfId="4" applyFont="1" applyBorder="1" applyAlignment="1" applyProtection="1">
      <alignment horizontal="right" vertical="center"/>
    </xf>
    <xf numFmtId="38" fontId="0" fillId="0" borderId="2" xfId="4" applyFont="1" applyBorder="1" applyAlignment="1" applyProtection="1">
      <alignment horizontal="right" vertical="center"/>
    </xf>
    <xf numFmtId="38" fontId="0" fillId="0" borderId="3" xfId="4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3" fillId="3" borderId="2" xfId="5" applyFill="1" applyBorder="1" applyAlignment="1" applyProtection="1">
      <alignment horizontal="left" vertical="center" shrinkToFit="1"/>
      <protection locked="0"/>
    </xf>
    <xf numFmtId="12" fontId="0" fillId="0" borderId="2" xfId="0" applyNumberFormat="1" applyBorder="1" applyAlignment="1" applyProtection="1">
      <alignment horizontal="center" vertical="center"/>
    </xf>
    <xf numFmtId="12" fontId="0" fillId="0" borderId="3" xfId="0" applyNumberFormat="1" applyBorder="1" applyAlignment="1" applyProtection="1">
      <alignment horizontal="center" vertical="center"/>
    </xf>
    <xf numFmtId="12" fontId="0" fillId="0" borderId="4" xfId="0" applyNumberFormat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</cellXfs>
  <cellStyles count="6">
    <cellStyle name="ハイパーリンク" xfId="5" builtinId="8"/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riku.jiro@&#9675;&#9675;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view="pageBreakPreview" topLeftCell="A33" zoomScaleNormal="100" zoomScaleSheetLayoutView="100" workbookViewId="0">
      <selection activeCell="AO42" sqref="AO42"/>
    </sheetView>
  </sheetViews>
  <sheetFormatPr defaultColWidth="2.25" defaultRowHeight="18.75" x14ac:dyDescent="0.4"/>
  <cols>
    <col min="1" max="1" width="2.625" style="6" customWidth="1"/>
    <col min="2" max="2" width="2.625" style="7" customWidth="1"/>
    <col min="3" max="3" width="3.25" style="7" customWidth="1"/>
    <col min="4" max="33" width="2.625" style="7" customWidth="1"/>
    <col min="34" max="16384" width="2.25" style="10"/>
  </cols>
  <sheetData>
    <row r="1" spans="1:33" ht="19.5" thickBot="1" x14ac:dyDescent="0.45">
      <c r="F1" s="8"/>
      <c r="R1" s="9"/>
      <c r="S1" s="9"/>
      <c r="T1" s="9"/>
      <c r="U1" s="9"/>
      <c r="W1" s="39" t="s">
        <v>38</v>
      </c>
      <c r="X1" s="39"/>
      <c r="Y1" s="39"/>
      <c r="Z1" s="34"/>
      <c r="AA1" s="35"/>
      <c r="AB1" s="35"/>
      <c r="AC1" s="35"/>
      <c r="AD1" s="35"/>
      <c r="AE1" s="35"/>
      <c r="AF1" s="35"/>
    </row>
    <row r="2" spans="1:33" ht="44.25" customHeight="1" thickBot="1" x14ac:dyDescent="0.4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s="13" customFormat="1" ht="6.75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x14ac:dyDescent="0.4">
      <c r="A4" s="14">
        <v>1</v>
      </c>
      <c r="B4" s="15" t="s">
        <v>61</v>
      </c>
    </row>
    <row r="5" spans="1:33" x14ac:dyDescent="0.4">
      <c r="B5" s="28" t="s">
        <v>2</v>
      </c>
      <c r="C5" s="29"/>
      <c r="D5" s="29"/>
      <c r="E5" s="29"/>
      <c r="F5" s="29"/>
      <c r="G5" s="30"/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</row>
    <row r="6" spans="1:33" x14ac:dyDescent="0.4">
      <c r="B6" s="28" t="s">
        <v>5</v>
      </c>
      <c r="C6" s="29"/>
      <c r="D6" s="29"/>
      <c r="E6" s="29"/>
      <c r="F6" s="29"/>
      <c r="G6" s="30"/>
      <c r="H6" s="31"/>
      <c r="I6" s="32"/>
      <c r="J6" s="32"/>
      <c r="K6" s="32"/>
      <c r="L6" s="32"/>
      <c r="M6" s="32"/>
      <c r="N6" s="32"/>
      <c r="O6" s="32"/>
      <c r="P6" s="33"/>
      <c r="Q6" s="28" t="s">
        <v>19</v>
      </c>
      <c r="R6" s="29"/>
      <c r="S6" s="29"/>
      <c r="T6" s="29"/>
      <c r="U6" s="30"/>
      <c r="V6" s="31"/>
      <c r="W6" s="32"/>
      <c r="X6" s="32"/>
      <c r="Y6" s="32"/>
      <c r="Z6" s="32"/>
      <c r="AA6" s="32"/>
      <c r="AB6" s="32"/>
      <c r="AC6" s="32"/>
      <c r="AD6" s="32"/>
      <c r="AE6" s="32"/>
      <c r="AF6" s="33"/>
    </row>
    <row r="7" spans="1:33" x14ac:dyDescent="0.4">
      <c r="B7" s="28" t="s">
        <v>4</v>
      </c>
      <c r="C7" s="29"/>
      <c r="D7" s="29"/>
      <c r="E7" s="29"/>
      <c r="F7" s="29"/>
      <c r="G7" s="30"/>
      <c r="H7" s="31"/>
      <c r="I7" s="32"/>
      <c r="J7" s="32"/>
      <c r="K7" s="32"/>
      <c r="L7" s="32"/>
      <c r="M7" s="32"/>
      <c r="N7" s="32"/>
      <c r="O7" s="32"/>
      <c r="P7" s="33"/>
      <c r="Q7" s="28" t="s">
        <v>20</v>
      </c>
      <c r="R7" s="29"/>
      <c r="S7" s="29"/>
      <c r="T7" s="29"/>
      <c r="U7" s="30"/>
      <c r="V7" s="31"/>
      <c r="W7" s="32"/>
      <c r="X7" s="32"/>
      <c r="Y7" s="32"/>
      <c r="Z7" s="32"/>
      <c r="AA7" s="32"/>
      <c r="AB7" s="32"/>
      <c r="AC7" s="32"/>
      <c r="AD7" s="32"/>
      <c r="AE7" s="32"/>
      <c r="AF7" s="33"/>
    </row>
    <row r="8" spans="1:33" x14ac:dyDescent="0.4">
      <c r="B8" s="28" t="s">
        <v>0</v>
      </c>
      <c r="C8" s="29"/>
      <c r="D8" s="29"/>
      <c r="E8" s="29"/>
      <c r="F8" s="29"/>
      <c r="G8" s="30"/>
      <c r="H8" s="3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3"/>
    </row>
    <row r="9" spans="1:33" x14ac:dyDescent="0.4">
      <c r="B9" s="28" t="s">
        <v>1</v>
      </c>
      <c r="C9" s="29"/>
      <c r="D9" s="29"/>
      <c r="E9" s="29"/>
      <c r="F9" s="29"/>
      <c r="G9" s="30"/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</row>
    <row r="10" spans="1:33" ht="7.5" customHeight="1" x14ac:dyDescent="0.4"/>
    <row r="11" spans="1:33" x14ac:dyDescent="0.4">
      <c r="A11" s="14">
        <v>2</v>
      </c>
      <c r="B11" s="15" t="s">
        <v>59</v>
      </c>
    </row>
    <row r="12" spans="1:33" x14ac:dyDescent="0.4">
      <c r="B12" s="28" t="s">
        <v>60</v>
      </c>
      <c r="C12" s="29"/>
      <c r="D12" s="29"/>
      <c r="E12" s="29"/>
      <c r="F12" s="29"/>
      <c r="G12" s="2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</row>
    <row r="13" spans="1:33" ht="18.75" customHeight="1" x14ac:dyDescent="0.4">
      <c r="B13" s="40" t="s">
        <v>3</v>
      </c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3"/>
      <c r="Q13" s="44" t="s">
        <v>22</v>
      </c>
      <c r="R13" s="44"/>
      <c r="S13" s="44"/>
      <c r="T13" s="44"/>
      <c r="U13" s="44"/>
      <c r="V13" s="44"/>
      <c r="W13" s="44"/>
      <c r="X13" s="45" t="str">
        <f>IFERROR(VLOOKUP($H$13,リスト!$D$2:$E$4,2,FALSE),"")</f>
        <v/>
      </c>
      <c r="Y13" s="46"/>
      <c r="Z13" s="46"/>
      <c r="AA13" s="46"/>
      <c r="AB13" s="46"/>
      <c r="AC13" s="46"/>
      <c r="AD13" s="46"/>
      <c r="AE13" s="46"/>
      <c r="AF13" s="47"/>
    </row>
    <row r="14" spans="1:33" ht="18.75" customHeight="1" x14ac:dyDescent="0.4">
      <c r="B14" s="52" t="s">
        <v>32</v>
      </c>
      <c r="C14" s="52"/>
      <c r="D14" s="52"/>
      <c r="E14" s="52"/>
      <c r="F14" s="52"/>
      <c r="G14" s="52"/>
      <c r="H14" s="53"/>
      <c r="I14" s="54"/>
      <c r="J14" s="54"/>
      <c r="K14" s="54"/>
      <c r="L14" s="54"/>
      <c r="M14" s="54"/>
      <c r="N14" s="54"/>
      <c r="O14" s="54"/>
      <c r="P14" s="16" t="s">
        <v>23</v>
      </c>
      <c r="Q14" s="55" t="s">
        <v>35</v>
      </c>
      <c r="R14" s="56"/>
      <c r="S14" s="56"/>
      <c r="T14" s="56"/>
      <c r="U14" s="56"/>
      <c r="V14" s="56"/>
      <c r="W14" s="57"/>
      <c r="X14" s="53"/>
      <c r="Y14" s="54"/>
      <c r="Z14" s="54"/>
      <c r="AA14" s="54"/>
      <c r="AB14" s="54"/>
      <c r="AC14" s="54"/>
      <c r="AD14" s="54"/>
      <c r="AE14" s="54"/>
      <c r="AF14" s="17" t="s">
        <v>23</v>
      </c>
    </row>
    <row r="15" spans="1:33" ht="18.75" customHeight="1" x14ac:dyDescent="0.4">
      <c r="B15" s="58" t="s">
        <v>36</v>
      </c>
      <c r="C15" s="40"/>
      <c r="D15" s="40"/>
      <c r="E15" s="40"/>
      <c r="F15" s="40"/>
      <c r="G15" s="40"/>
      <c r="H15" s="59" t="str">
        <f>IFERROR(VLOOKUP(#REF!,リスト!$C$2:$F$5,4,FALSE),"")</f>
        <v/>
      </c>
      <c r="I15" s="60"/>
      <c r="J15" s="60"/>
      <c r="K15" s="60"/>
      <c r="L15" s="60"/>
      <c r="M15" s="60"/>
      <c r="N15" s="60"/>
      <c r="O15" s="60"/>
      <c r="P15" s="61"/>
      <c r="Q15" s="40" t="s">
        <v>6</v>
      </c>
      <c r="R15" s="40"/>
      <c r="S15" s="40"/>
      <c r="T15" s="40"/>
      <c r="U15" s="40"/>
      <c r="V15" s="40"/>
      <c r="W15" s="40"/>
      <c r="X15" s="62" t="e">
        <f>IF(#REF!="研究開発",IF(#REF!="重点枠",7000000,IF(H13="3年",5000000,7500000)),2000000)</f>
        <v>#REF!</v>
      </c>
      <c r="Y15" s="63"/>
      <c r="Z15" s="63"/>
      <c r="AA15" s="63"/>
      <c r="AB15" s="63"/>
      <c r="AC15" s="63"/>
      <c r="AD15" s="63"/>
      <c r="AE15" s="63"/>
      <c r="AF15" s="17" t="s">
        <v>23</v>
      </c>
    </row>
    <row r="16" spans="1:33" ht="18.75" customHeight="1" x14ac:dyDescent="0.4">
      <c r="B16" s="40" t="s">
        <v>37</v>
      </c>
      <c r="C16" s="40"/>
      <c r="D16" s="40"/>
      <c r="E16" s="40"/>
      <c r="F16" s="40"/>
      <c r="G16" s="40"/>
      <c r="H16" s="64" t="str">
        <f>IFERROR(ROUNDDOWN($X$14*$H$15,-3),"")</f>
        <v/>
      </c>
      <c r="I16" s="65"/>
      <c r="J16" s="65"/>
      <c r="K16" s="65"/>
      <c r="L16" s="65"/>
      <c r="M16" s="65"/>
      <c r="N16" s="65"/>
      <c r="O16" s="65"/>
      <c r="P16" s="18" t="s">
        <v>23</v>
      </c>
      <c r="Q16" s="44" t="s">
        <v>7</v>
      </c>
      <c r="R16" s="44"/>
      <c r="S16" s="44"/>
      <c r="T16" s="44"/>
      <c r="U16" s="44"/>
      <c r="V16" s="44"/>
      <c r="W16" s="44"/>
      <c r="X16" s="66" t="str">
        <f>IFERROR(IF($H$16&gt;$X$15,$X$15,$H$16),"")</f>
        <v/>
      </c>
      <c r="Y16" s="67"/>
      <c r="Z16" s="67"/>
      <c r="AA16" s="67"/>
      <c r="AB16" s="67"/>
      <c r="AC16" s="67"/>
      <c r="AD16" s="67"/>
      <c r="AE16" s="67"/>
      <c r="AF16" s="18" t="s">
        <v>23</v>
      </c>
    </row>
    <row r="17" spans="1:34" ht="18.75" customHeight="1" x14ac:dyDescent="0.4"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1"/>
    </row>
    <row r="18" spans="1:34" ht="18.75" customHeight="1" x14ac:dyDescent="0.4">
      <c r="B18" s="68" t="s">
        <v>48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4" ht="18.75" customHeight="1" x14ac:dyDescent="0.4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4" ht="18.75" customHeight="1" x14ac:dyDescent="0.4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4" ht="18.75" customHeight="1" x14ac:dyDescent="0.4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4" x14ac:dyDescent="0.4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4" x14ac:dyDescent="0.4">
      <c r="B23" s="27"/>
      <c r="AH23" s="7"/>
    </row>
    <row r="24" spans="1:34" x14ac:dyDescent="0.4">
      <c r="B24" s="27" t="s">
        <v>80</v>
      </c>
      <c r="AH24" s="7"/>
    </row>
    <row r="25" spans="1:34" x14ac:dyDescent="0.4">
      <c r="B25" s="27"/>
      <c r="AH25" s="7"/>
    </row>
    <row r="26" spans="1:34" x14ac:dyDescent="0.4">
      <c r="B26" s="27"/>
      <c r="AH26" s="7"/>
    </row>
    <row r="27" spans="1:34" x14ac:dyDescent="0.4">
      <c r="A27" s="14">
        <v>3</v>
      </c>
      <c r="B27" s="15" t="s">
        <v>21</v>
      </c>
      <c r="C27" s="10"/>
    </row>
    <row r="28" spans="1:34" x14ac:dyDescent="0.4">
      <c r="B28" s="22" t="s">
        <v>39</v>
      </c>
      <c r="C28" s="49" t="s">
        <v>25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49" t="s">
        <v>33</v>
      </c>
      <c r="Y28" s="50"/>
      <c r="Z28" s="50"/>
      <c r="AA28" s="50"/>
      <c r="AB28" s="50"/>
      <c r="AC28" s="50"/>
      <c r="AD28" s="50"/>
      <c r="AE28" s="50"/>
      <c r="AF28" s="51"/>
    </row>
    <row r="29" spans="1:34" ht="18.75" customHeight="1" x14ac:dyDescent="0.4">
      <c r="B29" s="5"/>
      <c r="C29" s="22">
        <v>1</v>
      </c>
      <c r="D29" s="70" t="s">
        <v>27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 t="s">
        <v>52</v>
      </c>
      <c r="Y29" s="74"/>
      <c r="Z29" s="74"/>
      <c r="AA29" s="74"/>
      <c r="AB29" s="74"/>
      <c r="AC29" s="74"/>
      <c r="AD29" s="74"/>
      <c r="AE29" s="74"/>
      <c r="AF29" s="75"/>
    </row>
    <row r="30" spans="1:34" ht="18.75" customHeight="1" x14ac:dyDescent="0.4">
      <c r="B30" s="5"/>
      <c r="C30" s="22">
        <v>2</v>
      </c>
      <c r="D30" s="70" t="s">
        <v>62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 t="s">
        <v>29</v>
      </c>
      <c r="Y30" s="74"/>
      <c r="Z30" s="74"/>
      <c r="AA30" s="74"/>
      <c r="AB30" s="74"/>
      <c r="AC30" s="74"/>
      <c r="AD30" s="74"/>
      <c r="AE30" s="74"/>
      <c r="AF30" s="75"/>
    </row>
    <row r="31" spans="1:34" ht="18.75" customHeight="1" x14ac:dyDescent="0.4">
      <c r="B31" s="5"/>
      <c r="C31" s="22">
        <v>3</v>
      </c>
      <c r="D31" s="70" t="s">
        <v>26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 t="s">
        <v>28</v>
      </c>
      <c r="Y31" s="74"/>
      <c r="Z31" s="74"/>
      <c r="AA31" s="74"/>
      <c r="AB31" s="74"/>
      <c r="AC31" s="74"/>
      <c r="AD31" s="74"/>
      <c r="AE31" s="74"/>
      <c r="AF31" s="75"/>
    </row>
    <row r="32" spans="1:34" x14ac:dyDescent="0.4">
      <c r="B32" s="5"/>
      <c r="C32" s="22">
        <v>4</v>
      </c>
      <c r="D32" s="70" t="s">
        <v>30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 t="s">
        <v>53</v>
      </c>
      <c r="Y32" s="74"/>
      <c r="Z32" s="74"/>
      <c r="AA32" s="74"/>
      <c r="AB32" s="74"/>
      <c r="AC32" s="74"/>
      <c r="AD32" s="74"/>
      <c r="AE32" s="74"/>
      <c r="AF32" s="75"/>
    </row>
    <row r="33" spans="2:32" ht="79.5" customHeight="1" x14ac:dyDescent="0.4">
      <c r="B33" s="5"/>
      <c r="C33" s="22">
        <v>5</v>
      </c>
      <c r="D33" s="70" t="s">
        <v>79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 t="s">
        <v>54</v>
      </c>
      <c r="Y33" s="74"/>
      <c r="Z33" s="74"/>
      <c r="AA33" s="74"/>
      <c r="AB33" s="74"/>
      <c r="AC33" s="74"/>
      <c r="AD33" s="74"/>
      <c r="AE33" s="74"/>
      <c r="AF33" s="75"/>
    </row>
    <row r="34" spans="2:32" ht="18.75" customHeight="1" x14ac:dyDescent="0.4">
      <c r="B34" s="5"/>
      <c r="C34" s="22">
        <v>6</v>
      </c>
      <c r="D34" s="70" t="s">
        <v>81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 t="s">
        <v>55</v>
      </c>
      <c r="Y34" s="74"/>
      <c r="Z34" s="74"/>
      <c r="AA34" s="74"/>
      <c r="AB34" s="74"/>
      <c r="AC34" s="74"/>
      <c r="AD34" s="74"/>
      <c r="AE34" s="74"/>
      <c r="AF34" s="75"/>
    </row>
    <row r="35" spans="2:32" ht="18.75" customHeight="1" x14ac:dyDescent="0.4">
      <c r="B35" s="5"/>
      <c r="C35" s="22">
        <v>7</v>
      </c>
      <c r="D35" s="70" t="s">
        <v>65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 t="s">
        <v>56</v>
      </c>
      <c r="Y35" s="74"/>
      <c r="Z35" s="74"/>
      <c r="AA35" s="74"/>
      <c r="AB35" s="74"/>
      <c r="AC35" s="74"/>
      <c r="AD35" s="74"/>
      <c r="AE35" s="74"/>
      <c r="AF35" s="75"/>
    </row>
    <row r="36" spans="2:32" ht="51" customHeight="1" x14ac:dyDescent="0.4">
      <c r="B36" s="5"/>
      <c r="C36" s="22">
        <v>8</v>
      </c>
      <c r="D36" s="76" t="s">
        <v>66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8"/>
      <c r="X36" s="79"/>
      <c r="Y36" s="80"/>
      <c r="Z36" s="80"/>
      <c r="AA36" s="80"/>
      <c r="AB36" s="80"/>
      <c r="AC36" s="80"/>
      <c r="AD36" s="80"/>
      <c r="AE36" s="80"/>
      <c r="AF36" s="81"/>
    </row>
    <row r="37" spans="2:32" ht="32.25" customHeight="1" x14ac:dyDescent="0.4">
      <c r="B37" s="5"/>
      <c r="C37" s="22">
        <v>9</v>
      </c>
      <c r="D37" s="70" t="s">
        <v>40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82" t="s">
        <v>42</v>
      </c>
      <c r="Y37" s="83"/>
      <c r="Z37" s="83"/>
      <c r="AA37" s="83"/>
      <c r="AB37" s="83"/>
      <c r="AC37" s="83"/>
      <c r="AD37" s="83"/>
      <c r="AE37" s="83"/>
      <c r="AF37" s="84"/>
    </row>
    <row r="38" spans="2:32" ht="36" customHeight="1" x14ac:dyDescent="0.4">
      <c r="B38" s="5"/>
      <c r="C38" s="22">
        <v>10</v>
      </c>
      <c r="D38" s="70" t="s">
        <v>41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85" t="s">
        <v>42</v>
      </c>
      <c r="Y38" s="86"/>
      <c r="Z38" s="86"/>
      <c r="AA38" s="86"/>
      <c r="AB38" s="86"/>
      <c r="AC38" s="86"/>
      <c r="AD38" s="86"/>
      <c r="AE38" s="86"/>
      <c r="AF38" s="87"/>
    </row>
    <row r="39" spans="2:32" x14ac:dyDescent="0.4">
      <c r="B39" s="5"/>
      <c r="C39" s="22">
        <v>11</v>
      </c>
      <c r="D39" s="70" t="s">
        <v>31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 t="s">
        <v>67</v>
      </c>
      <c r="Y39" s="74"/>
      <c r="Z39" s="74"/>
      <c r="AA39" s="74"/>
      <c r="AB39" s="74"/>
      <c r="AC39" s="74"/>
      <c r="AD39" s="74"/>
      <c r="AE39" s="74"/>
      <c r="AF39" s="75"/>
    </row>
    <row r="40" spans="2:32" x14ac:dyDescent="0.4">
      <c r="B40" s="5"/>
      <c r="C40" s="22">
        <v>12</v>
      </c>
      <c r="D40" s="70" t="s">
        <v>69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23"/>
      <c r="Y40" s="24"/>
      <c r="Z40" s="24"/>
      <c r="AA40" s="24"/>
      <c r="AB40" s="24"/>
      <c r="AC40" s="24"/>
      <c r="AD40" s="24"/>
      <c r="AE40" s="24"/>
      <c r="AF40" s="25"/>
    </row>
    <row r="41" spans="2:32" x14ac:dyDescent="0.4">
      <c r="B41" s="5"/>
      <c r="C41" s="22">
        <v>13</v>
      </c>
      <c r="D41" s="70" t="s">
        <v>68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82"/>
      <c r="Y41" s="83"/>
      <c r="Z41" s="83"/>
      <c r="AA41" s="83"/>
      <c r="AB41" s="83"/>
      <c r="AC41" s="83"/>
      <c r="AD41" s="83"/>
      <c r="AE41" s="83"/>
      <c r="AF41" s="84"/>
    </row>
    <row r="42" spans="2:32" ht="35.25" customHeight="1" x14ac:dyDescent="0.4">
      <c r="B42" s="5"/>
      <c r="C42" s="22">
        <v>14</v>
      </c>
      <c r="D42" s="70" t="s">
        <v>43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4"/>
      <c r="AD42" s="74"/>
      <c r="AE42" s="74"/>
      <c r="AF42" s="75"/>
    </row>
    <row r="43" spans="2:32" ht="18.75" customHeight="1" x14ac:dyDescent="0.4">
      <c r="B43" s="5"/>
      <c r="C43" s="22">
        <v>15</v>
      </c>
      <c r="D43" s="70" t="s">
        <v>44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88"/>
      <c r="Y43" s="89"/>
      <c r="Z43" s="89"/>
      <c r="AA43" s="89"/>
      <c r="AB43" s="89"/>
      <c r="AC43" s="89"/>
      <c r="AD43" s="89"/>
      <c r="AE43" s="89"/>
      <c r="AF43" s="90"/>
    </row>
  </sheetData>
  <mergeCells count="67">
    <mergeCell ref="D42:W42"/>
    <mergeCell ref="X42:AF42"/>
    <mergeCell ref="D43:W43"/>
    <mergeCell ref="X43:AF43"/>
    <mergeCell ref="D41:W41"/>
    <mergeCell ref="X41:AF41"/>
    <mergeCell ref="D36:W36"/>
    <mergeCell ref="X36:AF36"/>
    <mergeCell ref="D35:W35"/>
    <mergeCell ref="X35:AF35"/>
    <mergeCell ref="D40:W40"/>
    <mergeCell ref="D39:W39"/>
    <mergeCell ref="X39:AF39"/>
    <mergeCell ref="D37:W37"/>
    <mergeCell ref="X37:AF37"/>
    <mergeCell ref="D38:W38"/>
    <mergeCell ref="X38:AF38"/>
    <mergeCell ref="D32:W32"/>
    <mergeCell ref="X32:AF32"/>
    <mergeCell ref="D33:W33"/>
    <mergeCell ref="X33:AF33"/>
    <mergeCell ref="D34:W34"/>
    <mergeCell ref="X34:AF34"/>
    <mergeCell ref="D29:W29"/>
    <mergeCell ref="X29:AF29"/>
    <mergeCell ref="D30:W30"/>
    <mergeCell ref="X30:AF30"/>
    <mergeCell ref="D31:W31"/>
    <mergeCell ref="X31:AF31"/>
    <mergeCell ref="C28:W28"/>
    <mergeCell ref="X28:AF28"/>
    <mergeCell ref="B14:G14"/>
    <mergeCell ref="H14:O14"/>
    <mergeCell ref="Q14:W14"/>
    <mergeCell ref="X14:AE14"/>
    <mergeCell ref="B15:G15"/>
    <mergeCell ref="H15:P15"/>
    <mergeCell ref="Q15:W15"/>
    <mergeCell ref="X15:AE15"/>
    <mergeCell ref="B16:G16"/>
    <mergeCell ref="H16:O16"/>
    <mergeCell ref="Q16:W16"/>
    <mergeCell ref="X16:AE16"/>
    <mergeCell ref="B18:AF22"/>
    <mergeCell ref="B13:G13"/>
    <mergeCell ref="H13:P13"/>
    <mergeCell ref="Q13:W13"/>
    <mergeCell ref="X13:AF13"/>
    <mergeCell ref="B9:G9"/>
    <mergeCell ref="H9:AF9"/>
    <mergeCell ref="B12:G12"/>
    <mergeCell ref="H12:AF12"/>
    <mergeCell ref="B7:G7"/>
    <mergeCell ref="H7:P7"/>
    <mergeCell ref="Q7:U7"/>
    <mergeCell ref="V7:AF7"/>
    <mergeCell ref="B8:G8"/>
    <mergeCell ref="H8:AF8"/>
    <mergeCell ref="B6:G6"/>
    <mergeCell ref="H6:P6"/>
    <mergeCell ref="Q6:U6"/>
    <mergeCell ref="V6:AF6"/>
    <mergeCell ref="Z1:AF1"/>
    <mergeCell ref="A2:AG2"/>
    <mergeCell ref="B5:G5"/>
    <mergeCell ref="H5:AF5"/>
    <mergeCell ref="W1:Y1"/>
  </mergeCells>
  <phoneticPr fontId="1"/>
  <conditionalFormatting sqref="H14">
    <cfRule type="cellIs" dxfId="17" priority="2" operator="equal">
      <formula>""</formula>
    </cfRule>
  </conditionalFormatting>
  <conditionalFormatting sqref="H6:P7">
    <cfRule type="cellIs" dxfId="16" priority="10" operator="equal">
      <formula>""</formula>
    </cfRule>
  </conditionalFormatting>
  <conditionalFormatting sqref="H13:P13 X15">
    <cfRule type="containsBlanks" dxfId="15" priority="5">
      <formula>LEN(TRIM(H13))=0</formula>
    </cfRule>
  </conditionalFormatting>
  <conditionalFormatting sqref="H5:AF5">
    <cfRule type="cellIs" dxfId="14" priority="15" operator="equal">
      <formula>""</formula>
    </cfRule>
  </conditionalFormatting>
  <conditionalFormatting sqref="H8:AF9">
    <cfRule type="cellIs" dxfId="13" priority="9" operator="equal">
      <formula>""</formula>
    </cfRule>
  </conditionalFormatting>
  <conditionalFormatting sqref="H12:AF12">
    <cfRule type="cellIs" dxfId="12" priority="8" operator="equal">
      <formula>""</formula>
    </cfRule>
  </conditionalFormatting>
  <conditionalFormatting sqref="V6:AF7">
    <cfRule type="cellIs" dxfId="11" priority="11" operator="equal">
      <formula>""</formula>
    </cfRule>
  </conditionalFormatting>
  <conditionalFormatting sqref="X14">
    <cfRule type="cellIs" dxfId="10" priority="1" operator="equal">
      <formula>""</formula>
    </cfRule>
  </conditionalFormatting>
  <conditionalFormatting sqref="Z1:AF1">
    <cfRule type="cellIs" dxfId="9" priority="3" operator="equal">
      <formula>""</formula>
    </cfRule>
  </conditionalFormatting>
  <dataValidations count="2">
    <dataValidation imeMode="halfAlpha" allowBlank="1" showInputMessage="1" showErrorMessage="1" sqref="X15:AE15 H14 X14 X16 H16:O17 H8:AF9" xr:uid="{00000000-0002-0000-0000-000001000000}"/>
    <dataValidation type="list" allowBlank="1" showInputMessage="1" showErrorMessage="1" sqref="H13:P13" xr:uid="{00000000-0002-0000-0000-000003000000}">
      <formula1>INDIRECT(#REF!)</formula1>
    </dataValidation>
  </dataValidations>
  <pageMargins left="0.7" right="0.7" top="0.75" bottom="0.75" header="0.3" footer="0.3"/>
  <pageSetup paperSize="9" scale="92" orientation="portrait" r:id="rId1"/>
  <rowBreaks count="1" manualBreakCount="1">
    <brk id="26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0FBB-333E-45DC-A29A-B7E31968C90F}">
  <dimension ref="A1:AG40"/>
  <sheetViews>
    <sheetView view="pageBreakPreview" topLeftCell="A21" zoomScaleNormal="100" zoomScaleSheetLayoutView="100" workbookViewId="0">
      <selection activeCell="AP11" sqref="AP11"/>
    </sheetView>
  </sheetViews>
  <sheetFormatPr defaultColWidth="2.25" defaultRowHeight="18.75" x14ac:dyDescent="0.4"/>
  <cols>
    <col min="1" max="1" width="2.625" style="6" customWidth="1"/>
    <col min="2" max="2" width="2.625" style="7" customWidth="1"/>
    <col min="3" max="3" width="3.25" style="7" customWidth="1"/>
    <col min="4" max="33" width="2.625" style="7" customWidth="1"/>
    <col min="34" max="16384" width="2.25" style="10"/>
  </cols>
  <sheetData>
    <row r="1" spans="1:33" ht="19.5" thickBot="1" x14ac:dyDescent="0.45">
      <c r="A1" s="26" t="s">
        <v>78</v>
      </c>
      <c r="F1" s="8"/>
      <c r="R1" s="9"/>
      <c r="S1" s="9"/>
      <c r="T1" s="9"/>
      <c r="U1" s="9"/>
      <c r="W1" s="39" t="s">
        <v>38</v>
      </c>
      <c r="X1" s="39"/>
      <c r="Y1" s="39"/>
      <c r="Z1" s="34">
        <v>46122</v>
      </c>
      <c r="AA1" s="35"/>
      <c r="AB1" s="35"/>
      <c r="AC1" s="35"/>
      <c r="AD1" s="35"/>
      <c r="AE1" s="35"/>
      <c r="AF1" s="35"/>
    </row>
    <row r="2" spans="1:33" ht="44.25" customHeight="1" thickBot="1" x14ac:dyDescent="0.4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s="13" customFormat="1" ht="6.75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x14ac:dyDescent="0.4">
      <c r="A4" s="14">
        <v>1</v>
      </c>
      <c r="B4" s="15" t="s">
        <v>61</v>
      </c>
    </row>
    <row r="5" spans="1:33" x14ac:dyDescent="0.4">
      <c r="B5" s="28" t="s">
        <v>2</v>
      </c>
      <c r="C5" s="29"/>
      <c r="D5" s="29"/>
      <c r="E5" s="29"/>
      <c r="F5" s="29"/>
      <c r="G5" s="30"/>
      <c r="H5" s="31" t="s">
        <v>70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</row>
    <row r="6" spans="1:33" x14ac:dyDescent="0.4">
      <c r="B6" s="28" t="s">
        <v>5</v>
      </c>
      <c r="C6" s="29"/>
      <c r="D6" s="29"/>
      <c r="E6" s="29"/>
      <c r="F6" s="29"/>
      <c r="G6" s="30"/>
      <c r="H6" s="31" t="s">
        <v>34</v>
      </c>
      <c r="I6" s="32"/>
      <c r="J6" s="32"/>
      <c r="K6" s="32"/>
      <c r="L6" s="32"/>
      <c r="M6" s="32"/>
      <c r="N6" s="32"/>
      <c r="O6" s="32"/>
      <c r="P6" s="33"/>
      <c r="Q6" s="28" t="s">
        <v>19</v>
      </c>
      <c r="R6" s="29"/>
      <c r="S6" s="29"/>
      <c r="T6" s="29"/>
      <c r="U6" s="30"/>
      <c r="V6" s="31" t="s">
        <v>72</v>
      </c>
      <c r="W6" s="32"/>
      <c r="X6" s="32"/>
      <c r="Y6" s="32"/>
      <c r="Z6" s="32"/>
      <c r="AA6" s="32"/>
      <c r="AB6" s="32"/>
      <c r="AC6" s="32"/>
      <c r="AD6" s="32"/>
      <c r="AE6" s="32"/>
      <c r="AF6" s="33"/>
    </row>
    <row r="7" spans="1:33" x14ac:dyDescent="0.4">
      <c r="B7" s="28" t="s">
        <v>4</v>
      </c>
      <c r="C7" s="29"/>
      <c r="D7" s="29"/>
      <c r="E7" s="29"/>
      <c r="F7" s="29"/>
      <c r="G7" s="30"/>
      <c r="H7" s="31" t="s">
        <v>71</v>
      </c>
      <c r="I7" s="32"/>
      <c r="J7" s="32"/>
      <c r="K7" s="32"/>
      <c r="L7" s="32"/>
      <c r="M7" s="32"/>
      <c r="N7" s="32"/>
      <c r="O7" s="32"/>
      <c r="P7" s="33"/>
      <c r="Q7" s="28" t="s">
        <v>20</v>
      </c>
      <c r="R7" s="29"/>
      <c r="S7" s="29"/>
      <c r="T7" s="29"/>
      <c r="U7" s="30"/>
      <c r="V7" s="31" t="s">
        <v>73</v>
      </c>
      <c r="W7" s="32"/>
      <c r="X7" s="32"/>
      <c r="Y7" s="32"/>
      <c r="Z7" s="32"/>
      <c r="AA7" s="32"/>
      <c r="AB7" s="32"/>
      <c r="AC7" s="32"/>
      <c r="AD7" s="32"/>
      <c r="AE7" s="32"/>
      <c r="AF7" s="33"/>
    </row>
    <row r="8" spans="1:33" x14ac:dyDescent="0.4">
      <c r="B8" s="28" t="s">
        <v>0</v>
      </c>
      <c r="C8" s="29"/>
      <c r="D8" s="29"/>
      <c r="E8" s="29"/>
      <c r="F8" s="29"/>
      <c r="G8" s="30"/>
      <c r="H8" s="31" t="s">
        <v>74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3"/>
    </row>
    <row r="9" spans="1:33" x14ac:dyDescent="0.4">
      <c r="B9" s="28" t="s">
        <v>1</v>
      </c>
      <c r="C9" s="29"/>
      <c r="D9" s="29"/>
      <c r="E9" s="29"/>
      <c r="F9" s="29"/>
      <c r="G9" s="30"/>
      <c r="H9" s="91" t="s">
        <v>75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</row>
    <row r="10" spans="1:33" ht="7.5" customHeight="1" x14ac:dyDescent="0.4"/>
    <row r="11" spans="1:33" x14ac:dyDescent="0.4">
      <c r="A11" s="14">
        <v>2</v>
      </c>
      <c r="B11" s="15" t="s">
        <v>59</v>
      </c>
    </row>
    <row r="12" spans="1:33" x14ac:dyDescent="0.4">
      <c r="B12" s="28" t="s">
        <v>60</v>
      </c>
      <c r="C12" s="29"/>
      <c r="D12" s="29"/>
      <c r="E12" s="29"/>
      <c r="F12" s="29"/>
      <c r="G12" s="29"/>
      <c r="H12" s="48" t="s">
        <v>76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</row>
    <row r="13" spans="1:33" ht="18.75" customHeight="1" x14ac:dyDescent="0.4">
      <c r="B13" s="40" t="s">
        <v>3</v>
      </c>
      <c r="C13" s="40"/>
      <c r="D13" s="40"/>
      <c r="E13" s="40"/>
      <c r="F13" s="40"/>
      <c r="G13" s="40"/>
      <c r="H13" s="95" t="s">
        <v>77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</row>
    <row r="14" spans="1:33" ht="18.75" customHeight="1" x14ac:dyDescent="0.4">
      <c r="B14" s="52" t="s">
        <v>32</v>
      </c>
      <c r="C14" s="52"/>
      <c r="D14" s="52"/>
      <c r="E14" s="52"/>
      <c r="F14" s="52"/>
      <c r="G14" s="52"/>
      <c r="H14" s="53">
        <v>27500000</v>
      </c>
      <c r="I14" s="54"/>
      <c r="J14" s="54"/>
      <c r="K14" s="54"/>
      <c r="L14" s="54"/>
      <c r="M14" s="54"/>
      <c r="N14" s="54"/>
      <c r="O14" s="54"/>
      <c r="P14" s="16" t="s">
        <v>23</v>
      </c>
      <c r="Q14" s="55" t="s">
        <v>35</v>
      </c>
      <c r="R14" s="56"/>
      <c r="S14" s="56"/>
      <c r="T14" s="56"/>
      <c r="U14" s="56"/>
      <c r="V14" s="56"/>
      <c r="W14" s="57"/>
      <c r="X14" s="53">
        <v>25000000</v>
      </c>
      <c r="Y14" s="54"/>
      <c r="Z14" s="54"/>
      <c r="AA14" s="54"/>
      <c r="AB14" s="54"/>
      <c r="AC14" s="54"/>
      <c r="AD14" s="54"/>
      <c r="AE14" s="54"/>
      <c r="AF14" s="17" t="s">
        <v>23</v>
      </c>
    </row>
    <row r="15" spans="1:33" ht="18.75" customHeight="1" x14ac:dyDescent="0.4">
      <c r="B15" s="58" t="s">
        <v>36</v>
      </c>
      <c r="C15" s="40"/>
      <c r="D15" s="40"/>
      <c r="E15" s="40"/>
      <c r="F15" s="40"/>
      <c r="G15" s="40"/>
      <c r="H15" s="92">
        <v>0.66666666666666663</v>
      </c>
      <c r="I15" s="93"/>
      <c r="J15" s="93"/>
      <c r="K15" s="93"/>
      <c r="L15" s="93"/>
      <c r="M15" s="93"/>
      <c r="N15" s="93"/>
      <c r="O15" s="93"/>
      <c r="P15" s="94"/>
      <c r="Q15" s="40" t="s">
        <v>6</v>
      </c>
      <c r="R15" s="40"/>
      <c r="S15" s="40"/>
      <c r="T15" s="40"/>
      <c r="U15" s="40"/>
      <c r="V15" s="40"/>
      <c r="W15" s="40"/>
      <c r="X15" s="62">
        <v>1000000</v>
      </c>
      <c r="Y15" s="63"/>
      <c r="Z15" s="63"/>
      <c r="AA15" s="63"/>
      <c r="AB15" s="63"/>
      <c r="AC15" s="63"/>
      <c r="AD15" s="63"/>
      <c r="AE15" s="63"/>
      <c r="AF15" s="17" t="s">
        <v>23</v>
      </c>
    </row>
    <row r="16" spans="1:33" ht="18.75" customHeight="1" x14ac:dyDescent="0.4">
      <c r="B16" s="40" t="s">
        <v>37</v>
      </c>
      <c r="C16" s="40"/>
      <c r="D16" s="40"/>
      <c r="E16" s="40"/>
      <c r="F16" s="40"/>
      <c r="G16" s="40"/>
      <c r="H16" s="64">
        <f>IFERROR(ROUNDDOWN($X$14*$H$15,-3),"")</f>
        <v>16666000</v>
      </c>
      <c r="I16" s="65"/>
      <c r="J16" s="65"/>
      <c r="K16" s="65"/>
      <c r="L16" s="65"/>
      <c r="M16" s="65"/>
      <c r="N16" s="65"/>
      <c r="O16" s="65"/>
      <c r="P16" s="18" t="s">
        <v>23</v>
      </c>
      <c r="Q16" s="44" t="s">
        <v>7</v>
      </c>
      <c r="R16" s="44"/>
      <c r="S16" s="44"/>
      <c r="T16" s="44"/>
      <c r="U16" s="44"/>
      <c r="V16" s="44"/>
      <c r="W16" s="44"/>
      <c r="X16" s="66">
        <f>IFERROR(IF($H$16&gt;$X$15,$X$15,$H$16),"")</f>
        <v>1000000</v>
      </c>
      <c r="Y16" s="67"/>
      <c r="Z16" s="67"/>
      <c r="AA16" s="67"/>
      <c r="AB16" s="67"/>
      <c r="AC16" s="67"/>
      <c r="AD16" s="67"/>
      <c r="AE16" s="67"/>
      <c r="AF16" s="18" t="s">
        <v>23</v>
      </c>
    </row>
    <row r="17" spans="1:32" ht="18.75" customHeight="1" x14ac:dyDescent="0.4"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1"/>
    </row>
    <row r="18" spans="1:32" ht="18.75" customHeight="1" x14ac:dyDescent="0.4">
      <c r="B18" s="68" t="s">
        <v>48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ht="18.75" customHeight="1" x14ac:dyDescent="0.4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ht="18.75" customHeight="1" x14ac:dyDescent="0.4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ht="18.75" customHeight="1" x14ac:dyDescent="0.4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4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4" spans="1:32" x14ac:dyDescent="0.4">
      <c r="A24" s="14">
        <v>3</v>
      </c>
      <c r="B24" s="15" t="s">
        <v>21</v>
      </c>
      <c r="C24" s="10"/>
    </row>
    <row r="25" spans="1:32" x14ac:dyDescent="0.4">
      <c r="B25" s="22" t="s">
        <v>39</v>
      </c>
      <c r="C25" s="49" t="s">
        <v>25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49" t="s">
        <v>33</v>
      </c>
      <c r="Y25" s="50"/>
      <c r="Z25" s="50"/>
      <c r="AA25" s="50"/>
      <c r="AB25" s="50"/>
      <c r="AC25" s="50"/>
      <c r="AD25" s="50"/>
      <c r="AE25" s="50"/>
      <c r="AF25" s="51"/>
    </row>
    <row r="26" spans="1:32" ht="18.75" customHeight="1" x14ac:dyDescent="0.4">
      <c r="B26" s="5"/>
      <c r="C26" s="22">
        <v>1</v>
      </c>
      <c r="D26" s="70" t="s">
        <v>27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 t="s">
        <v>52</v>
      </c>
      <c r="Y26" s="74"/>
      <c r="Z26" s="74"/>
      <c r="AA26" s="74"/>
      <c r="AB26" s="74"/>
      <c r="AC26" s="74"/>
      <c r="AD26" s="74"/>
      <c r="AE26" s="74"/>
      <c r="AF26" s="75"/>
    </row>
    <row r="27" spans="1:32" ht="18.75" customHeight="1" x14ac:dyDescent="0.4">
      <c r="B27" s="5"/>
      <c r="C27" s="22">
        <v>2</v>
      </c>
      <c r="D27" s="70" t="s">
        <v>62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X27" s="73" t="s">
        <v>29</v>
      </c>
      <c r="Y27" s="74"/>
      <c r="Z27" s="74"/>
      <c r="AA27" s="74"/>
      <c r="AB27" s="74"/>
      <c r="AC27" s="74"/>
      <c r="AD27" s="74"/>
      <c r="AE27" s="74"/>
      <c r="AF27" s="75"/>
    </row>
    <row r="28" spans="1:32" ht="18.75" customHeight="1" x14ac:dyDescent="0.4">
      <c r="B28" s="5"/>
      <c r="C28" s="22">
        <v>3</v>
      </c>
      <c r="D28" s="70" t="s">
        <v>26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2"/>
      <c r="X28" s="73" t="s">
        <v>28</v>
      </c>
      <c r="Y28" s="74"/>
      <c r="Z28" s="74"/>
      <c r="AA28" s="74"/>
      <c r="AB28" s="74"/>
      <c r="AC28" s="74"/>
      <c r="AD28" s="74"/>
      <c r="AE28" s="74"/>
      <c r="AF28" s="75"/>
    </row>
    <row r="29" spans="1:32" x14ac:dyDescent="0.4">
      <c r="B29" s="5"/>
      <c r="C29" s="22">
        <v>4</v>
      </c>
      <c r="D29" s="70" t="s">
        <v>30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 t="s">
        <v>53</v>
      </c>
      <c r="Y29" s="74"/>
      <c r="Z29" s="74"/>
      <c r="AA29" s="74"/>
      <c r="AB29" s="74"/>
      <c r="AC29" s="74"/>
      <c r="AD29" s="74"/>
      <c r="AE29" s="74"/>
      <c r="AF29" s="75"/>
    </row>
    <row r="30" spans="1:32" ht="18.75" customHeight="1" x14ac:dyDescent="0.4">
      <c r="B30" s="5"/>
      <c r="C30" s="22">
        <v>5</v>
      </c>
      <c r="D30" s="70" t="s">
        <v>63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 t="s">
        <v>54</v>
      </c>
      <c r="Y30" s="74"/>
      <c r="Z30" s="74"/>
      <c r="AA30" s="74"/>
      <c r="AB30" s="74"/>
      <c r="AC30" s="74"/>
      <c r="AD30" s="74"/>
      <c r="AE30" s="74"/>
      <c r="AF30" s="75"/>
    </row>
    <row r="31" spans="1:32" ht="18.75" customHeight="1" x14ac:dyDescent="0.4">
      <c r="B31" s="5"/>
      <c r="C31" s="22">
        <v>6</v>
      </c>
      <c r="D31" s="70" t="s">
        <v>64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 t="s">
        <v>55</v>
      </c>
      <c r="Y31" s="74"/>
      <c r="Z31" s="74"/>
      <c r="AA31" s="74"/>
      <c r="AB31" s="74"/>
      <c r="AC31" s="74"/>
      <c r="AD31" s="74"/>
      <c r="AE31" s="74"/>
      <c r="AF31" s="75"/>
    </row>
    <row r="32" spans="1:32" ht="18.75" customHeight="1" x14ac:dyDescent="0.4">
      <c r="B32" s="5"/>
      <c r="C32" s="22">
        <v>7</v>
      </c>
      <c r="D32" s="70" t="s">
        <v>65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 t="s">
        <v>56</v>
      </c>
      <c r="Y32" s="74"/>
      <c r="Z32" s="74"/>
      <c r="AA32" s="74"/>
      <c r="AB32" s="74"/>
      <c r="AC32" s="74"/>
      <c r="AD32" s="74"/>
      <c r="AE32" s="74"/>
      <c r="AF32" s="75"/>
    </row>
    <row r="33" spans="2:32" ht="51" customHeight="1" x14ac:dyDescent="0.4">
      <c r="B33" s="5"/>
      <c r="C33" s="22">
        <v>8</v>
      </c>
      <c r="D33" s="76" t="s">
        <v>66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X33" s="79"/>
      <c r="Y33" s="80"/>
      <c r="Z33" s="80"/>
      <c r="AA33" s="80"/>
      <c r="AB33" s="80"/>
      <c r="AC33" s="80"/>
      <c r="AD33" s="80"/>
      <c r="AE33" s="80"/>
      <c r="AF33" s="81"/>
    </row>
    <row r="34" spans="2:32" ht="33" customHeight="1" x14ac:dyDescent="0.4">
      <c r="B34" s="5"/>
      <c r="C34" s="22">
        <v>9</v>
      </c>
      <c r="D34" s="70" t="s">
        <v>40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82" t="s">
        <v>42</v>
      </c>
      <c r="Y34" s="83"/>
      <c r="Z34" s="83"/>
      <c r="AA34" s="83"/>
      <c r="AB34" s="83"/>
      <c r="AC34" s="83"/>
      <c r="AD34" s="83"/>
      <c r="AE34" s="83"/>
      <c r="AF34" s="84"/>
    </row>
    <row r="35" spans="2:32" ht="36" customHeight="1" x14ac:dyDescent="0.4">
      <c r="B35" s="5"/>
      <c r="C35" s="22">
        <v>10</v>
      </c>
      <c r="D35" s="70" t="s">
        <v>41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85" t="s">
        <v>42</v>
      </c>
      <c r="Y35" s="86"/>
      <c r="Z35" s="86"/>
      <c r="AA35" s="86"/>
      <c r="AB35" s="86"/>
      <c r="AC35" s="86"/>
      <c r="AD35" s="86"/>
      <c r="AE35" s="86"/>
      <c r="AF35" s="87"/>
    </row>
    <row r="36" spans="2:32" x14ac:dyDescent="0.4">
      <c r="B36" s="5"/>
      <c r="C36" s="22">
        <v>11</v>
      </c>
      <c r="D36" s="70" t="s">
        <v>31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 t="s">
        <v>67</v>
      </c>
      <c r="Y36" s="74"/>
      <c r="Z36" s="74"/>
      <c r="AA36" s="74"/>
      <c r="AB36" s="74"/>
      <c r="AC36" s="74"/>
      <c r="AD36" s="74"/>
      <c r="AE36" s="74"/>
      <c r="AF36" s="75"/>
    </row>
    <row r="37" spans="2:32" x14ac:dyDescent="0.4">
      <c r="B37" s="5"/>
      <c r="C37" s="22">
        <v>12</v>
      </c>
      <c r="D37" s="70" t="s">
        <v>69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23"/>
      <c r="Y37" s="24"/>
      <c r="Z37" s="24"/>
      <c r="AA37" s="24"/>
      <c r="AB37" s="24"/>
      <c r="AC37" s="24"/>
      <c r="AD37" s="24"/>
      <c r="AE37" s="24"/>
      <c r="AF37" s="25"/>
    </row>
    <row r="38" spans="2:32" x14ac:dyDescent="0.4">
      <c r="B38" s="5"/>
      <c r="C38" s="22">
        <v>13</v>
      </c>
      <c r="D38" s="70" t="s">
        <v>68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82"/>
      <c r="Y38" s="83"/>
      <c r="Z38" s="83"/>
      <c r="AA38" s="83"/>
      <c r="AB38" s="83"/>
      <c r="AC38" s="83"/>
      <c r="AD38" s="83"/>
      <c r="AE38" s="83"/>
      <c r="AF38" s="84"/>
    </row>
    <row r="39" spans="2:32" ht="35.25" customHeight="1" x14ac:dyDescent="0.4">
      <c r="B39" s="5"/>
      <c r="C39" s="22">
        <v>14</v>
      </c>
      <c r="D39" s="70" t="s">
        <v>43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 t="s">
        <v>57</v>
      </c>
      <c r="Y39" s="74"/>
      <c r="Z39" s="74"/>
      <c r="AA39" s="74"/>
      <c r="AB39" s="74"/>
      <c r="AC39" s="74"/>
      <c r="AD39" s="74"/>
      <c r="AE39" s="74"/>
      <c r="AF39" s="75"/>
    </row>
    <row r="40" spans="2:32" ht="18.75" customHeight="1" x14ac:dyDescent="0.4">
      <c r="B40" s="5"/>
      <c r="C40" s="22">
        <v>15</v>
      </c>
      <c r="D40" s="70" t="s">
        <v>44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88"/>
      <c r="Y40" s="89"/>
      <c r="Z40" s="89"/>
      <c r="AA40" s="89"/>
      <c r="AB40" s="89"/>
      <c r="AC40" s="89"/>
      <c r="AD40" s="89"/>
      <c r="AE40" s="89"/>
      <c r="AF40" s="90"/>
    </row>
  </sheetData>
  <mergeCells count="65">
    <mergeCell ref="D39:W39"/>
    <mergeCell ref="X39:AF39"/>
    <mergeCell ref="D40:W40"/>
    <mergeCell ref="X40:AF40"/>
    <mergeCell ref="H13:AF13"/>
    <mergeCell ref="D35:W35"/>
    <mergeCell ref="X35:AF35"/>
    <mergeCell ref="D36:W36"/>
    <mergeCell ref="X36:AF36"/>
    <mergeCell ref="D37:W37"/>
    <mergeCell ref="D38:W38"/>
    <mergeCell ref="X38:AF38"/>
    <mergeCell ref="D32:W32"/>
    <mergeCell ref="X32:AF32"/>
    <mergeCell ref="D33:W33"/>
    <mergeCell ref="X33:AF33"/>
    <mergeCell ref="D34:W34"/>
    <mergeCell ref="X34:AF34"/>
    <mergeCell ref="D29:W29"/>
    <mergeCell ref="X29:AF29"/>
    <mergeCell ref="D30:W30"/>
    <mergeCell ref="X30:AF30"/>
    <mergeCell ref="D31:W31"/>
    <mergeCell ref="X31:AF31"/>
    <mergeCell ref="D26:W26"/>
    <mergeCell ref="X26:AF26"/>
    <mergeCell ref="D27:W27"/>
    <mergeCell ref="X27:AF27"/>
    <mergeCell ref="D28:W28"/>
    <mergeCell ref="X28:AF28"/>
    <mergeCell ref="C25:W25"/>
    <mergeCell ref="X25:AF25"/>
    <mergeCell ref="B14:G14"/>
    <mergeCell ref="H14:O14"/>
    <mergeCell ref="Q14:W14"/>
    <mergeCell ref="X14:AE14"/>
    <mergeCell ref="B15:G15"/>
    <mergeCell ref="H15:P15"/>
    <mergeCell ref="Q15:W15"/>
    <mergeCell ref="X15:AE15"/>
    <mergeCell ref="B16:G16"/>
    <mergeCell ref="H16:O16"/>
    <mergeCell ref="Q16:W16"/>
    <mergeCell ref="X16:AE16"/>
    <mergeCell ref="B18:AF22"/>
    <mergeCell ref="B9:G9"/>
    <mergeCell ref="H9:AF9"/>
    <mergeCell ref="B12:G12"/>
    <mergeCell ref="H12:AF12"/>
    <mergeCell ref="B13:G13"/>
    <mergeCell ref="B7:G7"/>
    <mergeCell ref="H7:P7"/>
    <mergeCell ref="Q7:U7"/>
    <mergeCell ref="V7:AF7"/>
    <mergeCell ref="B8:G8"/>
    <mergeCell ref="H8:AF8"/>
    <mergeCell ref="B6:G6"/>
    <mergeCell ref="H6:P6"/>
    <mergeCell ref="Q6:U6"/>
    <mergeCell ref="V6:AF6"/>
    <mergeCell ref="W1:Y1"/>
    <mergeCell ref="Z1:AF1"/>
    <mergeCell ref="A2:AG2"/>
    <mergeCell ref="B5:G5"/>
    <mergeCell ref="H5:AF5"/>
  </mergeCells>
  <phoneticPr fontId="1"/>
  <conditionalFormatting sqref="H13 X15">
    <cfRule type="containsBlanks" dxfId="8" priority="4">
      <formula>LEN(TRIM(H13))=0</formula>
    </cfRule>
  </conditionalFormatting>
  <conditionalFormatting sqref="H14">
    <cfRule type="cellIs" dxfId="7" priority="2" operator="equal">
      <formula>""</formula>
    </cfRule>
  </conditionalFormatting>
  <conditionalFormatting sqref="H6:P7">
    <cfRule type="cellIs" dxfId="6" priority="7" operator="equal">
      <formula>""</formula>
    </cfRule>
  </conditionalFormatting>
  <conditionalFormatting sqref="H5:AF5">
    <cfRule type="cellIs" dxfId="5" priority="9" operator="equal">
      <formula>""</formula>
    </cfRule>
  </conditionalFormatting>
  <conditionalFormatting sqref="H8:AF9">
    <cfRule type="cellIs" dxfId="4" priority="6" operator="equal">
      <formula>""</formula>
    </cfRule>
  </conditionalFormatting>
  <conditionalFormatting sqref="H12:AF12">
    <cfRule type="cellIs" dxfId="3" priority="5" operator="equal">
      <formula>""</formula>
    </cfRule>
  </conditionalFormatting>
  <conditionalFormatting sqref="V6:AF7">
    <cfRule type="cellIs" dxfId="2" priority="8" operator="equal">
      <formula>""</formula>
    </cfRule>
  </conditionalFormatting>
  <conditionalFormatting sqref="X14">
    <cfRule type="cellIs" dxfId="1" priority="1" operator="equal">
      <formula>""</formula>
    </cfRule>
  </conditionalFormatting>
  <conditionalFormatting sqref="Z1:AF1">
    <cfRule type="cellIs" dxfId="0" priority="3" operator="equal">
      <formula>""</formula>
    </cfRule>
  </conditionalFormatting>
  <dataValidations count="1">
    <dataValidation imeMode="halfAlpha" allowBlank="1" showInputMessage="1" showErrorMessage="1" sqref="X15:AE15 H14 X14 X16 H16:O17 H8:AF9" xr:uid="{9FC7B9B9-BA37-4807-B4C0-460220A2C46D}"/>
  </dataValidations>
  <hyperlinks>
    <hyperlink ref="H9" r:id="rId1" xr:uid="{20F42AD9-CEE6-451E-8810-22F88A7473B7}"/>
  </hyperlinks>
  <pageMargins left="0.7" right="0.7" top="0.75" bottom="0.75" header="0.3" footer="0.3"/>
  <pageSetup paperSize="9" scale="92" orientation="portrait" r:id="rId2"/>
  <rowBreaks count="1" manualBreakCount="1">
    <brk id="23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E5" sqref="E5"/>
    </sheetView>
  </sheetViews>
  <sheetFormatPr defaultRowHeight="18.75" x14ac:dyDescent="0.4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  <col min="9" max="9" width="9.5" bestFit="1" customWidth="1"/>
  </cols>
  <sheetData>
    <row r="1" spans="1:9" s="1" customFormat="1" x14ac:dyDescent="0.4">
      <c r="A1" s="1" t="s">
        <v>8</v>
      </c>
      <c r="B1" s="1" t="s">
        <v>24</v>
      </c>
      <c r="G1" s="4" t="s">
        <v>45</v>
      </c>
      <c r="H1" s="4" t="s">
        <v>46</v>
      </c>
      <c r="I1" s="4" t="s">
        <v>47</v>
      </c>
    </row>
    <row r="2" spans="1:9" x14ac:dyDescent="0.4">
      <c r="A2" t="s">
        <v>12</v>
      </c>
      <c r="B2" t="s">
        <v>45</v>
      </c>
      <c r="C2" t="s">
        <v>17</v>
      </c>
      <c r="D2" t="s">
        <v>9</v>
      </c>
      <c r="E2" s="1" t="s">
        <v>49</v>
      </c>
      <c r="F2" s="2">
        <v>0.5</v>
      </c>
      <c r="G2" s="3">
        <v>2000000</v>
      </c>
      <c r="H2" s="3">
        <v>5000000</v>
      </c>
      <c r="I2" s="3">
        <v>2000000</v>
      </c>
    </row>
    <row r="3" spans="1:9" x14ac:dyDescent="0.4">
      <c r="A3" t="s">
        <v>13</v>
      </c>
      <c r="B3" t="s">
        <v>46</v>
      </c>
      <c r="C3" t="s">
        <v>18</v>
      </c>
      <c r="D3" t="s">
        <v>10</v>
      </c>
      <c r="E3" s="1" t="s">
        <v>50</v>
      </c>
      <c r="F3" s="2">
        <v>0.66666666666666663</v>
      </c>
      <c r="H3" s="3">
        <v>7500000</v>
      </c>
    </row>
    <row r="4" spans="1:9" x14ac:dyDescent="0.4">
      <c r="A4" t="s">
        <v>14</v>
      </c>
      <c r="B4" t="s">
        <v>47</v>
      </c>
      <c r="D4" t="s">
        <v>11</v>
      </c>
      <c r="E4" s="1" t="s">
        <v>51</v>
      </c>
      <c r="F4" s="2">
        <v>0.33333333333333331</v>
      </c>
      <c r="H4" s="3">
        <v>7000000</v>
      </c>
    </row>
    <row r="5" spans="1:9" x14ac:dyDescent="0.4">
      <c r="A5" t="s">
        <v>15</v>
      </c>
    </row>
    <row r="6" spans="1:9" x14ac:dyDescent="0.4">
      <c r="A6" t="s">
        <v>16</v>
      </c>
    </row>
    <row r="8" spans="1:9" x14ac:dyDescent="0.4">
      <c r="G8" t="s">
        <v>9</v>
      </c>
      <c r="H8" t="s">
        <v>9</v>
      </c>
      <c r="I8" t="s">
        <v>9</v>
      </c>
    </row>
    <row r="9" spans="1:9" x14ac:dyDescent="0.4">
      <c r="H9" t="s">
        <v>10</v>
      </c>
    </row>
    <row r="10" spans="1:9" x14ac:dyDescent="0.4">
      <c r="H10" t="s">
        <v>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チェックリスト（CDL）</vt:lpstr>
      <vt:lpstr>CDL_記載例</vt:lpstr>
      <vt:lpstr>リスト</vt:lpstr>
      <vt:lpstr>CDL_記載例!Print_Area</vt:lpstr>
      <vt:lpstr>'チェックリスト（CDL）'!Print_Area</vt:lpstr>
      <vt:lpstr>ステップ1</vt:lpstr>
      <vt:lpstr>ステップ2</vt:lpstr>
      <vt:lpstr>ステップ3</vt:lpstr>
      <vt:lpstr>研究開発</vt:lpstr>
      <vt:lpstr>研究開発等</vt:lpstr>
      <vt:lpstr>事業化検討</vt:lpstr>
      <vt:lpstr>重点枠</vt:lpstr>
      <vt:lpstr>申請事業</vt:lpstr>
      <vt:lpstr>設備整備</vt:lpstr>
      <vt:lpstr>販売促進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紺野　智太</cp:lastModifiedBy>
  <cp:lastPrinted>2026-03-27T04:58:23Z</cp:lastPrinted>
  <dcterms:created xsi:type="dcterms:W3CDTF">2022-04-21T09:57:53Z</dcterms:created>
  <dcterms:modified xsi:type="dcterms:W3CDTF">2026-03-27T11:05:54Z</dcterms:modified>
</cp:coreProperties>
</file>