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519C96A5-BD01-4829-96E1-C493647C7DC4}" xr6:coauthVersionLast="47" xr6:coauthVersionMax="47" xr10:uidLastSave="{00000000-0000-0000-0000-000000000000}"/>
  <bookViews>
    <workbookView xWindow="-120" yWindow="-120" windowWidth="20730" windowHeight="11040" tabRatio="927" firstSheet="1" activeTab="10" xr2:uid="{00000000-000D-0000-FFFF-FFFF00000000}"/>
  </bookViews>
  <sheets>
    <sheet name="総括" sheetId="17" r:id="rId1"/>
    <sheet name="原材料" sheetId="1" r:id="rId2"/>
    <sheet name="機械装置費" sheetId="70" r:id="rId3"/>
    <sheet name="工具器具費" sheetId="71" r:id="rId4"/>
    <sheet name="外注費" sheetId="72" r:id="rId5"/>
    <sheet name="技術指導受入費" sheetId="73" r:id="rId6"/>
    <sheet name="共同開発費" sheetId="74" r:id="rId7"/>
    <sheet name="人件費" sheetId="6" r:id="rId8"/>
    <sheet name="様式　　補助業務従事日誌" sheetId="27" r:id="rId9"/>
    <sheet name="その他の経費" sheetId="75" r:id="rId10"/>
    <sheet name="販路開拓指導受入費" sheetId="78" r:id="rId11"/>
    <sheet name="事務費" sheetId="77" r:id="rId12"/>
    <sheet name="会場設営・運営費" sheetId="76" r:id="rId13"/>
    <sheet name="広報宣伝費" sheetId="84" r:id="rId14"/>
    <sheet name="販路_外注費" sheetId="83" r:id="rId15"/>
    <sheet name="販路_その他の経費" sheetId="82" r:id="rId16"/>
  </sheets>
  <definedNames>
    <definedName name="_xlnm._FilterDatabase" localSheetId="9" hidden="1">その他の経費!$B$5:$L$20</definedName>
    <definedName name="_xlnm._FilterDatabase" localSheetId="12" hidden="1">会場設営・運営費!$B$5:$L$20</definedName>
    <definedName name="_xlnm._FilterDatabase" localSheetId="4" hidden="1">外注費!$B$5:$L$20</definedName>
    <definedName name="_xlnm._FilterDatabase" localSheetId="2" hidden="1">機械装置費!$B$5:$L$20</definedName>
    <definedName name="_xlnm._FilterDatabase" localSheetId="5" hidden="1">技術指導受入費!$B$5:$L$20</definedName>
    <definedName name="_xlnm._FilterDatabase" localSheetId="6" hidden="1">共同開発費!$B$5:$L$20</definedName>
    <definedName name="_xlnm._FilterDatabase" localSheetId="1" hidden="1">原材料!$B$5:$L$20</definedName>
    <definedName name="_xlnm._FilterDatabase" localSheetId="3" hidden="1">工具器具費!$B$5:$L$20</definedName>
    <definedName name="_xlnm._FilterDatabase" localSheetId="13" hidden="1">広報宣伝費!$B$5:$L$20</definedName>
    <definedName name="_xlnm._FilterDatabase" localSheetId="11" hidden="1">事務費!$B$5:$L$20</definedName>
    <definedName name="_xlnm._FilterDatabase" localSheetId="15" hidden="1">販路_その他の経費!$B$5:$L$20</definedName>
    <definedName name="_xlnm._FilterDatabase" localSheetId="14" hidden="1">販路_外注費!$B$5:$L$20</definedName>
    <definedName name="_xlnm._FilterDatabase" localSheetId="10" hidden="1">販路開拓指導受入費!$B$5:$L$20</definedName>
    <definedName name="_xlnm.Print_Area" localSheetId="7">人件費!$A$1:$K$23</definedName>
    <definedName name="_xlnm.Print_Area" localSheetId="0">総括!$A$1:$F$25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6" l="1"/>
  <c r="D21" i="6"/>
  <c r="E21" i="6"/>
  <c r="F21" i="6"/>
  <c r="G21" i="6"/>
  <c r="H21" i="6"/>
  <c r="I21" i="6"/>
  <c r="J21" i="6"/>
  <c r="C21" i="6"/>
  <c r="C12" i="17"/>
  <c r="C20" i="17" s="1"/>
  <c r="D18" i="17"/>
  <c r="D17" i="17"/>
  <c r="D16" i="17"/>
  <c r="D15" i="17"/>
  <c r="D14" i="17"/>
  <c r="D13" i="17"/>
  <c r="D11" i="17"/>
  <c r="D9" i="17"/>
  <c r="D8" i="17"/>
  <c r="D7" i="17"/>
  <c r="D6" i="17"/>
  <c r="D5" i="17"/>
  <c r="D4" i="17"/>
  <c r="L20" i="84"/>
  <c r="L19" i="84"/>
  <c r="L18" i="84"/>
  <c r="L17" i="84"/>
  <c r="L16" i="84"/>
  <c r="L15" i="84"/>
  <c r="L14" i="84"/>
  <c r="L13" i="84"/>
  <c r="L12" i="84"/>
  <c r="L11" i="84"/>
  <c r="L10" i="84"/>
  <c r="L9" i="84"/>
  <c r="L8" i="84"/>
  <c r="L7" i="84"/>
  <c r="L19" i="83"/>
  <c r="L18" i="83"/>
  <c r="L17" i="83"/>
  <c r="L16" i="83"/>
  <c r="L15" i="83"/>
  <c r="L14" i="83"/>
  <c r="L13" i="83"/>
  <c r="L12" i="83"/>
  <c r="L11" i="83"/>
  <c r="L10" i="83"/>
  <c r="L9" i="83"/>
  <c r="L8" i="83"/>
  <c r="L20" i="83" s="1"/>
  <c r="L7" i="83"/>
  <c r="L19" i="82"/>
  <c r="L18" i="82"/>
  <c r="L17" i="82"/>
  <c r="L16" i="82"/>
  <c r="L15" i="82"/>
  <c r="L14" i="82"/>
  <c r="L13" i="82"/>
  <c r="L12" i="82"/>
  <c r="L11" i="82"/>
  <c r="L10" i="82"/>
  <c r="L9" i="82"/>
  <c r="L8" i="82"/>
  <c r="L20" i="82" s="1"/>
  <c r="L7" i="82"/>
  <c r="L19" i="78"/>
  <c r="L18" i="78"/>
  <c r="L17" i="78"/>
  <c r="L16" i="78"/>
  <c r="L15" i="78"/>
  <c r="L14" i="78"/>
  <c r="L13" i="78"/>
  <c r="L12" i="78"/>
  <c r="L11" i="78"/>
  <c r="L20" i="78" s="1"/>
  <c r="L10" i="78"/>
  <c r="L9" i="78"/>
  <c r="L8" i="78"/>
  <c r="L7" i="78"/>
  <c r="L19" i="77"/>
  <c r="L18" i="77"/>
  <c r="L17" i="77"/>
  <c r="L16" i="77"/>
  <c r="L15" i="77"/>
  <c r="L14" i="77"/>
  <c r="L13" i="77"/>
  <c r="L12" i="77"/>
  <c r="L11" i="77"/>
  <c r="L10" i="77"/>
  <c r="L9" i="77"/>
  <c r="L20" i="77" s="1"/>
  <c r="L8" i="77"/>
  <c r="L7" i="77"/>
  <c r="L19" i="76"/>
  <c r="L18" i="76"/>
  <c r="L17" i="76"/>
  <c r="L16" i="76"/>
  <c r="L15" i="76"/>
  <c r="L14" i="76"/>
  <c r="L13" i="76"/>
  <c r="L12" i="76"/>
  <c r="L11" i="76"/>
  <c r="L10" i="76"/>
  <c r="L9" i="76"/>
  <c r="L8" i="76"/>
  <c r="L20" i="76" s="1"/>
  <c r="L7" i="76"/>
  <c r="L20" i="75"/>
  <c r="L19" i="75"/>
  <c r="L18" i="75"/>
  <c r="L17" i="75"/>
  <c r="L16" i="75"/>
  <c r="L15" i="75"/>
  <c r="L14" i="75"/>
  <c r="L13" i="75"/>
  <c r="L12" i="75"/>
  <c r="L11" i="75"/>
  <c r="L10" i="75"/>
  <c r="L9" i="75"/>
  <c r="L8" i="75"/>
  <c r="L7" i="75"/>
  <c r="L19" i="74"/>
  <c r="L18" i="74"/>
  <c r="L17" i="74"/>
  <c r="L16" i="74"/>
  <c r="L15" i="74"/>
  <c r="L14" i="74"/>
  <c r="L13" i="74"/>
  <c r="L12" i="74"/>
  <c r="L11" i="74"/>
  <c r="L10" i="74"/>
  <c r="L9" i="74"/>
  <c r="L8" i="74"/>
  <c r="L20" i="74" s="1"/>
  <c r="L7" i="74"/>
  <c r="L20" i="73"/>
  <c r="L19" i="73"/>
  <c r="L18" i="73"/>
  <c r="L17" i="73"/>
  <c r="L16" i="73"/>
  <c r="L15" i="73"/>
  <c r="L14" i="73"/>
  <c r="L13" i="73"/>
  <c r="L12" i="73"/>
  <c r="L11" i="73"/>
  <c r="L10" i="73"/>
  <c r="L9" i="73"/>
  <c r="L8" i="73"/>
  <c r="L7" i="73"/>
  <c r="L19" i="72"/>
  <c r="L18" i="72"/>
  <c r="L17" i="72"/>
  <c r="L16" i="72"/>
  <c r="L15" i="72"/>
  <c r="L14" i="72"/>
  <c r="L13" i="72"/>
  <c r="L12" i="72"/>
  <c r="L11" i="72"/>
  <c r="L10" i="72"/>
  <c r="L9" i="72"/>
  <c r="L8" i="72"/>
  <c r="L20" i="72" s="1"/>
  <c r="L7" i="72"/>
  <c r="L19" i="71"/>
  <c r="L18" i="71"/>
  <c r="L17" i="71"/>
  <c r="L16" i="71"/>
  <c r="L15" i="71"/>
  <c r="L14" i="71"/>
  <c r="L13" i="71"/>
  <c r="L12" i="71"/>
  <c r="L11" i="71"/>
  <c r="L10" i="71"/>
  <c r="L9" i="71"/>
  <c r="L8" i="71"/>
  <c r="L20" i="71" s="1"/>
  <c r="L7" i="71"/>
  <c r="L20" i="70"/>
  <c r="L19" i="70"/>
  <c r="L18" i="70"/>
  <c r="L17" i="70"/>
  <c r="L16" i="70"/>
  <c r="L15" i="70"/>
  <c r="L14" i="70"/>
  <c r="L13" i="70"/>
  <c r="L12" i="70"/>
  <c r="L11" i="70"/>
  <c r="L10" i="70"/>
  <c r="L9" i="70"/>
  <c r="L8" i="70"/>
  <c r="L7" i="70"/>
  <c r="L20" i="1"/>
  <c r="L7" i="1"/>
  <c r="F14" i="17"/>
  <c r="F15" i="17"/>
  <c r="F16" i="17"/>
  <c r="F17" i="17"/>
  <c r="F18" i="17"/>
  <c r="F13" i="17"/>
  <c r="F5" i="17"/>
  <c r="F6" i="17"/>
  <c r="F7" i="17"/>
  <c r="F8" i="17"/>
  <c r="F9" i="17"/>
  <c r="F10" i="17"/>
  <c r="F11" i="17"/>
  <c r="F4" i="17"/>
  <c r="H13" i="6" l="1"/>
  <c r="H15" i="6"/>
  <c r="H14" i="6"/>
  <c r="H12" i="6"/>
  <c r="H11" i="6"/>
  <c r="H10" i="6"/>
  <c r="F19" i="6"/>
  <c r="F18" i="6"/>
  <c r="F17" i="6"/>
  <c r="F16" i="6"/>
  <c r="F15" i="6"/>
  <c r="F14" i="6"/>
  <c r="F13" i="6"/>
  <c r="F12" i="6"/>
  <c r="F11" i="6"/>
  <c r="F10" i="6"/>
  <c r="D19" i="6"/>
  <c r="D18" i="6"/>
  <c r="D17" i="6"/>
  <c r="D16" i="6"/>
  <c r="D15" i="6"/>
  <c r="D14" i="6"/>
  <c r="D13" i="6"/>
  <c r="D12" i="6"/>
  <c r="D11" i="6"/>
  <c r="D10" i="6"/>
  <c r="J10" i="6" l="1"/>
  <c r="U10" i="6" s="1"/>
  <c r="L14" i="1" l="1"/>
  <c r="L16" i="1" l="1"/>
  <c r="L19" i="1" l="1"/>
  <c r="L18" i="1"/>
  <c r="L12" i="1" l="1"/>
  <c r="L13" i="1"/>
  <c r="L15" i="1"/>
  <c r="L17" i="1"/>
  <c r="L8" i="1" l="1"/>
  <c r="L9" i="1"/>
  <c r="L10" i="1"/>
  <c r="L11" i="1"/>
  <c r="J17" i="6" l="1"/>
  <c r="J18" i="6"/>
  <c r="J19" i="6"/>
  <c r="H17" i="6"/>
  <c r="H18" i="6"/>
  <c r="H19" i="6"/>
  <c r="J12" i="6"/>
  <c r="U12" i="6" s="1"/>
  <c r="D19" i="17"/>
  <c r="E19" i="17"/>
  <c r="F19" i="17"/>
  <c r="C19" i="17"/>
  <c r="E12" i="17"/>
  <c r="F12" i="17"/>
  <c r="F20" i="17" l="1"/>
  <c r="U18" i="6"/>
  <c r="E20" i="17"/>
  <c r="U17" i="6"/>
  <c r="U19" i="6"/>
  <c r="H16" i="6"/>
  <c r="J16" i="6"/>
  <c r="U16" i="6" l="1"/>
  <c r="J13" i="6"/>
  <c r="J15" i="6"/>
  <c r="J14" i="6"/>
  <c r="J11" i="6"/>
  <c r="K23" i="6" l="1"/>
  <c r="U15" i="6"/>
  <c r="U11" i="6"/>
  <c r="U13" i="6"/>
  <c r="U14" i="6"/>
  <c r="E22" i="17"/>
  <c r="D10" i="17" l="1"/>
  <c r="U20" i="6"/>
  <c r="F22" i="17"/>
  <c r="D12" i="17" l="1"/>
  <c r="D20" i="17" s="1"/>
  <c r="D22" i="17" s="1"/>
</calcChain>
</file>

<file path=xl/sharedStrings.xml><?xml version="1.0" encoding="utf-8"?>
<sst xmlns="http://schemas.openxmlformats.org/spreadsheetml/2006/main" count="375" uniqueCount="103">
  <si>
    <t>経費区分</t>
    <rPh sb="0" eb="2">
      <t>ケイヒ</t>
    </rPh>
    <rPh sb="2" eb="4">
      <t>クブン</t>
    </rPh>
    <phoneticPr fontId="2"/>
  </si>
  <si>
    <t>原材料</t>
    <rPh sb="0" eb="3">
      <t>ゲンザイリョウ</t>
    </rPh>
    <phoneticPr fontId="2"/>
  </si>
  <si>
    <t>品名</t>
    <rPh sb="0" eb="2">
      <t>ヒンメイ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</si>
  <si>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</si>
  <si>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</si>
  <si>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支払先</t>
    <rPh sb="0" eb="2">
      <t>シハライ</t>
    </rPh>
    <rPh sb="2" eb="3">
      <t>サキ</t>
    </rPh>
    <phoneticPr fontId="2"/>
  </si>
  <si>
    <t>月</t>
    <rPh sb="0" eb="1">
      <t>ツキ</t>
    </rPh>
    <phoneticPr fontId="2"/>
  </si>
  <si>
    <t>時間（H)</t>
    <rPh sb="0" eb="2">
      <t>ジカン</t>
    </rPh>
    <phoneticPr fontId="2"/>
  </si>
  <si>
    <t>￥</t>
    <phoneticPr fontId="2"/>
  </si>
  <si>
    <t>合計時間</t>
    <rPh sb="0" eb="2">
      <t>ゴウケイ</t>
    </rPh>
    <rPh sb="2" eb="4">
      <t>ジカン</t>
    </rPh>
    <phoneticPr fontId="2"/>
  </si>
  <si>
    <t>人件費</t>
    <rPh sb="0" eb="3">
      <t>ジンケンヒ</t>
    </rPh>
    <phoneticPr fontId="2"/>
  </si>
  <si>
    <t>合計</t>
    <rPh sb="0" eb="2">
      <t>ゴウケイ</t>
    </rPh>
    <phoneticPr fontId="2"/>
  </si>
  <si>
    <t>工具器具費</t>
    <rPh sb="0" eb="2">
      <t>コウグ</t>
    </rPh>
    <rPh sb="2" eb="4">
      <t>キグ</t>
    </rPh>
    <rPh sb="4" eb="5">
      <t>ヒ</t>
    </rPh>
    <phoneticPr fontId="2"/>
  </si>
  <si>
    <t>技術指導受入費</t>
    <rPh sb="0" eb="2">
      <t>ギジュツ</t>
    </rPh>
    <rPh sb="2" eb="4">
      <t>シドウ</t>
    </rPh>
    <rPh sb="4" eb="6">
      <t>ウケイレ</t>
    </rPh>
    <rPh sb="6" eb="7">
      <t>ヒ</t>
    </rPh>
    <phoneticPr fontId="2"/>
  </si>
  <si>
    <t>試作開発費</t>
    <rPh sb="0" eb="2">
      <t>シサク</t>
    </rPh>
    <rPh sb="2" eb="5">
      <t>カイハツヒ</t>
    </rPh>
    <phoneticPr fontId="2"/>
  </si>
  <si>
    <t>原材料費</t>
    <rPh sb="0" eb="3">
      <t>ゲンザイリョウ</t>
    </rPh>
    <rPh sb="3" eb="4">
      <t>ヒ</t>
    </rPh>
    <phoneticPr fontId="2"/>
  </si>
  <si>
    <t>機械装置費</t>
    <rPh sb="0" eb="2">
      <t>キカイ</t>
    </rPh>
    <rPh sb="2" eb="4">
      <t>ソウチ</t>
    </rPh>
    <rPh sb="4" eb="5">
      <t>ヒ</t>
    </rPh>
    <phoneticPr fontId="2"/>
  </si>
  <si>
    <t>区　　分</t>
    <rPh sb="0" eb="1">
      <t>ク</t>
    </rPh>
    <rPh sb="3" eb="4">
      <t>ブン</t>
    </rPh>
    <phoneticPr fontId="2"/>
  </si>
  <si>
    <t>労務費単価</t>
    <rPh sb="0" eb="3">
      <t>ロウムヒ</t>
    </rPh>
    <rPh sb="3" eb="5">
      <t>タンカ</t>
    </rPh>
    <phoneticPr fontId="2"/>
  </si>
  <si>
    <t>小計</t>
    <rPh sb="0" eb="2">
      <t>ショウケイ</t>
    </rPh>
    <phoneticPr fontId="2"/>
  </si>
  <si>
    <t>￥/H</t>
  </si>
  <si>
    <t>人件費除いた総額</t>
    <rPh sb="0" eb="3">
      <t>ジンケンヒ</t>
    </rPh>
    <rPh sb="3" eb="4">
      <t>ノゾ</t>
    </rPh>
    <rPh sb="6" eb="8">
      <t>ソウガク</t>
    </rPh>
    <phoneticPr fontId="2"/>
  </si>
  <si>
    <t>No</t>
    <phoneticPr fontId="2"/>
  </si>
  <si>
    <t>税抜き支払額（円）</t>
    <rPh sb="0" eb="2">
      <t>ゼイヌ</t>
    </rPh>
    <rPh sb="3" eb="5">
      <t>シハライ</t>
    </rPh>
    <rPh sb="5" eb="6">
      <t>ガク</t>
    </rPh>
    <rPh sb="7" eb="8">
      <t>エン</t>
    </rPh>
    <phoneticPr fontId="2"/>
  </si>
  <si>
    <t>税抜き単価（円）</t>
    <rPh sb="0" eb="2">
      <t>ゼイヌキ</t>
    </rPh>
    <rPh sb="3" eb="5">
      <t>タンカ</t>
    </rPh>
    <rPh sb="6" eb="7">
      <t>エン</t>
    </rPh>
    <phoneticPr fontId="2"/>
  </si>
  <si>
    <t>税抜き支払合計（円）</t>
    <rPh sb="0" eb="2">
      <t>ゼイヌ</t>
    </rPh>
    <rPh sb="3" eb="5">
      <t>シハライ</t>
    </rPh>
    <rPh sb="5" eb="7">
      <t>ゴウケイ</t>
    </rPh>
    <rPh sb="8" eb="9">
      <t>エン</t>
    </rPh>
    <phoneticPr fontId="2"/>
  </si>
  <si>
    <t>見積書の日</t>
    <rPh sb="0" eb="2">
      <t>ミツモリ</t>
    </rPh>
    <rPh sb="2" eb="3">
      <t>ショ</t>
    </rPh>
    <rPh sb="4" eb="5">
      <t>ヒ</t>
    </rPh>
    <phoneticPr fontId="2"/>
  </si>
  <si>
    <t>発注書の日</t>
    <rPh sb="0" eb="2">
      <t>ハッチュウ</t>
    </rPh>
    <rPh sb="2" eb="3">
      <t>ショ</t>
    </rPh>
    <phoneticPr fontId="2"/>
  </si>
  <si>
    <t>請求書の日</t>
    <rPh sb="0" eb="2">
      <t>セイキュウ</t>
    </rPh>
    <rPh sb="2" eb="3">
      <t>ショ</t>
    </rPh>
    <phoneticPr fontId="2"/>
  </si>
  <si>
    <t>支払証明の日</t>
    <rPh sb="0" eb="2">
      <t>シハライ</t>
    </rPh>
    <rPh sb="2" eb="4">
      <t>ショウメイ</t>
    </rPh>
    <rPh sb="5" eb="6">
      <t>ヒ</t>
    </rPh>
    <phoneticPr fontId="2"/>
  </si>
  <si>
    <t>様式３</t>
    <rPh sb="0" eb="2">
      <t>ヨウシキ</t>
    </rPh>
    <phoneticPr fontId="2"/>
  </si>
  <si>
    <t>作業従事者：　　　　　　　　　　 　　　　　印</t>
    <rPh sb="0" eb="2">
      <t>サギョウ</t>
    </rPh>
    <rPh sb="2" eb="5">
      <t>ジュウジシャ</t>
    </rPh>
    <rPh sb="22" eb="23">
      <t>イン</t>
    </rPh>
    <phoneticPr fontId="2"/>
  </si>
  <si>
    <t>※勤務時間８：３０～１７：３０　　　昼休み１２：００～１３：００</t>
    <rPh sb="1" eb="3">
      <t>キンム</t>
    </rPh>
    <rPh sb="3" eb="5">
      <t>ジカン</t>
    </rPh>
    <rPh sb="18" eb="20">
      <t>ヒルヤス</t>
    </rPh>
    <phoneticPr fontId="2"/>
  </si>
  <si>
    <t>月　　日</t>
    <rPh sb="0" eb="1">
      <t>ツキ</t>
    </rPh>
    <rPh sb="3" eb="4">
      <t>ヒ</t>
    </rPh>
    <phoneticPr fontId="2"/>
  </si>
  <si>
    <t>従事</t>
    <rPh sb="0" eb="2">
      <t>ジュウジ</t>
    </rPh>
    <phoneticPr fontId="2"/>
  </si>
  <si>
    <t>当該事業の従事時間</t>
    <rPh sb="0" eb="2">
      <t>トウガイ</t>
    </rPh>
    <rPh sb="2" eb="4">
      <t>ジギョウ</t>
    </rPh>
    <rPh sb="5" eb="7">
      <t>ジュウジ</t>
    </rPh>
    <rPh sb="7" eb="9">
      <t>ジカン</t>
    </rPh>
    <phoneticPr fontId="2"/>
  </si>
  <si>
    <t>従事時間数</t>
    <rPh sb="0" eb="2">
      <t>ジュウジ</t>
    </rPh>
    <rPh sb="2" eb="5">
      <t>ジカンスウ</t>
    </rPh>
    <phoneticPr fontId="2"/>
  </si>
  <si>
    <t>従事内容</t>
    <rPh sb="0" eb="2">
      <t>ジュウジ</t>
    </rPh>
    <rPh sb="2" eb="4">
      <t>ナイヨウ</t>
    </rPh>
    <phoneticPr fontId="2"/>
  </si>
  <si>
    <t>①</t>
    <phoneticPr fontId="2"/>
  </si>
  <si>
    <t>②</t>
    <phoneticPr fontId="2"/>
  </si>
  <si>
    <t>計</t>
    <rPh sb="0" eb="1">
      <t>ケイ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</si>
  <si>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</si>
  <si>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</si>
  <si>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t>除外す
る時間</t>
    <rPh sb="0" eb="2">
      <t>ジョガイ</t>
    </rPh>
    <rPh sb="5" eb="7">
      <t>ジカン</t>
    </rPh>
    <phoneticPr fontId="2"/>
  </si>
  <si>
    <t>木</t>
    <phoneticPr fontId="2"/>
  </si>
  <si>
    <t>金</t>
  </si>
  <si>
    <t>○</t>
    <phoneticPr fontId="2"/>
  </si>
  <si>
    <t>○○の設計業務</t>
    <rPh sb="3" eb="5">
      <t>セッケイ</t>
    </rPh>
    <rPh sb="5" eb="7">
      <t>ギョウム</t>
    </rPh>
    <phoneticPr fontId="2"/>
  </si>
  <si>
    <t>土</t>
  </si>
  <si>
    <t>日</t>
  </si>
  <si>
    <t>月</t>
  </si>
  <si>
    <t>火</t>
  </si>
  <si>
    <t>○○の打ち合わせ，○○の評価業務</t>
    <rPh sb="3" eb="4">
      <t>ウ</t>
    </rPh>
    <rPh sb="5" eb="6">
      <t>ア</t>
    </rPh>
    <rPh sb="12" eb="14">
      <t>ヒョウカ</t>
    </rPh>
    <rPh sb="14" eb="16">
      <t>ギョウム</t>
    </rPh>
    <phoneticPr fontId="2"/>
  </si>
  <si>
    <t>水</t>
  </si>
  <si>
    <t>木</t>
  </si>
  <si>
    <t>【月計】</t>
    <rPh sb="1" eb="2">
      <t>ツキ</t>
    </rPh>
    <rPh sb="2" eb="3">
      <t>ケイ</t>
    </rPh>
    <phoneticPr fontId="2"/>
  </si>
  <si>
    <t>作業従事日数</t>
    <rPh sb="0" eb="2">
      <t>サギョウ</t>
    </rPh>
    <rPh sb="2" eb="4">
      <t>ジュウジ</t>
    </rPh>
    <rPh sb="4" eb="6">
      <t>ニッスウ</t>
    </rPh>
    <phoneticPr fontId="2"/>
  </si>
  <si>
    <t>○日</t>
    <rPh sb="1" eb="2">
      <t>ニチ</t>
    </rPh>
    <phoneticPr fontId="2"/>
  </si>
  <si>
    <t>上記報告に基づき，業務に従事したことを証します。</t>
    <rPh sb="0" eb="2">
      <t>ジョウキ</t>
    </rPh>
    <rPh sb="2" eb="4">
      <t>ホウコク</t>
    </rPh>
    <rPh sb="5" eb="6">
      <t>モト</t>
    </rPh>
    <rPh sb="9" eb="11">
      <t>ギョウム</t>
    </rPh>
    <rPh sb="12" eb="14">
      <t>ジュウジ</t>
    </rPh>
    <rPh sb="19" eb="20">
      <t>ショウ</t>
    </rPh>
    <phoneticPr fontId="2"/>
  </si>
  <si>
    <t>作業従事時間数（計）</t>
    <rPh sb="0" eb="2">
      <t>サギョウ</t>
    </rPh>
    <rPh sb="2" eb="4">
      <t>ジュウジ</t>
    </rPh>
    <rPh sb="4" eb="7">
      <t>ジカンスウ</t>
    </rPh>
    <rPh sb="8" eb="9">
      <t>ケイ</t>
    </rPh>
    <phoneticPr fontId="2"/>
  </si>
  <si>
    <t>○時間○分</t>
    <rPh sb="1" eb="3">
      <t>ジカン</t>
    </rPh>
    <rPh sb="4" eb="5">
      <t>フン</t>
    </rPh>
    <phoneticPr fontId="2"/>
  </si>
  <si>
    <t>業務管理者　　　　　　　　　　印</t>
    <rPh sb="0" eb="2">
      <t>ギョウム</t>
    </rPh>
    <rPh sb="2" eb="5">
      <t>カンリシャ</t>
    </rPh>
    <rPh sb="15" eb="16">
      <t>イン</t>
    </rPh>
    <phoneticPr fontId="2"/>
  </si>
  <si>
    <t>個</t>
    <rPh sb="0" eb="1">
      <t>コ</t>
    </rPh>
    <phoneticPr fontId="2"/>
  </si>
  <si>
    <t>納品書の日
（検収日）</t>
    <rPh sb="0" eb="3">
      <t>ノウヒンショ</t>
    </rPh>
    <rPh sb="7" eb="10">
      <t>ケンシュウビ</t>
    </rPh>
    <phoneticPr fontId="2"/>
  </si>
  <si>
    <t>６月合計</t>
    <rPh sb="1" eb="2">
      <t>ガツ</t>
    </rPh>
    <rPh sb="2" eb="4">
      <t>ゴウケイ</t>
    </rPh>
    <phoneticPr fontId="2"/>
  </si>
  <si>
    <t>７月合計</t>
    <rPh sb="1" eb="2">
      <t>ガツ</t>
    </rPh>
    <rPh sb="2" eb="4">
      <t>ゴウケイ</t>
    </rPh>
    <phoneticPr fontId="2"/>
  </si>
  <si>
    <t>８月合計</t>
    <rPh sb="1" eb="2">
      <t>ガツ</t>
    </rPh>
    <rPh sb="2" eb="4">
      <t>ゴウケイ</t>
    </rPh>
    <phoneticPr fontId="2"/>
  </si>
  <si>
    <t>９月合計</t>
    <rPh sb="1" eb="2">
      <t>ガツ</t>
    </rPh>
    <rPh sb="2" eb="4">
      <t>ゴウケイ</t>
    </rPh>
    <phoneticPr fontId="2"/>
  </si>
  <si>
    <t>１０月合計</t>
    <rPh sb="2" eb="3">
      <t>ガツ</t>
    </rPh>
    <rPh sb="3" eb="5">
      <t>ゴウケイ</t>
    </rPh>
    <phoneticPr fontId="2"/>
  </si>
  <si>
    <t>１１月合計</t>
    <rPh sb="2" eb="3">
      <t>ガツ</t>
    </rPh>
    <rPh sb="3" eb="5">
      <t>ゴウケイ</t>
    </rPh>
    <phoneticPr fontId="2"/>
  </si>
  <si>
    <t>１２月合計</t>
    <rPh sb="2" eb="3">
      <t>ガツ</t>
    </rPh>
    <rPh sb="3" eb="5">
      <t>ゴウケイ</t>
    </rPh>
    <phoneticPr fontId="2"/>
  </si>
  <si>
    <t>１月合計</t>
    <rPh sb="1" eb="2">
      <t>ガツ</t>
    </rPh>
    <rPh sb="2" eb="4">
      <t>ゴウケイ</t>
    </rPh>
    <phoneticPr fontId="2"/>
  </si>
  <si>
    <t>２月合計</t>
    <rPh sb="1" eb="2">
      <t>ガツ</t>
    </rPh>
    <rPh sb="2" eb="4">
      <t>ゴウケイ</t>
    </rPh>
    <phoneticPr fontId="2"/>
  </si>
  <si>
    <t>３月合計</t>
    <rPh sb="1" eb="2">
      <t>ガツ</t>
    </rPh>
    <rPh sb="2" eb="4">
      <t>ゴウケイ</t>
    </rPh>
    <phoneticPr fontId="2"/>
  </si>
  <si>
    <t>合計</t>
    <rPh sb="0" eb="2">
      <t>ゴウケイ</t>
    </rPh>
    <phoneticPr fontId="2"/>
  </si>
  <si>
    <t>事業者名： ㈱●●</t>
    <phoneticPr fontId="2"/>
  </si>
  <si>
    <t>販路開拓費</t>
    <rPh sb="0" eb="1">
      <t>ハン</t>
    </rPh>
    <rPh sb="1" eb="2">
      <t>ミチ</t>
    </rPh>
    <rPh sb="2" eb="3">
      <t>カイ</t>
    </rPh>
    <rPh sb="3" eb="4">
      <t>タク</t>
    </rPh>
    <rPh sb="4" eb="5">
      <t>ヒ</t>
    </rPh>
    <phoneticPr fontId="2"/>
  </si>
  <si>
    <t>事務費</t>
  </si>
  <si>
    <t>会場設営・運営費</t>
  </si>
  <si>
    <t>広報宣伝費</t>
  </si>
  <si>
    <t>外注費</t>
    <rPh sb="0" eb="2">
      <t>ガイチュウ</t>
    </rPh>
    <phoneticPr fontId="2"/>
  </si>
  <si>
    <t>共同開発費</t>
    <rPh sb="0" eb="2">
      <t>キョウドウ</t>
    </rPh>
    <rPh sb="2" eb="4">
      <t>カイハツ</t>
    </rPh>
    <rPh sb="4" eb="5">
      <t>ヒ</t>
    </rPh>
    <phoneticPr fontId="2"/>
  </si>
  <si>
    <t>補助事業に要する経費(a)
（交付申請時の金額，税込み）</t>
    <rPh sb="0" eb="2">
      <t>ホジョ</t>
    </rPh>
    <rPh sb="2" eb="4">
      <t>ジギョウ</t>
    </rPh>
    <rPh sb="5" eb="6">
      <t>ヨウ</t>
    </rPh>
    <rPh sb="8" eb="10">
      <t>ケイヒ</t>
    </rPh>
    <rPh sb="15" eb="17">
      <t>コウフ</t>
    </rPh>
    <rPh sb="17" eb="19">
      <t>シンセイ</t>
    </rPh>
    <rPh sb="19" eb="20">
      <t>トキ</t>
    </rPh>
    <rPh sb="21" eb="23">
      <t>キンガク</t>
    </rPh>
    <rPh sb="24" eb="26">
      <t>ゼイコ</t>
    </rPh>
    <phoneticPr fontId="2"/>
  </si>
  <si>
    <t>補助事業に要した経費(b)
（実績報告時の金額，税込み）</t>
    <rPh sb="0" eb="2">
      <t>ホジョ</t>
    </rPh>
    <rPh sb="2" eb="4">
      <t>ジギョウ</t>
    </rPh>
    <rPh sb="5" eb="6">
      <t>ヨウ</t>
    </rPh>
    <rPh sb="8" eb="10">
      <t>ケイヒ</t>
    </rPh>
    <rPh sb="15" eb="17">
      <t>ジッセキ</t>
    </rPh>
    <rPh sb="17" eb="19">
      <t>ホウコク</t>
    </rPh>
    <rPh sb="19" eb="20">
      <t>トキ</t>
    </rPh>
    <rPh sb="21" eb="23">
      <t>キンガク</t>
    </rPh>
    <rPh sb="24" eb="26">
      <t>ゼイコ</t>
    </rPh>
    <phoneticPr fontId="2"/>
  </si>
  <si>
    <t>補助対象経費(c)
（実績報告時の金額，税抜き）</t>
    <rPh sb="0" eb="2">
      <t>ホジョ</t>
    </rPh>
    <rPh sb="2" eb="4">
      <t>タイショウ</t>
    </rPh>
    <rPh sb="4" eb="6">
      <t>ケイヒ</t>
    </rPh>
    <rPh sb="21" eb="22">
      <t>ヌ</t>
    </rPh>
    <phoneticPr fontId="2"/>
  </si>
  <si>
    <t>補助金要望額(d)
(c)×2/3</t>
    <rPh sb="0" eb="3">
      <t>ホジョキン</t>
    </rPh>
    <rPh sb="3" eb="5">
      <t>ヨウボウ</t>
    </rPh>
    <rPh sb="5" eb="6">
      <t>ガク</t>
    </rPh>
    <phoneticPr fontId="2"/>
  </si>
  <si>
    <t>例</t>
    <rPh sb="0" eb="1">
      <t>レイ</t>
    </rPh>
    <phoneticPr fontId="2"/>
  </si>
  <si>
    <t>○○</t>
    <phoneticPr fontId="2"/>
  </si>
  <si>
    <t>（株）○○</t>
    <rPh sb="1" eb="2">
      <t>カブ</t>
    </rPh>
    <phoneticPr fontId="2"/>
  </si>
  <si>
    <t>外注費</t>
    <rPh sb="0" eb="2">
      <t>ガイチュウ</t>
    </rPh>
    <rPh sb="2" eb="3">
      <t>ヒ</t>
    </rPh>
    <phoneticPr fontId="2"/>
  </si>
  <si>
    <t>名前</t>
    <rPh sb="0" eb="2">
      <t>ナマエ</t>
    </rPh>
    <phoneticPr fontId="2"/>
  </si>
  <si>
    <t>その他の経費</t>
    <rPh sb="2" eb="3">
      <t>タ</t>
    </rPh>
    <rPh sb="4" eb="6">
      <t>ケイヒ</t>
    </rPh>
    <phoneticPr fontId="2"/>
  </si>
  <si>
    <t>【サーキュラーデザイン・リーディングモデル構築支援事業費補助金】</t>
    <rPh sb="21" eb="23">
      <t>コウチク</t>
    </rPh>
    <rPh sb="23" eb="25">
      <t>シエン</t>
    </rPh>
    <rPh sb="25" eb="27">
      <t>ジギョウ</t>
    </rPh>
    <rPh sb="27" eb="28">
      <t>ヒ</t>
    </rPh>
    <rPh sb="28" eb="31">
      <t>ホジョキン</t>
    </rPh>
    <phoneticPr fontId="2"/>
  </si>
  <si>
    <t>令和〇年○月○日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</si>
  <si>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事務費</t>
    <phoneticPr fontId="2"/>
  </si>
  <si>
    <t>会場設営・運営費</t>
    <rPh sb="0" eb="2">
      <t>カイジョウ</t>
    </rPh>
    <rPh sb="2" eb="4">
      <t>セツエイ</t>
    </rPh>
    <rPh sb="5" eb="8">
      <t>ウンエイヒ</t>
    </rPh>
    <phoneticPr fontId="2"/>
  </si>
  <si>
    <t>広報宣伝費</t>
    <rPh sb="0" eb="2">
      <t>コウホウ</t>
    </rPh>
    <rPh sb="2" eb="4">
      <t>センデン</t>
    </rPh>
    <rPh sb="4" eb="5">
      <t>ヒ</t>
    </rPh>
    <phoneticPr fontId="2"/>
  </si>
  <si>
    <t>販路開拓指導受入費</t>
    <rPh sb="0" eb="2">
      <t>ハンロ</t>
    </rPh>
    <phoneticPr fontId="2"/>
  </si>
  <si>
    <t>～R8.8</t>
    <phoneticPr fontId="2"/>
  </si>
  <si>
    <t>R8.9～</t>
    <phoneticPr fontId="2"/>
  </si>
  <si>
    <t>販路開拓指導受入費</t>
    <rPh sb="0" eb="2">
      <t>ハンロ</t>
    </rPh>
    <rPh sb="2" eb="4">
      <t>カイタク</t>
    </rPh>
    <rPh sb="4" eb="6">
      <t>シドウ</t>
    </rPh>
    <rPh sb="6" eb="8">
      <t>ウケイレ</t>
    </rPh>
    <rPh sb="8" eb="9">
      <t>ヒ</t>
    </rPh>
    <phoneticPr fontId="2"/>
  </si>
  <si>
    <t>補助業務従事日誌（令和8年○月分）</t>
    <rPh sb="0" eb="2">
      <t>ホジョ</t>
    </rPh>
    <rPh sb="2" eb="4">
      <t>ギョウム</t>
    </rPh>
    <rPh sb="4" eb="6">
      <t>ジュウジ</t>
    </rPh>
    <rPh sb="6" eb="8">
      <t>ニッシ</t>
    </rPh>
    <rPh sb="9" eb="11">
      <t>レイワ</t>
    </rPh>
    <rPh sb="12" eb="13">
      <t>ネン</t>
    </rPh>
    <rPh sb="14" eb="15">
      <t>ガツ</t>
    </rPh>
    <rPh sb="15" eb="16">
      <t>ブン</t>
    </rPh>
    <phoneticPr fontId="2"/>
  </si>
  <si>
    <t>別紙２支出実績明細表（様式第９号関係）</t>
    <rPh sb="3" eb="5">
      <t>シシュツ</t>
    </rPh>
    <rPh sb="5" eb="7">
      <t>ジッセキ</t>
    </rPh>
    <rPh sb="7" eb="9">
      <t>メイサイ</t>
    </rPh>
    <rPh sb="9" eb="10">
      <t>ヒョウ</t>
    </rPh>
    <rPh sb="16" eb="18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</si>
</sst>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4"/>
      <color theme="1"/>
      <name val="Meiryo UI"/>
      <family val="3"/>
      <charset val="128"/>
    </font>
    <font>
      <sz val="20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0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38" fontId="5" fillId="0" borderId="0" xfId="1" applyFont="1" applyFill="1">
      <alignment vertical="center"/>
    </xf>
    <xf numFmtId="38" fontId="6" fillId="0" borderId="0" xfId="1" applyFont="1" applyFill="1">
      <alignment vertical="center"/>
    </xf>
    <xf numFmtId="0" fontId="5" fillId="0" borderId="0" xfId="0" applyFont="1">
      <alignment vertical="center"/>
    </xf>
    <xf numFmtId="38" fontId="7" fillId="0" borderId="0" xfId="1" applyFont="1" applyFill="1">
      <alignment vertical="center"/>
    </xf>
    <xf numFmtId="38" fontId="8" fillId="0" borderId="4" xfId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38" fontId="5" fillId="4" borderId="9" xfId="1" applyFont="1" applyFill="1" applyBorder="1">
      <alignment vertical="center"/>
    </xf>
    <xf numFmtId="38" fontId="5" fillId="0" borderId="0" xfId="0" applyNumberFormat="1" applyFont="1">
      <alignment vertical="center"/>
    </xf>
    <xf numFmtId="0" fontId="5" fillId="0" borderId="1" xfId="0" applyFont="1" applyBorder="1" applyAlignment="1">
      <alignment horizontal="left" vertical="center"/>
    </xf>
    <xf numFmtId="38" fontId="5" fillId="4" borderId="1" xfId="1" applyFont="1" applyFill="1" applyBorder="1">
      <alignment vertical="center"/>
    </xf>
    <xf numFmtId="0" fontId="5" fillId="2" borderId="11" xfId="0" applyFont="1" applyFill="1" applyBorder="1" applyAlignment="1">
      <alignment horizontal="left" vertical="center"/>
    </xf>
    <xf numFmtId="38" fontId="5" fillId="2" borderId="11" xfId="1" applyFont="1" applyFill="1" applyBorder="1">
      <alignment vertical="center"/>
    </xf>
    <xf numFmtId="0" fontId="5" fillId="2" borderId="16" xfId="0" applyFont="1" applyFill="1" applyBorder="1" applyAlignment="1">
      <alignment horizontal="left" vertical="center"/>
    </xf>
    <xf numFmtId="38" fontId="5" fillId="2" borderId="16" xfId="1" applyFont="1" applyFill="1" applyBorder="1">
      <alignment vertical="center"/>
    </xf>
    <xf numFmtId="38" fontId="5" fillId="3" borderId="11" xfId="1" applyFont="1" applyFill="1" applyBorder="1">
      <alignment vertical="center"/>
    </xf>
    <xf numFmtId="38" fontId="5" fillId="0" borderId="13" xfId="1" applyFont="1" applyFill="1" applyBorder="1">
      <alignment vertical="center"/>
    </xf>
    <xf numFmtId="38" fontId="5" fillId="4" borderId="1" xfId="0" applyNumberFormat="1" applyFont="1" applyFill="1" applyBorder="1">
      <alignment vertical="center"/>
    </xf>
    <xf numFmtId="38" fontId="8" fillId="0" borderId="0" xfId="1" applyFont="1" applyFill="1">
      <alignment vertical="center"/>
    </xf>
    <xf numFmtId="38" fontId="10" fillId="0" borderId="0" xfId="1" applyFont="1" applyFill="1">
      <alignment vertical="center"/>
    </xf>
    <xf numFmtId="38" fontId="5" fillId="0" borderId="0" xfId="1" applyFo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>
      <alignment vertical="center"/>
    </xf>
    <xf numFmtId="38" fontId="5" fillId="5" borderId="1" xfId="1" applyFont="1" applyFill="1" applyBorder="1">
      <alignment vertical="center"/>
    </xf>
    <xf numFmtId="57" fontId="5" fillId="5" borderId="1" xfId="0" applyNumberFormat="1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4" borderId="1" xfId="0" applyFont="1" applyFill="1" applyBorder="1" applyAlignment="1">
      <alignment horizontal="center" vertical="center"/>
    </xf>
    <xf numFmtId="57" fontId="5" fillId="4" borderId="1" xfId="0" applyNumberFormat="1" applyFont="1" applyFill="1" applyBorder="1">
      <alignment vertical="center"/>
    </xf>
    <xf numFmtId="57" fontId="11" fillId="4" borderId="1" xfId="0" applyNumberFormat="1" applyFont="1" applyFill="1" applyBorder="1">
      <alignment vertical="center"/>
    </xf>
    <xf numFmtId="0" fontId="5" fillId="4" borderId="0" xfId="0" applyFont="1" applyFill="1">
      <alignment vertical="center"/>
    </xf>
    <xf numFmtId="38" fontId="11" fillId="4" borderId="1" xfId="1" applyFont="1" applyFill="1" applyBorder="1">
      <alignment vertical="center"/>
    </xf>
    <xf numFmtId="57" fontId="11" fillId="0" borderId="18" xfId="0" applyNumberFormat="1" applyFont="1" applyBorder="1">
      <alignment vertical="center"/>
    </xf>
    <xf numFmtId="0" fontId="5" fillId="3" borderId="1" xfId="0" applyFont="1" applyFill="1" applyBorder="1">
      <alignment vertical="center"/>
    </xf>
    <xf numFmtId="38" fontId="5" fillId="3" borderId="1" xfId="1" applyFont="1" applyFill="1" applyBorder="1">
      <alignment vertical="center"/>
    </xf>
    <xf numFmtId="0" fontId="5" fillId="0" borderId="21" xfId="0" applyFont="1" applyBorder="1" applyAlignment="1">
      <alignment horizontal="centerContinuous" vertical="center"/>
    </xf>
    <xf numFmtId="0" fontId="5" fillId="0" borderId="23" xfId="0" applyFont="1" applyBorder="1" applyAlignment="1">
      <alignment horizontal="centerContinuous" vertical="center"/>
    </xf>
    <xf numFmtId="0" fontId="11" fillId="0" borderId="1" xfId="0" applyFont="1" applyBorder="1" applyAlignment="1">
      <alignment horizontal="center" vertical="center"/>
    </xf>
    <xf numFmtId="38" fontId="11" fillId="4" borderId="1" xfId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38" fontId="5" fillId="0" borderId="1" xfId="1" applyFont="1" applyBorder="1">
      <alignment vertical="center"/>
    </xf>
    <xf numFmtId="0" fontId="8" fillId="0" borderId="0" xfId="0" applyFont="1">
      <alignment vertical="center"/>
    </xf>
    <xf numFmtId="0" fontId="11" fillId="4" borderId="1" xfId="0" applyFont="1" applyFill="1" applyBorder="1">
      <alignment vertical="center"/>
    </xf>
    <xf numFmtId="176" fontId="5" fillId="0" borderId="1" xfId="0" applyNumberFormat="1" applyFont="1" applyBorder="1">
      <alignment vertical="center"/>
    </xf>
    <xf numFmtId="38" fontId="5" fillId="3" borderId="1" xfId="0" applyNumberFormat="1" applyFont="1" applyFill="1" applyBorder="1">
      <alignment vertical="center"/>
    </xf>
    <xf numFmtId="0" fontId="11" fillId="0" borderId="0" xfId="0" applyFont="1" applyAlignment="1">
      <alignment horizontal="center" vertical="center"/>
    </xf>
    <xf numFmtId="38" fontId="11" fillId="0" borderId="0" xfId="1" applyFont="1" applyFill="1" applyBorder="1" applyAlignment="1">
      <alignment vertical="center"/>
    </xf>
    <xf numFmtId="38" fontId="5" fillId="0" borderId="0" xfId="1" applyFont="1" applyFill="1" applyBorder="1">
      <alignment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2" fontId="5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0" fontId="1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56" fontId="5" fillId="0" borderId="1" xfId="0" applyNumberFormat="1" applyFont="1" applyBorder="1">
      <alignment vertical="center"/>
    </xf>
    <xf numFmtId="20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NumberFormat="1" applyFont="1" applyBorder="1">
      <alignment vertical="center"/>
    </xf>
    <xf numFmtId="38" fontId="5" fillId="4" borderId="25" xfId="1" applyFont="1" applyFill="1" applyBorder="1">
      <alignment vertical="center"/>
    </xf>
    <xf numFmtId="38" fontId="5" fillId="4" borderId="24" xfId="1" applyFont="1" applyFill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top" textRotation="255"/>
    </xf>
    <xf numFmtId="0" fontId="5" fillId="0" borderId="10" xfId="0" applyFont="1" applyBorder="1" applyAlignment="1">
      <alignment horizontal="center" vertical="top" textRotation="255"/>
    </xf>
    <xf numFmtId="0" fontId="5" fillId="0" borderId="14" xfId="0" applyFont="1" applyBorder="1" applyAlignment="1">
      <alignment horizontal="center" vertical="top" textRotation="255"/>
    </xf>
    <xf numFmtId="0" fontId="5" fillId="0" borderId="15" xfId="0" applyFont="1" applyBorder="1" applyAlignment="1">
      <alignment horizontal="center" vertical="top" textRotation="255"/>
    </xf>
    <xf numFmtId="0" fontId="5" fillId="3" borderId="1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3" xfId="0" applyFont="1" applyBorder="1">
      <alignment vertical="center"/>
    </xf>
    <xf numFmtId="58" fontId="5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9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textRotation="255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392207</xdr:colOff>
      <xdr:row>3</xdr:row>
      <xdr:rowOff>1681</xdr:rowOff>
    </xdr:from>
    <xdr:ext cx="4916410" cy="35059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0107707" y="606799"/>
          <a:ext cx="4916410" cy="3505960"/>
        </a:xfrm>
        <a:prstGeom prst="rect">
          <a:avLst/>
        </a:prstGeom>
        <a:solidFill>
          <a:srgbClr val="FFFF99"/>
        </a:solidFill>
        <a:ln w="254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人件費では，左記の表に加えて，</a:t>
          </a:r>
          <a:endParaRPr kumimoji="1" lang="en-US" altLang="ja-JP" sz="1100"/>
        </a:p>
        <a:p>
          <a:r>
            <a:rPr kumimoji="1" lang="ja-JP" altLang="en-US" sz="1100"/>
            <a:t>以下の書類の提出もお願いいたします。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①健保等級証明書（対象期間がＲ８年８月までとＲ８年９月以降の２種）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労務単価の証明のため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賃金台帳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賞与の回数を証明するため。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賞与回数によって，健保等級から決まる労務単価が変わるため</a:t>
          </a:r>
          <a:endParaRPr lang="ja-JP" altLang="ja-JP">
            <a:effectLst/>
          </a:endParaRPr>
        </a:p>
        <a:p>
          <a:r>
            <a:rPr kumimoji="1" lang="ja-JP" altLang="en-US" sz="1100"/>
            <a:t>③補助業務従事日誌（このシートの右のシート）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補助事業の業務に従事した時間の証明のため</a:t>
          </a:r>
          <a:endParaRPr kumimoji="1" lang="en-US" altLang="ja-JP" sz="1100"/>
        </a:p>
        <a:p>
          <a:r>
            <a:rPr kumimoji="1" lang="ja-JP" altLang="en-US" sz="1100"/>
            <a:t>④タイムカードなど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③の補助業務従事の時間に勤務していたことの証明のため</a:t>
          </a:r>
          <a:endParaRPr kumimoji="1" lang="en-US" altLang="ja-JP" sz="1100"/>
        </a:p>
        <a:p>
          <a:r>
            <a:rPr kumimoji="1" lang="ja-JP" altLang="en-US" sz="1100"/>
            <a:t>⑤給与支払い証明（銀行振り込みを示す書類など）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人件費支出の証明のため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oneCellAnchor>
  <xdr:oneCellAnchor>
    <xdr:from>
      <xdr:col>2</xdr:col>
      <xdr:colOff>62753</xdr:colOff>
      <xdr:row>0</xdr:row>
      <xdr:rowOff>163607</xdr:rowOff>
    </xdr:from>
    <xdr:ext cx="2018501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FA137D-887A-47A0-8F9C-28B570DA9589}"/>
            </a:ext>
          </a:extLst>
        </xdr:cNvPr>
        <xdr:cNvSpPr txBox="1"/>
      </xdr:nvSpPr>
      <xdr:spPr>
        <a:xfrm>
          <a:off x="869577" y="163607"/>
          <a:ext cx="2018501" cy="328423"/>
        </a:xfrm>
        <a:prstGeom prst="rect">
          <a:avLst/>
        </a:prstGeom>
        <a:solidFill>
          <a:srgbClr val="FFFF99"/>
        </a:solidFill>
        <a:ln w="254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人件費実績表を使用ください</a:t>
          </a:r>
          <a:endParaRPr kumimoji="1" lang="en-US" altLang="ja-JP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13608</xdr:colOff>
      <xdr:row>4</xdr:row>
      <xdr:rowOff>40821</xdr:rowOff>
    </xdr:from>
    <xdr:to>
      <xdr:col>13</xdr:col>
      <xdr:colOff>571500</xdr:colOff>
      <xdr:row>5</xdr:row>
      <xdr:rowOff>204108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CxnSpPr/>
      </xdr:nvCxnSpPr>
      <xdr:spPr>
        <a:xfrm flipH="1">
          <a:off x="7633608" y="1326696"/>
          <a:ext cx="1243692" cy="3918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380999</xdr:colOff>
      <xdr:row>2</xdr:row>
      <xdr:rowOff>81643</xdr:rowOff>
    </xdr:from>
    <xdr:ext cx="2888035" cy="82586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8686799" y="786493"/>
          <a:ext cx="2888035" cy="825867"/>
        </a:xfrm>
        <a:prstGeom prst="rect">
          <a:avLst/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貴社の時間帯をご記入ください。</a:t>
          </a:r>
          <a:endParaRPr kumimoji="1" lang="en-US" altLang="ja-JP" sz="1100"/>
        </a:p>
        <a:p>
          <a:r>
            <a:rPr kumimoji="1" lang="ja-JP" altLang="en-US" sz="1100"/>
            <a:t>また，必要に応じて，</a:t>
          </a:r>
          <a:endParaRPr kumimoji="1" lang="en-US" altLang="ja-JP" sz="1100"/>
        </a:p>
        <a:p>
          <a:r>
            <a:rPr kumimoji="1" lang="ja-JP" altLang="en-US" sz="1100"/>
            <a:t>中休み○：○○～○：○○や，残業○：○○～</a:t>
          </a:r>
          <a:endParaRPr kumimoji="1" lang="en-US" altLang="ja-JP" sz="1100"/>
        </a:p>
        <a:p>
          <a:r>
            <a:rPr kumimoji="1" lang="ja-JP" altLang="en-US" sz="1100"/>
            <a:t>も追記ください</a:t>
          </a:r>
        </a:p>
      </xdr:txBody>
    </xdr:sp>
    <xdr:clientData/>
  </xdr:oneCellAnchor>
  <xdr:twoCellAnchor>
    <xdr:from>
      <xdr:col>15</xdr:col>
      <xdr:colOff>533403</xdr:colOff>
      <xdr:row>10</xdr:row>
      <xdr:rowOff>163286</xdr:rowOff>
    </xdr:from>
    <xdr:to>
      <xdr:col>16</xdr:col>
      <xdr:colOff>326572</xdr:colOff>
      <xdr:row>10</xdr:row>
      <xdr:rowOff>166010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/>
      </xdr:nvCxnSpPr>
      <xdr:spPr>
        <a:xfrm flipH="1">
          <a:off x="10210803" y="3535136"/>
          <a:ext cx="478969" cy="272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16</xdr:col>
      <xdr:colOff>285749</xdr:colOff>
      <xdr:row>10</xdr:row>
      <xdr:rowOff>40822</xdr:rowOff>
    </xdr:from>
    <xdr:ext cx="607859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10648949" y="3412672"/>
          <a:ext cx="607859" cy="275717"/>
        </a:xfrm>
        <a:prstGeom prst="rect">
          <a:avLst/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記載例</a:t>
          </a:r>
          <a:endParaRPr kumimoji="1" lang="en-US" altLang="ja-JP" sz="1100"/>
        </a:p>
      </xdr:txBody>
    </xdr:sp>
    <xdr:clientData/>
  </xdr:oneCellAnchor>
  <xdr:twoCellAnchor>
    <xdr:from>
      <xdr:col>15</xdr:col>
      <xdr:colOff>536126</xdr:colOff>
      <xdr:row>14</xdr:row>
      <xdr:rowOff>138796</xdr:rowOff>
    </xdr:from>
    <xdr:to>
      <xdr:col>16</xdr:col>
      <xdr:colOff>329295</xdr:colOff>
      <xdr:row>14</xdr:row>
      <xdr:rowOff>141520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CxnSpPr/>
      </xdr:nvCxnSpPr>
      <xdr:spPr>
        <a:xfrm flipH="1">
          <a:off x="10213526" y="4729846"/>
          <a:ext cx="478969" cy="272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16</xdr:col>
      <xdr:colOff>288472</xdr:colOff>
      <xdr:row>14</xdr:row>
      <xdr:rowOff>16332</xdr:rowOff>
    </xdr:from>
    <xdr:ext cx="607859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10651672" y="4607382"/>
          <a:ext cx="607859" cy="275717"/>
        </a:xfrm>
        <a:prstGeom prst="rect">
          <a:avLst/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記載例</a:t>
          </a:r>
          <a:endParaRPr kumimoji="1" lang="en-US" altLang="ja-JP" sz="1100"/>
        </a:p>
      </xdr:txBody>
    </xdr:sp>
    <xdr:clientData/>
  </xdr:oneCellAnchor>
  <xdr:twoCellAnchor>
    <xdr:from>
      <xdr:col>0</xdr:col>
      <xdr:colOff>449036</xdr:colOff>
      <xdr:row>2</xdr:row>
      <xdr:rowOff>136071</xdr:rowOff>
    </xdr:from>
    <xdr:to>
      <xdr:col>2</xdr:col>
      <xdr:colOff>323847</xdr:colOff>
      <xdr:row>9</xdr:row>
      <xdr:rowOff>27215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CxnSpPr/>
      </xdr:nvCxnSpPr>
      <xdr:spPr>
        <a:xfrm flipH="1">
          <a:off x="449036" y="840921"/>
          <a:ext cx="951136" cy="225334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78920</xdr:colOff>
      <xdr:row>1</xdr:row>
      <xdr:rowOff>81643</xdr:rowOff>
    </xdr:from>
    <xdr:ext cx="2329548" cy="85725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78920" y="381000"/>
          <a:ext cx="2329548" cy="857250"/>
        </a:xfrm>
        <a:prstGeom prst="rect">
          <a:avLst/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給与計算が毎月，何日付けで区切っているかに合わせて下さい。</a:t>
          </a:r>
          <a:endParaRPr kumimoji="1" lang="en-US" altLang="ja-JP" sz="1100"/>
        </a:p>
        <a:p>
          <a:r>
            <a:rPr kumimoji="1" lang="ja-JP" altLang="en-US" sz="1100"/>
            <a:t>この例では，２６日スタート２５日締め</a:t>
          </a:r>
          <a:endParaRPr kumimoji="1" lang="en-US" altLang="ja-JP" sz="1100"/>
        </a:p>
        <a:p>
          <a:r>
            <a:rPr kumimoji="1" lang="ja-JP" altLang="en-US" sz="1100"/>
            <a:t>となっております。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G27"/>
  <sheetViews>
    <sheetView view="pageBreakPreview" topLeftCell="A12" zoomScaleNormal="100" zoomScaleSheetLayoutView="100" workbookViewId="0">
      <selection activeCell="A2" sqref="A2"/>
    </sheetView>
  </sheetViews>
  <sheetFormatPr defaultRowHeight="15.75" x14ac:dyDescent="0.4"/>
  <cols>
    <col min="1" max="1" width="9" style="5"/>
    <col min="2" max="2" width="17.75" style="2" customWidth="1"/>
    <col min="3" max="3" width="24.625" style="3" customWidth="1"/>
    <col min="4" max="4" width="24.375" style="3" customWidth="1"/>
    <col min="5" max="5" width="23.625" style="3" customWidth="1"/>
    <col min="6" max="6" width="19.625" style="5" customWidth="1"/>
    <col min="7" max="7" width="13.5" style="5" customWidth="1"/>
    <col min="8" max="16384" width="9" style="5"/>
  </cols>
  <sheetData>
    <row r="1" spans="1:7" x14ac:dyDescent="0.4">
      <c r="A1" s="1" t="s">
        <v>102</v>
      </c>
      <c r="E1" s="4" t="s">
        <v>75</v>
      </c>
    </row>
    <row r="2" spans="1:7" ht="16.5" thickBot="1" x14ac:dyDescent="0.45">
      <c r="A2" s="1"/>
      <c r="C2" s="6"/>
    </row>
    <row r="3" spans="1:7" s="9" customFormat="1" ht="37.5" customHeight="1" thickBot="1" x14ac:dyDescent="0.45">
      <c r="A3" s="67" t="s">
        <v>17</v>
      </c>
      <c r="B3" s="68"/>
      <c r="C3" s="7" t="s">
        <v>82</v>
      </c>
      <c r="D3" s="7" t="s">
        <v>83</v>
      </c>
      <c r="E3" s="7" t="s">
        <v>84</v>
      </c>
      <c r="F3" s="8" t="s">
        <v>85</v>
      </c>
    </row>
    <row r="4" spans="1:7" ht="18.75" customHeight="1" x14ac:dyDescent="0.4">
      <c r="A4" s="69" t="s">
        <v>14</v>
      </c>
      <c r="B4" s="10" t="s">
        <v>15</v>
      </c>
      <c r="C4" s="11"/>
      <c r="D4" s="11">
        <f>原材料!L20</f>
        <v>0</v>
      </c>
      <c r="E4" s="11"/>
      <c r="F4" s="65">
        <f>E4*2/3</f>
        <v>0</v>
      </c>
      <c r="G4" s="12"/>
    </row>
    <row r="5" spans="1:7" ht="18.75" customHeight="1" x14ac:dyDescent="0.4">
      <c r="A5" s="70"/>
      <c r="B5" s="13" t="s">
        <v>16</v>
      </c>
      <c r="C5" s="14"/>
      <c r="D5" s="14">
        <f>機械装置費!L20</f>
        <v>0</v>
      </c>
      <c r="E5" s="14"/>
      <c r="F5" s="14">
        <f t="shared" ref="F5:F18" si="0">E5*2/3</f>
        <v>0</v>
      </c>
      <c r="G5" s="12"/>
    </row>
    <row r="6" spans="1:7" ht="18.75" customHeight="1" x14ac:dyDescent="0.4">
      <c r="A6" s="70"/>
      <c r="B6" s="13" t="s">
        <v>12</v>
      </c>
      <c r="C6" s="14"/>
      <c r="D6" s="14">
        <f>工具器具費!L20</f>
        <v>0</v>
      </c>
      <c r="E6" s="14"/>
      <c r="F6" s="14">
        <f t="shared" si="0"/>
        <v>0</v>
      </c>
      <c r="G6" s="12"/>
    </row>
    <row r="7" spans="1:7" ht="18.75" customHeight="1" x14ac:dyDescent="0.4">
      <c r="A7" s="70"/>
      <c r="B7" s="13" t="s">
        <v>80</v>
      </c>
      <c r="C7" s="14"/>
      <c r="D7" s="14">
        <f>外注費!L20</f>
        <v>0</v>
      </c>
      <c r="E7" s="14"/>
      <c r="F7" s="14">
        <f t="shared" si="0"/>
        <v>0</v>
      </c>
      <c r="G7" s="12"/>
    </row>
    <row r="8" spans="1:7" ht="18.75" customHeight="1" x14ac:dyDescent="0.4">
      <c r="A8" s="70"/>
      <c r="B8" s="13" t="s">
        <v>13</v>
      </c>
      <c r="C8" s="14"/>
      <c r="D8" s="14">
        <f>技術指導受入費!L20</f>
        <v>0</v>
      </c>
      <c r="E8" s="14"/>
      <c r="F8" s="14">
        <f t="shared" si="0"/>
        <v>0</v>
      </c>
      <c r="G8" s="12"/>
    </row>
    <row r="9" spans="1:7" ht="18.75" customHeight="1" x14ac:dyDescent="0.4">
      <c r="A9" s="70"/>
      <c r="B9" s="13" t="s">
        <v>81</v>
      </c>
      <c r="C9" s="14"/>
      <c r="D9" s="14">
        <f>共同開発費!L20</f>
        <v>0</v>
      </c>
      <c r="E9" s="14"/>
      <c r="F9" s="14">
        <f t="shared" si="0"/>
        <v>0</v>
      </c>
      <c r="G9" s="12"/>
    </row>
    <row r="10" spans="1:7" ht="18.75" customHeight="1" x14ac:dyDescent="0.4">
      <c r="A10" s="70"/>
      <c r="B10" s="13" t="s">
        <v>10</v>
      </c>
      <c r="C10" s="14"/>
      <c r="D10" s="14">
        <f>人件費!K23</f>
        <v>0</v>
      </c>
      <c r="E10" s="14"/>
      <c r="F10" s="14">
        <f t="shared" si="0"/>
        <v>0</v>
      </c>
      <c r="G10" s="12"/>
    </row>
    <row r="11" spans="1:7" ht="18.75" customHeight="1" x14ac:dyDescent="0.4">
      <c r="A11" s="70"/>
      <c r="B11" s="13" t="s">
        <v>91</v>
      </c>
      <c r="C11" s="14"/>
      <c r="D11" s="14">
        <f>その他の経費!L20</f>
        <v>0</v>
      </c>
      <c r="E11" s="14"/>
      <c r="F11" s="66">
        <f t="shared" si="0"/>
        <v>0</v>
      </c>
      <c r="G11" s="12"/>
    </row>
    <row r="12" spans="1:7" ht="18.75" customHeight="1" thickBot="1" x14ac:dyDescent="0.45">
      <c r="A12" s="71"/>
      <c r="B12" s="15" t="s">
        <v>19</v>
      </c>
      <c r="C12" s="16">
        <f>SUM(C4:C11)</f>
        <v>0</v>
      </c>
      <c r="D12" s="16">
        <f>SUM(D4:D11)</f>
        <v>0</v>
      </c>
      <c r="E12" s="16">
        <f t="shared" ref="E12:F12" si="1">SUM(E4:E11)</f>
        <v>0</v>
      </c>
      <c r="F12" s="16">
        <f t="shared" si="1"/>
        <v>0</v>
      </c>
      <c r="G12" s="12"/>
    </row>
    <row r="13" spans="1:7" ht="18.75" customHeight="1" x14ac:dyDescent="0.4">
      <c r="A13" s="69" t="s">
        <v>76</v>
      </c>
      <c r="B13" s="10" t="s">
        <v>97</v>
      </c>
      <c r="C13" s="11"/>
      <c r="D13" s="11">
        <f>販路開拓指導受入費!L20</f>
        <v>0</v>
      </c>
      <c r="E13" s="11"/>
      <c r="F13" s="66">
        <f t="shared" si="0"/>
        <v>0</v>
      </c>
      <c r="G13" s="12"/>
    </row>
    <row r="14" spans="1:7" ht="18.75" customHeight="1" x14ac:dyDescent="0.4">
      <c r="A14" s="70"/>
      <c r="B14" s="13" t="s">
        <v>77</v>
      </c>
      <c r="C14" s="14"/>
      <c r="D14" s="14">
        <f>事務費!L20</f>
        <v>0</v>
      </c>
      <c r="E14" s="14"/>
      <c r="F14" s="66">
        <f t="shared" si="0"/>
        <v>0</v>
      </c>
      <c r="G14" s="12"/>
    </row>
    <row r="15" spans="1:7" ht="18.75" customHeight="1" x14ac:dyDescent="0.4">
      <c r="A15" s="70"/>
      <c r="B15" s="13" t="s">
        <v>78</v>
      </c>
      <c r="C15" s="14"/>
      <c r="D15" s="14">
        <f>会場設営・運営費!L20</f>
        <v>0</v>
      </c>
      <c r="E15" s="14"/>
      <c r="F15" s="66">
        <f t="shared" si="0"/>
        <v>0</v>
      </c>
      <c r="G15" s="12"/>
    </row>
    <row r="16" spans="1:7" ht="18.75" customHeight="1" x14ac:dyDescent="0.4">
      <c r="A16" s="70"/>
      <c r="B16" s="13" t="s">
        <v>79</v>
      </c>
      <c r="C16" s="14"/>
      <c r="D16" s="14">
        <f>広報宣伝費!L20</f>
        <v>0</v>
      </c>
      <c r="E16" s="14"/>
      <c r="F16" s="66">
        <f t="shared" si="0"/>
        <v>0</v>
      </c>
      <c r="G16" s="12"/>
    </row>
    <row r="17" spans="1:7" ht="18.75" customHeight="1" x14ac:dyDescent="0.4">
      <c r="A17" s="70"/>
      <c r="B17" s="13" t="s">
        <v>80</v>
      </c>
      <c r="C17" s="14"/>
      <c r="D17" s="14">
        <f>販路_外注費!L20</f>
        <v>0</v>
      </c>
      <c r="E17" s="14"/>
      <c r="F17" s="66">
        <f t="shared" si="0"/>
        <v>0</v>
      </c>
      <c r="G17" s="12"/>
    </row>
    <row r="18" spans="1:7" ht="18.75" customHeight="1" x14ac:dyDescent="0.4">
      <c r="A18" s="70"/>
      <c r="B18" s="13" t="s">
        <v>91</v>
      </c>
      <c r="C18" s="14"/>
      <c r="D18" s="14">
        <f>販路_その他の経費!L20</f>
        <v>0</v>
      </c>
      <c r="E18" s="14"/>
      <c r="F18" s="66">
        <f t="shared" si="0"/>
        <v>0</v>
      </c>
      <c r="G18" s="12"/>
    </row>
    <row r="19" spans="1:7" ht="18.75" customHeight="1" thickBot="1" x14ac:dyDescent="0.45">
      <c r="A19" s="72"/>
      <c r="B19" s="17" t="s">
        <v>19</v>
      </c>
      <c r="C19" s="18">
        <f>SUM(C13:C18)</f>
        <v>0</v>
      </c>
      <c r="D19" s="18">
        <f t="shared" ref="D19:F19" si="2">SUM(D13:D18)</f>
        <v>0</v>
      </c>
      <c r="E19" s="18">
        <f t="shared" si="2"/>
        <v>0</v>
      </c>
      <c r="F19" s="18">
        <f t="shared" si="2"/>
        <v>0</v>
      </c>
      <c r="G19" s="12"/>
    </row>
    <row r="20" spans="1:7" ht="18.75" customHeight="1" thickTop="1" thickBot="1" x14ac:dyDescent="0.45">
      <c r="A20" s="73" t="s">
        <v>11</v>
      </c>
      <c r="B20" s="74"/>
      <c r="C20" s="19">
        <f>C12+C19</f>
        <v>0</v>
      </c>
      <c r="D20" s="19">
        <f>D12+D19</f>
        <v>0</v>
      </c>
      <c r="E20" s="19">
        <f>E12+E19</f>
        <v>0</v>
      </c>
      <c r="F20" s="19">
        <f>F12+F19</f>
        <v>0</v>
      </c>
      <c r="G20" s="12"/>
    </row>
    <row r="21" spans="1:7" x14ac:dyDescent="0.4">
      <c r="E21" s="20"/>
    </row>
    <row r="22" spans="1:7" ht="18.75" customHeight="1" x14ac:dyDescent="0.4">
      <c r="B22" s="13" t="s">
        <v>21</v>
      </c>
      <c r="C22" s="14">
        <v>0</v>
      </c>
      <c r="D22" s="14">
        <f>D20-D10</f>
        <v>0</v>
      </c>
      <c r="E22" s="14">
        <f>E20-E10</f>
        <v>0</v>
      </c>
      <c r="F22" s="21">
        <f>F20-F10</f>
        <v>0</v>
      </c>
    </row>
    <row r="26" spans="1:7" x14ac:dyDescent="0.4">
      <c r="E26" s="22"/>
    </row>
    <row r="27" spans="1:7" x14ac:dyDescent="0.4">
      <c r="E27" s="22"/>
    </row>
  </sheetData>
  <mergeCells count="4">
    <mergeCell ref="A3:B3"/>
    <mergeCell ref="A4:A12"/>
    <mergeCell ref="A13:A19"/>
    <mergeCell ref="A20:B20"/>
  </mergeCells>
  <phoneticPr fontId="2"/>
  <pageMargins left="0.7" right="0.7" top="0.75" bottom="0.75" header="0.3" footer="0.3"/>
  <pageSetup paperSize="9" fitToHeight="0" orientation="landscape" r:id="rId1"/>
  <colBreaks count="1" manualBreakCount="1">
    <brk id="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7A05D-28B3-47F8-9081-BF463D3D42DC}">
  <sheetPr>
    <tabColor theme="9"/>
    <pageSetUpPr fitToPage="1"/>
  </sheetPr>
  <dimension ref="A2:N20"/>
  <sheetViews>
    <sheetView zoomScale="85" zoomScaleNormal="85" workbookViewId="0">
      <selection sqref="A1:XFD1048576"/>
    </sheetView>
  </sheetViews>
  <sheetFormatPr defaultRowHeight="15.75" x14ac:dyDescent="0.4"/>
  <cols>
    <col min="1" max="1" width="4.875" style="5" customWidth="1"/>
    <col min="2" max="2" width="45.75" style="5" customWidth="1"/>
    <col min="3" max="3" width="5.25" style="5" bestFit="1" customWidth="1"/>
    <col min="4" max="4" width="5.375" style="9" customWidth="1"/>
    <col min="5" max="5" width="16.875" style="24" customWidth="1"/>
    <col min="6" max="9" width="9.875" style="5" bestFit="1" customWidth="1"/>
    <col min="10" max="10" width="12.375" style="5" customWidth="1"/>
    <col min="11" max="11" width="26.875" style="5" customWidth="1"/>
    <col min="12" max="12" width="17.5" style="24" customWidth="1"/>
    <col min="13" max="13" width="10" style="5" bestFit="1" customWidth="1"/>
    <col min="14" max="14" width="9.875" style="5" bestFit="1" customWidth="1"/>
    <col min="15" max="16384" width="9" style="5"/>
  </cols>
  <sheetData>
    <row r="2" spans="1:13" x14ac:dyDescent="0.4">
      <c r="C2" s="75" t="s">
        <v>0</v>
      </c>
      <c r="D2" s="75"/>
      <c r="E2" s="75"/>
      <c r="G2" s="23"/>
    </row>
    <row r="3" spans="1:13" x14ac:dyDescent="0.4">
      <c r="C3" s="75" t="s">
        <v>91</v>
      </c>
      <c r="D3" s="75"/>
      <c r="E3" s="75"/>
    </row>
    <row r="5" spans="1:13" ht="18.75" customHeight="1" x14ac:dyDescent="0.4">
      <c r="A5" s="78" t="s">
        <v>22</v>
      </c>
      <c r="B5" s="76" t="s">
        <v>2</v>
      </c>
      <c r="C5" s="76" t="s">
        <v>3</v>
      </c>
      <c r="D5" s="76" t="s">
        <v>4</v>
      </c>
      <c r="E5" s="77" t="s">
        <v>24</v>
      </c>
      <c r="F5" s="76" t="s">
        <v>26</v>
      </c>
      <c r="G5" s="76" t="s">
        <v>27</v>
      </c>
      <c r="H5" s="80" t="s">
        <v>63</v>
      </c>
      <c r="I5" s="76" t="s">
        <v>28</v>
      </c>
      <c r="J5" s="76" t="s">
        <v>29</v>
      </c>
      <c r="K5" s="76" t="s">
        <v>5</v>
      </c>
      <c r="L5" s="77" t="s">
        <v>23</v>
      </c>
    </row>
    <row r="6" spans="1:13" x14ac:dyDescent="0.4">
      <c r="A6" s="79"/>
      <c r="B6" s="76"/>
      <c r="C6" s="76"/>
      <c r="D6" s="76"/>
      <c r="E6" s="77"/>
      <c r="F6" s="76"/>
      <c r="G6" s="76"/>
      <c r="H6" s="76"/>
      <c r="I6" s="76"/>
      <c r="J6" s="76"/>
      <c r="K6" s="76"/>
      <c r="L6" s="77"/>
    </row>
    <row r="7" spans="1:13" x14ac:dyDescent="0.4">
      <c r="A7" s="25" t="s">
        <v>86</v>
      </c>
      <c r="B7" s="26" t="s">
        <v>87</v>
      </c>
      <c r="C7" s="26">
        <v>1</v>
      </c>
      <c r="D7" s="25" t="s">
        <v>62</v>
      </c>
      <c r="E7" s="27">
        <v>8460</v>
      </c>
      <c r="F7" s="28">
        <v>45495</v>
      </c>
      <c r="G7" s="28">
        <v>45495</v>
      </c>
      <c r="H7" s="28">
        <v>45502</v>
      </c>
      <c r="I7" s="28">
        <v>45502</v>
      </c>
      <c r="J7" s="28">
        <v>45534</v>
      </c>
      <c r="K7" s="26" t="s">
        <v>88</v>
      </c>
      <c r="L7" s="27">
        <f>C7*E7</f>
        <v>8460</v>
      </c>
    </row>
    <row r="8" spans="1:13" x14ac:dyDescent="0.4">
      <c r="A8" s="29">
        <v>1</v>
      </c>
      <c r="B8" s="29"/>
      <c r="C8" s="29"/>
      <c r="D8" s="30"/>
      <c r="E8" s="14"/>
      <c r="F8" s="31"/>
      <c r="G8" s="31"/>
      <c r="H8" s="31"/>
      <c r="I8" s="32"/>
      <c r="J8" s="31"/>
      <c r="K8" s="29"/>
      <c r="L8" s="14">
        <f t="shared" ref="L8:L19" si="0">C8*E8</f>
        <v>0</v>
      </c>
    </row>
    <row r="9" spans="1:13" x14ac:dyDescent="0.4">
      <c r="A9" s="29">
        <v>2</v>
      </c>
      <c r="B9" s="29"/>
      <c r="C9" s="29"/>
      <c r="D9" s="30"/>
      <c r="E9" s="14"/>
      <c r="F9" s="31"/>
      <c r="G9" s="31"/>
      <c r="H9" s="31"/>
      <c r="I9" s="32"/>
      <c r="J9" s="31"/>
      <c r="K9" s="29"/>
      <c r="L9" s="14">
        <f t="shared" si="0"/>
        <v>0</v>
      </c>
    </row>
    <row r="10" spans="1:13" x14ac:dyDescent="0.4">
      <c r="A10" s="29">
        <v>3</v>
      </c>
      <c r="B10" s="29"/>
      <c r="C10" s="29"/>
      <c r="D10" s="30"/>
      <c r="E10" s="14"/>
      <c r="F10" s="31"/>
      <c r="G10" s="31"/>
      <c r="H10" s="31"/>
      <c r="I10" s="32"/>
      <c r="J10" s="31"/>
      <c r="K10" s="29"/>
      <c r="L10" s="14">
        <f t="shared" si="0"/>
        <v>0</v>
      </c>
    </row>
    <row r="11" spans="1:13" x14ac:dyDescent="0.4">
      <c r="A11" s="29">
        <v>4</v>
      </c>
      <c r="B11" s="33"/>
      <c r="C11" s="29"/>
      <c r="D11" s="30"/>
      <c r="E11" s="34"/>
      <c r="F11" s="32"/>
      <c r="G11" s="32"/>
      <c r="H11" s="32"/>
      <c r="I11" s="32"/>
      <c r="J11" s="32"/>
      <c r="K11" s="29"/>
      <c r="L11" s="14">
        <f t="shared" si="0"/>
        <v>0</v>
      </c>
    </row>
    <row r="12" spans="1:13" x14ac:dyDescent="0.4">
      <c r="A12" s="29">
        <v>5</v>
      </c>
      <c r="B12" s="29"/>
      <c r="C12" s="29"/>
      <c r="D12" s="30"/>
      <c r="E12" s="34"/>
      <c r="F12" s="32"/>
      <c r="G12" s="32"/>
      <c r="H12" s="32"/>
      <c r="I12" s="32"/>
      <c r="J12" s="32"/>
      <c r="K12" s="29"/>
      <c r="L12" s="14">
        <f t="shared" si="0"/>
        <v>0</v>
      </c>
    </row>
    <row r="13" spans="1:13" x14ac:dyDescent="0.4">
      <c r="A13" s="29">
        <v>6</v>
      </c>
      <c r="B13" s="29"/>
      <c r="C13" s="29"/>
      <c r="D13" s="30"/>
      <c r="E13" s="34"/>
      <c r="F13" s="32"/>
      <c r="G13" s="32"/>
      <c r="H13" s="32"/>
      <c r="I13" s="32"/>
      <c r="J13" s="32"/>
      <c r="K13" s="29"/>
      <c r="L13" s="14">
        <f t="shared" si="0"/>
        <v>0</v>
      </c>
    </row>
    <row r="14" spans="1:13" x14ac:dyDescent="0.4">
      <c r="A14" s="29">
        <v>7</v>
      </c>
      <c r="B14" s="29"/>
      <c r="C14" s="29"/>
      <c r="D14" s="30"/>
      <c r="E14" s="14"/>
      <c r="F14" s="31"/>
      <c r="G14" s="32"/>
      <c r="H14" s="32"/>
      <c r="I14" s="32"/>
      <c r="J14" s="32"/>
      <c r="K14" s="29"/>
      <c r="L14" s="14">
        <f t="shared" si="0"/>
        <v>0</v>
      </c>
    </row>
    <row r="15" spans="1:13" x14ac:dyDescent="0.4">
      <c r="A15" s="29">
        <v>8</v>
      </c>
      <c r="B15" s="29"/>
      <c r="C15" s="29"/>
      <c r="D15" s="30"/>
      <c r="E15" s="14"/>
      <c r="F15" s="31"/>
      <c r="G15" s="32"/>
      <c r="H15" s="32"/>
      <c r="I15" s="32"/>
      <c r="J15" s="32"/>
      <c r="K15" s="29"/>
      <c r="L15" s="14">
        <f t="shared" si="0"/>
        <v>0</v>
      </c>
      <c r="M15" s="12"/>
    </row>
    <row r="16" spans="1:13" x14ac:dyDescent="0.4">
      <c r="A16" s="29">
        <v>9</v>
      </c>
      <c r="B16" s="33"/>
      <c r="C16" s="29"/>
      <c r="D16" s="30"/>
      <c r="E16" s="34"/>
      <c r="F16" s="31"/>
      <c r="G16" s="32"/>
      <c r="H16" s="32"/>
      <c r="I16" s="32"/>
      <c r="J16" s="32"/>
      <c r="K16" s="29"/>
      <c r="L16" s="14">
        <f t="shared" si="0"/>
        <v>0</v>
      </c>
    </row>
    <row r="17" spans="1:14" x14ac:dyDescent="0.4">
      <c r="A17" s="29">
        <v>10</v>
      </c>
      <c r="B17" s="29"/>
      <c r="C17" s="29"/>
      <c r="D17" s="30"/>
      <c r="E17" s="14"/>
      <c r="F17" s="31"/>
      <c r="G17" s="32"/>
      <c r="H17" s="32"/>
      <c r="I17" s="32"/>
      <c r="J17" s="32"/>
      <c r="K17" s="29"/>
      <c r="L17" s="14">
        <f t="shared" si="0"/>
        <v>0</v>
      </c>
      <c r="M17" s="35"/>
    </row>
    <row r="18" spans="1:14" x14ac:dyDescent="0.4">
      <c r="A18" s="29"/>
      <c r="B18" s="29"/>
      <c r="C18" s="29"/>
      <c r="D18" s="30"/>
      <c r="E18" s="14"/>
      <c r="F18" s="31"/>
      <c r="G18" s="32"/>
      <c r="H18" s="32"/>
      <c r="I18" s="32"/>
      <c r="J18" s="32"/>
      <c r="K18" s="29"/>
      <c r="L18" s="14">
        <f t="shared" si="0"/>
        <v>0</v>
      </c>
      <c r="M18" s="12"/>
    </row>
    <row r="19" spans="1:14" x14ac:dyDescent="0.4">
      <c r="A19" s="29"/>
      <c r="B19" s="29"/>
      <c r="C19" s="29"/>
      <c r="D19" s="30"/>
      <c r="E19" s="14"/>
      <c r="F19" s="31"/>
      <c r="G19" s="32"/>
      <c r="H19" s="32"/>
      <c r="I19" s="32"/>
      <c r="J19" s="32"/>
      <c r="K19" s="29"/>
      <c r="L19" s="14">
        <f t="shared" si="0"/>
        <v>0</v>
      </c>
      <c r="M19" s="12"/>
      <c r="N19" s="12"/>
    </row>
    <row r="20" spans="1:14" x14ac:dyDescent="0.4">
      <c r="K20" s="36" t="s">
        <v>25</v>
      </c>
      <c r="L20" s="37">
        <f>SUM(L8:L19)</f>
        <v>0</v>
      </c>
    </row>
  </sheetData>
  <autoFilter ref="B5:L20" xr:uid="{00000000-0009-0000-0000-000001000000}"/>
  <mergeCells count="14">
    <mergeCell ref="C2:E2"/>
    <mergeCell ref="C3:E3"/>
    <mergeCell ref="A5:A6"/>
    <mergeCell ref="B5:B6"/>
    <mergeCell ref="C5:C6"/>
    <mergeCell ref="D5:D6"/>
    <mergeCell ref="E5:E6"/>
    <mergeCell ref="L5:L6"/>
    <mergeCell ref="F5:F6"/>
    <mergeCell ref="G5:G6"/>
    <mergeCell ref="H5:H6"/>
    <mergeCell ref="I5:I6"/>
    <mergeCell ref="J5:J6"/>
    <mergeCell ref="K5:K6"/>
  </mergeCells>
  <phoneticPr fontId="2"/>
  <pageMargins left="0.25" right="0.25" top="0.75" bottom="0.75" header="0.3" footer="0.3"/>
  <pageSetup paperSize="9" scale="7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12493-B0EC-4872-B32F-7AE296FD9077}">
  <sheetPr>
    <tabColor theme="5"/>
    <pageSetUpPr fitToPage="1"/>
  </sheetPr>
  <dimension ref="A2:N20"/>
  <sheetViews>
    <sheetView tabSelected="1" zoomScale="85" zoomScaleNormal="85" workbookViewId="0">
      <selection activeCell="C4" sqref="C4"/>
    </sheetView>
  </sheetViews>
  <sheetFormatPr defaultRowHeight="15.75" x14ac:dyDescent="0.4"/>
  <cols>
    <col min="1" max="1" width="4.875" style="5" customWidth="1"/>
    <col min="2" max="2" width="45.75" style="5" customWidth="1"/>
    <col min="3" max="3" width="5.25" style="5" bestFit="1" customWidth="1"/>
    <col min="4" max="4" width="5.375" style="9" customWidth="1"/>
    <col min="5" max="5" width="16.875" style="24" customWidth="1"/>
    <col min="6" max="9" width="9.875" style="5" bestFit="1" customWidth="1"/>
    <col min="10" max="10" width="12.375" style="5" customWidth="1"/>
    <col min="11" max="11" width="26.875" style="5" customWidth="1"/>
    <col min="12" max="12" width="17.5" style="24" customWidth="1"/>
    <col min="13" max="13" width="10" style="5" bestFit="1" customWidth="1"/>
    <col min="14" max="14" width="9.875" style="5" bestFit="1" customWidth="1"/>
    <col min="15" max="16384" width="9" style="5"/>
  </cols>
  <sheetData>
    <row r="2" spans="1:13" x14ac:dyDescent="0.4">
      <c r="C2" s="75" t="s">
        <v>0</v>
      </c>
      <c r="D2" s="75"/>
      <c r="E2" s="75"/>
      <c r="G2" s="23"/>
    </row>
    <row r="3" spans="1:13" x14ac:dyDescent="0.4">
      <c r="C3" s="75" t="s">
        <v>100</v>
      </c>
      <c r="D3" s="75"/>
      <c r="E3" s="75"/>
    </row>
    <row r="5" spans="1:13" ht="18.75" customHeight="1" x14ac:dyDescent="0.4">
      <c r="A5" s="78" t="s">
        <v>22</v>
      </c>
      <c r="B5" s="76" t="s">
        <v>2</v>
      </c>
      <c r="C5" s="76" t="s">
        <v>3</v>
      </c>
      <c r="D5" s="76" t="s">
        <v>4</v>
      </c>
      <c r="E5" s="77" t="s">
        <v>24</v>
      </c>
      <c r="F5" s="76" t="s">
        <v>26</v>
      </c>
      <c r="G5" s="76" t="s">
        <v>27</v>
      </c>
      <c r="H5" s="80" t="s">
        <v>63</v>
      </c>
      <c r="I5" s="76" t="s">
        <v>28</v>
      </c>
      <c r="J5" s="76" t="s">
        <v>29</v>
      </c>
      <c r="K5" s="76" t="s">
        <v>5</v>
      </c>
      <c r="L5" s="77" t="s">
        <v>23</v>
      </c>
    </row>
    <row r="6" spans="1:13" x14ac:dyDescent="0.4">
      <c r="A6" s="79"/>
      <c r="B6" s="76"/>
      <c r="C6" s="76"/>
      <c r="D6" s="76"/>
      <c r="E6" s="77"/>
      <c r="F6" s="76"/>
      <c r="G6" s="76"/>
      <c r="H6" s="76"/>
      <c r="I6" s="76"/>
      <c r="J6" s="76"/>
      <c r="K6" s="76"/>
      <c r="L6" s="77"/>
    </row>
    <row r="7" spans="1:13" x14ac:dyDescent="0.4">
      <c r="A7" s="25" t="s">
        <v>86</v>
      </c>
      <c r="B7" s="26" t="s">
        <v>87</v>
      </c>
      <c r="C7" s="26">
        <v>1</v>
      </c>
      <c r="D7" s="25" t="s">
        <v>62</v>
      </c>
      <c r="E7" s="27">
        <v>8460</v>
      </c>
      <c r="F7" s="28">
        <v>45495</v>
      </c>
      <c r="G7" s="28">
        <v>45495</v>
      </c>
      <c r="H7" s="28">
        <v>45502</v>
      </c>
      <c r="I7" s="28">
        <v>45502</v>
      </c>
      <c r="J7" s="28">
        <v>45534</v>
      </c>
      <c r="K7" s="26" t="s">
        <v>88</v>
      </c>
      <c r="L7" s="27">
        <f>C7*E7</f>
        <v>8460</v>
      </c>
    </row>
    <row r="8" spans="1:13" x14ac:dyDescent="0.4">
      <c r="A8" s="29">
        <v>1</v>
      </c>
      <c r="B8" s="29"/>
      <c r="C8" s="29"/>
      <c r="D8" s="30"/>
      <c r="E8" s="14"/>
      <c r="F8" s="31"/>
      <c r="G8" s="31"/>
      <c r="H8" s="31"/>
      <c r="I8" s="32"/>
      <c r="J8" s="31"/>
      <c r="K8" s="29"/>
      <c r="L8" s="14">
        <f t="shared" ref="L8:L19" si="0">C8*E8</f>
        <v>0</v>
      </c>
    </row>
    <row r="9" spans="1:13" x14ac:dyDescent="0.4">
      <c r="A9" s="29">
        <v>2</v>
      </c>
      <c r="B9" s="29"/>
      <c r="C9" s="29"/>
      <c r="D9" s="30"/>
      <c r="E9" s="14"/>
      <c r="F9" s="31"/>
      <c r="G9" s="31"/>
      <c r="H9" s="31"/>
      <c r="I9" s="32"/>
      <c r="J9" s="31"/>
      <c r="K9" s="29"/>
      <c r="L9" s="14">
        <f t="shared" si="0"/>
        <v>0</v>
      </c>
    </row>
    <row r="10" spans="1:13" x14ac:dyDescent="0.4">
      <c r="A10" s="29">
        <v>3</v>
      </c>
      <c r="B10" s="29"/>
      <c r="C10" s="29"/>
      <c r="D10" s="30"/>
      <c r="E10" s="14"/>
      <c r="F10" s="31"/>
      <c r="G10" s="31"/>
      <c r="H10" s="31"/>
      <c r="I10" s="32"/>
      <c r="J10" s="31"/>
      <c r="K10" s="29"/>
      <c r="L10" s="14">
        <f t="shared" si="0"/>
        <v>0</v>
      </c>
    </row>
    <row r="11" spans="1:13" x14ac:dyDescent="0.4">
      <c r="A11" s="29">
        <v>4</v>
      </c>
      <c r="B11" s="33"/>
      <c r="C11" s="29"/>
      <c r="D11" s="30"/>
      <c r="E11" s="34"/>
      <c r="F11" s="32"/>
      <c r="G11" s="32"/>
      <c r="H11" s="32"/>
      <c r="I11" s="32"/>
      <c r="J11" s="32"/>
      <c r="K11" s="29"/>
      <c r="L11" s="14">
        <f t="shared" si="0"/>
        <v>0</v>
      </c>
    </row>
    <row r="12" spans="1:13" x14ac:dyDescent="0.4">
      <c r="A12" s="29">
        <v>5</v>
      </c>
      <c r="B12" s="29"/>
      <c r="C12" s="29"/>
      <c r="D12" s="30"/>
      <c r="E12" s="34"/>
      <c r="F12" s="32"/>
      <c r="G12" s="32"/>
      <c r="H12" s="32"/>
      <c r="I12" s="32"/>
      <c r="J12" s="32"/>
      <c r="K12" s="29"/>
      <c r="L12" s="14">
        <f t="shared" si="0"/>
        <v>0</v>
      </c>
    </row>
    <row r="13" spans="1:13" x14ac:dyDescent="0.4">
      <c r="A13" s="29">
        <v>6</v>
      </c>
      <c r="B13" s="29"/>
      <c r="C13" s="29"/>
      <c r="D13" s="30"/>
      <c r="E13" s="34"/>
      <c r="F13" s="32"/>
      <c r="G13" s="32"/>
      <c r="H13" s="32"/>
      <c r="I13" s="32"/>
      <c r="J13" s="32"/>
      <c r="K13" s="29"/>
      <c r="L13" s="14">
        <f t="shared" si="0"/>
        <v>0</v>
      </c>
    </row>
    <row r="14" spans="1:13" x14ac:dyDescent="0.4">
      <c r="A14" s="29">
        <v>7</v>
      </c>
      <c r="B14" s="29"/>
      <c r="C14" s="29"/>
      <c r="D14" s="30"/>
      <c r="E14" s="14"/>
      <c r="F14" s="31"/>
      <c r="G14" s="32"/>
      <c r="H14" s="32"/>
      <c r="I14" s="32"/>
      <c r="J14" s="32"/>
      <c r="K14" s="29"/>
      <c r="L14" s="14">
        <f t="shared" si="0"/>
        <v>0</v>
      </c>
    </row>
    <row r="15" spans="1:13" x14ac:dyDescent="0.4">
      <c r="A15" s="29">
        <v>8</v>
      </c>
      <c r="B15" s="29"/>
      <c r="C15" s="29"/>
      <c r="D15" s="30"/>
      <c r="E15" s="14"/>
      <c r="F15" s="31"/>
      <c r="G15" s="32"/>
      <c r="H15" s="32"/>
      <c r="I15" s="32"/>
      <c r="J15" s="32"/>
      <c r="K15" s="29"/>
      <c r="L15" s="14">
        <f t="shared" si="0"/>
        <v>0</v>
      </c>
      <c r="M15" s="12"/>
    </row>
    <row r="16" spans="1:13" x14ac:dyDescent="0.4">
      <c r="A16" s="29">
        <v>9</v>
      </c>
      <c r="B16" s="33"/>
      <c r="C16" s="29"/>
      <c r="D16" s="30"/>
      <c r="E16" s="34"/>
      <c r="F16" s="31"/>
      <c r="G16" s="32"/>
      <c r="H16" s="32"/>
      <c r="I16" s="32"/>
      <c r="J16" s="32"/>
      <c r="K16" s="29"/>
      <c r="L16" s="14">
        <f t="shared" si="0"/>
        <v>0</v>
      </c>
    </row>
    <row r="17" spans="1:14" x14ac:dyDescent="0.4">
      <c r="A17" s="29">
        <v>10</v>
      </c>
      <c r="B17" s="29"/>
      <c r="C17" s="29"/>
      <c r="D17" s="30"/>
      <c r="E17" s="14"/>
      <c r="F17" s="31"/>
      <c r="G17" s="32"/>
      <c r="H17" s="32"/>
      <c r="I17" s="32"/>
      <c r="J17" s="32"/>
      <c r="K17" s="29"/>
      <c r="L17" s="14">
        <f t="shared" si="0"/>
        <v>0</v>
      </c>
      <c r="M17" s="35"/>
    </row>
    <row r="18" spans="1:14" x14ac:dyDescent="0.4">
      <c r="A18" s="29"/>
      <c r="B18" s="29"/>
      <c r="C18" s="29"/>
      <c r="D18" s="30"/>
      <c r="E18" s="14"/>
      <c r="F18" s="31"/>
      <c r="G18" s="32"/>
      <c r="H18" s="32"/>
      <c r="I18" s="32"/>
      <c r="J18" s="32"/>
      <c r="K18" s="29"/>
      <c r="L18" s="14">
        <f t="shared" si="0"/>
        <v>0</v>
      </c>
      <c r="M18" s="12"/>
    </row>
    <row r="19" spans="1:14" x14ac:dyDescent="0.4">
      <c r="A19" s="29"/>
      <c r="B19" s="29"/>
      <c r="C19" s="29"/>
      <c r="D19" s="30"/>
      <c r="E19" s="14"/>
      <c r="F19" s="31"/>
      <c r="G19" s="32"/>
      <c r="H19" s="32"/>
      <c r="I19" s="32"/>
      <c r="J19" s="32"/>
      <c r="K19" s="29"/>
      <c r="L19" s="14">
        <f t="shared" si="0"/>
        <v>0</v>
      </c>
      <c r="M19" s="12"/>
      <c r="N19" s="12"/>
    </row>
    <row r="20" spans="1:14" x14ac:dyDescent="0.4">
      <c r="K20" s="36" t="s">
        <v>25</v>
      </c>
      <c r="L20" s="37">
        <f>SUM(L8:L19)</f>
        <v>0</v>
      </c>
    </row>
  </sheetData>
  <autoFilter ref="B5:L20" xr:uid="{00000000-0009-0000-0000-000001000000}"/>
  <mergeCells count="14">
    <mergeCell ref="C2:E2"/>
    <mergeCell ref="C3:E3"/>
    <mergeCell ref="A5:A6"/>
    <mergeCell ref="B5:B6"/>
    <mergeCell ref="C5:C6"/>
    <mergeCell ref="D5:D6"/>
    <mergeCell ref="E5:E6"/>
    <mergeCell ref="L5:L6"/>
    <mergeCell ref="F5:F6"/>
    <mergeCell ref="G5:G6"/>
    <mergeCell ref="H5:H6"/>
    <mergeCell ref="I5:I6"/>
    <mergeCell ref="J5:J6"/>
    <mergeCell ref="K5:K6"/>
  </mergeCells>
  <phoneticPr fontId="2"/>
  <pageMargins left="0.25" right="0.25" top="0.75" bottom="0.75" header="0.3" footer="0.3"/>
  <pageSetup paperSize="9" scale="7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8C4BD-09A8-49AB-9784-98CB11E5CB2C}">
  <sheetPr>
    <tabColor theme="5"/>
    <pageSetUpPr fitToPage="1"/>
  </sheetPr>
  <dimension ref="A2:N20"/>
  <sheetViews>
    <sheetView zoomScale="85" zoomScaleNormal="85" workbookViewId="0">
      <selection activeCell="C4" sqref="C4"/>
    </sheetView>
  </sheetViews>
  <sheetFormatPr defaultRowHeight="15.75" x14ac:dyDescent="0.4"/>
  <cols>
    <col min="1" max="1" width="4.875" style="5" customWidth="1"/>
    <col min="2" max="2" width="45.75" style="5" customWidth="1"/>
    <col min="3" max="3" width="5.25" style="5" bestFit="1" customWidth="1"/>
    <col min="4" max="4" width="5.375" style="9" customWidth="1"/>
    <col min="5" max="5" width="16.875" style="24" customWidth="1"/>
    <col min="6" max="9" width="9.875" style="5" bestFit="1" customWidth="1"/>
    <col min="10" max="10" width="12.375" style="5" customWidth="1"/>
    <col min="11" max="11" width="26.875" style="5" customWidth="1"/>
    <col min="12" max="12" width="17.5" style="24" customWidth="1"/>
    <col min="13" max="13" width="10" style="5" bestFit="1" customWidth="1"/>
    <col min="14" max="14" width="9.875" style="5" bestFit="1" customWidth="1"/>
    <col min="15" max="16384" width="9" style="5"/>
  </cols>
  <sheetData>
    <row r="2" spans="1:13" x14ac:dyDescent="0.4">
      <c r="C2" s="75" t="s">
        <v>0</v>
      </c>
      <c r="D2" s="75"/>
      <c r="E2" s="75"/>
      <c r="G2" s="23"/>
    </row>
    <row r="3" spans="1:13" x14ac:dyDescent="0.4">
      <c r="C3" s="75" t="s">
        <v>94</v>
      </c>
      <c r="D3" s="75"/>
      <c r="E3" s="75"/>
    </row>
    <row r="5" spans="1:13" ht="18.75" customHeight="1" x14ac:dyDescent="0.4">
      <c r="A5" s="78" t="s">
        <v>22</v>
      </c>
      <c r="B5" s="76" t="s">
        <v>2</v>
      </c>
      <c r="C5" s="76" t="s">
        <v>3</v>
      </c>
      <c r="D5" s="76" t="s">
        <v>4</v>
      </c>
      <c r="E5" s="77" t="s">
        <v>24</v>
      </c>
      <c r="F5" s="76" t="s">
        <v>26</v>
      </c>
      <c r="G5" s="76" t="s">
        <v>27</v>
      </c>
      <c r="H5" s="80" t="s">
        <v>63</v>
      </c>
      <c r="I5" s="76" t="s">
        <v>28</v>
      </c>
      <c r="J5" s="76" t="s">
        <v>29</v>
      </c>
      <c r="K5" s="76" t="s">
        <v>5</v>
      </c>
      <c r="L5" s="77" t="s">
        <v>23</v>
      </c>
    </row>
    <row r="6" spans="1:13" x14ac:dyDescent="0.4">
      <c r="A6" s="79"/>
      <c r="B6" s="76"/>
      <c r="C6" s="76"/>
      <c r="D6" s="76"/>
      <c r="E6" s="77"/>
      <c r="F6" s="76"/>
      <c r="G6" s="76"/>
      <c r="H6" s="76"/>
      <c r="I6" s="76"/>
      <c r="J6" s="76"/>
      <c r="K6" s="76"/>
      <c r="L6" s="77"/>
    </row>
    <row r="7" spans="1:13" x14ac:dyDescent="0.4">
      <c r="A7" s="25" t="s">
        <v>86</v>
      </c>
      <c r="B7" s="26" t="s">
        <v>87</v>
      </c>
      <c r="C7" s="26">
        <v>1</v>
      </c>
      <c r="D7" s="25" t="s">
        <v>62</v>
      </c>
      <c r="E7" s="27">
        <v>8460</v>
      </c>
      <c r="F7" s="28">
        <v>45495</v>
      </c>
      <c r="G7" s="28">
        <v>45495</v>
      </c>
      <c r="H7" s="28">
        <v>45502</v>
      </c>
      <c r="I7" s="28">
        <v>45502</v>
      </c>
      <c r="J7" s="28">
        <v>45534</v>
      </c>
      <c r="K7" s="26" t="s">
        <v>88</v>
      </c>
      <c r="L7" s="27">
        <f>C7*E7</f>
        <v>8460</v>
      </c>
    </row>
    <row r="8" spans="1:13" x14ac:dyDescent="0.4">
      <c r="A8" s="29">
        <v>1</v>
      </c>
      <c r="B8" s="29"/>
      <c r="C8" s="29"/>
      <c r="D8" s="30"/>
      <c r="E8" s="14"/>
      <c r="F8" s="31"/>
      <c r="G8" s="31"/>
      <c r="H8" s="31"/>
      <c r="I8" s="32"/>
      <c r="J8" s="31"/>
      <c r="K8" s="29"/>
      <c r="L8" s="14">
        <f t="shared" ref="L8:L19" si="0">C8*E8</f>
        <v>0</v>
      </c>
    </row>
    <row r="9" spans="1:13" x14ac:dyDescent="0.4">
      <c r="A9" s="29">
        <v>2</v>
      </c>
      <c r="B9" s="29"/>
      <c r="C9" s="29"/>
      <c r="D9" s="30"/>
      <c r="E9" s="14"/>
      <c r="F9" s="31"/>
      <c r="G9" s="31"/>
      <c r="H9" s="31"/>
      <c r="I9" s="32"/>
      <c r="J9" s="31"/>
      <c r="K9" s="29"/>
      <c r="L9" s="14">
        <f t="shared" si="0"/>
        <v>0</v>
      </c>
    </row>
    <row r="10" spans="1:13" x14ac:dyDescent="0.4">
      <c r="A10" s="29">
        <v>3</v>
      </c>
      <c r="B10" s="29"/>
      <c r="C10" s="29"/>
      <c r="D10" s="30"/>
      <c r="E10" s="14"/>
      <c r="F10" s="31"/>
      <c r="G10" s="31"/>
      <c r="H10" s="31"/>
      <c r="I10" s="32"/>
      <c r="J10" s="31"/>
      <c r="K10" s="29"/>
      <c r="L10" s="14">
        <f t="shared" si="0"/>
        <v>0</v>
      </c>
    </row>
    <row r="11" spans="1:13" x14ac:dyDescent="0.4">
      <c r="A11" s="29">
        <v>4</v>
      </c>
      <c r="B11" s="33"/>
      <c r="C11" s="29"/>
      <c r="D11" s="30"/>
      <c r="E11" s="34"/>
      <c r="F11" s="32"/>
      <c r="G11" s="32"/>
      <c r="H11" s="32"/>
      <c r="I11" s="32"/>
      <c r="J11" s="32"/>
      <c r="K11" s="29"/>
      <c r="L11" s="14">
        <f t="shared" si="0"/>
        <v>0</v>
      </c>
    </row>
    <row r="12" spans="1:13" x14ac:dyDescent="0.4">
      <c r="A12" s="29">
        <v>5</v>
      </c>
      <c r="B12" s="29"/>
      <c r="C12" s="29"/>
      <c r="D12" s="30"/>
      <c r="E12" s="34"/>
      <c r="F12" s="32"/>
      <c r="G12" s="32"/>
      <c r="H12" s="32"/>
      <c r="I12" s="32"/>
      <c r="J12" s="32"/>
      <c r="K12" s="29"/>
      <c r="L12" s="14">
        <f t="shared" si="0"/>
        <v>0</v>
      </c>
    </row>
    <row r="13" spans="1:13" x14ac:dyDescent="0.4">
      <c r="A13" s="29">
        <v>6</v>
      </c>
      <c r="B13" s="29"/>
      <c r="C13" s="29"/>
      <c r="D13" s="30"/>
      <c r="E13" s="34"/>
      <c r="F13" s="32"/>
      <c r="G13" s="32"/>
      <c r="H13" s="32"/>
      <c r="I13" s="32"/>
      <c r="J13" s="32"/>
      <c r="K13" s="29"/>
      <c r="L13" s="14">
        <f t="shared" si="0"/>
        <v>0</v>
      </c>
    </row>
    <row r="14" spans="1:13" x14ac:dyDescent="0.4">
      <c r="A14" s="29">
        <v>7</v>
      </c>
      <c r="B14" s="29"/>
      <c r="C14" s="29"/>
      <c r="D14" s="30"/>
      <c r="E14" s="14"/>
      <c r="F14" s="31"/>
      <c r="G14" s="32"/>
      <c r="H14" s="32"/>
      <c r="I14" s="32"/>
      <c r="J14" s="32"/>
      <c r="K14" s="29"/>
      <c r="L14" s="14">
        <f t="shared" si="0"/>
        <v>0</v>
      </c>
    </row>
    <row r="15" spans="1:13" x14ac:dyDescent="0.4">
      <c r="A15" s="29">
        <v>8</v>
      </c>
      <c r="B15" s="29"/>
      <c r="C15" s="29"/>
      <c r="D15" s="30"/>
      <c r="E15" s="14"/>
      <c r="F15" s="31"/>
      <c r="G15" s="32"/>
      <c r="H15" s="32"/>
      <c r="I15" s="32"/>
      <c r="J15" s="32"/>
      <c r="K15" s="29"/>
      <c r="L15" s="14">
        <f t="shared" si="0"/>
        <v>0</v>
      </c>
      <c r="M15" s="12"/>
    </row>
    <row r="16" spans="1:13" x14ac:dyDescent="0.4">
      <c r="A16" s="29">
        <v>9</v>
      </c>
      <c r="B16" s="33"/>
      <c r="C16" s="29"/>
      <c r="D16" s="30"/>
      <c r="E16" s="34"/>
      <c r="F16" s="31"/>
      <c r="G16" s="32"/>
      <c r="H16" s="32"/>
      <c r="I16" s="32"/>
      <c r="J16" s="32"/>
      <c r="K16" s="29"/>
      <c r="L16" s="14">
        <f t="shared" si="0"/>
        <v>0</v>
      </c>
    </row>
    <row r="17" spans="1:14" x14ac:dyDescent="0.4">
      <c r="A17" s="29">
        <v>10</v>
      </c>
      <c r="B17" s="29"/>
      <c r="C17" s="29"/>
      <c r="D17" s="30"/>
      <c r="E17" s="14"/>
      <c r="F17" s="31"/>
      <c r="G17" s="32"/>
      <c r="H17" s="32"/>
      <c r="I17" s="32"/>
      <c r="J17" s="32"/>
      <c r="K17" s="29"/>
      <c r="L17" s="14">
        <f t="shared" si="0"/>
        <v>0</v>
      </c>
      <c r="M17" s="35"/>
    </row>
    <row r="18" spans="1:14" x14ac:dyDescent="0.4">
      <c r="A18" s="29"/>
      <c r="B18" s="29"/>
      <c r="C18" s="29"/>
      <c r="D18" s="30"/>
      <c r="E18" s="14"/>
      <c r="F18" s="31"/>
      <c r="G18" s="32"/>
      <c r="H18" s="32"/>
      <c r="I18" s="32"/>
      <c r="J18" s="32"/>
      <c r="K18" s="29"/>
      <c r="L18" s="14">
        <f t="shared" si="0"/>
        <v>0</v>
      </c>
      <c r="M18" s="12"/>
    </row>
    <row r="19" spans="1:14" x14ac:dyDescent="0.4">
      <c r="A19" s="29"/>
      <c r="B19" s="29"/>
      <c r="C19" s="29"/>
      <c r="D19" s="30"/>
      <c r="E19" s="14"/>
      <c r="F19" s="31"/>
      <c r="G19" s="32"/>
      <c r="H19" s="32"/>
      <c r="I19" s="32"/>
      <c r="J19" s="32"/>
      <c r="K19" s="29"/>
      <c r="L19" s="14">
        <f t="shared" si="0"/>
        <v>0</v>
      </c>
      <c r="M19" s="12"/>
      <c r="N19" s="12"/>
    </row>
    <row r="20" spans="1:14" x14ac:dyDescent="0.4">
      <c r="K20" s="36" t="s">
        <v>25</v>
      </c>
      <c r="L20" s="37">
        <f>SUM(L8:L19)</f>
        <v>0</v>
      </c>
    </row>
  </sheetData>
  <autoFilter ref="B5:L20" xr:uid="{00000000-0009-0000-0000-000001000000}"/>
  <mergeCells count="14">
    <mergeCell ref="C2:E2"/>
    <mergeCell ref="C3:E3"/>
    <mergeCell ref="A5:A6"/>
    <mergeCell ref="B5:B6"/>
    <mergeCell ref="C5:C6"/>
    <mergeCell ref="D5:D6"/>
    <mergeCell ref="E5:E6"/>
    <mergeCell ref="L5:L6"/>
    <mergeCell ref="F5:F6"/>
    <mergeCell ref="G5:G6"/>
    <mergeCell ref="H5:H6"/>
    <mergeCell ref="I5:I6"/>
    <mergeCell ref="J5:J6"/>
    <mergeCell ref="K5:K6"/>
  </mergeCells>
  <phoneticPr fontId="2"/>
  <pageMargins left="0.25" right="0.25" top="0.75" bottom="0.75" header="0.3" footer="0.3"/>
  <pageSetup paperSize="9" scale="7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6AE28-FFAB-48BD-A8E1-7DD8047015B9}">
  <sheetPr>
    <tabColor theme="5"/>
    <pageSetUpPr fitToPage="1"/>
  </sheetPr>
  <dimension ref="A2:N20"/>
  <sheetViews>
    <sheetView zoomScale="85" zoomScaleNormal="85" workbookViewId="0">
      <selection activeCell="C4" sqref="C4"/>
    </sheetView>
  </sheetViews>
  <sheetFormatPr defaultRowHeight="15.75" x14ac:dyDescent="0.4"/>
  <cols>
    <col min="1" max="1" width="4.875" style="5" customWidth="1"/>
    <col min="2" max="2" width="45.75" style="5" customWidth="1"/>
    <col min="3" max="3" width="5.25" style="5" bestFit="1" customWidth="1"/>
    <col min="4" max="4" width="5.375" style="9" customWidth="1"/>
    <col min="5" max="5" width="16.875" style="24" customWidth="1"/>
    <col min="6" max="9" width="9.875" style="5" bestFit="1" customWidth="1"/>
    <col min="10" max="10" width="12.375" style="5" customWidth="1"/>
    <col min="11" max="11" width="26.875" style="5" customWidth="1"/>
    <col min="12" max="12" width="17.5" style="24" customWidth="1"/>
    <col min="13" max="13" width="10" style="5" bestFit="1" customWidth="1"/>
    <col min="14" max="14" width="9.875" style="5" bestFit="1" customWidth="1"/>
    <col min="15" max="16384" width="9" style="5"/>
  </cols>
  <sheetData>
    <row r="2" spans="1:13" x14ac:dyDescent="0.4">
      <c r="C2" s="75" t="s">
        <v>0</v>
      </c>
      <c r="D2" s="75"/>
      <c r="E2" s="75"/>
      <c r="G2" s="23"/>
    </row>
    <row r="3" spans="1:13" x14ac:dyDescent="0.4">
      <c r="C3" s="75" t="s">
        <v>95</v>
      </c>
      <c r="D3" s="75"/>
      <c r="E3" s="75"/>
    </row>
    <row r="5" spans="1:13" ht="18.75" customHeight="1" x14ac:dyDescent="0.4">
      <c r="A5" s="78" t="s">
        <v>22</v>
      </c>
      <c r="B5" s="76" t="s">
        <v>2</v>
      </c>
      <c r="C5" s="76" t="s">
        <v>3</v>
      </c>
      <c r="D5" s="76" t="s">
        <v>4</v>
      </c>
      <c r="E5" s="77" t="s">
        <v>24</v>
      </c>
      <c r="F5" s="76" t="s">
        <v>26</v>
      </c>
      <c r="G5" s="76" t="s">
        <v>27</v>
      </c>
      <c r="H5" s="80" t="s">
        <v>63</v>
      </c>
      <c r="I5" s="76" t="s">
        <v>28</v>
      </c>
      <c r="J5" s="76" t="s">
        <v>29</v>
      </c>
      <c r="K5" s="76" t="s">
        <v>5</v>
      </c>
      <c r="L5" s="77" t="s">
        <v>23</v>
      </c>
    </row>
    <row r="6" spans="1:13" x14ac:dyDescent="0.4">
      <c r="A6" s="79"/>
      <c r="B6" s="76"/>
      <c r="C6" s="76"/>
      <c r="D6" s="76"/>
      <c r="E6" s="77"/>
      <c r="F6" s="76"/>
      <c r="G6" s="76"/>
      <c r="H6" s="76"/>
      <c r="I6" s="76"/>
      <c r="J6" s="76"/>
      <c r="K6" s="76"/>
      <c r="L6" s="77"/>
    </row>
    <row r="7" spans="1:13" x14ac:dyDescent="0.4">
      <c r="A7" s="25" t="s">
        <v>86</v>
      </c>
      <c r="B7" s="26" t="s">
        <v>87</v>
      </c>
      <c r="C7" s="26">
        <v>1</v>
      </c>
      <c r="D7" s="25" t="s">
        <v>62</v>
      </c>
      <c r="E7" s="27">
        <v>8460</v>
      </c>
      <c r="F7" s="28">
        <v>45495</v>
      </c>
      <c r="G7" s="28">
        <v>45495</v>
      </c>
      <c r="H7" s="28">
        <v>45502</v>
      </c>
      <c r="I7" s="28">
        <v>45502</v>
      </c>
      <c r="J7" s="28">
        <v>45534</v>
      </c>
      <c r="K7" s="26" t="s">
        <v>88</v>
      </c>
      <c r="L7" s="27">
        <f>C7*E7</f>
        <v>8460</v>
      </c>
    </row>
    <row r="8" spans="1:13" x14ac:dyDescent="0.4">
      <c r="A8" s="29">
        <v>1</v>
      </c>
      <c r="B8" s="29"/>
      <c r="C8" s="29"/>
      <c r="D8" s="30"/>
      <c r="E8" s="14"/>
      <c r="F8" s="31"/>
      <c r="G8" s="31"/>
      <c r="H8" s="31"/>
      <c r="I8" s="32"/>
      <c r="J8" s="31"/>
      <c r="K8" s="29"/>
      <c r="L8" s="14">
        <f t="shared" ref="L8:L19" si="0">C8*E8</f>
        <v>0</v>
      </c>
    </row>
    <row r="9" spans="1:13" x14ac:dyDescent="0.4">
      <c r="A9" s="29">
        <v>2</v>
      </c>
      <c r="B9" s="29"/>
      <c r="C9" s="29"/>
      <c r="D9" s="30"/>
      <c r="E9" s="14"/>
      <c r="F9" s="31"/>
      <c r="G9" s="31"/>
      <c r="H9" s="31"/>
      <c r="I9" s="32"/>
      <c r="J9" s="31"/>
      <c r="K9" s="29"/>
      <c r="L9" s="14">
        <f t="shared" si="0"/>
        <v>0</v>
      </c>
    </row>
    <row r="10" spans="1:13" x14ac:dyDescent="0.4">
      <c r="A10" s="29">
        <v>3</v>
      </c>
      <c r="B10" s="29"/>
      <c r="C10" s="29"/>
      <c r="D10" s="30"/>
      <c r="E10" s="14"/>
      <c r="F10" s="31"/>
      <c r="G10" s="31"/>
      <c r="H10" s="31"/>
      <c r="I10" s="32"/>
      <c r="J10" s="31"/>
      <c r="K10" s="29"/>
      <c r="L10" s="14">
        <f t="shared" si="0"/>
        <v>0</v>
      </c>
    </row>
    <row r="11" spans="1:13" x14ac:dyDescent="0.4">
      <c r="A11" s="29">
        <v>4</v>
      </c>
      <c r="B11" s="33"/>
      <c r="C11" s="29"/>
      <c r="D11" s="30"/>
      <c r="E11" s="34"/>
      <c r="F11" s="32"/>
      <c r="G11" s="32"/>
      <c r="H11" s="32"/>
      <c r="I11" s="32"/>
      <c r="J11" s="32"/>
      <c r="K11" s="29"/>
      <c r="L11" s="14">
        <f t="shared" si="0"/>
        <v>0</v>
      </c>
    </row>
    <row r="12" spans="1:13" x14ac:dyDescent="0.4">
      <c r="A12" s="29">
        <v>5</v>
      </c>
      <c r="B12" s="29"/>
      <c r="C12" s="29"/>
      <c r="D12" s="30"/>
      <c r="E12" s="34"/>
      <c r="F12" s="32"/>
      <c r="G12" s="32"/>
      <c r="H12" s="32"/>
      <c r="I12" s="32"/>
      <c r="J12" s="32"/>
      <c r="K12" s="29"/>
      <c r="L12" s="14">
        <f t="shared" si="0"/>
        <v>0</v>
      </c>
    </row>
    <row r="13" spans="1:13" x14ac:dyDescent="0.4">
      <c r="A13" s="29">
        <v>6</v>
      </c>
      <c r="B13" s="29"/>
      <c r="C13" s="29"/>
      <c r="D13" s="30"/>
      <c r="E13" s="34"/>
      <c r="F13" s="32"/>
      <c r="G13" s="32"/>
      <c r="H13" s="32"/>
      <c r="I13" s="32"/>
      <c r="J13" s="32"/>
      <c r="K13" s="29"/>
      <c r="L13" s="14">
        <f t="shared" si="0"/>
        <v>0</v>
      </c>
    </row>
    <row r="14" spans="1:13" x14ac:dyDescent="0.4">
      <c r="A14" s="29">
        <v>7</v>
      </c>
      <c r="B14" s="29"/>
      <c r="C14" s="29"/>
      <c r="D14" s="30"/>
      <c r="E14" s="14"/>
      <c r="F14" s="31"/>
      <c r="G14" s="32"/>
      <c r="H14" s="32"/>
      <c r="I14" s="32"/>
      <c r="J14" s="32"/>
      <c r="K14" s="29"/>
      <c r="L14" s="14">
        <f t="shared" si="0"/>
        <v>0</v>
      </c>
    </row>
    <row r="15" spans="1:13" x14ac:dyDescent="0.4">
      <c r="A15" s="29">
        <v>8</v>
      </c>
      <c r="B15" s="29"/>
      <c r="C15" s="29"/>
      <c r="D15" s="30"/>
      <c r="E15" s="14"/>
      <c r="F15" s="31"/>
      <c r="G15" s="32"/>
      <c r="H15" s="32"/>
      <c r="I15" s="32"/>
      <c r="J15" s="32"/>
      <c r="K15" s="29"/>
      <c r="L15" s="14">
        <f t="shared" si="0"/>
        <v>0</v>
      </c>
      <c r="M15" s="12"/>
    </row>
    <row r="16" spans="1:13" x14ac:dyDescent="0.4">
      <c r="A16" s="29">
        <v>9</v>
      </c>
      <c r="B16" s="33"/>
      <c r="C16" s="29"/>
      <c r="D16" s="30"/>
      <c r="E16" s="34"/>
      <c r="F16" s="31"/>
      <c r="G16" s="32"/>
      <c r="H16" s="32"/>
      <c r="I16" s="32"/>
      <c r="J16" s="32"/>
      <c r="K16" s="29"/>
      <c r="L16" s="14">
        <f t="shared" si="0"/>
        <v>0</v>
      </c>
    </row>
    <row r="17" spans="1:14" x14ac:dyDescent="0.4">
      <c r="A17" s="29">
        <v>10</v>
      </c>
      <c r="B17" s="29"/>
      <c r="C17" s="29"/>
      <c r="D17" s="30"/>
      <c r="E17" s="14"/>
      <c r="F17" s="31"/>
      <c r="G17" s="32"/>
      <c r="H17" s="32"/>
      <c r="I17" s="32"/>
      <c r="J17" s="32"/>
      <c r="K17" s="29"/>
      <c r="L17" s="14">
        <f t="shared" si="0"/>
        <v>0</v>
      </c>
      <c r="M17" s="35"/>
    </row>
    <row r="18" spans="1:14" x14ac:dyDescent="0.4">
      <c r="A18" s="29"/>
      <c r="B18" s="29"/>
      <c r="C18" s="29"/>
      <c r="D18" s="30"/>
      <c r="E18" s="14"/>
      <c r="F18" s="31"/>
      <c r="G18" s="32"/>
      <c r="H18" s="32"/>
      <c r="I18" s="32"/>
      <c r="J18" s="32"/>
      <c r="K18" s="29"/>
      <c r="L18" s="14">
        <f t="shared" si="0"/>
        <v>0</v>
      </c>
      <c r="M18" s="12"/>
    </row>
    <row r="19" spans="1:14" x14ac:dyDescent="0.4">
      <c r="A19" s="29"/>
      <c r="B19" s="29"/>
      <c r="C19" s="29"/>
      <c r="D19" s="30"/>
      <c r="E19" s="14"/>
      <c r="F19" s="31"/>
      <c r="G19" s="32"/>
      <c r="H19" s="32"/>
      <c r="I19" s="32"/>
      <c r="J19" s="32"/>
      <c r="K19" s="29"/>
      <c r="L19" s="14">
        <f t="shared" si="0"/>
        <v>0</v>
      </c>
      <c r="M19" s="12"/>
      <c r="N19" s="12"/>
    </row>
    <row r="20" spans="1:14" x14ac:dyDescent="0.4">
      <c r="K20" s="36" t="s">
        <v>25</v>
      </c>
      <c r="L20" s="37">
        <f>SUM(L8:L19)</f>
        <v>0</v>
      </c>
    </row>
  </sheetData>
  <autoFilter ref="B5:L20" xr:uid="{00000000-0009-0000-0000-000001000000}"/>
  <mergeCells count="14">
    <mergeCell ref="C2:E2"/>
    <mergeCell ref="C3:E3"/>
    <mergeCell ref="A5:A6"/>
    <mergeCell ref="B5:B6"/>
    <mergeCell ref="C5:C6"/>
    <mergeCell ref="D5:D6"/>
    <mergeCell ref="E5:E6"/>
    <mergeCell ref="L5:L6"/>
    <mergeCell ref="F5:F6"/>
    <mergeCell ref="G5:G6"/>
    <mergeCell ref="H5:H6"/>
    <mergeCell ref="I5:I6"/>
    <mergeCell ref="J5:J6"/>
    <mergeCell ref="K5:K6"/>
  </mergeCells>
  <phoneticPr fontId="2"/>
  <pageMargins left="0.25" right="0.25" top="0.75" bottom="0.75" header="0.3" footer="0.3"/>
  <pageSetup paperSize="9" scale="7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79ABF-57FB-42F8-88BC-4D1C6EA3733F}">
  <sheetPr>
    <tabColor theme="5"/>
    <pageSetUpPr fitToPage="1"/>
  </sheetPr>
  <dimension ref="A2:N20"/>
  <sheetViews>
    <sheetView zoomScale="85" zoomScaleNormal="85" workbookViewId="0">
      <selection activeCell="I28" sqref="I28"/>
    </sheetView>
  </sheetViews>
  <sheetFormatPr defaultRowHeight="15.75" x14ac:dyDescent="0.4"/>
  <cols>
    <col min="1" max="1" width="4.875" style="5" customWidth="1"/>
    <col min="2" max="2" width="45.75" style="5" customWidth="1"/>
    <col min="3" max="3" width="5.25" style="5" bestFit="1" customWidth="1"/>
    <col min="4" max="4" width="5.375" style="9" customWidth="1"/>
    <col min="5" max="5" width="16.875" style="24" customWidth="1"/>
    <col min="6" max="9" width="9.875" style="5" bestFit="1" customWidth="1"/>
    <col min="10" max="10" width="12.375" style="5" customWidth="1"/>
    <col min="11" max="11" width="26.875" style="5" customWidth="1"/>
    <col min="12" max="12" width="17.5" style="24" customWidth="1"/>
    <col min="13" max="13" width="10" style="5" bestFit="1" customWidth="1"/>
    <col min="14" max="14" width="9.875" style="5" bestFit="1" customWidth="1"/>
    <col min="15" max="16384" width="9" style="5"/>
  </cols>
  <sheetData>
    <row r="2" spans="1:13" x14ac:dyDescent="0.4">
      <c r="C2" s="75" t="s">
        <v>0</v>
      </c>
      <c r="D2" s="75"/>
      <c r="E2" s="75"/>
      <c r="G2" s="23"/>
    </row>
    <row r="3" spans="1:13" x14ac:dyDescent="0.4">
      <c r="C3" s="75" t="s">
        <v>96</v>
      </c>
      <c r="D3" s="75"/>
      <c r="E3" s="75"/>
    </row>
    <row r="5" spans="1:13" ht="18.75" customHeight="1" x14ac:dyDescent="0.4">
      <c r="A5" s="78" t="s">
        <v>22</v>
      </c>
      <c r="B5" s="76" t="s">
        <v>2</v>
      </c>
      <c r="C5" s="76" t="s">
        <v>3</v>
      </c>
      <c r="D5" s="76" t="s">
        <v>4</v>
      </c>
      <c r="E5" s="77" t="s">
        <v>24</v>
      </c>
      <c r="F5" s="76" t="s">
        <v>26</v>
      </c>
      <c r="G5" s="76" t="s">
        <v>27</v>
      </c>
      <c r="H5" s="80" t="s">
        <v>63</v>
      </c>
      <c r="I5" s="76" t="s">
        <v>28</v>
      </c>
      <c r="J5" s="76" t="s">
        <v>29</v>
      </c>
      <c r="K5" s="76" t="s">
        <v>5</v>
      </c>
      <c r="L5" s="77" t="s">
        <v>23</v>
      </c>
    </row>
    <row r="6" spans="1:13" x14ac:dyDescent="0.4">
      <c r="A6" s="79"/>
      <c r="B6" s="76"/>
      <c r="C6" s="76"/>
      <c r="D6" s="76"/>
      <c r="E6" s="77"/>
      <c r="F6" s="76"/>
      <c r="G6" s="76"/>
      <c r="H6" s="76"/>
      <c r="I6" s="76"/>
      <c r="J6" s="76"/>
      <c r="K6" s="76"/>
      <c r="L6" s="77"/>
    </row>
    <row r="7" spans="1:13" x14ac:dyDescent="0.4">
      <c r="A7" s="25" t="s">
        <v>86</v>
      </c>
      <c r="B7" s="26" t="s">
        <v>87</v>
      </c>
      <c r="C7" s="26">
        <v>1</v>
      </c>
      <c r="D7" s="25" t="s">
        <v>62</v>
      </c>
      <c r="E7" s="27">
        <v>8460</v>
      </c>
      <c r="F7" s="28">
        <v>45495</v>
      </c>
      <c r="G7" s="28">
        <v>45495</v>
      </c>
      <c r="H7" s="28">
        <v>45502</v>
      </c>
      <c r="I7" s="28">
        <v>45502</v>
      </c>
      <c r="J7" s="28">
        <v>45534</v>
      </c>
      <c r="K7" s="26" t="s">
        <v>88</v>
      </c>
      <c r="L7" s="27">
        <f>C7*E7</f>
        <v>8460</v>
      </c>
    </row>
    <row r="8" spans="1:13" x14ac:dyDescent="0.4">
      <c r="A8" s="29">
        <v>1</v>
      </c>
      <c r="B8" s="29"/>
      <c r="C8" s="29"/>
      <c r="D8" s="30"/>
      <c r="E8" s="14"/>
      <c r="F8" s="31"/>
      <c r="G8" s="31"/>
      <c r="H8" s="31"/>
      <c r="I8" s="32"/>
      <c r="J8" s="31"/>
      <c r="K8" s="29"/>
      <c r="L8" s="14">
        <f t="shared" ref="L8:L19" si="0">C8*E8</f>
        <v>0</v>
      </c>
    </row>
    <row r="9" spans="1:13" x14ac:dyDescent="0.4">
      <c r="A9" s="29">
        <v>2</v>
      </c>
      <c r="B9" s="29"/>
      <c r="C9" s="29"/>
      <c r="D9" s="30"/>
      <c r="E9" s="14"/>
      <c r="F9" s="31"/>
      <c r="G9" s="31"/>
      <c r="H9" s="31"/>
      <c r="I9" s="32"/>
      <c r="J9" s="31"/>
      <c r="K9" s="29"/>
      <c r="L9" s="14">
        <f t="shared" si="0"/>
        <v>0</v>
      </c>
    </row>
    <row r="10" spans="1:13" x14ac:dyDescent="0.4">
      <c r="A10" s="29">
        <v>3</v>
      </c>
      <c r="B10" s="29"/>
      <c r="C10" s="29"/>
      <c r="D10" s="30"/>
      <c r="E10" s="14"/>
      <c r="F10" s="31"/>
      <c r="G10" s="31"/>
      <c r="H10" s="31"/>
      <c r="I10" s="32"/>
      <c r="J10" s="31"/>
      <c r="K10" s="29"/>
      <c r="L10" s="14">
        <f t="shared" si="0"/>
        <v>0</v>
      </c>
    </row>
    <row r="11" spans="1:13" x14ac:dyDescent="0.4">
      <c r="A11" s="29">
        <v>4</v>
      </c>
      <c r="B11" s="33"/>
      <c r="C11" s="29"/>
      <c r="D11" s="30"/>
      <c r="E11" s="34"/>
      <c r="F11" s="32"/>
      <c r="G11" s="32"/>
      <c r="H11" s="32"/>
      <c r="I11" s="32"/>
      <c r="J11" s="32"/>
      <c r="K11" s="29"/>
      <c r="L11" s="14">
        <f t="shared" si="0"/>
        <v>0</v>
      </c>
    </row>
    <row r="12" spans="1:13" x14ac:dyDescent="0.4">
      <c r="A12" s="29">
        <v>5</v>
      </c>
      <c r="B12" s="29"/>
      <c r="C12" s="29"/>
      <c r="D12" s="30"/>
      <c r="E12" s="34"/>
      <c r="F12" s="32"/>
      <c r="G12" s="32"/>
      <c r="H12" s="32"/>
      <c r="I12" s="32"/>
      <c r="J12" s="32"/>
      <c r="K12" s="29"/>
      <c r="L12" s="14">
        <f t="shared" si="0"/>
        <v>0</v>
      </c>
    </row>
    <row r="13" spans="1:13" x14ac:dyDescent="0.4">
      <c r="A13" s="29">
        <v>6</v>
      </c>
      <c r="B13" s="29"/>
      <c r="C13" s="29"/>
      <c r="D13" s="30"/>
      <c r="E13" s="34"/>
      <c r="F13" s="32"/>
      <c r="G13" s="32"/>
      <c r="H13" s="32"/>
      <c r="I13" s="32"/>
      <c r="J13" s="32"/>
      <c r="K13" s="29"/>
      <c r="L13" s="14">
        <f t="shared" si="0"/>
        <v>0</v>
      </c>
    </row>
    <row r="14" spans="1:13" x14ac:dyDescent="0.4">
      <c r="A14" s="29">
        <v>7</v>
      </c>
      <c r="B14" s="29"/>
      <c r="C14" s="29"/>
      <c r="D14" s="30"/>
      <c r="E14" s="14"/>
      <c r="F14" s="31"/>
      <c r="G14" s="32"/>
      <c r="H14" s="32"/>
      <c r="I14" s="32"/>
      <c r="J14" s="32"/>
      <c r="K14" s="29"/>
      <c r="L14" s="14">
        <f t="shared" si="0"/>
        <v>0</v>
      </c>
    </row>
    <row r="15" spans="1:13" x14ac:dyDescent="0.4">
      <c r="A15" s="29">
        <v>8</v>
      </c>
      <c r="B15" s="29"/>
      <c r="C15" s="29"/>
      <c r="D15" s="30"/>
      <c r="E15" s="14"/>
      <c r="F15" s="31"/>
      <c r="G15" s="32"/>
      <c r="H15" s="32"/>
      <c r="I15" s="32"/>
      <c r="J15" s="32"/>
      <c r="K15" s="29"/>
      <c r="L15" s="14">
        <f t="shared" si="0"/>
        <v>0</v>
      </c>
      <c r="M15" s="12"/>
    </row>
    <row r="16" spans="1:13" x14ac:dyDescent="0.4">
      <c r="A16" s="29">
        <v>9</v>
      </c>
      <c r="B16" s="33"/>
      <c r="C16" s="29"/>
      <c r="D16" s="30"/>
      <c r="E16" s="34"/>
      <c r="F16" s="31"/>
      <c r="G16" s="32"/>
      <c r="H16" s="32"/>
      <c r="I16" s="32"/>
      <c r="J16" s="32"/>
      <c r="K16" s="29"/>
      <c r="L16" s="14">
        <f t="shared" si="0"/>
        <v>0</v>
      </c>
    </row>
    <row r="17" spans="1:14" x14ac:dyDescent="0.4">
      <c r="A17" s="29">
        <v>10</v>
      </c>
      <c r="B17" s="29"/>
      <c r="C17" s="29"/>
      <c r="D17" s="30"/>
      <c r="E17" s="14"/>
      <c r="F17" s="31"/>
      <c r="G17" s="32"/>
      <c r="H17" s="32"/>
      <c r="I17" s="32"/>
      <c r="J17" s="32"/>
      <c r="K17" s="29"/>
      <c r="L17" s="14">
        <f t="shared" si="0"/>
        <v>0</v>
      </c>
      <c r="M17" s="35"/>
    </row>
    <row r="18" spans="1:14" x14ac:dyDescent="0.4">
      <c r="A18" s="29"/>
      <c r="B18" s="29"/>
      <c r="C18" s="29"/>
      <c r="D18" s="30"/>
      <c r="E18" s="14"/>
      <c r="F18" s="31"/>
      <c r="G18" s="32"/>
      <c r="H18" s="32"/>
      <c r="I18" s="32"/>
      <c r="J18" s="32"/>
      <c r="K18" s="29"/>
      <c r="L18" s="14">
        <f t="shared" si="0"/>
        <v>0</v>
      </c>
      <c r="M18" s="12"/>
    </row>
    <row r="19" spans="1:14" x14ac:dyDescent="0.4">
      <c r="A19" s="29"/>
      <c r="B19" s="29"/>
      <c r="C19" s="29"/>
      <c r="D19" s="30"/>
      <c r="E19" s="14"/>
      <c r="F19" s="31"/>
      <c r="G19" s="32"/>
      <c r="H19" s="32"/>
      <c r="I19" s="32"/>
      <c r="J19" s="32"/>
      <c r="K19" s="29"/>
      <c r="L19" s="14">
        <f t="shared" si="0"/>
        <v>0</v>
      </c>
      <c r="M19" s="12"/>
      <c r="N19" s="12"/>
    </row>
    <row r="20" spans="1:14" x14ac:dyDescent="0.4">
      <c r="K20" s="36" t="s">
        <v>25</v>
      </c>
      <c r="L20" s="37">
        <f>SUM(L8:L19)</f>
        <v>0</v>
      </c>
    </row>
  </sheetData>
  <autoFilter ref="B5:L20" xr:uid="{00000000-0009-0000-0000-000001000000}"/>
  <mergeCells count="14">
    <mergeCell ref="C2:E2"/>
    <mergeCell ref="C3:E3"/>
    <mergeCell ref="A5:A6"/>
    <mergeCell ref="B5:B6"/>
    <mergeCell ref="C5:C6"/>
    <mergeCell ref="D5:D6"/>
    <mergeCell ref="E5:E6"/>
    <mergeCell ref="L5:L6"/>
    <mergeCell ref="F5:F6"/>
    <mergeCell ref="G5:G6"/>
    <mergeCell ref="H5:H6"/>
    <mergeCell ref="I5:I6"/>
    <mergeCell ref="J5:J6"/>
    <mergeCell ref="K5:K6"/>
  </mergeCells>
  <phoneticPr fontId="2"/>
  <pageMargins left="0.25" right="0.25" top="0.75" bottom="0.75" header="0.3" footer="0.3"/>
  <pageSetup paperSize="9" scale="7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1179C-9A02-40A0-858B-60C7EDF9E3B4}">
  <sheetPr>
    <tabColor theme="5"/>
    <pageSetUpPr fitToPage="1"/>
  </sheetPr>
  <dimension ref="A2:N20"/>
  <sheetViews>
    <sheetView zoomScale="85" zoomScaleNormal="85" workbookViewId="0">
      <selection activeCell="C4" sqref="C4"/>
    </sheetView>
  </sheetViews>
  <sheetFormatPr defaultRowHeight="15.75" x14ac:dyDescent="0.4"/>
  <cols>
    <col min="1" max="1" width="4.875" style="5" customWidth="1"/>
    <col min="2" max="2" width="45.75" style="5" customWidth="1"/>
    <col min="3" max="3" width="5.25" style="5" bestFit="1" customWidth="1"/>
    <col min="4" max="4" width="5.375" style="9" customWidth="1"/>
    <col min="5" max="5" width="16.875" style="24" customWidth="1"/>
    <col min="6" max="9" width="9.875" style="5" bestFit="1" customWidth="1"/>
    <col min="10" max="10" width="12.375" style="5" customWidth="1"/>
    <col min="11" max="11" width="26.875" style="5" customWidth="1"/>
    <col min="12" max="12" width="17.5" style="24" customWidth="1"/>
    <col min="13" max="13" width="10" style="5" bestFit="1" customWidth="1"/>
    <col min="14" max="14" width="9.875" style="5" bestFit="1" customWidth="1"/>
    <col min="15" max="16384" width="9" style="5"/>
  </cols>
  <sheetData>
    <row r="2" spans="1:13" x14ac:dyDescent="0.4">
      <c r="C2" s="75" t="s">
        <v>0</v>
      </c>
      <c r="D2" s="75"/>
      <c r="E2" s="75"/>
      <c r="G2" s="23"/>
    </row>
    <row r="3" spans="1:13" x14ac:dyDescent="0.4">
      <c r="C3" s="75" t="s">
        <v>89</v>
      </c>
      <c r="D3" s="75"/>
      <c r="E3" s="75"/>
    </row>
    <row r="5" spans="1:13" ht="18.75" customHeight="1" x14ac:dyDescent="0.4">
      <c r="A5" s="78" t="s">
        <v>22</v>
      </c>
      <c r="B5" s="76" t="s">
        <v>2</v>
      </c>
      <c r="C5" s="76" t="s">
        <v>3</v>
      </c>
      <c r="D5" s="76" t="s">
        <v>4</v>
      </c>
      <c r="E5" s="77" t="s">
        <v>24</v>
      </c>
      <c r="F5" s="76" t="s">
        <v>26</v>
      </c>
      <c r="G5" s="76" t="s">
        <v>27</v>
      </c>
      <c r="H5" s="80" t="s">
        <v>63</v>
      </c>
      <c r="I5" s="76" t="s">
        <v>28</v>
      </c>
      <c r="J5" s="76" t="s">
        <v>29</v>
      </c>
      <c r="K5" s="76" t="s">
        <v>5</v>
      </c>
      <c r="L5" s="77" t="s">
        <v>23</v>
      </c>
    </row>
    <row r="6" spans="1:13" x14ac:dyDescent="0.4">
      <c r="A6" s="79"/>
      <c r="B6" s="76"/>
      <c r="C6" s="76"/>
      <c r="D6" s="76"/>
      <c r="E6" s="77"/>
      <c r="F6" s="76"/>
      <c r="G6" s="76"/>
      <c r="H6" s="76"/>
      <c r="I6" s="76"/>
      <c r="J6" s="76"/>
      <c r="K6" s="76"/>
      <c r="L6" s="77"/>
    </row>
    <row r="7" spans="1:13" x14ac:dyDescent="0.4">
      <c r="A7" s="25" t="s">
        <v>86</v>
      </c>
      <c r="B7" s="26" t="s">
        <v>87</v>
      </c>
      <c r="C7" s="26">
        <v>1</v>
      </c>
      <c r="D7" s="25" t="s">
        <v>62</v>
      </c>
      <c r="E7" s="27">
        <v>8460</v>
      </c>
      <c r="F7" s="28">
        <v>45495</v>
      </c>
      <c r="G7" s="28">
        <v>45495</v>
      </c>
      <c r="H7" s="28">
        <v>45502</v>
      </c>
      <c r="I7" s="28">
        <v>45502</v>
      </c>
      <c r="J7" s="28">
        <v>45534</v>
      </c>
      <c r="K7" s="26" t="s">
        <v>88</v>
      </c>
      <c r="L7" s="27">
        <f>C7*E7</f>
        <v>8460</v>
      </c>
    </row>
    <row r="8" spans="1:13" x14ac:dyDescent="0.4">
      <c r="A8" s="29">
        <v>1</v>
      </c>
      <c r="B8" s="29"/>
      <c r="C8" s="29"/>
      <c r="D8" s="30"/>
      <c r="E8" s="14"/>
      <c r="F8" s="31"/>
      <c r="G8" s="31"/>
      <c r="H8" s="31"/>
      <c r="I8" s="32"/>
      <c r="J8" s="31"/>
      <c r="K8" s="29"/>
      <c r="L8" s="14">
        <f t="shared" ref="L8:L19" si="0">C8*E8</f>
        <v>0</v>
      </c>
    </row>
    <row r="9" spans="1:13" x14ac:dyDescent="0.4">
      <c r="A9" s="29">
        <v>2</v>
      </c>
      <c r="B9" s="29"/>
      <c r="C9" s="29"/>
      <c r="D9" s="30"/>
      <c r="E9" s="14"/>
      <c r="F9" s="31"/>
      <c r="G9" s="31"/>
      <c r="H9" s="31"/>
      <c r="I9" s="32"/>
      <c r="J9" s="31"/>
      <c r="K9" s="29"/>
      <c r="L9" s="14">
        <f t="shared" si="0"/>
        <v>0</v>
      </c>
    </row>
    <row r="10" spans="1:13" x14ac:dyDescent="0.4">
      <c r="A10" s="29">
        <v>3</v>
      </c>
      <c r="B10" s="29"/>
      <c r="C10" s="29"/>
      <c r="D10" s="30"/>
      <c r="E10" s="14"/>
      <c r="F10" s="31"/>
      <c r="G10" s="31"/>
      <c r="H10" s="31"/>
      <c r="I10" s="32"/>
      <c r="J10" s="31"/>
      <c r="K10" s="29"/>
      <c r="L10" s="14">
        <f t="shared" si="0"/>
        <v>0</v>
      </c>
    </row>
    <row r="11" spans="1:13" x14ac:dyDescent="0.4">
      <c r="A11" s="29">
        <v>4</v>
      </c>
      <c r="B11" s="33"/>
      <c r="C11" s="29"/>
      <c r="D11" s="30"/>
      <c r="E11" s="34"/>
      <c r="F11" s="32"/>
      <c r="G11" s="32"/>
      <c r="H11" s="32"/>
      <c r="I11" s="32"/>
      <c r="J11" s="32"/>
      <c r="K11" s="29"/>
      <c r="L11" s="14">
        <f t="shared" si="0"/>
        <v>0</v>
      </c>
    </row>
    <row r="12" spans="1:13" x14ac:dyDescent="0.4">
      <c r="A12" s="29">
        <v>5</v>
      </c>
      <c r="B12" s="29"/>
      <c r="C12" s="29"/>
      <c r="D12" s="30"/>
      <c r="E12" s="34"/>
      <c r="F12" s="32"/>
      <c r="G12" s="32"/>
      <c r="H12" s="32"/>
      <c r="I12" s="32"/>
      <c r="J12" s="32"/>
      <c r="K12" s="29"/>
      <c r="L12" s="14">
        <f t="shared" si="0"/>
        <v>0</v>
      </c>
    </row>
    <row r="13" spans="1:13" x14ac:dyDescent="0.4">
      <c r="A13" s="29">
        <v>6</v>
      </c>
      <c r="B13" s="29"/>
      <c r="C13" s="29"/>
      <c r="D13" s="30"/>
      <c r="E13" s="34"/>
      <c r="F13" s="32"/>
      <c r="G13" s="32"/>
      <c r="H13" s="32"/>
      <c r="I13" s="32"/>
      <c r="J13" s="32"/>
      <c r="K13" s="29"/>
      <c r="L13" s="14">
        <f t="shared" si="0"/>
        <v>0</v>
      </c>
    </row>
    <row r="14" spans="1:13" x14ac:dyDescent="0.4">
      <c r="A14" s="29">
        <v>7</v>
      </c>
      <c r="B14" s="29"/>
      <c r="C14" s="29"/>
      <c r="D14" s="30"/>
      <c r="E14" s="14"/>
      <c r="F14" s="31"/>
      <c r="G14" s="32"/>
      <c r="H14" s="32"/>
      <c r="I14" s="32"/>
      <c r="J14" s="32"/>
      <c r="K14" s="29"/>
      <c r="L14" s="14">
        <f t="shared" si="0"/>
        <v>0</v>
      </c>
    </row>
    <row r="15" spans="1:13" x14ac:dyDescent="0.4">
      <c r="A15" s="29">
        <v>8</v>
      </c>
      <c r="B15" s="29"/>
      <c r="C15" s="29"/>
      <c r="D15" s="30"/>
      <c r="E15" s="14"/>
      <c r="F15" s="31"/>
      <c r="G15" s="32"/>
      <c r="H15" s="32"/>
      <c r="I15" s="32"/>
      <c r="J15" s="32"/>
      <c r="K15" s="29"/>
      <c r="L15" s="14">
        <f t="shared" si="0"/>
        <v>0</v>
      </c>
      <c r="M15" s="12"/>
    </row>
    <row r="16" spans="1:13" x14ac:dyDescent="0.4">
      <c r="A16" s="29">
        <v>9</v>
      </c>
      <c r="B16" s="33"/>
      <c r="C16" s="29"/>
      <c r="D16" s="30"/>
      <c r="E16" s="34"/>
      <c r="F16" s="31"/>
      <c r="G16" s="32"/>
      <c r="H16" s="32"/>
      <c r="I16" s="32"/>
      <c r="J16" s="32"/>
      <c r="K16" s="29"/>
      <c r="L16" s="14">
        <f t="shared" si="0"/>
        <v>0</v>
      </c>
    </row>
    <row r="17" spans="1:14" x14ac:dyDescent="0.4">
      <c r="A17" s="29">
        <v>10</v>
      </c>
      <c r="B17" s="29"/>
      <c r="C17" s="29"/>
      <c r="D17" s="30"/>
      <c r="E17" s="14"/>
      <c r="F17" s="31"/>
      <c r="G17" s="32"/>
      <c r="H17" s="32"/>
      <c r="I17" s="32"/>
      <c r="J17" s="32"/>
      <c r="K17" s="29"/>
      <c r="L17" s="14">
        <f t="shared" si="0"/>
        <v>0</v>
      </c>
      <c r="M17" s="35"/>
    </row>
    <row r="18" spans="1:14" x14ac:dyDescent="0.4">
      <c r="A18" s="29"/>
      <c r="B18" s="29"/>
      <c r="C18" s="29"/>
      <c r="D18" s="30"/>
      <c r="E18" s="14"/>
      <c r="F18" s="31"/>
      <c r="G18" s="32"/>
      <c r="H18" s="32"/>
      <c r="I18" s="32"/>
      <c r="J18" s="32"/>
      <c r="K18" s="29"/>
      <c r="L18" s="14">
        <f t="shared" si="0"/>
        <v>0</v>
      </c>
      <c r="M18" s="12"/>
    </row>
    <row r="19" spans="1:14" x14ac:dyDescent="0.4">
      <c r="A19" s="29"/>
      <c r="B19" s="29"/>
      <c r="C19" s="29"/>
      <c r="D19" s="30"/>
      <c r="E19" s="14"/>
      <c r="F19" s="31"/>
      <c r="G19" s="32"/>
      <c r="H19" s="32"/>
      <c r="I19" s="32"/>
      <c r="J19" s="32"/>
      <c r="K19" s="29"/>
      <c r="L19" s="14">
        <f t="shared" si="0"/>
        <v>0</v>
      </c>
      <c r="M19" s="12"/>
      <c r="N19" s="12"/>
    </row>
    <row r="20" spans="1:14" x14ac:dyDescent="0.4">
      <c r="K20" s="36" t="s">
        <v>25</v>
      </c>
      <c r="L20" s="37">
        <f>SUM(L8:L19)</f>
        <v>0</v>
      </c>
    </row>
  </sheetData>
  <autoFilter ref="B5:L20" xr:uid="{00000000-0009-0000-0000-000001000000}"/>
  <mergeCells count="14">
    <mergeCell ref="C2:E2"/>
    <mergeCell ref="C3:E3"/>
    <mergeCell ref="A5:A6"/>
    <mergeCell ref="B5:B6"/>
    <mergeCell ref="C5:C6"/>
    <mergeCell ref="D5:D6"/>
    <mergeCell ref="E5:E6"/>
    <mergeCell ref="L5:L6"/>
    <mergeCell ref="F5:F6"/>
    <mergeCell ref="G5:G6"/>
    <mergeCell ref="H5:H6"/>
    <mergeCell ref="I5:I6"/>
    <mergeCell ref="J5:J6"/>
    <mergeCell ref="K5:K6"/>
  </mergeCells>
  <phoneticPr fontId="2"/>
  <pageMargins left="0.25" right="0.25" top="0.75" bottom="0.75" header="0.3" footer="0.3"/>
  <pageSetup paperSize="9" scale="7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FE454-CACE-4DAC-AFA6-48D85E02C98D}">
  <sheetPr>
    <tabColor theme="5"/>
    <pageSetUpPr fitToPage="1"/>
  </sheetPr>
  <dimension ref="A2:N20"/>
  <sheetViews>
    <sheetView topLeftCell="A4" zoomScale="85" zoomScaleNormal="85" workbookViewId="0">
      <selection activeCell="L20" sqref="L20"/>
    </sheetView>
  </sheetViews>
  <sheetFormatPr defaultRowHeight="15.75" x14ac:dyDescent="0.4"/>
  <cols>
    <col min="1" max="1" width="4.875" style="5" customWidth="1"/>
    <col min="2" max="2" width="45.75" style="5" customWidth="1"/>
    <col min="3" max="3" width="5.25" style="5" bestFit="1" customWidth="1"/>
    <col min="4" max="4" width="5.375" style="9" customWidth="1"/>
    <col min="5" max="5" width="16.875" style="24" customWidth="1"/>
    <col min="6" max="9" width="9.875" style="5" bestFit="1" customWidth="1"/>
    <col min="10" max="10" width="12.375" style="5" customWidth="1"/>
    <col min="11" max="11" width="26.875" style="5" customWidth="1"/>
    <col min="12" max="12" width="17.5" style="24" customWidth="1"/>
    <col min="13" max="13" width="10" style="5" bestFit="1" customWidth="1"/>
    <col min="14" max="14" width="9.875" style="5" bestFit="1" customWidth="1"/>
    <col min="15" max="16384" width="9" style="5"/>
  </cols>
  <sheetData>
    <row r="2" spans="1:13" x14ac:dyDescent="0.4">
      <c r="C2" s="75" t="s">
        <v>0</v>
      </c>
      <c r="D2" s="75"/>
      <c r="E2" s="75"/>
      <c r="G2" s="23"/>
    </row>
    <row r="3" spans="1:13" x14ac:dyDescent="0.4">
      <c r="C3" s="75" t="s">
        <v>91</v>
      </c>
      <c r="D3" s="75"/>
      <c r="E3" s="75"/>
    </row>
    <row r="5" spans="1:13" ht="18.75" customHeight="1" x14ac:dyDescent="0.4">
      <c r="A5" s="78" t="s">
        <v>22</v>
      </c>
      <c r="B5" s="76" t="s">
        <v>2</v>
      </c>
      <c r="C5" s="76" t="s">
        <v>3</v>
      </c>
      <c r="D5" s="76" t="s">
        <v>4</v>
      </c>
      <c r="E5" s="77" t="s">
        <v>24</v>
      </c>
      <c r="F5" s="76" t="s">
        <v>26</v>
      </c>
      <c r="G5" s="76" t="s">
        <v>27</v>
      </c>
      <c r="H5" s="80" t="s">
        <v>63</v>
      </c>
      <c r="I5" s="76" t="s">
        <v>28</v>
      </c>
      <c r="J5" s="76" t="s">
        <v>29</v>
      </c>
      <c r="K5" s="76" t="s">
        <v>5</v>
      </c>
      <c r="L5" s="77" t="s">
        <v>23</v>
      </c>
    </row>
    <row r="6" spans="1:13" x14ac:dyDescent="0.4">
      <c r="A6" s="79"/>
      <c r="B6" s="76"/>
      <c r="C6" s="76"/>
      <c r="D6" s="76"/>
      <c r="E6" s="77"/>
      <c r="F6" s="76"/>
      <c r="G6" s="76"/>
      <c r="H6" s="76"/>
      <c r="I6" s="76"/>
      <c r="J6" s="76"/>
      <c r="K6" s="76"/>
      <c r="L6" s="77"/>
    </row>
    <row r="7" spans="1:13" x14ac:dyDescent="0.4">
      <c r="A7" s="25" t="s">
        <v>86</v>
      </c>
      <c r="B7" s="26" t="s">
        <v>87</v>
      </c>
      <c r="C7" s="26">
        <v>1</v>
      </c>
      <c r="D7" s="25" t="s">
        <v>62</v>
      </c>
      <c r="E7" s="27">
        <v>8460</v>
      </c>
      <c r="F7" s="28">
        <v>45495</v>
      </c>
      <c r="G7" s="28">
        <v>45495</v>
      </c>
      <c r="H7" s="28">
        <v>45502</v>
      </c>
      <c r="I7" s="28">
        <v>45502</v>
      </c>
      <c r="J7" s="28">
        <v>45534</v>
      </c>
      <c r="K7" s="26" t="s">
        <v>88</v>
      </c>
      <c r="L7" s="27">
        <f>C7*E7</f>
        <v>8460</v>
      </c>
    </row>
    <row r="8" spans="1:13" x14ac:dyDescent="0.4">
      <c r="A8" s="29">
        <v>1</v>
      </c>
      <c r="B8" s="29"/>
      <c r="C8" s="29"/>
      <c r="D8" s="30"/>
      <c r="E8" s="14"/>
      <c r="F8" s="31"/>
      <c r="G8" s="31"/>
      <c r="H8" s="31"/>
      <c r="I8" s="32"/>
      <c r="J8" s="31"/>
      <c r="K8" s="29"/>
      <c r="L8" s="14">
        <f t="shared" ref="L8:L19" si="0">C8*E8</f>
        <v>0</v>
      </c>
    </row>
    <row r="9" spans="1:13" x14ac:dyDescent="0.4">
      <c r="A9" s="29">
        <v>2</v>
      </c>
      <c r="B9" s="29"/>
      <c r="C9" s="29"/>
      <c r="D9" s="30"/>
      <c r="E9" s="14"/>
      <c r="F9" s="31"/>
      <c r="G9" s="31"/>
      <c r="H9" s="31"/>
      <c r="I9" s="32"/>
      <c r="J9" s="31"/>
      <c r="K9" s="29"/>
      <c r="L9" s="14">
        <f t="shared" si="0"/>
        <v>0</v>
      </c>
    </row>
    <row r="10" spans="1:13" x14ac:dyDescent="0.4">
      <c r="A10" s="29">
        <v>3</v>
      </c>
      <c r="B10" s="29"/>
      <c r="C10" s="29"/>
      <c r="D10" s="30"/>
      <c r="E10" s="14"/>
      <c r="F10" s="31"/>
      <c r="G10" s="31"/>
      <c r="H10" s="31"/>
      <c r="I10" s="32"/>
      <c r="J10" s="31"/>
      <c r="K10" s="29"/>
      <c r="L10" s="14">
        <f t="shared" si="0"/>
        <v>0</v>
      </c>
    </row>
    <row r="11" spans="1:13" x14ac:dyDescent="0.4">
      <c r="A11" s="29">
        <v>4</v>
      </c>
      <c r="B11" s="33"/>
      <c r="C11" s="29"/>
      <c r="D11" s="30"/>
      <c r="E11" s="34"/>
      <c r="F11" s="32"/>
      <c r="G11" s="32"/>
      <c r="H11" s="32"/>
      <c r="I11" s="32"/>
      <c r="J11" s="32"/>
      <c r="K11" s="29"/>
      <c r="L11" s="14">
        <f t="shared" si="0"/>
        <v>0</v>
      </c>
    </row>
    <row r="12" spans="1:13" x14ac:dyDescent="0.4">
      <c r="A12" s="29">
        <v>5</v>
      </c>
      <c r="B12" s="29"/>
      <c r="C12" s="29"/>
      <c r="D12" s="30"/>
      <c r="E12" s="34"/>
      <c r="F12" s="32"/>
      <c r="G12" s="32"/>
      <c r="H12" s="32"/>
      <c r="I12" s="32"/>
      <c r="J12" s="32"/>
      <c r="K12" s="29"/>
      <c r="L12" s="14">
        <f t="shared" si="0"/>
        <v>0</v>
      </c>
    </row>
    <row r="13" spans="1:13" x14ac:dyDescent="0.4">
      <c r="A13" s="29">
        <v>6</v>
      </c>
      <c r="B13" s="29"/>
      <c r="C13" s="29"/>
      <c r="D13" s="30"/>
      <c r="E13" s="34"/>
      <c r="F13" s="32"/>
      <c r="G13" s="32"/>
      <c r="H13" s="32"/>
      <c r="I13" s="32"/>
      <c r="J13" s="32"/>
      <c r="K13" s="29"/>
      <c r="L13" s="14">
        <f t="shared" si="0"/>
        <v>0</v>
      </c>
    </row>
    <row r="14" spans="1:13" x14ac:dyDescent="0.4">
      <c r="A14" s="29">
        <v>7</v>
      </c>
      <c r="B14" s="29"/>
      <c r="C14" s="29"/>
      <c r="D14" s="30"/>
      <c r="E14" s="14"/>
      <c r="F14" s="31"/>
      <c r="G14" s="32"/>
      <c r="H14" s="32"/>
      <c r="I14" s="32"/>
      <c r="J14" s="32"/>
      <c r="K14" s="29"/>
      <c r="L14" s="14">
        <f t="shared" si="0"/>
        <v>0</v>
      </c>
    </row>
    <row r="15" spans="1:13" x14ac:dyDescent="0.4">
      <c r="A15" s="29">
        <v>8</v>
      </c>
      <c r="B15" s="29"/>
      <c r="C15" s="29"/>
      <c r="D15" s="30"/>
      <c r="E15" s="14"/>
      <c r="F15" s="31"/>
      <c r="G15" s="32"/>
      <c r="H15" s="32"/>
      <c r="I15" s="32"/>
      <c r="J15" s="32"/>
      <c r="K15" s="29"/>
      <c r="L15" s="14">
        <f t="shared" si="0"/>
        <v>0</v>
      </c>
      <c r="M15" s="12"/>
    </row>
    <row r="16" spans="1:13" x14ac:dyDescent="0.4">
      <c r="A16" s="29">
        <v>9</v>
      </c>
      <c r="B16" s="33"/>
      <c r="C16" s="29"/>
      <c r="D16" s="30"/>
      <c r="E16" s="34"/>
      <c r="F16" s="31"/>
      <c r="G16" s="32"/>
      <c r="H16" s="32"/>
      <c r="I16" s="32"/>
      <c r="J16" s="32"/>
      <c r="K16" s="29"/>
      <c r="L16" s="14">
        <f t="shared" si="0"/>
        <v>0</v>
      </c>
    </row>
    <row r="17" spans="1:14" x14ac:dyDescent="0.4">
      <c r="A17" s="29">
        <v>10</v>
      </c>
      <c r="B17" s="29"/>
      <c r="C17" s="29"/>
      <c r="D17" s="30"/>
      <c r="E17" s="14"/>
      <c r="F17" s="31"/>
      <c r="G17" s="32"/>
      <c r="H17" s="32"/>
      <c r="I17" s="32"/>
      <c r="J17" s="32"/>
      <c r="K17" s="29"/>
      <c r="L17" s="14">
        <f t="shared" si="0"/>
        <v>0</v>
      </c>
      <c r="M17" s="35"/>
    </row>
    <row r="18" spans="1:14" x14ac:dyDescent="0.4">
      <c r="A18" s="29"/>
      <c r="B18" s="29"/>
      <c r="C18" s="29"/>
      <c r="D18" s="30"/>
      <c r="E18" s="14"/>
      <c r="F18" s="31"/>
      <c r="G18" s="32"/>
      <c r="H18" s="32"/>
      <c r="I18" s="32"/>
      <c r="J18" s="32"/>
      <c r="K18" s="29"/>
      <c r="L18" s="14">
        <f t="shared" si="0"/>
        <v>0</v>
      </c>
      <c r="M18" s="12"/>
    </row>
    <row r="19" spans="1:14" x14ac:dyDescent="0.4">
      <c r="A19" s="29"/>
      <c r="B19" s="29"/>
      <c r="C19" s="29"/>
      <c r="D19" s="30"/>
      <c r="E19" s="14"/>
      <c r="F19" s="31"/>
      <c r="G19" s="32"/>
      <c r="H19" s="32"/>
      <c r="I19" s="32"/>
      <c r="J19" s="32"/>
      <c r="K19" s="29"/>
      <c r="L19" s="14">
        <f t="shared" si="0"/>
        <v>0</v>
      </c>
      <c r="M19" s="12"/>
      <c r="N19" s="12"/>
    </row>
    <row r="20" spans="1:14" x14ac:dyDescent="0.4">
      <c r="K20" s="36" t="s">
        <v>25</v>
      </c>
      <c r="L20" s="37">
        <f>SUM(L8:L19)</f>
        <v>0</v>
      </c>
    </row>
  </sheetData>
  <autoFilter ref="B5:L20" xr:uid="{00000000-0009-0000-0000-000001000000}"/>
  <mergeCells count="14">
    <mergeCell ref="C2:E2"/>
    <mergeCell ref="C3:E3"/>
    <mergeCell ref="A5:A6"/>
    <mergeCell ref="B5:B6"/>
    <mergeCell ref="C5:C6"/>
    <mergeCell ref="D5:D6"/>
    <mergeCell ref="E5:E6"/>
    <mergeCell ref="L5:L6"/>
    <mergeCell ref="F5:F6"/>
    <mergeCell ref="G5:G6"/>
    <mergeCell ref="H5:H6"/>
    <mergeCell ref="I5:I6"/>
    <mergeCell ref="J5:J6"/>
    <mergeCell ref="K5:K6"/>
  </mergeCells>
  <phoneticPr fontId="2"/>
  <pageMargins left="0.25" right="0.25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2:N20"/>
  <sheetViews>
    <sheetView topLeftCell="A4" zoomScale="85" zoomScaleNormal="85" workbookViewId="0">
      <selection activeCell="F7" sqref="F7"/>
    </sheetView>
  </sheetViews>
  <sheetFormatPr defaultRowHeight="15.75" x14ac:dyDescent="0.4"/>
  <cols>
    <col min="1" max="1" width="4.875" style="5" customWidth="1"/>
    <col min="2" max="2" width="45.75" style="5" customWidth="1"/>
    <col min="3" max="3" width="5.25" style="5" bestFit="1" customWidth="1"/>
    <col min="4" max="4" width="5.375" style="9" customWidth="1"/>
    <col min="5" max="5" width="16.875" style="24" customWidth="1"/>
    <col min="6" max="9" width="9.875" style="5" bestFit="1" customWidth="1"/>
    <col min="10" max="10" width="12.375" style="5" customWidth="1"/>
    <col min="11" max="11" width="26.875" style="5" customWidth="1"/>
    <col min="12" max="12" width="17.5" style="24" customWidth="1"/>
    <col min="13" max="13" width="10" style="5" bestFit="1" customWidth="1"/>
    <col min="14" max="14" width="9.875" style="5" bestFit="1" customWidth="1"/>
    <col min="15" max="16384" width="9" style="5"/>
  </cols>
  <sheetData>
    <row r="2" spans="1:13" x14ac:dyDescent="0.4">
      <c r="C2" s="75" t="s">
        <v>0</v>
      </c>
      <c r="D2" s="75"/>
      <c r="E2" s="75"/>
      <c r="G2" s="23"/>
    </row>
    <row r="3" spans="1:13" x14ac:dyDescent="0.4">
      <c r="C3" s="75" t="s">
        <v>1</v>
      </c>
      <c r="D3" s="75"/>
      <c r="E3" s="75"/>
    </row>
    <row r="5" spans="1:13" ht="18.75" customHeight="1" x14ac:dyDescent="0.4">
      <c r="A5" s="78" t="s">
        <v>22</v>
      </c>
      <c r="B5" s="76" t="s">
        <v>2</v>
      </c>
      <c r="C5" s="76" t="s">
        <v>3</v>
      </c>
      <c r="D5" s="76" t="s">
        <v>4</v>
      </c>
      <c r="E5" s="77" t="s">
        <v>24</v>
      </c>
      <c r="F5" s="76" t="s">
        <v>26</v>
      </c>
      <c r="G5" s="76" t="s">
        <v>27</v>
      </c>
      <c r="H5" s="80" t="s">
        <v>63</v>
      </c>
      <c r="I5" s="76" t="s">
        <v>28</v>
      </c>
      <c r="J5" s="76" t="s">
        <v>29</v>
      </c>
      <c r="K5" s="76" t="s">
        <v>5</v>
      </c>
      <c r="L5" s="77" t="s">
        <v>23</v>
      </c>
    </row>
    <row r="6" spans="1:13" x14ac:dyDescent="0.4">
      <c r="A6" s="79"/>
      <c r="B6" s="76"/>
      <c r="C6" s="76"/>
      <c r="D6" s="76"/>
      <c r="E6" s="77"/>
      <c r="F6" s="76"/>
      <c r="G6" s="76"/>
      <c r="H6" s="76"/>
      <c r="I6" s="76"/>
      <c r="J6" s="76"/>
      <c r="K6" s="76"/>
      <c r="L6" s="77"/>
    </row>
    <row r="7" spans="1:13" x14ac:dyDescent="0.4">
      <c r="A7" s="25" t="s">
        <v>86</v>
      </c>
      <c r="B7" s="26" t="s">
        <v>87</v>
      </c>
      <c r="C7" s="26">
        <v>1</v>
      </c>
      <c r="D7" s="25" t="s">
        <v>62</v>
      </c>
      <c r="E7" s="27">
        <v>8460</v>
      </c>
      <c r="F7" s="28">
        <v>45495</v>
      </c>
      <c r="G7" s="28">
        <v>45495</v>
      </c>
      <c r="H7" s="28">
        <v>45502</v>
      </c>
      <c r="I7" s="28">
        <v>45502</v>
      </c>
      <c r="J7" s="28">
        <v>45534</v>
      </c>
      <c r="K7" s="26" t="s">
        <v>88</v>
      </c>
      <c r="L7" s="27">
        <f>C7*E7</f>
        <v>8460</v>
      </c>
    </row>
    <row r="8" spans="1:13" x14ac:dyDescent="0.4">
      <c r="A8" s="29">
        <v>1</v>
      </c>
      <c r="B8" s="29"/>
      <c r="C8" s="29"/>
      <c r="D8" s="30"/>
      <c r="E8" s="14"/>
      <c r="F8" s="31"/>
      <c r="G8" s="31"/>
      <c r="H8" s="31"/>
      <c r="I8" s="32"/>
      <c r="J8" s="31"/>
      <c r="K8" s="29"/>
      <c r="L8" s="14">
        <f t="shared" ref="L8:L17" si="0">C8*E8</f>
        <v>0</v>
      </c>
    </row>
    <row r="9" spans="1:13" x14ac:dyDescent="0.4">
      <c r="A9" s="29">
        <v>2</v>
      </c>
      <c r="B9" s="29"/>
      <c r="C9" s="29"/>
      <c r="D9" s="30"/>
      <c r="E9" s="14"/>
      <c r="F9" s="31"/>
      <c r="G9" s="31"/>
      <c r="H9" s="31"/>
      <c r="I9" s="32"/>
      <c r="J9" s="31"/>
      <c r="K9" s="29"/>
      <c r="L9" s="14">
        <f t="shared" si="0"/>
        <v>0</v>
      </c>
    </row>
    <row r="10" spans="1:13" x14ac:dyDescent="0.4">
      <c r="A10" s="29">
        <v>3</v>
      </c>
      <c r="B10" s="29"/>
      <c r="C10" s="29"/>
      <c r="D10" s="30"/>
      <c r="E10" s="14"/>
      <c r="F10" s="31"/>
      <c r="G10" s="31"/>
      <c r="H10" s="31"/>
      <c r="I10" s="32"/>
      <c r="J10" s="31"/>
      <c r="K10" s="29"/>
      <c r="L10" s="14">
        <f t="shared" si="0"/>
        <v>0</v>
      </c>
    </row>
    <row r="11" spans="1:13" x14ac:dyDescent="0.4">
      <c r="A11" s="29">
        <v>4</v>
      </c>
      <c r="B11" s="33"/>
      <c r="C11" s="29"/>
      <c r="D11" s="30"/>
      <c r="E11" s="34"/>
      <c r="F11" s="32"/>
      <c r="G11" s="32"/>
      <c r="H11" s="32"/>
      <c r="I11" s="32"/>
      <c r="J11" s="32"/>
      <c r="K11" s="29"/>
      <c r="L11" s="14">
        <f t="shared" si="0"/>
        <v>0</v>
      </c>
    </row>
    <row r="12" spans="1:13" x14ac:dyDescent="0.4">
      <c r="A12" s="29">
        <v>5</v>
      </c>
      <c r="B12" s="29"/>
      <c r="C12" s="29"/>
      <c r="D12" s="30"/>
      <c r="E12" s="34"/>
      <c r="F12" s="32"/>
      <c r="G12" s="32"/>
      <c r="H12" s="32"/>
      <c r="I12" s="32"/>
      <c r="J12" s="32"/>
      <c r="K12" s="29"/>
      <c r="L12" s="14">
        <f t="shared" si="0"/>
        <v>0</v>
      </c>
    </row>
    <row r="13" spans="1:13" x14ac:dyDescent="0.4">
      <c r="A13" s="29">
        <v>6</v>
      </c>
      <c r="B13" s="29"/>
      <c r="C13" s="29"/>
      <c r="D13" s="30"/>
      <c r="E13" s="34"/>
      <c r="F13" s="32"/>
      <c r="G13" s="32"/>
      <c r="H13" s="32"/>
      <c r="I13" s="32"/>
      <c r="J13" s="32"/>
      <c r="K13" s="29"/>
      <c r="L13" s="14">
        <f t="shared" si="0"/>
        <v>0</v>
      </c>
    </row>
    <row r="14" spans="1:13" x14ac:dyDescent="0.4">
      <c r="A14" s="29">
        <v>7</v>
      </c>
      <c r="B14" s="29"/>
      <c r="C14" s="29"/>
      <c r="D14" s="30"/>
      <c r="E14" s="14"/>
      <c r="F14" s="31"/>
      <c r="G14" s="32"/>
      <c r="H14" s="32"/>
      <c r="I14" s="32"/>
      <c r="J14" s="32"/>
      <c r="K14" s="29"/>
      <c r="L14" s="14">
        <f t="shared" ref="L14" si="1">C14*E14</f>
        <v>0</v>
      </c>
    </row>
    <row r="15" spans="1:13" x14ac:dyDescent="0.4">
      <c r="A15" s="29">
        <v>8</v>
      </c>
      <c r="B15" s="29"/>
      <c r="C15" s="29"/>
      <c r="D15" s="30"/>
      <c r="E15" s="14"/>
      <c r="F15" s="31"/>
      <c r="G15" s="32"/>
      <c r="H15" s="32"/>
      <c r="I15" s="32"/>
      <c r="J15" s="32"/>
      <c r="K15" s="29"/>
      <c r="L15" s="14">
        <f t="shared" si="0"/>
        <v>0</v>
      </c>
      <c r="M15" s="12"/>
    </row>
    <row r="16" spans="1:13" x14ac:dyDescent="0.4">
      <c r="A16" s="29">
        <v>9</v>
      </c>
      <c r="B16" s="33"/>
      <c r="C16" s="29"/>
      <c r="D16" s="30"/>
      <c r="E16" s="34"/>
      <c r="F16" s="31"/>
      <c r="G16" s="32"/>
      <c r="H16" s="32"/>
      <c r="I16" s="32"/>
      <c r="J16" s="32"/>
      <c r="K16" s="29"/>
      <c r="L16" s="14">
        <f t="shared" si="0"/>
        <v>0</v>
      </c>
    </row>
    <row r="17" spans="1:14" x14ac:dyDescent="0.4">
      <c r="A17" s="29">
        <v>10</v>
      </c>
      <c r="B17" s="29"/>
      <c r="C17" s="29"/>
      <c r="D17" s="30"/>
      <c r="E17" s="14"/>
      <c r="F17" s="31"/>
      <c r="G17" s="32"/>
      <c r="H17" s="32"/>
      <c r="I17" s="32"/>
      <c r="J17" s="32"/>
      <c r="K17" s="29"/>
      <c r="L17" s="14">
        <f t="shared" si="0"/>
        <v>0</v>
      </c>
      <c r="M17" s="35"/>
    </row>
    <row r="18" spans="1:14" x14ac:dyDescent="0.4">
      <c r="A18" s="29"/>
      <c r="B18" s="29"/>
      <c r="C18" s="29"/>
      <c r="D18" s="30"/>
      <c r="E18" s="14"/>
      <c r="F18" s="31"/>
      <c r="G18" s="32"/>
      <c r="H18" s="32"/>
      <c r="I18" s="32"/>
      <c r="J18" s="32"/>
      <c r="K18" s="29"/>
      <c r="L18" s="14">
        <f t="shared" ref="L18:L19" si="2">C18*E18</f>
        <v>0</v>
      </c>
      <c r="M18" s="12"/>
    </row>
    <row r="19" spans="1:14" x14ac:dyDescent="0.4">
      <c r="A19" s="29"/>
      <c r="B19" s="29"/>
      <c r="C19" s="29"/>
      <c r="D19" s="30"/>
      <c r="E19" s="14"/>
      <c r="F19" s="31"/>
      <c r="G19" s="32"/>
      <c r="H19" s="32"/>
      <c r="I19" s="32"/>
      <c r="J19" s="32"/>
      <c r="K19" s="29"/>
      <c r="L19" s="14">
        <f t="shared" si="2"/>
        <v>0</v>
      </c>
      <c r="M19" s="12"/>
      <c r="N19" s="12"/>
    </row>
    <row r="20" spans="1:14" x14ac:dyDescent="0.4">
      <c r="K20" s="36" t="s">
        <v>25</v>
      </c>
      <c r="L20" s="37">
        <f>SUM(L8:L19)</f>
        <v>0</v>
      </c>
    </row>
  </sheetData>
  <autoFilter ref="B5:L20" xr:uid="{00000000-0009-0000-0000-000001000000}"/>
  <mergeCells count="14">
    <mergeCell ref="A5:A6"/>
    <mergeCell ref="I5:I6"/>
    <mergeCell ref="J5:J6"/>
    <mergeCell ref="K5:K6"/>
    <mergeCell ref="L5:L6"/>
    <mergeCell ref="F5:F6"/>
    <mergeCell ref="G5:G6"/>
    <mergeCell ref="H5:H6"/>
    <mergeCell ref="C2:E2"/>
    <mergeCell ref="C3:E3"/>
    <mergeCell ref="B5:B6"/>
    <mergeCell ref="C5:C6"/>
    <mergeCell ref="D5:D6"/>
    <mergeCell ref="E5:E6"/>
  </mergeCells>
  <phoneticPr fontId="2"/>
  <pageMargins left="0.25" right="0.25" top="0.75" bottom="0.75" header="0.3" footer="0.3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EC708-14E1-40F3-BA9D-9D10ACF886DD}">
  <sheetPr>
    <tabColor theme="9"/>
    <pageSetUpPr fitToPage="1"/>
  </sheetPr>
  <dimension ref="A2:N20"/>
  <sheetViews>
    <sheetView zoomScale="85" zoomScaleNormal="85" workbookViewId="0">
      <selection sqref="A1:XFD1048576"/>
    </sheetView>
  </sheetViews>
  <sheetFormatPr defaultRowHeight="15.75" x14ac:dyDescent="0.4"/>
  <cols>
    <col min="1" max="1" width="4.875" style="5" customWidth="1"/>
    <col min="2" max="2" width="45.75" style="5" customWidth="1"/>
    <col min="3" max="3" width="5.25" style="5" bestFit="1" customWidth="1"/>
    <col min="4" max="4" width="5.375" style="9" customWidth="1"/>
    <col min="5" max="5" width="16.875" style="24" customWidth="1"/>
    <col min="6" max="9" width="9.875" style="5" bestFit="1" customWidth="1"/>
    <col min="10" max="10" width="12.375" style="5" customWidth="1"/>
    <col min="11" max="11" width="26.875" style="5" customWidth="1"/>
    <col min="12" max="12" width="17.5" style="24" customWidth="1"/>
    <col min="13" max="13" width="10" style="5" bestFit="1" customWidth="1"/>
    <col min="14" max="14" width="9.875" style="5" bestFit="1" customWidth="1"/>
    <col min="15" max="16384" width="9" style="5"/>
  </cols>
  <sheetData>
    <row r="2" spans="1:13" x14ac:dyDescent="0.4">
      <c r="C2" s="75" t="s">
        <v>0</v>
      </c>
      <c r="D2" s="75"/>
      <c r="E2" s="75"/>
      <c r="G2" s="23"/>
    </row>
    <row r="3" spans="1:13" x14ac:dyDescent="0.4">
      <c r="C3" s="75" t="s">
        <v>16</v>
      </c>
      <c r="D3" s="75"/>
      <c r="E3" s="75"/>
    </row>
    <row r="5" spans="1:13" ht="18.75" customHeight="1" x14ac:dyDescent="0.4">
      <c r="A5" s="78" t="s">
        <v>22</v>
      </c>
      <c r="B5" s="76" t="s">
        <v>2</v>
      </c>
      <c r="C5" s="76" t="s">
        <v>3</v>
      </c>
      <c r="D5" s="76" t="s">
        <v>4</v>
      </c>
      <c r="E5" s="77" t="s">
        <v>24</v>
      </c>
      <c r="F5" s="76" t="s">
        <v>26</v>
      </c>
      <c r="G5" s="76" t="s">
        <v>27</v>
      </c>
      <c r="H5" s="80" t="s">
        <v>63</v>
      </c>
      <c r="I5" s="76" t="s">
        <v>28</v>
      </c>
      <c r="J5" s="76" t="s">
        <v>29</v>
      </c>
      <c r="K5" s="76" t="s">
        <v>5</v>
      </c>
      <c r="L5" s="77" t="s">
        <v>23</v>
      </c>
    </row>
    <row r="6" spans="1:13" x14ac:dyDescent="0.4">
      <c r="A6" s="79"/>
      <c r="B6" s="76"/>
      <c r="C6" s="76"/>
      <c r="D6" s="76"/>
      <c r="E6" s="77"/>
      <c r="F6" s="76"/>
      <c r="G6" s="76"/>
      <c r="H6" s="76"/>
      <c r="I6" s="76"/>
      <c r="J6" s="76"/>
      <c r="K6" s="76"/>
      <c r="L6" s="77"/>
    </row>
    <row r="7" spans="1:13" x14ac:dyDescent="0.4">
      <c r="A7" s="25" t="s">
        <v>86</v>
      </c>
      <c r="B7" s="26" t="s">
        <v>87</v>
      </c>
      <c r="C7" s="26">
        <v>1</v>
      </c>
      <c r="D7" s="25" t="s">
        <v>62</v>
      </c>
      <c r="E7" s="27">
        <v>8460</v>
      </c>
      <c r="F7" s="28">
        <v>45495</v>
      </c>
      <c r="G7" s="28">
        <v>45495</v>
      </c>
      <c r="H7" s="28">
        <v>45502</v>
      </c>
      <c r="I7" s="28">
        <v>45502</v>
      </c>
      <c r="J7" s="28">
        <v>45534</v>
      </c>
      <c r="K7" s="26" t="s">
        <v>88</v>
      </c>
      <c r="L7" s="27">
        <f>C7*E7</f>
        <v>8460</v>
      </c>
    </row>
    <row r="8" spans="1:13" x14ac:dyDescent="0.4">
      <c r="A8" s="29">
        <v>1</v>
      </c>
      <c r="B8" s="29"/>
      <c r="C8" s="29"/>
      <c r="D8" s="30"/>
      <c r="E8" s="14"/>
      <c r="F8" s="31"/>
      <c r="G8" s="31"/>
      <c r="H8" s="31"/>
      <c r="I8" s="32"/>
      <c r="J8" s="31"/>
      <c r="K8" s="29"/>
      <c r="L8" s="14">
        <f t="shared" ref="L8:L19" si="0">C8*E8</f>
        <v>0</v>
      </c>
    </row>
    <row r="9" spans="1:13" x14ac:dyDescent="0.4">
      <c r="A9" s="29">
        <v>2</v>
      </c>
      <c r="B9" s="29"/>
      <c r="C9" s="29"/>
      <c r="D9" s="30"/>
      <c r="E9" s="14"/>
      <c r="F9" s="31"/>
      <c r="G9" s="31"/>
      <c r="H9" s="31"/>
      <c r="I9" s="32"/>
      <c r="J9" s="31"/>
      <c r="K9" s="29"/>
      <c r="L9" s="14">
        <f t="shared" si="0"/>
        <v>0</v>
      </c>
    </row>
    <row r="10" spans="1:13" x14ac:dyDescent="0.4">
      <c r="A10" s="29">
        <v>3</v>
      </c>
      <c r="B10" s="29"/>
      <c r="C10" s="29"/>
      <c r="D10" s="30"/>
      <c r="E10" s="14"/>
      <c r="F10" s="31"/>
      <c r="G10" s="31"/>
      <c r="H10" s="31"/>
      <c r="I10" s="32"/>
      <c r="J10" s="31"/>
      <c r="K10" s="29"/>
      <c r="L10" s="14">
        <f t="shared" si="0"/>
        <v>0</v>
      </c>
    </row>
    <row r="11" spans="1:13" x14ac:dyDescent="0.4">
      <c r="A11" s="29">
        <v>4</v>
      </c>
      <c r="B11" s="33"/>
      <c r="C11" s="29"/>
      <c r="D11" s="30"/>
      <c r="E11" s="34"/>
      <c r="F11" s="32"/>
      <c r="G11" s="32"/>
      <c r="H11" s="32"/>
      <c r="I11" s="32"/>
      <c r="J11" s="32"/>
      <c r="K11" s="29"/>
      <c r="L11" s="14">
        <f t="shared" si="0"/>
        <v>0</v>
      </c>
    </row>
    <row r="12" spans="1:13" x14ac:dyDescent="0.4">
      <c r="A12" s="29">
        <v>5</v>
      </c>
      <c r="B12" s="29"/>
      <c r="C12" s="29"/>
      <c r="D12" s="30"/>
      <c r="E12" s="34"/>
      <c r="F12" s="32"/>
      <c r="G12" s="32"/>
      <c r="H12" s="32"/>
      <c r="I12" s="32"/>
      <c r="J12" s="32"/>
      <c r="K12" s="29"/>
      <c r="L12" s="14">
        <f t="shared" si="0"/>
        <v>0</v>
      </c>
    </row>
    <row r="13" spans="1:13" x14ac:dyDescent="0.4">
      <c r="A13" s="29">
        <v>6</v>
      </c>
      <c r="B13" s="29"/>
      <c r="C13" s="29"/>
      <c r="D13" s="30"/>
      <c r="E13" s="34"/>
      <c r="F13" s="32"/>
      <c r="G13" s="32"/>
      <c r="H13" s="32"/>
      <c r="I13" s="32"/>
      <c r="J13" s="32"/>
      <c r="K13" s="29"/>
      <c r="L13" s="14">
        <f t="shared" si="0"/>
        <v>0</v>
      </c>
    </row>
    <row r="14" spans="1:13" x14ac:dyDescent="0.4">
      <c r="A14" s="29">
        <v>7</v>
      </c>
      <c r="B14" s="29"/>
      <c r="C14" s="29"/>
      <c r="D14" s="30"/>
      <c r="E14" s="14"/>
      <c r="F14" s="31"/>
      <c r="G14" s="32"/>
      <c r="H14" s="32"/>
      <c r="I14" s="32"/>
      <c r="J14" s="32"/>
      <c r="K14" s="29"/>
      <c r="L14" s="14">
        <f t="shared" si="0"/>
        <v>0</v>
      </c>
    </row>
    <row r="15" spans="1:13" x14ac:dyDescent="0.4">
      <c r="A15" s="29">
        <v>8</v>
      </c>
      <c r="B15" s="29"/>
      <c r="C15" s="29"/>
      <c r="D15" s="30"/>
      <c r="E15" s="14"/>
      <c r="F15" s="31"/>
      <c r="G15" s="32"/>
      <c r="H15" s="32"/>
      <c r="I15" s="32"/>
      <c r="J15" s="32"/>
      <c r="K15" s="29"/>
      <c r="L15" s="14">
        <f t="shared" si="0"/>
        <v>0</v>
      </c>
      <c r="M15" s="12"/>
    </row>
    <row r="16" spans="1:13" x14ac:dyDescent="0.4">
      <c r="A16" s="29">
        <v>9</v>
      </c>
      <c r="B16" s="33"/>
      <c r="C16" s="29"/>
      <c r="D16" s="30"/>
      <c r="E16" s="34"/>
      <c r="F16" s="31"/>
      <c r="G16" s="32"/>
      <c r="H16" s="32"/>
      <c r="I16" s="32"/>
      <c r="J16" s="32"/>
      <c r="K16" s="29"/>
      <c r="L16" s="14">
        <f t="shared" si="0"/>
        <v>0</v>
      </c>
    </row>
    <row r="17" spans="1:14" x14ac:dyDescent="0.4">
      <c r="A17" s="29">
        <v>10</v>
      </c>
      <c r="B17" s="29"/>
      <c r="C17" s="29"/>
      <c r="D17" s="30"/>
      <c r="E17" s="14"/>
      <c r="F17" s="31"/>
      <c r="G17" s="32"/>
      <c r="H17" s="32"/>
      <c r="I17" s="32"/>
      <c r="J17" s="32"/>
      <c r="K17" s="29"/>
      <c r="L17" s="14">
        <f t="shared" si="0"/>
        <v>0</v>
      </c>
      <c r="M17" s="35"/>
    </row>
    <row r="18" spans="1:14" x14ac:dyDescent="0.4">
      <c r="A18" s="29"/>
      <c r="B18" s="29"/>
      <c r="C18" s="29"/>
      <c r="D18" s="30"/>
      <c r="E18" s="14"/>
      <c r="F18" s="31"/>
      <c r="G18" s="32"/>
      <c r="H18" s="32"/>
      <c r="I18" s="32"/>
      <c r="J18" s="32"/>
      <c r="K18" s="29"/>
      <c r="L18" s="14">
        <f t="shared" si="0"/>
        <v>0</v>
      </c>
      <c r="M18" s="12"/>
    </row>
    <row r="19" spans="1:14" x14ac:dyDescent="0.4">
      <c r="A19" s="29"/>
      <c r="B19" s="29"/>
      <c r="C19" s="29"/>
      <c r="D19" s="30"/>
      <c r="E19" s="14"/>
      <c r="F19" s="31"/>
      <c r="G19" s="32"/>
      <c r="H19" s="32"/>
      <c r="I19" s="32"/>
      <c r="J19" s="32"/>
      <c r="K19" s="29"/>
      <c r="L19" s="14">
        <f t="shared" si="0"/>
        <v>0</v>
      </c>
      <c r="M19" s="12"/>
      <c r="N19" s="12"/>
    </row>
    <row r="20" spans="1:14" x14ac:dyDescent="0.4">
      <c r="K20" s="36" t="s">
        <v>25</v>
      </c>
      <c r="L20" s="37">
        <f>SUM(L8:L19)</f>
        <v>0</v>
      </c>
    </row>
  </sheetData>
  <autoFilter ref="B5:L20" xr:uid="{00000000-0009-0000-0000-000001000000}"/>
  <mergeCells count="14">
    <mergeCell ref="C2:E2"/>
    <mergeCell ref="C3:E3"/>
    <mergeCell ref="A5:A6"/>
    <mergeCell ref="B5:B6"/>
    <mergeCell ref="C5:C6"/>
    <mergeCell ref="D5:D6"/>
    <mergeCell ref="E5:E6"/>
    <mergeCell ref="L5:L6"/>
    <mergeCell ref="F5:F6"/>
    <mergeCell ref="G5:G6"/>
    <mergeCell ref="H5:H6"/>
    <mergeCell ref="I5:I6"/>
    <mergeCell ref="J5:J6"/>
    <mergeCell ref="K5:K6"/>
  </mergeCells>
  <phoneticPr fontId="2"/>
  <pageMargins left="0.25" right="0.25" top="0.75" bottom="0.75" header="0.3" footer="0.3"/>
  <pageSetup paperSize="9"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8AB80-195B-4C6D-A8C8-7004DB304BC6}">
  <sheetPr>
    <tabColor theme="9"/>
    <pageSetUpPr fitToPage="1"/>
  </sheetPr>
  <dimension ref="A2:N20"/>
  <sheetViews>
    <sheetView zoomScale="85" zoomScaleNormal="85" workbookViewId="0">
      <selection activeCell="B14" sqref="B14"/>
    </sheetView>
  </sheetViews>
  <sheetFormatPr defaultRowHeight="15.75" x14ac:dyDescent="0.4"/>
  <cols>
    <col min="1" max="1" width="4.875" style="5" customWidth="1"/>
    <col min="2" max="2" width="45.75" style="5" customWidth="1"/>
    <col min="3" max="3" width="5.25" style="5" bestFit="1" customWidth="1"/>
    <col min="4" max="4" width="5.375" style="9" customWidth="1"/>
    <col min="5" max="5" width="16.875" style="24" customWidth="1"/>
    <col min="6" max="9" width="9.875" style="5" bestFit="1" customWidth="1"/>
    <col min="10" max="10" width="12.375" style="5" customWidth="1"/>
    <col min="11" max="11" width="26.875" style="5" customWidth="1"/>
    <col min="12" max="12" width="17.5" style="24" customWidth="1"/>
    <col min="13" max="13" width="10" style="5" bestFit="1" customWidth="1"/>
    <col min="14" max="14" width="9.875" style="5" bestFit="1" customWidth="1"/>
    <col min="15" max="16384" width="9" style="5"/>
  </cols>
  <sheetData>
    <row r="2" spans="1:13" x14ac:dyDescent="0.4">
      <c r="C2" s="75" t="s">
        <v>0</v>
      </c>
      <c r="D2" s="75"/>
      <c r="E2" s="75"/>
      <c r="G2" s="23"/>
    </row>
    <row r="3" spans="1:13" x14ac:dyDescent="0.4">
      <c r="C3" s="75" t="s">
        <v>12</v>
      </c>
      <c r="D3" s="75"/>
      <c r="E3" s="75"/>
    </row>
    <row r="5" spans="1:13" ht="18.75" customHeight="1" x14ac:dyDescent="0.4">
      <c r="A5" s="78" t="s">
        <v>22</v>
      </c>
      <c r="B5" s="76" t="s">
        <v>2</v>
      </c>
      <c r="C5" s="76" t="s">
        <v>3</v>
      </c>
      <c r="D5" s="76" t="s">
        <v>4</v>
      </c>
      <c r="E5" s="77" t="s">
        <v>24</v>
      </c>
      <c r="F5" s="76" t="s">
        <v>26</v>
      </c>
      <c r="G5" s="76" t="s">
        <v>27</v>
      </c>
      <c r="H5" s="80" t="s">
        <v>63</v>
      </c>
      <c r="I5" s="76" t="s">
        <v>28</v>
      </c>
      <c r="J5" s="76" t="s">
        <v>29</v>
      </c>
      <c r="K5" s="76" t="s">
        <v>5</v>
      </c>
      <c r="L5" s="77" t="s">
        <v>23</v>
      </c>
    </row>
    <row r="6" spans="1:13" x14ac:dyDescent="0.4">
      <c r="A6" s="79"/>
      <c r="B6" s="76"/>
      <c r="C6" s="76"/>
      <c r="D6" s="76"/>
      <c r="E6" s="77"/>
      <c r="F6" s="76"/>
      <c r="G6" s="76"/>
      <c r="H6" s="76"/>
      <c r="I6" s="76"/>
      <c r="J6" s="76"/>
      <c r="K6" s="76"/>
      <c r="L6" s="77"/>
    </row>
    <row r="7" spans="1:13" x14ac:dyDescent="0.4">
      <c r="A7" s="25" t="s">
        <v>86</v>
      </c>
      <c r="B7" s="26" t="s">
        <v>87</v>
      </c>
      <c r="C7" s="26">
        <v>1</v>
      </c>
      <c r="D7" s="25" t="s">
        <v>62</v>
      </c>
      <c r="E7" s="27">
        <v>8460</v>
      </c>
      <c r="F7" s="28">
        <v>45495</v>
      </c>
      <c r="G7" s="28">
        <v>45495</v>
      </c>
      <c r="H7" s="28">
        <v>45502</v>
      </c>
      <c r="I7" s="28">
        <v>45502</v>
      </c>
      <c r="J7" s="28">
        <v>45534</v>
      </c>
      <c r="K7" s="26" t="s">
        <v>88</v>
      </c>
      <c r="L7" s="27">
        <f>C7*E7</f>
        <v>8460</v>
      </c>
    </row>
    <row r="8" spans="1:13" x14ac:dyDescent="0.4">
      <c r="A8" s="29">
        <v>1</v>
      </c>
      <c r="B8" s="29"/>
      <c r="C8" s="29"/>
      <c r="D8" s="30"/>
      <c r="E8" s="14"/>
      <c r="F8" s="31"/>
      <c r="G8" s="31"/>
      <c r="H8" s="31"/>
      <c r="I8" s="32"/>
      <c r="J8" s="31"/>
      <c r="K8" s="29"/>
      <c r="L8" s="14">
        <f t="shared" ref="L8:L19" si="0">C8*E8</f>
        <v>0</v>
      </c>
    </row>
    <row r="9" spans="1:13" x14ac:dyDescent="0.4">
      <c r="A9" s="29">
        <v>2</v>
      </c>
      <c r="B9" s="29"/>
      <c r="C9" s="29"/>
      <c r="D9" s="30"/>
      <c r="E9" s="14"/>
      <c r="F9" s="31"/>
      <c r="G9" s="31"/>
      <c r="H9" s="31"/>
      <c r="I9" s="32"/>
      <c r="J9" s="31"/>
      <c r="K9" s="29"/>
      <c r="L9" s="14">
        <f t="shared" si="0"/>
        <v>0</v>
      </c>
    </row>
    <row r="10" spans="1:13" x14ac:dyDescent="0.4">
      <c r="A10" s="29">
        <v>3</v>
      </c>
      <c r="B10" s="29"/>
      <c r="C10" s="29"/>
      <c r="D10" s="30"/>
      <c r="E10" s="14"/>
      <c r="F10" s="31"/>
      <c r="G10" s="31"/>
      <c r="H10" s="31"/>
      <c r="I10" s="32"/>
      <c r="J10" s="31"/>
      <c r="K10" s="29"/>
      <c r="L10" s="14">
        <f t="shared" si="0"/>
        <v>0</v>
      </c>
    </row>
    <row r="11" spans="1:13" x14ac:dyDescent="0.4">
      <c r="A11" s="29">
        <v>4</v>
      </c>
      <c r="B11" s="33"/>
      <c r="C11" s="29"/>
      <c r="D11" s="30"/>
      <c r="E11" s="34"/>
      <c r="F11" s="32"/>
      <c r="G11" s="32"/>
      <c r="H11" s="32"/>
      <c r="I11" s="32"/>
      <c r="J11" s="32"/>
      <c r="K11" s="29"/>
      <c r="L11" s="14">
        <f t="shared" si="0"/>
        <v>0</v>
      </c>
    </row>
    <row r="12" spans="1:13" x14ac:dyDescent="0.4">
      <c r="A12" s="29">
        <v>5</v>
      </c>
      <c r="B12" s="29"/>
      <c r="C12" s="29"/>
      <c r="D12" s="30"/>
      <c r="E12" s="34"/>
      <c r="F12" s="32"/>
      <c r="G12" s="32"/>
      <c r="H12" s="32"/>
      <c r="I12" s="32"/>
      <c r="J12" s="32"/>
      <c r="K12" s="29"/>
      <c r="L12" s="14">
        <f t="shared" si="0"/>
        <v>0</v>
      </c>
    </row>
    <row r="13" spans="1:13" x14ac:dyDescent="0.4">
      <c r="A13" s="29">
        <v>6</v>
      </c>
      <c r="B13" s="29"/>
      <c r="C13" s="29"/>
      <c r="D13" s="30"/>
      <c r="E13" s="34"/>
      <c r="F13" s="32"/>
      <c r="G13" s="32"/>
      <c r="H13" s="32"/>
      <c r="I13" s="32"/>
      <c r="J13" s="32"/>
      <c r="K13" s="29"/>
      <c r="L13" s="14">
        <f t="shared" si="0"/>
        <v>0</v>
      </c>
    </row>
    <row r="14" spans="1:13" x14ac:dyDescent="0.4">
      <c r="A14" s="29">
        <v>7</v>
      </c>
      <c r="B14" s="29"/>
      <c r="C14" s="29"/>
      <c r="D14" s="30"/>
      <c r="E14" s="14"/>
      <c r="F14" s="31"/>
      <c r="G14" s="32"/>
      <c r="H14" s="32"/>
      <c r="I14" s="32"/>
      <c r="J14" s="32"/>
      <c r="K14" s="29"/>
      <c r="L14" s="14">
        <f t="shared" si="0"/>
        <v>0</v>
      </c>
    </row>
    <row r="15" spans="1:13" x14ac:dyDescent="0.4">
      <c r="A15" s="29">
        <v>8</v>
      </c>
      <c r="B15" s="29"/>
      <c r="C15" s="29"/>
      <c r="D15" s="30"/>
      <c r="E15" s="14"/>
      <c r="F15" s="31"/>
      <c r="G15" s="32"/>
      <c r="H15" s="32"/>
      <c r="I15" s="32"/>
      <c r="J15" s="32"/>
      <c r="K15" s="29"/>
      <c r="L15" s="14">
        <f t="shared" si="0"/>
        <v>0</v>
      </c>
      <c r="M15" s="12"/>
    </row>
    <row r="16" spans="1:13" x14ac:dyDescent="0.4">
      <c r="A16" s="29">
        <v>9</v>
      </c>
      <c r="B16" s="33"/>
      <c r="C16" s="29"/>
      <c r="D16" s="30"/>
      <c r="E16" s="34"/>
      <c r="F16" s="31"/>
      <c r="G16" s="32"/>
      <c r="H16" s="32"/>
      <c r="I16" s="32"/>
      <c r="J16" s="32"/>
      <c r="K16" s="29"/>
      <c r="L16" s="14">
        <f t="shared" si="0"/>
        <v>0</v>
      </c>
    </row>
    <row r="17" spans="1:14" x14ac:dyDescent="0.4">
      <c r="A17" s="29">
        <v>10</v>
      </c>
      <c r="B17" s="29"/>
      <c r="C17" s="29"/>
      <c r="D17" s="30"/>
      <c r="E17" s="14"/>
      <c r="F17" s="31"/>
      <c r="G17" s="32"/>
      <c r="H17" s="32"/>
      <c r="I17" s="32"/>
      <c r="J17" s="32"/>
      <c r="K17" s="29"/>
      <c r="L17" s="14">
        <f t="shared" si="0"/>
        <v>0</v>
      </c>
      <c r="M17" s="35"/>
    </row>
    <row r="18" spans="1:14" x14ac:dyDescent="0.4">
      <c r="A18" s="29"/>
      <c r="B18" s="29"/>
      <c r="C18" s="29"/>
      <c r="D18" s="30"/>
      <c r="E18" s="14"/>
      <c r="F18" s="31"/>
      <c r="G18" s="32"/>
      <c r="H18" s="32"/>
      <c r="I18" s="32"/>
      <c r="J18" s="32"/>
      <c r="K18" s="29"/>
      <c r="L18" s="14">
        <f t="shared" si="0"/>
        <v>0</v>
      </c>
      <c r="M18" s="12"/>
    </row>
    <row r="19" spans="1:14" x14ac:dyDescent="0.4">
      <c r="A19" s="29"/>
      <c r="B19" s="29"/>
      <c r="C19" s="29"/>
      <c r="D19" s="30"/>
      <c r="E19" s="14"/>
      <c r="F19" s="31"/>
      <c r="G19" s="32"/>
      <c r="H19" s="32"/>
      <c r="I19" s="32"/>
      <c r="J19" s="32"/>
      <c r="K19" s="29"/>
      <c r="L19" s="14">
        <f t="shared" si="0"/>
        <v>0</v>
      </c>
      <c r="M19" s="12"/>
      <c r="N19" s="12"/>
    </row>
    <row r="20" spans="1:14" x14ac:dyDescent="0.4">
      <c r="K20" s="36" t="s">
        <v>25</v>
      </c>
      <c r="L20" s="37">
        <f>SUM(L8:L19)</f>
        <v>0</v>
      </c>
    </row>
  </sheetData>
  <autoFilter ref="B5:L20" xr:uid="{00000000-0009-0000-0000-000001000000}"/>
  <mergeCells count="14">
    <mergeCell ref="C2:E2"/>
    <mergeCell ref="C3:E3"/>
    <mergeCell ref="A5:A6"/>
    <mergeCell ref="B5:B6"/>
    <mergeCell ref="C5:C6"/>
    <mergeCell ref="D5:D6"/>
    <mergeCell ref="E5:E6"/>
    <mergeCell ref="L5:L6"/>
    <mergeCell ref="F5:F6"/>
    <mergeCell ref="G5:G6"/>
    <mergeCell ref="H5:H6"/>
    <mergeCell ref="I5:I6"/>
    <mergeCell ref="J5:J6"/>
    <mergeCell ref="K5:K6"/>
  </mergeCells>
  <phoneticPr fontId="2"/>
  <pageMargins left="0.25" right="0.25" top="0.75" bottom="0.75" header="0.3" footer="0.3"/>
  <pageSetup paperSize="9"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E88E6-3108-49E8-A0D0-747EBEB962AB}">
  <sheetPr>
    <tabColor theme="9"/>
    <pageSetUpPr fitToPage="1"/>
  </sheetPr>
  <dimension ref="A2:N20"/>
  <sheetViews>
    <sheetView zoomScale="85" zoomScaleNormal="85" workbookViewId="0">
      <selection sqref="A1:XFD1048576"/>
    </sheetView>
  </sheetViews>
  <sheetFormatPr defaultRowHeight="15.75" x14ac:dyDescent="0.4"/>
  <cols>
    <col min="1" max="1" width="4.875" style="5" customWidth="1"/>
    <col min="2" max="2" width="45.75" style="5" customWidth="1"/>
    <col min="3" max="3" width="5.25" style="5" bestFit="1" customWidth="1"/>
    <col min="4" max="4" width="5.375" style="9" customWidth="1"/>
    <col min="5" max="5" width="16.875" style="24" customWidth="1"/>
    <col min="6" max="9" width="9.875" style="5" bestFit="1" customWidth="1"/>
    <col min="10" max="10" width="12.375" style="5" customWidth="1"/>
    <col min="11" max="11" width="26.875" style="5" customWidth="1"/>
    <col min="12" max="12" width="17.5" style="24" customWidth="1"/>
    <col min="13" max="13" width="10" style="5" bestFit="1" customWidth="1"/>
    <col min="14" max="14" width="9.875" style="5" bestFit="1" customWidth="1"/>
    <col min="15" max="16384" width="9" style="5"/>
  </cols>
  <sheetData>
    <row r="2" spans="1:13" x14ac:dyDescent="0.4">
      <c r="C2" s="75" t="s">
        <v>0</v>
      </c>
      <c r="D2" s="75"/>
      <c r="E2" s="75"/>
      <c r="G2" s="23"/>
    </row>
    <row r="3" spans="1:13" x14ac:dyDescent="0.4">
      <c r="C3" s="75" t="s">
        <v>89</v>
      </c>
      <c r="D3" s="75"/>
      <c r="E3" s="75"/>
    </row>
    <row r="5" spans="1:13" ht="18.75" customHeight="1" x14ac:dyDescent="0.4">
      <c r="A5" s="78" t="s">
        <v>22</v>
      </c>
      <c r="B5" s="76" t="s">
        <v>2</v>
      </c>
      <c r="C5" s="76" t="s">
        <v>3</v>
      </c>
      <c r="D5" s="76" t="s">
        <v>4</v>
      </c>
      <c r="E5" s="77" t="s">
        <v>24</v>
      </c>
      <c r="F5" s="76" t="s">
        <v>26</v>
      </c>
      <c r="G5" s="76" t="s">
        <v>27</v>
      </c>
      <c r="H5" s="80" t="s">
        <v>63</v>
      </c>
      <c r="I5" s="76" t="s">
        <v>28</v>
      </c>
      <c r="J5" s="76" t="s">
        <v>29</v>
      </c>
      <c r="K5" s="76" t="s">
        <v>5</v>
      </c>
      <c r="L5" s="77" t="s">
        <v>23</v>
      </c>
    </row>
    <row r="6" spans="1:13" x14ac:dyDescent="0.4">
      <c r="A6" s="79"/>
      <c r="B6" s="76"/>
      <c r="C6" s="76"/>
      <c r="D6" s="76"/>
      <c r="E6" s="77"/>
      <c r="F6" s="76"/>
      <c r="G6" s="76"/>
      <c r="H6" s="76"/>
      <c r="I6" s="76"/>
      <c r="J6" s="76"/>
      <c r="K6" s="76"/>
      <c r="L6" s="77"/>
    </row>
    <row r="7" spans="1:13" x14ac:dyDescent="0.4">
      <c r="A7" s="25" t="s">
        <v>86</v>
      </c>
      <c r="B7" s="26" t="s">
        <v>87</v>
      </c>
      <c r="C7" s="26">
        <v>1</v>
      </c>
      <c r="D7" s="25" t="s">
        <v>62</v>
      </c>
      <c r="E7" s="27">
        <v>8460</v>
      </c>
      <c r="F7" s="28">
        <v>45495</v>
      </c>
      <c r="G7" s="28">
        <v>45495</v>
      </c>
      <c r="H7" s="28">
        <v>45502</v>
      </c>
      <c r="I7" s="28">
        <v>45502</v>
      </c>
      <c r="J7" s="28">
        <v>45534</v>
      </c>
      <c r="K7" s="26" t="s">
        <v>88</v>
      </c>
      <c r="L7" s="27">
        <f>C7*E7</f>
        <v>8460</v>
      </c>
    </row>
    <row r="8" spans="1:13" x14ac:dyDescent="0.4">
      <c r="A8" s="29">
        <v>1</v>
      </c>
      <c r="B8" s="29"/>
      <c r="C8" s="29"/>
      <c r="D8" s="30"/>
      <c r="E8" s="14"/>
      <c r="F8" s="31"/>
      <c r="G8" s="31"/>
      <c r="H8" s="31"/>
      <c r="I8" s="32"/>
      <c r="J8" s="31"/>
      <c r="K8" s="29"/>
      <c r="L8" s="14">
        <f t="shared" ref="L8:L19" si="0">C8*E8</f>
        <v>0</v>
      </c>
    </row>
    <row r="9" spans="1:13" x14ac:dyDescent="0.4">
      <c r="A9" s="29">
        <v>2</v>
      </c>
      <c r="B9" s="29"/>
      <c r="C9" s="29"/>
      <c r="D9" s="30"/>
      <c r="E9" s="14"/>
      <c r="F9" s="31"/>
      <c r="G9" s="31"/>
      <c r="H9" s="31"/>
      <c r="I9" s="32"/>
      <c r="J9" s="31"/>
      <c r="K9" s="29"/>
      <c r="L9" s="14">
        <f t="shared" si="0"/>
        <v>0</v>
      </c>
    </row>
    <row r="10" spans="1:13" x14ac:dyDescent="0.4">
      <c r="A10" s="29">
        <v>3</v>
      </c>
      <c r="B10" s="29"/>
      <c r="C10" s="29"/>
      <c r="D10" s="30"/>
      <c r="E10" s="14"/>
      <c r="F10" s="31"/>
      <c r="G10" s="31"/>
      <c r="H10" s="31"/>
      <c r="I10" s="32"/>
      <c r="J10" s="31"/>
      <c r="K10" s="29"/>
      <c r="L10" s="14">
        <f t="shared" si="0"/>
        <v>0</v>
      </c>
    </row>
    <row r="11" spans="1:13" x14ac:dyDescent="0.4">
      <c r="A11" s="29">
        <v>4</v>
      </c>
      <c r="B11" s="33"/>
      <c r="C11" s="29"/>
      <c r="D11" s="30"/>
      <c r="E11" s="34"/>
      <c r="F11" s="32"/>
      <c r="G11" s="32"/>
      <c r="H11" s="32"/>
      <c r="I11" s="32"/>
      <c r="J11" s="32"/>
      <c r="K11" s="29"/>
      <c r="L11" s="14">
        <f t="shared" si="0"/>
        <v>0</v>
      </c>
    </row>
    <row r="12" spans="1:13" x14ac:dyDescent="0.4">
      <c r="A12" s="29">
        <v>5</v>
      </c>
      <c r="B12" s="29"/>
      <c r="C12" s="29"/>
      <c r="D12" s="30"/>
      <c r="E12" s="34"/>
      <c r="F12" s="32"/>
      <c r="G12" s="32"/>
      <c r="H12" s="32"/>
      <c r="I12" s="32"/>
      <c r="J12" s="32"/>
      <c r="K12" s="29"/>
      <c r="L12" s="14">
        <f t="shared" si="0"/>
        <v>0</v>
      </c>
    </row>
    <row r="13" spans="1:13" x14ac:dyDescent="0.4">
      <c r="A13" s="29">
        <v>6</v>
      </c>
      <c r="B13" s="29"/>
      <c r="C13" s="29"/>
      <c r="D13" s="30"/>
      <c r="E13" s="34"/>
      <c r="F13" s="32"/>
      <c r="G13" s="32"/>
      <c r="H13" s="32"/>
      <c r="I13" s="32"/>
      <c r="J13" s="32"/>
      <c r="K13" s="29"/>
      <c r="L13" s="14">
        <f t="shared" si="0"/>
        <v>0</v>
      </c>
    </row>
    <row r="14" spans="1:13" x14ac:dyDescent="0.4">
      <c r="A14" s="29">
        <v>7</v>
      </c>
      <c r="B14" s="29"/>
      <c r="C14" s="29"/>
      <c r="D14" s="30"/>
      <c r="E14" s="14"/>
      <c r="F14" s="31"/>
      <c r="G14" s="32"/>
      <c r="H14" s="32"/>
      <c r="I14" s="32"/>
      <c r="J14" s="32"/>
      <c r="K14" s="29"/>
      <c r="L14" s="14">
        <f t="shared" si="0"/>
        <v>0</v>
      </c>
    </row>
    <row r="15" spans="1:13" x14ac:dyDescent="0.4">
      <c r="A15" s="29">
        <v>8</v>
      </c>
      <c r="B15" s="29"/>
      <c r="C15" s="29"/>
      <c r="D15" s="30"/>
      <c r="E15" s="14"/>
      <c r="F15" s="31"/>
      <c r="G15" s="32"/>
      <c r="H15" s="32"/>
      <c r="I15" s="32"/>
      <c r="J15" s="32"/>
      <c r="K15" s="29"/>
      <c r="L15" s="14">
        <f t="shared" si="0"/>
        <v>0</v>
      </c>
      <c r="M15" s="12"/>
    </row>
    <row r="16" spans="1:13" x14ac:dyDescent="0.4">
      <c r="A16" s="29">
        <v>9</v>
      </c>
      <c r="B16" s="33"/>
      <c r="C16" s="29"/>
      <c r="D16" s="30"/>
      <c r="E16" s="34"/>
      <c r="F16" s="31"/>
      <c r="G16" s="32"/>
      <c r="H16" s="32"/>
      <c r="I16" s="32"/>
      <c r="J16" s="32"/>
      <c r="K16" s="29"/>
      <c r="L16" s="14">
        <f t="shared" si="0"/>
        <v>0</v>
      </c>
    </row>
    <row r="17" spans="1:14" x14ac:dyDescent="0.4">
      <c r="A17" s="29">
        <v>10</v>
      </c>
      <c r="B17" s="29"/>
      <c r="C17" s="29"/>
      <c r="D17" s="30"/>
      <c r="E17" s="14"/>
      <c r="F17" s="31"/>
      <c r="G17" s="32"/>
      <c r="H17" s="32"/>
      <c r="I17" s="32"/>
      <c r="J17" s="32"/>
      <c r="K17" s="29"/>
      <c r="L17" s="14">
        <f t="shared" si="0"/>
        <v>0</v>
      </c>
      <c r="M17" s="35"/>
    </row>
    <row r="18" spans="1:14" x14ac:dyDescent="0.4">
      <c r="A18" s="29"/>
      <c r="B18" s="29"/>
      <c r="C18" s="29"/>
      <c r="D18" s="30"/>
      <c r="E18" s="14"/>
      <c r="F18" s="31"/>
      <c r="G18" s="32"/>
      <c r="H18" s="32"/>
      <c r="I18" s="32"/>
      <c r="J18" s="32"/>
      <c r="K18" s="29"/>
      <c r="L18" s="14">
        <f t="shared" si="0"/>
        <v>0</v>
      </c>
      <c r="M18" s="12"/>
    </row>
    <row r="19" spans="1:14" x14ac:dyDescent="0.4">
      <c r="A19" s="29"/>
      <c r="B19" s="29"/>
      <c r="C19" s="29"/>
      <c r="D19" s="30"/>
      <c r="E19" s="14"/>
      <c r="F19" s="31"/>
      <c r="G19" s="32"/>
      <c r="H19" s="32"/>
      <c r="I19" s="32"/>
      <c r="J19" s="32"/>
      <c r="K19" s="29"/>
      <c r="L19" s="14">
        <f t="shared" si="0"/>
        <v>0</v>
      </c>
      <c r="M19" s="12"/>
      <c r="N19" s="12"/>
    </row>
    <row r="20" spans="1:14" x14ac:dyDescent="0.4">
      <c r="K20" s="36" t="s">
        <v>25</v>
      </c>
      <c r="L20" s="37">
        <f>SUM(L8:L19)</f>
        <v>0</v>
      </c>
    </row>
  </sheetData>
  <autoFilter ref="B5:L20" xr:uid="{00000000-0009-0000-0000-000001000000}"/>
  <mergeCells count="14">
    <mergeCell ref="C2:E2"/>
    <mergeCell ref="C3:E3"/>
    <mergeCell ref="A5:A6"/>
    <mergeCell ref="B5:B6"/>
    <mergeCell ref="C5:C6"/>
    <mergeCell ref="D5:D6"/>
    <mergeCell ref="E5:E6"/>
    <mergeCell ref="L5:L6"/>
    <mergeCell ref="F5:F6"/>
    <mergeCell ref="G5:G6"/>
    <mergeCell ref="H5:H6"/>
    <mergeCell ref="I5:I6"/>
    <mergeCell ref="J5:J6"/>
    <mergeCell ref="K5:K6"/>
  </mergeCells>
  <phoneticPr fontId="2"/>
  <pageMargins left="0.25" right="0.25" top="0.75" bottom="0.75" header="0.3" footer="0.3"/>
  <pageSetup paperSize="9" scale="7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59B51-EDC4-4615-8805-B608B67EC745}">
  <sheetPr>
    <tabColor theme="9"/>
    <pageSetUpPr fitToPage="1"/>
  </sheetPr>
  <dimension ref="A2:N20"/>
  <sheetViews>
    <sheetView showRuler="0" view="pageLayout" zoomScaleNormal="85" workbookViewId="0">
      <selection activeCell="C19" sqref="C19"/>
    </sheetView>
  </sheetViews>
  <sheetFormatPr defaultRowHeight="15.75" x14ac:dyDescent="0.4"/>
  <cols>
    <col min="1" max="1" width="4.875" style="5" customWidth="1"/>
    <col min="2" max="2" width="45.75" style="5" customWidth="1"/>
    <col min="3" max="3" width="5.25" style="5" bestFit="1" customWidth="1"/>
    <col min="4" max="4" width="5.375" style="9" customWidth="1"/>
    <col min="5" max="5" width="16.875" style="24" customWidth="1"/>
    <col min="6" max="9" width="9.875" style="5" bestFit="1" customWidth="1"/>
    <col min="10" max="10" width="12.375" style="5" customWidth="1"/>
    <col min="11" max="11" width="26.875" style="5" customWidth="1"/>
    <col min="12" max="12" width="17.5" style="24" customWidth="1"/>
    <col min="13" max="13" width="10" style="5" bestFit="1" customWidth="1"/>
    <col min="14" max="14" width="9.875" style="5" bestFit="1" customWidth="1"/>
    <col min="15" max="16384" width="9" style="5"/>
  </cols>
  <sheetData>
    <row r="2" spans="1:13" x14ac:dyDescent="0.4">
      <c r="C2" s="75" t="s">
        <v>0</v>
      </c>
      <c r="D2" s="75"/>
      <c r="E2" s="75"/>
      <c r="G2" s="23"/>
    </row>
    <row r="3" spans="1:13" x14ac:dyDescent="0.4">
      <c r="C3" s="75" t="s">
        <v>13</v>
      </c>
      <c r="D3" s="75"/>
      <c r="E3" s="75"/>
    </row>
    <row r="5" spans="1:13" ht="18.75" customHeight="1" x14ac:dyDescent="0.4">
      <c r="A5" s="78" t="s">
        <v>22</v>
      </c>
      <c r="B5" s="76" t="s">
        <v>2</v>
      </c>
      <c r="C5" s="76" t="s">
        <v>3</v>
      </c>
      <c r="D5" s="76" t="s">
        <v>4</v>
      </c>
      <c r="E5" s="77" t="s">
        <v>24</v>
      </c>
      <c r="F5" s="76" t="s">
        <v>26</v>
      </c>
      <c r="G5" s="76" t="s">
        <v>27</v>
      </c>
      <c r="H5" s="80" t="s">
        <v>63</v>
      </c>
      <c r="I5" s="76" t="s">
        <v>28</v>
      </c>
      <c r="J5" s="76" t="s">
        <v>29</v>
      </c>
      <c r="K5" s="76" t="s">
        <v>5</v>
      </c>
      <c r="L5" s="77" t="s">
        <v>23</v>
      </c>
    </row>
    <row r="6" spans="1:13" x14ac:dyDescent="0.4">
      <c r="A6" s="79"/>
      <c r="B6" s="76"/>
      <c r="C6" s="76"/>
      <c r="D6" s="76"/>
      <c r="E6" s="77"/>
      <c r="F6" s="76"/>
      <c r="G6" s="76"/>
      <c r="H6" s="76"/>
      <c r="I6" s="76"/>
      <c r="J6" s="76"/>
      <c r="K6" s="76"/>
      <c r="L6" s="77"/>
    </row>
    <row r="7" spans="1:13" x14ac:dyDescent="0.4">
      <c r="A7" s="25" t="s">
        <v>86</v>
      </c>
      <c r="B7" s="26" t="s">
        <v>87</v>
      </c>
      <c r="C7" s="26">
        <v>1</v>
      </c>
      <c r="D7" s="25" t="s">
        <v>62</v>
      </c>
      <c r="E7" s="27">
        <v>8460</v>
      </c>
      <c r="F7" s="28">
        <v>45495</v>
      </c>
      <c r="G7" s="28">
        <v>45495</v>
      </c>
      <c r="H7" s="28">
        <v>45502</v>
      </c>
      <c r="I7" s="28">
        <v>45502</v>
      </c>
      <c r="J7" s="28">
        <v>45534</v>
      </c>
      <c r="K7" s="26" t="s">
        <v>88</v>
      </c>
      <c r="L7" s="27">
        <f>C7*E7</f>
        <v>8460</v>
      </c>
    </row>
    <row r="8" spans="1:13" x14ac:dyDescent="0.4">
      <c r="A8" s="29">
        <v>1</v>
      </c>
      <c r="B8" s="29"/>
      <c r="C8" s="29"/>
      <c r="D8" s="30"/>
      <c r="E8" s="14"/>
      <c r="F8" s="31"/>
      <c r="G8" s="31"/>
      <c r="H8" s="31"/>
      <c r="I8" s="32"/>
      <c r="J8" s="31"/>
      <c r="K8" s="29"/>
      <c r="L8" s="14">
        <f t="shared" ref="L8:L19" si="0">C8*E8</f>
        <v>0</v>
      </c>
    </row>
    <row r="9" spans="1:13" x14ac:dyDescent="0.4">
      <c r="A9" s="29">
        <v>2</v>
      </c>
      <c r="B9" s="29"/>
      <c r="C9" s="29"/>
      <c r="D9" s="30"/>
      <c r="E9" s="14"/>
      <c r="F9" s="31"/>
      <c r="G9" s="31"/>
      <c r="H9" s="31"/>
      <c r="I9" s="32"/>
      <c r="J9" s="31"/>
      <c r="K9" s="29"/>
      <c r="L9" s="14">
        <f t="shared" si="0"/>
        <v>0</v>
      </c>
    </row>
    <row r="10" spans="1:13" x14ac:dyDescent="0.4">
      <c r="A10" s="29">
        <v>3</v>
      </c>
      <c r="B10" s="29"/>
      <c r="C10" s="29"/>
      <c r="D10" s="30"/>
      <c r="E10" s="14"/>
      <c r="F10" s="31"/>
      <c r="G10" s="31"/>
      <c r="H10" s="31"/>
      <c r="I10" s="32"/>
      <c r="J10" s="31"/>
      <c r="K10" s="29"/>
      <c r="L10" s="14">
        <f t="shared" si="0"/>
        <v>0</v>
      </c>
    </row>
    <row r="11" spans="1:13" x14ac:dyDescent="0.4">
      <c r="A11" s="29">
        <v>4</v>
      </c>
      <c r="B11" s="33"/>
      <c r="C11" s="29"/>
      <c r="D11" s="30"/>
      <c r="E11" s="34"/>
      <c r="F11" s="32"/>
      <c r="G11" s="32"/>
      <c r="H11" s="32"/>
      <c r="I11" s="32"/>
      <c r="J11" s="32"/>
      <c r="K11" s="29"/>
      <c r="L11" s="14">
        <f t="shared" si="0"/>
        <v>0</v>
      </c>
    </row>
    <row r="12" spans="1:13" x14ac:dyDescent="0.4">
      <c r="A12" s="29">
        <v>5</v>
      </c>
      <c r="B12" s="29"/>
      <c r="C12" s="29"/>
      <c r="D12" s="30"/>
      <c r="E12" s="34"/>
      <c r="F12" s="32"/>
      <c r="G12" s="32"/>
      <c r="H12" s="32"/>
      <c r="I12" s="32"/>
      <c r="J12" s="32"/>
      <c r="K12" s="29"/>
      <c r="L12" s="14">
        <f t="shared" si="0"/>
        <v>0</v>
      </c>
    </row>
    <row r="13" spans="1:13" x14ac:dyDescent="0.4">
      <c r="A13" s="29">
        <v>6</v>
      </c>
      <c r="B13" s="29"/>
      <c r="C13" s="29"/>
      <c r="D13" s="30"/>
      <c r="E13" s="34"/>
      <c r="F13" s="32"/>
      <c r="G13" s="32"/>
      <c r="H13" s="32"/>
      <c r="I13" s="32"/>
      <c r="J13" s="32"/>
      <c r="K13" s="29"/>
      <c r="L13" s="14">
        <f t="shared" si="0"/>
        <v>0</v>
      </c>
    </row>
    <row r="14" spans="1:13" x14ac:dyDescent="0.4">
      <c r="A14" s="29">
        <v>7</v>
      </c>
      <c r="B14" s="29"/>
      <c r="C14" s="29"/>
      <c r="D14" s="30"/>
      <c r="E14" s="14"/>
      <c r="F14" s="31"/>
      <c r="G14" s="32"/>
      <c r="H14" s="32"/>
      <c r="I14" s="32"/>
      <c r="J14" s="32"/>
      <c r="K14" s="29"/>
      <c r="L14" s="14">
        <f t="shared" si="0"/>
        <v>0</v>
      </c>
    </row>
    <row r="15" spans="1:13" x14ac:dyDescent="0.4">
      <c r="A15" s="29">
        <v>8</v>
      </c>
      <c r="B15" s="29"/>
      <c r="C15" s="29"/>
      <c r="D15" s="30"/>
      <c r="E15" s="14"/>
      <c r="F15" s="31"/>
      <c r="G15" s="32"/>
      <c r="H15" s="32"/>
      <c r="I15" s="32"/>
      <c r="J15" s="32"/>
      <c r="K15" s="29"/>
      <c r="L15" s="14">
        <f t="shared" si="0"/>
        <v>0</v>
      </c>
      <c r="M15" s="12"/>
    </row>
    <row r="16" spans="1:13" x14ac:dyDescent="0.4">
      <c r="A16" s="29">
        <v>9</v>
      </c>
      <c r="B16" s="33"/>
      <c r="C16" s="29"/>
      <c r="D16" s="30"/>
      <c r="E16" s="34"/>
      <c r="F16" s="31"/>
      <c r="G16" s="32"/>
      <c r="H16" s="32"/>
      <c r="I16" s="32"/>
      <c r="J16" s="32"/>
      <c r="K16" s="29"/>
      <c r="L16" s="14">
        <f t="shared" si="0"/>
        <v>0</v>
      </c>
    </row>
    <row r="17" spans="1:14" x14ac:dyDescent="0.4">
      <c r="A17" s="29">
        <v>10</v>
      </c>
      <c r="B17" s="29"/>
      <c r="C17" s="29"/>
      <c r="D17" s="30"/>
      <c r="E17" s="14"/>
      <c r="F17" s="31"/>
      <c r="G17" s="32"/>
      <c r="H17" s="32"/>
      <c r="I17" s="32"/>
      <c r="J17" s="32"/>
      <c r="K17" s="29"/>
      <c r="L17" s="14">
        <f t="shared" si="0"/>
        <v>0</v>
      </c>
      <c r="M17" s="35"/>
    </row>
    <row r="18" spans="1:14" x14ac:dyDescent="0.4">
      <c r="A18" s="29"/>
      <c r="B18" s="29"/>
      <c r="C18" s="29"/>
      <c r="D18" s="30"/>
      <c r="E18" s="14"/>
      <c r="F18" s="31"/>
      <c r="G18" s="32"/>
      <c r="H18" s="32"/>
      <c r="I18" s="32"/>
      <c r="J18" s="32"/>
      <c r="K18" s="29"/>
      <c r="L18" s="14">
        <f t="shared" si="0"/>
        <v>0</v>
      </c>
      <c r="M18" s="12"/>
    </row>
    <row r="19" spans="1:14" x14ac:dyDescent="0.4">
      <c r="A19" s="29"/>
      <c r="B19" s="29"/>
      <c r="C19" s="29"/>
      <c r="D19" s="30"/>
      <c r="E19" s="14"/>
      <c r="F19" s="31"/>
      <c r="G19" s="32"/>
      <c r="H19" s="32"/>
      <c r="I19" s="32"/>
      <c r="J19" s="32"/>
      <c r="K19" s="29"/>
      <c r="L19" s="14">
        <f t="shared" si="0"/>
        <v>0</v>
      </c>
      <c r="M19" s="12"/>
      <c r="N19" s="12"/>
    </row>
    <row r="20" spans="1:14" x14ac:dyDescent="0.4">
      <c r="K20" s="36" t="s">
        <v>25</v>
      </c>
      <c r="L20" s="37">
        <f>SUM(L8:L19)</f>
        <v>0</v>
      </c>
    </row>
  </sheetData>
  <autoFilter ref="B5:L20" xr:uid="{00000000-0009-0000-0000-000001000000}"/>
  <mergeCells count="14">
    <mergeCell ref="C2:E2"/>
    <mergeCell ref="C3:E3"/>
    <mergeCell ref="A5:A6"/>
    <mergeCell ref="B5:B6"/>
    <mergeCell ref="C5:C6"/>
    <mergeCell ref="D5:D6"/>
    <mergeCell ref="E5:E6"/>
    <mergeCell ref="L5:L6"/>
    <mergeCell ref="F5:F6"/>
    <mergeCell ref="G5:G6"/>
    <mergeCell ref="H5:H6"/>
    <mergeCell ref="I5:I6"/>
    <mergeCell ref="J5:J6"/>
    <mergeCell ref="K5:K6"/>
  </mergeCells>
  <phoneticPr fontId="2"/>
  <pageMargins left="0.25" right="0.25" top="0.75" bottom="0.75" header="0.3" footer="0.3"/>
  <pageSetup paperSize="9" scale="71" fitToHeight="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C730-61CC-475A-92C5-4471098366B1}">
  <sheetPr>
    <tabColor theme="9"/>
    <pageSetUpPr fitToPage="1"/>
  </sheetPr>
  <dimension ref="A2:N20"/>
  <sheetViews>
    <sheetView view="pageLayout" zoomScaleNormal="85" workbookViewId="0">
      <selection activeCell="H28" sqref="H28"/>
    </sheetView>
  </sheetViews>
  <sheetFormatPr defaultRowHeight="15.75" x14ac:dyDescent="0.4"/>
  <cols>
    <col min="1" max="1" width="4.875" style="5" customWidth="1"/>
    <col min="2" max="2" width="45.75" style="5" customWidth="1"/>
    <col min="3" max="3" width="5.25" style="5" bestFit="1" customWidth="1"/>
    <col min="4" max="4" width="5.375" style="9" customWidth="1"/>
    <col min="5" max="5" width="16.875" style="24" customWidth="1"/>
    <col min="6" max="9" width="9.875" style="5" bestFit="1" customWidth="1"/>
    <col min="10" max="10" width="12.375" style="5" customWidth="1"/>
    <col min="11" max="11" width="26.875" style="5" customWidth="1"/>
    <col min="12" max="12" width="17.5" style="24" customWidth="1"/>
    <col min="13" max="13" width="10" style="5" bestFit="1" customWidth="1"/>
    <col min="14" max="14" width="9.875" style="5" bestFit="1" customWidth="1"/>
    <col min="15" max="16384" width="9" style="5"/>
  </cols>
  <sheetData>
    <row r="2" spans="1:13" x14ac:dyDescent="0.4">
      <c r="C2" s="75" t="s">
        <v>0</v>
      </c>
      <c r="D2" s="75"/>
      <c r="E2" s="75"/>
      <c r="G2" s="23"/>
    </row>
    <row r="3" spans="1:13" x14ac:dyDescent="0.4">
      <c r="C3" s="75" t="s">
        <v>81</v>
      </c>
      <c r="D3" s="75"/>
      <c r="E3" s="75"/>
    </row>
    <row r="5" spans="1:13" ht="18.75" customHeight="1" x14ac:dyDescent="0.4">
      <c r="A5" s="78" t="s">
        <v>22</v>
      </c>
      <c r="B5" s="76" t="s">
        <v>2</v>
      </c>
      <c r="C5" s="76" t="s">
        <v>3</v>
      </c>
      <c r="D5" s="76" t="s">
        <v>4</v>
      </c>
      <c r="E5" s="77" t="s">
        <v>24</v>
      </c>
      <c r="F5" s="76" t="s">
        <v>26</v>
      </c>
      <c r="G5" s="76" t="s">
        <v>27</v>
      </c>
      <c r="H5" s="80" t="s">
        <v>63</v>
      </c>
      <c r="I5" s="76" t="s">
        <v>28</v>
      </c>
      <c r="J5" s="76" t="s">
        <v>29</v>
      </c>
      <c r="K5" s="76" t="s">
        <v>5</v>
      </c>
      <c r="L5" s="77" t="s">
        <v>23</v>
      </c>
    </row>
    <row r="6" spans="1:13" x14ac:dyDescent="0.4">
      <c r="A6" s="79"/>
      <c r="B6" s="76"/>
      <c r="C6" s="76"/>
      <c r="D6" s="76"/>
      <c r="E6" s="77"/>
      <c r="F6" s="76"/>
      <c r="G6" s="76"/>
      <c r="H6" s="76"/>
      <c r="I6" s="76"/>
      <c r="J6" s="76"/>
      <c r="K6" s="76"/>
      <c r="L6" s="77"/>
    </row>
    <row r="7" spans="1:13" x14ac:dyDescent="0.4">
      <c r="A7" s="25" t="s">
        <v>86</v>
      </c>
      <c r="B7" s="26" t="s">
        <v>87</v>
      </c>
      <c r="C7" s="26">
        <v>1</v>
      </c>
      <c r="D7" s="25" t="s">
        <v>62</v>
      </c>
      <c r="E7" s="27">
        <v>8460</v>
      </c>
      <c r="F7" s="28">
        <v>45495</v>
      </c>
      <c r="G7" s="28">
        <v>45495</v>
      </c>
      <c r="H7" s="28">
        <v>45502</v>
      </c>
      <c r="I7" s="28">
        <v>45502</v>
      </c>
      <c r="J7" s="28">
        <v>45534</v>
      </c>
      <c r="K7" s="26" t="s">
        <v>88</v>
      </c>
      <c r="L7" s="27">
        <f>C7*E7</f>
        <v>8460</v>
      </c>
    </row>
    <row r="8" spans="1:13" x14ac:dyDescent="0.4">
      <c r="A8" s="29">
        <v>1</v>
      </c>
      <c r="B8" s="29"/>
      <c r="C8" s="29"/>
      <c r="D8" s="30"/>
      <c r="E8" s="14"/>
      <c r="F8" s="31"/>
      <c r="G8" s="31"/>
      <c r="H8" s="31"/>
      <c r="I8" s="32"/>
      <c r="J8" s="31"/>
      <c r="K8" s="29"/>
      <c r="L8" s="14">
        <f t="shared" ref="L8:L19" si="0">C8*E8</f>
        <v>0</v>
      </c>
    </row>
    <row r="9" spans="1:13" x14ac:dyDescent="0.4">
      <c r="A9" s="29">
        <v>2</v>
      </c>
      <c r="B9" s="29"/>
      <c r="C9" s="29"/>
      <c r="D9" s="30"/>
      <c r="E9" s="14"/>
      <c r="F9" s="31"/>
      <c r="G9" s="31"/>
      <c r="H9" s="31"/>
      <c r="I9" s="32"/>
      <c r="J9" s="31"/>
      <c r="K9" s="29"/>
      <c r="L9" s="14">
        <f t="shared" si="0"/>
        <v>0</v>
      </c>
    </row>
    <row r="10" spans="1:13" x14ac:dyDescent="0.4">
      <c r="A10" s="29">
        <v>3</v>
      </c>
      <c r="B10" s="29"/>
      <c r="C10" s="29"/>
      <c r="D10" s="30"/>
      <c r="E10" s="14"/>
      <c r="F10" s="31"/>
      <c r="G10" s="31"/>
      <c r="H10" s="31"/>
      <c r="I10" s="32"/>
      <c r="J10" s="31"/>
      <c r="K10" s="29"/>
      <c r="L10" s="14">
        <f t="shared" si="0"/>
        <v>0</v>
      </c>
    </row>
    <row r="11" spans="1:13" x14ac:dyDescent="0.4">
      <c r="A11" s="29">
        <v>4</v>
      </c>
      <c r="B11" s="33"/>
      <c r="C11" s="29"/>
      <c r="D11" s="30"/>
      <c r="E11" s="34"/>
      <c r="F11" s="32"/>
      <c r="G11" s="32"/>
      <c r="H11" s="32"/>
      <c r="I11" s="32"/>
      <c r="J11" s="32"/>
      <c r="K11" s="29"/>
      <c r="L11" s="14">
        <f t="shared" si="0"/>
        <v>0</v>
      </c>
    </row>
    <row r="12" spans="1:13" x14ac:dyDescent="0.4">
      <c r="A12" s="29">
        <v>5</v>
      </c>
      <c r="B12" s="29"/>
      <c r="C12" s="29"/>
      <c r="D12" s="30"/>
      <c r="E12" s="34"/>
      <c r="F12" s="32"/>
      <c r="G12" s="32"/>
      <c r="H12" s="32"/>
      <c r="I12" s="32"/>
      <c r="J12" s="32"/>
      <c r="K12" s="29"/>
      <c r="L12" s="14">
        <f t="shared" si="0"/>
        <v>0</v>
      </c>
    </row>
    <row r="13" spans="1:13" x14ac:dyDescent="0.4">
      <c r="A13" s="29">
        <v>6</v>
      </c>
      <c r="B13" s="29"/>
      <c r="C13" s="29"/>
      <c r="D13" s="30"/>
      <c r="E13" s="34"/>
      <c r="F13" s="32"/>
      <c r="G13" s="32"/>
      <c r="H13" s="32"/>
      <c r="I13" s="32"/>
      <c r="J13" s="32"/>
      <c r="K13" s="29"/>
      <c r="L13" s="14">
        <f t="shared" si="0"/>
        <v>0</v>
      </c>
    </row>
    <row r="14" spans="1:13" x14ac:dyDescent="0.4">
      <c r="A14" s="29">
        <v>7</v>
      </c>
      <c r="B14" s="29"/>
      <c r="C14" s="29"/>
      <c r="D14" s="30"/>
      <c r="E14" s="14"/>
      <c r="F14" s="31"/>
      <c r="G14" s="32"/>
      <c r="H14" s="32"/>
      <c r="I14" s="32"/>
      <c r="J14" s="32"/>
      <c r="K14" s="29"/>
      <c r="L14" s="14">
        <f t="shared" si="0"/>
        <v>0</v>
      </c>
    </row>
    <row r="15" spans="1:13" x14ac:dyDescent="0.4">
      <c r="A15" s="29">
        <v>8</v>
      </c>
      <c r="B15" s="29"/>
      <c r="C15" s="29"/>
      <c r="D15" s="30"/>
      <c r="E15" s="14"/>
      <c r="F15" s="31"/>
      <c r="G15" s="32"/>
      <c r="H15" s="32"/>
      <c r="I15" s="32"/>
      <c r="J15" s="32"/>
      <c r="K15" s="29"/>
      <c r="L15" s="14">
        <f t="shared" si="0"/>
        <v>0</v>
      </c>
      <c r="M15" s="12"/>
    </row>
    <row r="16" spans="1:13" x14ac:dyDescent="0.4">
      <c r="A16" s="29">
        <v>9</v>
      </c>
      <c r="B16" s="33"/>
      <c r="C16" s="29"/>
      <c r="D16" s="30"/>
      <c r="E16" s="34"/>
      <c r="F16" s="31"/>
      <c r="G16" s="32"/>
      <c r="H16" s="32"/>
      <c r="I16" s="32"/>
      <c r="J16" s="32"/>
      <c r="K16" s="29"/>
      <c r="L16" s="14">
        <f t="shared" si="0"/>
        <v>0</v>
      </c>
    </row>
    <row r="17" spans="1:14" x14ac:dyDescent="0.4">
      <c r="A17" s="29">
        <v>10</v>
      </c>
      <c r="B17" s="29"/>
      <c r="C17" s="29"/>
      <c r="D17" s="30"/>
      <c r="E17" s="14"/>
      <c r="F17" s="31"/>
      <c r="G17" s="32"/>
      <c r="H17" s="32"/>
      <c r="I17" s="32"/>
      <c r="J17" s="32"/>
      <c r="K17" s="29"/>
      <c r="L17" s="14">
        <f t="shared" si="0"/>
        <v>0</v>
      </c>
      <c r="M17" s="35"/>
    </row>
    <row r="18" spans="1:14" x14ac:dyDescent="0.4">
      <c r="A18" s="29"/>
      <c r="B18" s="29"/>
      <c r="C18" s="29"/>
      <c r="D18" s="30"/>
      <c r="E18" s="14"/>
      <c r="F18" s="31"/>
      <c r="G18" s="32"/>
      <c r="H18" s="32"/>
      <c r="I18" s="32"/>
      <c r="J18" s="32"/>
      <c r="K18" s="29"/>
      <c r="L18" s="14">
        <f t="shared" si="0"/>
        <v>0</v>
      </c>
      <c r="M18" s="12"/>
    </row>
    <row r="19" spans="1:14" x14ac:dyDescent="0.4">
      <c r="A19" s="29"/>
      <c r="B19" s="29"/>
      <c r="C19" s="29"/>
      <c r="D19" s="30"/>
      <c r="E19" s="14"/>
      <c r="F19" s="31"/>
      <c r="G19" s="32"/>
      <c r="H19" s="32"/>
      <c r="I19" s="32"/>
      <c r="J19" s="32"/>
      <c r="K19" s="29"/>
      <c r="L19" s="14">
        <f t="shared" si="0"/>
        <v>0</v>
      </c>
      <c r="M19" s="12"/>
      <c r="N19" s="12"/>
    </row>
    <row r="20" spans="1:14" x14ac:dyDescent="0.4">
      <c r="K20" s="36" t="s">
        <v>25</v>
      </c>
      <c r="L20" s="37">
        <f>SUM(L8:L19)</f>
        <v>0</v>
      </c>
    </row>
  </sheetData>
  <autoFilter ref="B5:L20" xr:uid="{00000000-0009-0000-0000-000001000000}"/>
  <mergeCells count="14">
    <mergeCell ref="C2:E2"/>
    <mergeCell ref="C3:E3"/>
    <mergeCell ref="A5:A6"/>
    <mergeCell ref="B5:B6"/>
    <mergeCell ref="C5:C6"/>
    <mergeCell ref="D5:D6"/>
    <mergeCell ref="E5:E6"/>
    <mergeCell ref="L5:L6"/>
    <mergeCell ref="F5:F6"/>
    <mergeCell ref="G5:G6"/>
    <mergeCell ref="H5:H6"/>
    <mergeCell ref="I5:I6"/>
    <mergeCell ref="J5:J6"/>
    <mergeCell ref="K5:K6"/>
  </mergeCells>
  <phoneticPr fontId="2"/>
  <pageMargins left="0.25" right="0.25" top="0.75" bottom="0.75" header="0.3" footer="0.3"/>
  <pageSetup paperSize="9" scale="7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U44"/>
  <sheetViews>
    <sheetView zoomScale="85" zoomScaleNormal="85" workbookViewId="0">
      <selection activeCell="K21" sqref="K21"/>
    </sheetView>
  </sheetViews>
  <sheetFormatPr defaultRowHeight="15.75" x14ac:dyDescent="0.4"/>
  <cols>
    <col min="1" max="2" width="5.25" style="5" customWidth="1"/>
    <col min="3" max="3" width="12.625" style="5" customWidth="1"/>
    <col min="4" max="4" width="14" style="5" customWidth="1"/>
    <col min="5" max="5" width="12.625" style="5" customWidth="1"/>
    <col min="6" max="6" width="14" style="5" customWidth="1"/>
    <col min="7" max="7" width="12.625" style="5" customWidth="1"/>
    <col min="8" max="8" width="14" style="5" customWidth="1"/>
    <col min="9" max="9" width="12.625" style="5" customWidth="1"/>
    <col min="10" max="10" width="14" style="5" customWidth="1"/>
    <col min="11" max="11" width="10.375" style="5" customWidth="1"/>
    <col min="12" max="12" width="9.5" style="5" bestFit="1" customWidth="1"/>
    <col min="13" max="17" width="9" style="5"/>
    <col min="18" max="18" width="8" style="5" customWidth="1"/>
    <col min="19" max="20" width="9" style="5"/>
    <col min="21" max="21" width="10.875" style="5" bestFit="1" customWidth="1"/>
    <col min="22" max="16384" width="9" style="5"/>
  </cols>
  <sheetData>
    <row r="1" spans="1:21" x14ac:dyDescent="0.4">
      <c r="E1" s="75" t="s">
        <v>0</v>
      </c>
      <c r="F1" s="75"/>
      <c r="G1" s="75"/>
      <c r="I1" s="83"/>
      <c r="J1" s="84"/>
    </row>
    <row r="2" spans="1:21" x14ac:dyDescent="0.4">
      <c r="E2" s="75" t="s">
        <v>10</v>
      </c>
      <c r="F2" s="75"/>
      <c r="G2" s="75"/>
      <c r="I2" s="85"/>
      <c r="J2" s="85"/>
    </row>
    <row r="4" spans="1:21" x14ac:dyDescent="0.4">
      <c r="A4" s="38" t="s">
        <v>90</v>
      </c>
      <c r="B4" s="39"/>
      <c r="C4" s="86"/>
      <c r="D4" s="87"/>
      <c r="E4" s="82"/>
      <c r="F4" s="82"/>
      <c r="G4" s="82"/>
      <c r="H4" s="82"/>
      <c r="I4" s="82"/>
      <c r="J4" s="82"/>
    </row>
    <row r="5" spans="1:21" x14ac:dyDescent="0.4">
      <c r="A5" s="76" t="s">
        <v>18</v>
      </c>
      <c r="B5" s="76"/>
      <c r="C5" s="40" t="s">
        <v>98</v>
      </c>
      <c r="D5" s="41"/>
      <c r="E5" s="40" t="s">
        <v>98</v>
      </c>
      <c r="F5" s="41"/>
      <c r="G5" s="40" t="s">
        <v>98</v>
      </c>
      <c r="H5" s="41"/>
      <c r="I5" s="40" t="s">
        <v>98</v>
      </c>
      <c r="J5" s="41"/>
    </row>
    <row r="6" spans="1:21" x14ac:dyDescent="0.4">
      <c r="A6" s="76" t="s">
        <v>20</v>
      </c>
      <c r="B6" s="76"/>
      <c r="C6" s="40" t="s">
        <v>99</v>
      </c>
      <c r="D6" s="41"/>
      <c r="E6" s="40" t="s">
        <v>99</v>
      </c>
      <c r="F6" s="41"/>
      <c r="G6" s="40" t="s">
        <v>99</v>
      </c>
      <c r="H6" s="41"/>
      <c r="I6" s="40" t="s">
        <v>99</v>
      </c>
      <c r="J6" s="41"/>
    </row>
    <row r="7" spans="1:21" x14ac:dyDescent="0.4">
      <c r="A7" s="76" t="s">
        <v>20</v>
      </c>
      <c r="B7" s="76"/>
      <c r="C7" s="42" t="s">
        <v>7</v>
      </c>
      <c r="D7" s="42" t="s">
        <v>8</v>
      </c>
      <c r="E7" s="42" t="s">
        <v>7</v>
      </c>
      <c r="F7" s="42" t="s">
        <v>8</v>
      </c>
      <c r="G7" s="42" t="s">
        <v>7</v>
      </c>
      <c r="H7" s="42" t="s">
        <v>8</v>
      </c>
      <c r="I7" s="42" t="s">
        <v>7</v>
      </c>
      <c r="J7" s="42" t="s">
        <v>8</v>
      </c>
    </row>
    <row r="8" spans="1:21" ht="18.75" customHeight="1" x14ac:dyDescent="0.4">
      <c r="A8" s="88" t="s">
        <v>6</v>
      </c>
      <c r="B8" s="61">
        <v>4</v>
      </c>
      <c r="C8" s="62"/>
      <c r="D8" s="63">
        <v>0</v>
      </c>
      <c r="E8" s="62"/>
      <c r="F8" s="63">
        <v>0</v>
      </c>
      <c r="G8" s="62"/>
      <c r="H8" s="63">
        <v>0</v>
      </c>
      <c r="I8" s="62"/>
      <c r="J8" s="63">
        <v>0</v>
      </c>
    </row>
    <row r="9" spans="1:21" x14ac:dyDescent="0.4">
      <c r="A9" s="89"/>
      <c r="B9" s="61">
        <v>5</v>
      </c>
      <c r="C9" s="62"/>
      <c r="D9" s="63">
        <v>0</v>
      </c>
      <c r="E9" s="62"/>
      <c r="F9" s="63">
        <v>0</v>
      </c>
      <c r="G9" s="62"/>
      <c r="H9" s="63">
        <v>0</v>
      </c>
      <c r="I9" s="62"/>
      <c r="J9" s="63">
        <v>0</v>
      </c>
    </row>
    <row r="10" spans="1:21" x14ac:dyDescent="0.4">
      <c r="A10" s="89"/>
      <c r="B10" s="43">
        <v>6</v>
      </c>
      <c r="C10" s="29"/>
      <c r="D10" s="44">
        <f>C10*$D$5</f>
        <v>0</v>
      </c>
      <c r="E10" s="29"/>
      <c r="F10" s="44">
        <f>E10*$F$5</f>
        <v>0</v>
      </c>
      <c r="G10" s="29"/>
      <c r="H10" s="44">
        <f>G10*$H$5</f>
        <v>0</v>
      </c>
      <c r="I10" s="29"/>
      <c r="J10" s="44">
        <f>I10*$J$5</f>
        <v>0</v>
      </c>
      <c r="T10" s="45" t="s">
        <v>64</v>
      </c>
      <c r="U10" s="12">
        <f>D10+F10+H10+J10</f>
        <v>0</v>
      </c>
    </row>
    <row r="11" spans="1:21" x14ac:dyDescent="0.4">
      <c r="A11" s="89"/>
      <c r="B11" s="43">
        <v>7</v>
      </c>
      <c r="C11" s="29"/>
      <c r="D11" s="44">
        <f>C11*$D$5</f>
        <v>0</v>
      </c>
      <c r="E11" s="46"/>
      <c r="F11" s="44">
        <f>E11*$F$5</f>
        <v>0</v>
      </c>
      <c r="G11" s="29"/>
      <c r="H11" s="44">
        <f>G11*$H$5</f>
        <v>0</v>
      </c>
      <c r="I11" s="46"/>
      <c r="J11" s="44">
        <f t="shared" ref="J11" si="0">I11*$J$5</f>
        <v>0</v>
      </c>
      <c r="T11" s="45" t="s">
        <v>65</v>
      </c>
      <c r="U11" s="12">
        <f t="shared" ref="U11:U19" si="1">D11+F11+H11+J11</f>
        <v>0</v>
      </c>
    </row>
    <row r="12" spans="1:21" x14ac:dyDescent="0.4">
      <c r="A12" s="89"/>
      <c r="B12" s="43">
        <v>8</v>
      </c>
      <c r="C12" s="29"/>
      <c r="D12" s="44">
        <f>C12*$D$5</f>
        <v>0</v>
      </c>
      <c r="E12" s="46"/>
      <c r="F12" s="44">
        <f>E12*$F$5</f>
        <v>0</v>
      </c>
      <c r="G12" s="29"/>
      <c r="H12" s="44">
        <f>G12*$H$5</f>
        <v>0</v>
      </c>
      <c r="I12" s="46"/>
      <c r="J12" s="44">
        <f>I12*$J$5</f>
        <v>0</v>
      </c>
      <c r="T12" s="45" t="s">
        <v>66</v>
      </c>
      <c r="U12" s="12">
        <f>D12+F12+H12+J12</f>
        <v>0</v>
      </c>
    </row>
    <row r="13" spans="1:21" x14ac:dyDescent="0.4">
      <c r="A13" s="89"/>
      <c r="B13" s="43">
        <v>9</v>
      </c>
      <c r="C13" s="29"/>
      <c r="D13" s="44">
        <f t="shared" ref="D13:D19" si="2">C13*$D$6</f>
        <v>0</v>
      </c>
      <c r="E13" s="29"/>
      <c r="F13" s="44">
        <f t="shared" ref="F13:F19" si="3">E13*$F$6</f>
        <v>0</v>
      </c>
      <c r="G13" s="29"/>
      <c r="H13" s="44">
        <f>G13*$H$6</f>
        <v>0</v>
      </c>
      <c r="I13" s="29"/>
      <c r="J13" s="44">
        <f>I13*$J$6</f>
        <v>0</v>
      </c>
      <c r="T13" s="45" t="s">
        <v>67</v>
      </c>
      <c r="U13" s="12">
        <f t="shared" si="1"/>
        <v>0</v>
      </c>
    </row>
    <row r="14" spans="1:21" x14ac:dyDescent="0.4">
      <c r="A14" s="89"/>
      <c r="B14" s="43">
        <v>10</v>
      </c>
      <c r="C14" s="29"/>
      <c r="D14" s="44">
        <f t="shared" si="2"/>
        <v>0</v>
      </c>
      <c r="E14" s="46"/>
      <c r="F14" s="44">
        <f t="shared" si="3"/>
        <v>0</v>
      </c>
      <c r="G14" s="29"/>
      <c r="H14" s="44">
        <f>G14*$H$6</f>
        <v>0</v>
      </c>
      <c r="I14" s="46"/>
      <c r="J14" s="44">
        <f t="shared" ref="J14:J19" si="4">I14*$J$6</f>
        <v>0</v>
      </c>
      <c r="T14" s="45" t="s">
        <v>68</v>
      </c>
      <c r="U14" s="12">
        <f t="shared" si="1"/>
        <v>0</v>
      </c>
    </row>
    <row r="15" spans="1:21" x14ac:dyDescent="0.4">
      <c r="A15" s="89"/>
      <c r="B15" s="43">
        <v>11</v>
      </c>
      <c r="C15" s="29"/>
      <c r="D15" s="44">
        <f t="shared" si="2"/>
        <v>0</v>
      </c>
      <c r="E15" s="46"/>
      <c r="F15" s="44">
        <f t="shared" si="3"/>
        <v>0</v>
      </c>
      <c r="G15" s="29"/>
      <c r="H15" s="44">
        <f>G15*$H$6</f>
        <v>0</v>
      </c>
      <c r="I15" s="46"/>
      <c r="J15" s="44">
        <f t="shared" si="4"/>
        <v>0</v>
      </c>
      <c r="T15" s="45" t="s">
        <v>69</v>
      </c>
      <c r="U15" s="12">
        <f t="shared" si="1"/>
        <v>0</v>
      </c>
    </row>
    <row r="16" spans="1:21" x14ac:dyDescent="0.4">
      <c r="A16" s="89"/>
      <c r="B16" s="43">
        <v>12</v>
      </c>
      <c r="C16" s="29"/>
      <c r="D16" s="44">
        <f t="shared" si="2"/>
        <v>0</v>
      </c>
      <c r="E16" s="29"/>
      <c r="F16" s="44">
        <f t="shared" si="3"/>
        <v>0</v>
      </c>
      <c r="G16" s="29"/>
      <c r="H16" s="44">
        <f t="shared" ref="H16:H19" si="5">G16*$H$6</f>
        <v>0</v>
      </c>
      <c r="I16" s="29"/>
      <c r="J16" s="44">
        <f t="shared" si="4"/>
        <v>0</v>
      </c>
      <c r="T16" s="45" t="s">
        <v>70</v>
      </c>
      <c r="U16" s="12">
        <f t="shared" si="1"/>
        <v>0</v>
      </c>
    </row>
    <row r="17" spans="1:21" x14ac:dyDescent="0.4">
      <c r="A17" s="89"/>
      <c r="B17" s="43">
        <v>1</v>
      </c>
      <c r="C17" s="29"/>
      <c r="D17" s="44">
        <f t="shared" si="2"/>
        <v>0</v>
      </c>
      <c r="E17" s="29"/>
      <c r="F17" s="44">
        <f t="shared" si="3"/>
        <v>0</v>
      </c>
      <c r="G17" s="29"/>
      <c r="H17" s="44">
        <f t="shared" si="5"/>
        <v>0</v>
      </c>
      <c r="I17" s="29"/>
      <c r="J17" s="44">
        <f t="shared" si="4"/>
        <v>0</v>
      </c>
      <c r="T17" s="45" t="s">
        <v>71</v>
      </c>
      <c r="U17" s="12">
        <f t="shared" si="1"/>
        <v>0</v>
      </c>
    </row>
    <row r="18" spans="1:21" x14ac:dyDescent="0.4">
      <c r="A18" s="89"/>
      <c r="B18" s="43">
        <v>2</v>
      </c>
      <c r="C18" s="29"/>
      <c r="D18" s="44">
        <f t="shared" si="2"/>
        <v>0</v>
      </c>
      <c r="E18" s="29"/>
      <c r="F18" s="44">
        <f t="shared" si="3"/>
        <v>0</v>
      </c>
      <c r="G18" s="29"/>
      <c r="H18" s="44">
        <f t="shared" si="5"/>
        <v>0</v>
      </c>
      <c r="I18" s="29"/>
      <c r="J18" s="44">
        <f t="shared" si="4"/>
        <v>0</v>
      </c>
      <c r="T18" s="45" t="s">
        <v>72</v>
      </c>
      <c r="U18" s="12">
        <f t="shared" si="1"/>
        <v>0</v>
      </c>
    </row>
    <row r="19" spans="1:21" x14ac:dyDescent="0.4">
      <c r="A19" s="90"/>
      <c r="B19" s="43">
        <v>3</v>
      </c>
      <c r="C19" s="29"/>
      <c r="D19" s="44">
        <f t="shared" si="2"/>
        <v>0</v>
      </c>
      <c r="E19" s="29"/>
      <c r="F19" s="44">
        <f t="shared" si="3"/>
        <v>0</v>
      </c>
      <c r="G19" s="29"/>
      <c r="H19" s="44">
        <f t="shared" si="5"/>
        <v>0</v>
      </c>
      <c r="I19" s="29"/>
      <c r="J19" s="44">
        <f t="shared" si="4"/>
        <v>0</v>
      </c>
      <c r="T19" s="45" t="s">
        <v>73</v>
      </c>
      <c r="U19" s="12">
        <f t="shared" si="1"/>
        <v>0</v>
      </c>
    </row>
    <row r="20" spans="1:21" x14ac:dyDescent="0.4">
      <c r="K20" s="43" t="s">
        <v>9</v>
      </c>
      <c r="T20" s="9" t="s">
        <v>74</v>
      </c>
      <c r="U20" s="12">
        <f>SUM(U10:U19)</f>
        <v>0</v>
      </c>
    </row>
    <row r="21" spans="1:21" x14ac:dyDescent="0.4">
      <c r="A21" s="76" t="s">
        <v>11</v>
      </c>
      <c r="B21" s="76"/>
      <c r="C21" s="64">
        <f>SUM(C8:C20)</f>
        <v>0</v>
      </c>
      <c r="D21" s="64">
        <f t="shared" ref="D21:J21" si="6">SUM(D8:D20)</f>
        <v>0</v>
      </c>
      <c r="E21" s="64">
        <f t="shared" si="6"/>
        <v>0</v>
      </c>
      <c r="F21" s="64">
        <f t="shared" si="6"/>
        <v>0</v>
      </c>
      <c r="G21" s="64">
        <f t="shared" si="6"/>
        <v>0</v>
      </c>
      <c r="H21" s="64">
        <f t="shared" si="6"/>
        <v>0</v>
      </c>
      <c r="I21" s="64">
        <f t="shared" si="6"/>
        <v>0</v>
      </c>
      <c r="J21" s="64">
        <f t="shared" si="6"/>
        <v>0</v>
      </c>
      <c r="K21" s="47">
        <f>C21+E21+G21+I21</f>
        <v>0</v>
      </c>
    </row>
    <row r="22" spans="1:21" x14ac:dyDescent="0.4">
      <c r="K22" s="43" t="s">
        <v>10</v>
      </c>
    </row>
    <row r="23" spans="1:21" x14ac:dyDescent="0.4">
      <c r="K23" s="48">
        <f>D21+F21+H21+J21</f>
        <v>0</v>
      </c>
    </row>
    <row r="27" spans="1:21" x14ac:dyDescent="0.4">
      <c r="C27" s="81"/>
      <c r="D27" s="81"/>
      <c r="E27" s="81"/>
      <c r="F27" s="81"/>
      <c r="G27" s="81"/>
      <c r="H27" s="81"/>
      <c r="I27" s="81"/>
      <c r="J27" s="81"/>
    </row>
    <row r="28" spans="1:21" x14ac:dyDescent="0.4">
      <c r="A28" s="81"/>
      <c r="B28" s="81"/>
      <c r="C28" s="49"/>
      <c r="D28" s="50"/>
      <c r="E28" s="49"/>
      <c r="F28" s="50"/>
      <c r="G28" s="49"/>
      <c r="H28" s="50"/>
      <c r="I28" s="49"/>
      <c r="J28" s="50"/>
    </row>
    <row r="29" spans="1:21" x14ac:dyDescent="0.4">
      <c r="A29" s="81"/>
      <c r="B29" s="81"/>
      <c r="C29" s="49"/>
      <c r="D29" s="50"/>
      <c r="E29" s="49"/>
      <c r="F29" s="50"/>
      <c r="G29" s="49"/>
      <c r="H29" s="50"/>
      <c r="I29" s="49"/>
      <c r="J29" s="50"/>
    </row>
    <row r="30" spans="1:21" x14ac:dyDescent="0.4">
      <c r="C30" s="9"/>
      <c r="D30" s="9"/>
      <c r="E30" s="9"/>
      <c r="F30" s="9"/>
      <c r="G30" s="9"/>
      <c r="H30" s="9"/>
      <c r="I30" s="9"/>
      <c r="J30" s="9"/>
    </row>
    <row r="31" spans="1:21" x14ac:dyDescent="0.4">
      <c r="A31" s="81"/>
      <c r="D31" s="51"/>
      <c r="F31" s="51"/>
      <c r="H31" s="51"/>
      <c r="J31" s="51"/>
    </row>
    <row r="32" spans="1:21" x14ac:dyDescent="0.4">
      <c r="A32" s="81"/>
      <c r="D32" s="51"/>
      <c r="E32" s="52"/>
      <c r="F32" s="51"/>
      <c r="H32" s="51"/>
      <c r="I32" s="52"/>
      <c r="J32" s="51"/>
    </row>
    <row r="33" spans="1:11" x14ac:dyDescent="0.4">
      <c r="A33" s="81"/>
      <c r="D33" s="51"/>
      <c r="E33" s="52"/>
      <c r="F33" s="51"/>
      <c r="H33" s="51"/>
      <c r="I33" s="52"/>
      <c r="J33" s="51"/>
    </row>
    <row r="34" spans="1:11" x14ac:dyDescent="0.4">
      <c r="A34" s="81"/>
      <c r="D34" s="51"/>
      <c r="F34" s="51"/>
      <c r="H34" s="51"/>
      <c r="J34" s="51"/>
    </row>
    <row r="35" spans="1:11" x14ac:dyDescent="0.4">
      <c r="A35" s="81"/>
      <c r="D35" s="51"/>
      <c r="E35" s="53"/>
      <c r="F35" s="51"/>
      <c r="H35" s="51"/>
      <c r="I35" s="53"/>
      <c r="J35" s="51"/>
    </row>
    <row r="36" spans="1:11" x14ac:dyDescent="0.4">
      <c r="A36" s="81"/>
      <c r="D36" s="51"/>
      <c r="E36" s="53"/>
      <c r="F36" s="51"/>
      <c r="H36" s="51"/>
      <c r="I36" s="53"/>
      <c r="J36" s="51"/>
    </row>
    <row r="37" spans="1:11" x14ac:dyDescent="0.4">
      <c r="A37" s="81"/>
      <c r="D37" s="51"/>
      <c r="F37" s="51"/>
      <c r="H37" s="51"/>
      <c r="J37" s="51"/>
    </row>
    <row r="38" spans="1:11" x14ac:dyDescent="0.4">
      <c r="A38" s="81"/>
      <c r="D38" s="51"/>
      <c r="F38" s="51"/>
      <c r="H38" s="51"/>
      <c r="J38" s="51"/>
    </row>
    <row r="39" spans="1:11" x14ac:dyDescent="0.4">
      <c r="A39" s="81"/>
      <c r="D39" s="51"/>
      <c r="F39" s="51"/>
      <c r="H39" s="51"/>
      <c r="J39" s="51"/>
    </row>
    <row r="40" spans="1:11" x14ac:dyDescent="0.4">
      <c r="A40" s="81"/>
      <c r="D40" s="51"/>
      <c r="F40" s="51"/>
      <c r="H40" s="51"/>
      <c r="J40" s="51"/>
    </row>
    <row r="42" spans="1:11" x14ac:dyDescent="0.4">
      <c r="A42" s="81"/>
      <c r="B42" s="81"/>
      <c r="C42" s="54"/>
      <c r="D42" s="12"/>
      <c r="F42" s="12"/>
      <c r="H42" s="12"/>
      <c r="J42" s="12"/>
      <c r="K42" s="55"/>
    </row>
    <row r="44" spans="1:11" x14ac:dyDescent="0.4">
      <c r="K44" s="12"/>
    </row>
  </sheetData>
  <mergeCells count="21">
    <mergeCell ref="E1:G1"/>
    <mergeCell ref="I1:J1"/>
    <mergeCell ref="E2:G2"/>
    <mergeCell ref="I2:J2"/>
    <mergeCell ref="A21:B21"/>
    <mergeCell ref="C4:D4"/>
    <mergeCell ref="A5:B5"/>
    <mergeCell ref="A6:B6"/>
    <mergeCell ref="A7:B7"/>
    <mergeCell ref="A8:A19"/>
    <mergeCell ref="E27:F27"/>
    <mergeCell ref="G27:H27"/>
    <mergeCell ref="I27:J27"/>
    <mergeCell ref="E4:F4"/>
    <mergeCell ref="G4:H4"/>
    <mergeCell ref="I4:J4"/>
    <mergeCell ref="A28:B28"/>
    <mergeCell ref="A29:B29"/>
    <mergeCell ref="A31:A40"/>
    <mergeCell ref="A42:B42"/>
    <mergeCell ref="C27:D27"/>
  </mergeCells>
  <phoneticPr fontId="2"/>
  <printOptions horizontalCentered="1"/>
  <pageMargins left="3.937007874015748E-2" right="3.937007874015748E-2" top="1.5354330708661419" bottom="0.15748031496062992" header="0.31496062992125984" footer="0.31496062992125984"/>
  <pageSetup paperSize="9" scale="9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0070C0"/>
    <pageSetUpPr fitToPage="1"/>
  </sheetPr>
  <dimension ref="A1:P44"/>
  <sheetViews>
    <sheetView zoomScale="70" zoomScaleNormal="70" workbookViewId="0">
      <selection activeCell="A3" sqref="A3:P3"/>
    </sheetView>
  </sheetViews>
  <sheetFormatPr defaultRowHeight="15.75" x14ac:dyDescent="0.4"/>
  <cols>
    <col min="1" max="1" width="10" style="5" bestFit="1" customWidth="1"/>
    <col min="2" max="3" width="4.875" style="9" customWidth="1"/>
    <col min="4" max="5" width="9.125" style="5" bestFit="1" customWidth="1"/>
    <col min="6" max="6" width="9" style="5"/>
    <col min="7" max="8" width="9.125" style="5" bestFit="1" customWidth="1"/>
    <col min="9" max="9" width="9" style="5"/>
    <col min="10" max="10" width="9" style="5" customWidth="1"/>
    <col min="11" max="12" width="9.125" style="5" bestFit="1" customWidth="1"/>
    <col min="13" max="16384" width="9" style="5"/>
  </cols>
  <sheetData>
    <row r="1" spans="1:16" ht="23.25" customHeight="1" x14ac:dyDescent="0.4">
      <c r="A1" s="56" t="s">
        <v>30</v>
      </c>
    </row>
    <row r="2" spans="1:16" ht="32.25" customHeight="1" x14ac:dyDescent="0.4">
      <c r="A2" s="97" t="s">
        <v>101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16" ht="32.25" customHeight="1" x14ac:dyDescent="0.4">
      <c r="A3" s="97" t="s">
        <v>92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5" spans="1:16" ht="18" customHeight="1" x14ac:dyDescent="0.4">
      <c r="A5" s="98" t="s">
        <v>31</v>
      </c>
      <c r="B5" s="98"/>
      <c r="C5" s="98"/>
      <c r="D5" s="98"/>
      <c r="E5" s="98"/>
      <c r="F5" s="98"/>
      <c r="G5" s="98"/>
    </row>
    <row r="6" spans="1:16" ht="33.75" customHeight="1" x14ac:dyDescent="0.4">
      <c r="A6" s="98"/>
      <c r="B6" s="98"/>
      <c r="C6" s="98"/>
      <c r="D6" s="98"/>
      <c r="E6" s="98"/>
      <c r="F6" s="98"/>
      <c r="G6" s="98"/>
      <c r="H6" s="99" t="s">
        <v>32</v>
      </c>
      <c r="I6" s="100"/>
      <c r="J6" s="100"/>
      <c r="K6" s="100"/>
      <c r="L6" s="100"/>
      <c r="M6" s="100"/>
      <c r="N6" s="100"/>
    </row>
    <row r="7" spans="1:16" ht="21.75" customHeight="1" x14ac:dyDescent="0.4">
      <c r="A7" s="76" t="s">
        <v>33</v>
      </c>
      <c r="B7" s="98"/>
      <c r="C7" s="101" t="s">
        <v>34</v>
      </c>
      <c r="D7" s="76" t="s">
        <v>35</v>
      </c>
      <c r="E7" s="76"/>
      <c r="F7" s="76"/>
      <c r="G7" s="76"/>
      <c r="H7" s="76"/>
      <c r="I7" s="76"/>
      <c r="J7" s="76" t="s">
        <v>36</v>
      </c>
      <c r="K7" s="76"/>
      <c r="L7" s="76"/>
      <c r="M7" s="76" t="s">
        <v>37</v>
      </c>
      <c r="N7" s="98"/>
      <c r="O7" s="98"/>
      <c r="P7" s="98"/>
    </row>
    <row r="8" spans="1:16" ht="24.75" customHeight="1" x14ac:dyDescent="0.4">
      <c r="A8" s="98"/>
      <c r="B8" s="98"/>
      <c r="C8" s="76"/>
      <c r="D8" s="76" t="s">
        <v>38</v>
      </c>
      <c r="E8" s="76"/>
      <c r="F8" s="76"/>
      <c r="G8" s="76" t="s">
        <v>39</v>
      </c>
      <c r="H8" s="76"/>
      <c r="I8" s="76"/>
      <c r="J8" s="76" t="s">
        <v>38</v>
      </c>
      <c r="K8" s="76" t="s">
        <v>39</v>
      </c>
      <c r="L8" s="76" t="s">
        <v>40</v>
      </c>
      <c r="M8" s="98"/>
      <c r="N8" s="98"/>
      <c r="O8" s="98"/>
      <c r="P8" s="98"/>
    </row>
    <row r="9" spans="1:16" ht="42" customHeight="1" x14ac:dyDescent="0.4">
      <c r="A9" s="98"/>
      <c r="B9" s="98"/>
      <c r="C9" s="76"/>
      <c r="D9" s="57" t="s">
        <v>41</v>
      </c>
      <c r="E9" s="57" t="s">
        <v>42</v>
      </c>
      <c r="F9" s="58" t="s">
        <v>43</v>
      </c>
      <c r="G9" s="57" t="s">
        <v>41</v>
      </c>
      <c r="H9" s="57" t="s">
        <v>42</v>
      </c>
      <c r="I9" s="58" t="s">
        <v>43</v>
      </c>
      <c r="J9" s="76"/>
      <c r="K9" s="76"/>
      <c r="L9" s="76"/>
      <c r="M9" s="98"/>
      <c r="N9" s="98"/>
      <c r="O9" s="98"/>
      <c r="P9" s="98"/>
    </row>
    <row r="10" spans="1:16" ht="24" customHeight="1" x14ac:dyDescent="0.4">
      <c r="A10" s="59">
        <v>44191</v>
      </c>
      <c r="B10" s="57" t="s">
        <v>44</v>
      </c>
      <c r="C10" s="57"/>
      <c r="D10" s="60"/>
      <c r="E10" s="60"/>
      <c r="F10" s="60"/>
      <c r="G10" s="43"/>
      <c r="H10" s="43"/>
      <c r="I10" s="43"/>
      <c r="J10" s="60"/>
      <c r="K10" s="43"/>
      <c r="L10" s="60"/>
      <c r="M10" s="91"/>
      <c r="N10" s="92"/>
      <c r="O10" s="92"/>
      <c r="P10" s="95"/>
    </row>
    <row r="11" spans="1:16" ht="24" customHeight="1" x14ac:dyDescent="0.4">
      <c r="A11" s="59">
        <v>44192</v>
      </c>
      <c r="B11" s="57" t="s">
        <v>45</v>
      </c>
      <c r="C11" s="57" t="s">
        <v>46</v>
      </c>
      <c r="D11" s="60">
        <v>0.54166666666666663</v>
      </c>
      <c r="E11" s="60">
        <v>0.58333333333333337</v>
      </c>
      <c r="F11" s="60"/>
      <c r="G11" s="43"/>
      <c r="H11" s="43"/>
      <c r="I11" s="43"/>
      <c r="J11" s="60">
        <v>4.1666666666666664E-2</v>
      </c>
      <c r="K11" s="43"/>
      <c r="L11" s="60">
        <v>4.1666666666666664E-2</v>
      </c>
      <c r="M11" s="91" t="s">
        <v>47</v>
      </c>
      <c r="N11" s="92"/>
      <c r="O11" s="92"/>
      <c r="P11" s="95"/>
    </row>
    <row r="12" spans="1:16" ht="24" customHeight="1" x14ac:dyDescent="0.4">
      <c r="A12" s="59">
        <v>44193</v>
      </c>
      <c r="B12" s="57" t="s">
        <v>48</v>
      </c>
      <c r="C12" s="57"/>
      <c r="D12" s="60"/>
      <c r="E12" s="60"/>
      <c r="F12" s="60"/>
      <c r="G12" s="43"/>
      <c r="H12" s="43"/>
      <c r="I12" s="43"/>
      <c r="J12" s="60"/>
      <c r="K12" s="43"/>
      <c r="L12" s="60"/>
      <c r="M12" s="91"/>
      <c r="N12" s="92"/>
      <c r="O12" s="92"/>
      <c r="P12" s="95"/>
    </row>
    <row r="13" spans="1:16" ht="24" customHeight="1" x14ac:dyDescent="0.4">
      <c r="A13" s="59">
        <v>44194</v>
      </c>
      <c r="B13" s="57" t="s">
        <v>49</v>
      </c>
      <c r="C13" s="57"/>
      <c r="D13" s="60"/>
      <c r="E13" s="60"/>
      <c r="F13" s="60"/>
      <c r="G13" s="43"/>
      <c r="H13" s="43"/>
      <c r="I13" s="43"/>
      <c r="J13" s="60"/>
      <c r="K13" s="43"/>
      <c r="L13" s="60"/>
      <c r="M13" s="91"/>
      <c r="N13" s="92"/>
      <c r="O13" s="92"/>
      <c r="P13" s="95"/>
    </row>
    <row r="14" spans="1:16" ht="24" customHeight="1" x14ac:dyDescent="0.4">
      <c r="A14" s="59">
        <v>44195</v>
      </c>
      <c r="B14" s="57" t="s">
        <v>50</v>
      </c>
      <c r="C14" s="57"/>
      <c r="D14" s="60"/>
      <c r="E14" s="60"/>
      <c r="F14" s="60"/>
      <c r="G14" s="43"/>
      <c r="H14" s="43"/>
      <c r="I14" s="43"/>
      <c r="J14" s="60"/>
      <c r="K14" s="43"/>
      <c r="L14" s="60"/>
      <c r="M14" s="91"/>
      <c r="N14" s="92"/>
      <c r="O14" s="92"/>
      <c r="P14" s="95"/>
    </row>
    <row r="15" spans="1:16" ht="24" customHeight="1" x14ac:dyDescent="0.4">
      <c r="A15" s="59">
        <v>44196</v>
      </c>
      <c r="B15" s="57" t="s">
        <v>51</v>
      </c>
      <c r="C15" s="57" t="s">
        <v>46</v>
      </c>
      <c r="D15" s="60">
        <v>0.54166666666666663</v>
      </c>
      <c r="E15" s="60">
        <v>0.58333333333333337</v>
      </c>
      <c r="F15" s="60"/>
      <c r="G15" s="60">
        <v>0.64583333333333337</v>
      </c>
      <c r="H15" s="60">
        <v>0.70833333333333337</v>
      </c>
      <c r="I15" s="43"/>
      <c r="J15" s="60">
        <v>4.1666666666666664E-2</v>
      </c>
      <c r="K15" s="60">
        <v>6.25E-2</v>
      </c>
      <c r="L15" s="60">
        <v>0.10416666666666667</v>
      </c>
      <c r="M15" s="91" t="s">
        <v>52</v>
      </c>
      <c r="N15" s="92"/>
      <c r="O15" s="92"/>
      <c r="P15" s="95"/>
    </row>
    <row r="16" spans="1:16" ht="24" customHeight="1" x14ac:dyDescent="0.4">
      <c r="A16" s="59">
        <v>44197</v>
      </c>
      <c r="B16" s="57" t="s">
        <v>53</v>
      </c>
      <c r="C16" s="57"/>
      <c r="D16" s="60"/>
      <c r="E16" s="60"/>
      <c r="F16" s="60"/>
      <c r="G16" s="43"/>
      <c r="H16" s="43"/>
      <c r="I16" s="43"/>
      <c r="J16" s="60"/>
      <c r="K16" s="43"/>
      <c r="L16" s="60"/>
      <c r="M16" s="91"/>
      <c r="N16" s="92"/>
      <c r="O16" s="92"/>
      <c r="P16" s="95"/>
    </row>
    <row r="17" spans="1:16" ht="24" customHeight="1" x14ac:dyDescent="0.4">
      <c r="A17" s="59">
        <v>44198</v>
      </c>
      <c r="B17" s="57" t="s">
        <v>54</v>
      </c>
      <c r="C17" s="57"/>
      <c r="D17" s="60"/>
      <c r="E17" s="60"/>
      <c r="F17" s="60"/>
      <c r="G17" s="43"/>
      <c r="H17" s="43"/>
      <c r="I17" s="43"/>
      <c r="J17" s="60"/>
      <c r="K17" s="43"/>
      <c r="L17" s="60"/>
      <c r="M17" s="91"/>
      <c r="N17" s="92"/>
      <c r="O17" s="92"/>
      <c r="P17" s="95"/>
    </row>
    <row r="18" spans="1:16" ht="24" customHeight="1" x14ac:dyDescent="0.4">
      <c r="A18" s="59">
        <v>44199</v>
      </c>
      <c r="B18" s="57" t="s">
        <v>45</v>
      </c>
      <c r="C18" s="57"/>
      <c r="D18" s="60"/>
      <c r="E18" s="60"/>
      <c r="F18" s="60"/>
      <c r="G18" s="43"/>
      <c r="H18" s="43"/>
      <c r="I18" s="43"/>
      <c r="J18" s="60"/>
      <c r="K18" s="43"/>
      <c r="L18" s="60"/>
      <c r="M18" s="91"/>
      <c r="N18" s="92"/>
      <c r="O18" s="92"/>
      <c r="P18" s="95"/>
    </row>
    <row r="19" spans="1:16" ht="24" customHeight="1" x14ac:dyDescent="0.4">
      <c r="A19" s="59">
        <v>44200</v>
      </c>
      <c r="B19" s="57" t="s">
        <v>48</v>
      </c>
      <c r="C19" s="57"/>
      <c r="D19" s="60"/>
      <c r="E19" s="60"/>
      <c r="F19" s="60"/>
      <c r="G19" s="43"/>
      <c r="H19" s="43"/>
      <c r="I19" s="43"/>
      <c r="J19" s="60"/>
      <c r="K19" s="43"/>
      <c r="L19" s="60"/>
      <c r="M19" s="91"/>
      <c r="N19" s="92"/>
      <c r="O19" s="92"/>
      <c r="P19" s="95"/>
    </row>
    <row r="20" spans="1:16" ht="24" customHeight="1" x14ac:dyDescent="0.4">
      <c r="A20" s="59">
        <v>44201</v>
      </c>
      <c r="B20" s="57" t="s">
        <v>49</v>
      </c>
      <c r="C20" s="57"/>
      <c r="D20" s="60"/>
      <c r="E20" s="60"/>
      <c r="F20" s="60"/>
      <c r="G20" s="43"/>
      <c r="H20" s="43"/>
      <c r="I20" s="43"/>
      <c r="J20" s="60"/>
      <c r="K20" s="43"/>
      <c r="L20" s="60"/>
      <c r="M20" s="91"/>
      <c r="N20" s="92"/>
      <c r="O20" s="92"/>
      <c r="P20" s="95"/>
    </row>
    <row r="21" spans="1:16" ht="24" customHeight="1" x14ac:dyDescent="0.4">
      <c r="A21" s="59">
        <v>44202</v>
      </c>
      <c r="B21" s="57" t="s">
        <v>50</v>
      </c>
      <c r="C21" s="57"/>
      <c r="D21" s="60"/>
      <c r="E21" s="60"/>
      <c r="F21" s="60"/>
      <c r="G21" s="43"/>
      <c r="H21" s="43"/>
      <c r="I21" s="43"/>
      <c r="J21" s="60"/>
      <c r="K21" s="43"/>
      <c r="L21" s="60"/>
      <c r="M21" s="91"/>
      <c r="N21" s="92"/>
      <c r="O21" s="92"/>
      <c r="P21" s="95"/>
    </row>
    <row r="22" spans="1:16" ht="24" customHeight="1" x14ac:dyDescent="0.4">
      <c r="A22" s="59">
        <v>44203</v>
      </c>
      <c r="B22" s="57" t="s">
        <v>51</v>
      </c>
      <c r="C22" s="57"/>
      <c r="D22" s="60"/>
      <c r="E22" s="60"/>
      <c r="F22" s="60"/>
      <c r="G22" s="43"/>
      <c r="H22" s="43"/>
      <c r="I22" s="43"/>
      <c r="J22" s="60"/>
      <c r="K22" s="43"/>
      <c r="L22" s="60"/>
      <c r="M22" s="91"/>
      <c r="N22" s="92"/>
      <c r="O22" s="92"/>
      <c r="P22" s="95"/>
    </row>
    <row r="23" spans="1:16" ht="24" customHeight="1" x14ac:dyDescent="0.4">
      <c r="A23" s="59">
        <v>44204</v>
      </c>
      <c r="B23" s="57" t="s">
        <v>53</v>
      </c>
      <c r="C23" s="57"/>
      <c r="D23" s="60"/>
      <c r="E23" s="60"/>
      <c r="F23" s="60"/>
      <c r="G23" s="43"/>
      <c r="H23" s="43"/>
      <c r="I23" s="43"/>
      <c r="J23" s="60"/>
      <c r="K23" s="43"/>
      <c r="L23" s="60"/>
      <c r="M23" s="91"/>
      <c r="N23" s="92"/>
      <c r="O23" s="92"/>
      <c r="P23" s="95"/>
    </row>
    <row r="24" spans="1:16" ht="24" customHeight="1" x14ac:dyDescent="0.4">
      <c r="A24" s="59">
        <v>44205</v>
      </c>
      <c r="B24" s="57" t="s">
        <v>54</v>
      </c>
      <c r="C24" s="57"/>
      <c r="D24" s="60"/>
      <c r="E24" s="60"/>
      <c r="F24" s="60"/>
      <c r="G24" s="43"/>
      <c r="H24" s="43"/>
      <c r="I24" s="43"/>
      <c r="J24" s="60"/>
      <c r="K24" s="43"/>
      <c r="L24" s="60"/>
      <c r="M24" s="91"/>
      <c r="N24" s="92"/>
      <c r="O24" s="92"/>
      <c r="P24" s="95"/>
    </row>
    <row r="25" spans="1:16" ht="24" customHeight="1" x14ac:dyDescent="0.4">
      <c r="A25" s="59">
        <v>44206</v>
      </c>
      <c r="B25" s="57" t="s">
        <v>45</v>
      </c>
      <c r="C25" s="57"/>
      <c r="D25" s="60"/>
      <c r="E25" s="60"/>
      <c r="F25" s="60"/>
      <c r="G25" s="43"/>
      <c r="H25" s="43"/>
      <c r="I25" s="43"/>
      <c r="J25" s="60"/>
      <c r="K25" s="43"/>
      <c r="L25" s="60"/>
      <c r="M25" s="91"/>
      <c r="N25" s="92"/>
      <c r="O25" s="92"/>
      <c r="P25" s="95"/>
    </row>
    <row r="26" spans="1:16" ht="24" customHeight="1" x14ac:dyDescent="0.4">
      <c r="A26" s="59">
        <v>44207</v>
      </c>
      <c r="B26" s="57" t="s">
        <v>48</v>
      </c>
      <c r="C26" s="57"/>
      <c r="D26" s="60"/>
      <c r="E26" s="60"/>
      <c r="F26" s="60"/>
      <c r="G26" s="43"/>
      <c r="H26" s="43"/>
      <c r="I26" s="43"/>
      <c r="J26" s="60"/>
      <c r="K26" s="43"/>
      <c r="L26" s="60"/>
      <c r="M26" s="91"/>
      <c r="N26" s="92"/>
      <c r="O26" s="92"/>
      <c r="P26" s="95"/>
    </row>
    <row r="27" spans="1:16" ht="24" customHeight="1" x14ac:dyDescent="0.4">
      <c r="A27" s="59">
        <v>44208</v>
      </c>
      <c r="B27" s="57" t="s">
        <v>49</v>
      </c>
      <c r="C27" s="57"/>
      <c r="D27" s="60"/>
      <c r="E27" s="60"/>
      <c r="F27" s="60"/>
      <c r="G27" s="43"/>
      <c r="H27" s="43"/>
      <c r="I27" s="43"/>
      <c r="J27" s="60"/>
      <c r="K27" s="43"/>
      <c r="L27" s="60"/>
      <c r="M27" s="91"/>
      <c r="N27" s="92"/>
      <c r="O27" s="92"/>
      <c r="P27" s="95"/>
    </row>
    <row r="28" spans="1:16" ht="24" customHeight="1" x14ac:dyDescent="0.4">
      <c r="A28" s="59">
        <v>44209</v>
      </c>
      <c r="B28" s="57" t="s">
        <v>50</v>
      </c>
      <c r="C28" s="57"/>
      <c r="D28" s="60"/>
      <c r="E28" s="60"/>
      <c r="F28" s="60"/>
      <c r="G28" s="43"/>
      <c r="H28" s="43"/>
      <c r="I28" s="43"/>
      <c r="J28" s="60"/>
      <c r="K28" s="43"/>
      <c r="L28" s="60"/>
      <c r="M28" s="91"/>
      <c r="N28" s="92"/>
      <c r="O28" s="92"/>
      <c r="P28" s="95"/>
    </row>
    <row r="29" spans="1:16" ht="24" customHeight="1" x14ac:dyDescent="0.4">
      <c r="A29" s="59">
        <v>44210</v>
      </c>
      <c r="B29" s="57" t="s">
        <v>51</v>
      </c>
      <c r="C29" s="57"/>
      <c r="D29" s="60"/>
      <c r="E29" s="60"/>
      <c r="F29" s="60"/>
      <c r="G29" s="43"/>
      <c r="H29" s="43"/>
      <c r="I29" s="43"/>
      <c r="J29" s="60"/>
      <c r="K29" s="43"/>
      <c r="L29" s="60"/>
      <c r="M29" s="91"/>
      <c r="N29" s="92"/>
      <c r="O29" s="92"/>
      <c r="P29" s="95"/>
    </row>
    <row r="30" spans="1:16" ht="24" customHeight="1" x14ac:dyDescent="0.4">
      <c r="A30" s="59">
        <v>44211</v>
      </c>
      <c r="B30" s="57" t="s">
        <v>53</v>
      </c>
      <c r="C30" s="57"/>
      <c r="D30" s="60"/>
      <c r="E30" s="60"/>
      <c r="F30" s="60"/>
      <c r="G30" s="43"/>
      <c r="H30" s="43"/>
      <c r="I30" s="43"/>
      <c r="J30" s="60"/>
      <c r="K30" s="43"/>
      <c r="L30" s="60"/>
      <c r="M30" s="91"/>
      <c r="N30" s="92"/>
      <c r="O30" s="92"/>
      <c r="P30" s="95"/>
    </row>
    <row r="31" spans="1:16" ht="24" customHeight="1" x14ac:dyDescent="0.4">
      <c r="A31" s="59">
        <v>44212</v>
      </c>
      <c r="B31" s="57" t="s">
        <v>54</v>
      </c>
      <c r="C31" s="57"/>
      <c r="D31" s="60"/>
      <c r="E31" s="60"/>
      <c r="F31" s="60"/>
      <c r="G31" s="43"/>
      <c r="H31" s="43"/>
      <c r="I31" s="43"/>
      <c r="J31" s="60"/>
      <c r="K31" s="43"/>
      <c r="L31" s="60"/>
      <c r="M31" s="91"/>
      <c r="N31" s="92"/>
      <c r="O31" s="92"/>
      <c r="P31" s="95"/>
    </row>
    <row r="32" spans="1:16" ht="24" customHeight="1" x14ac:dyDescent="0.4">
      <c r="A32" s="59">
        <v>44213</v>
      </c>
      <c r="B32" s="57" t="s">
        <v>45</v>
      </c>
      <c r="C32" s="57"/>
      <c r="D32" s="60"/>
      <c r="E32" s="60"/>
      <c r="F32" s="60"/>
      <c r="G32" s="43"/>
      <c r="H32" s="43"/>
      <c r="I32" s="43"/>
      <c r="J32" s="60"/>
      <c r="K32" s="43"/>
      <c r="L32" s="60"/>
      <c r="M32" s="91"/>
      <c r="N32" s="92"/>
      <c r="O32" s="92"/>
      <c r="P32" s="95"/>
    </row>
    <row r="33" spans="1:16" ht="24" customHeight="1" x14ac:dyDescent="0.4">
      <c r="A33" s="59">
        <v>44214</v>
      </c>
      <c r="B33" s="57" t="s">
        <v>48</v>
      </c>
      <c r="C33" s="57"/>
      <c r="D33" s="60"/>
      <c r="E33" s="60"/>
      <c r="F33" s="60"/>
      <c r="G33" s="43"/>
      <c r="H33" s="43"/>
      <c r="I33" s="43"/>
      <c r="J33" s="60"/>
      <c r="K33" s="43"/>
      <c r="L33" s="60"/>
      <c r="M33" s="91"/>
      <c r="N33" s="92"/>
      <c r="O33" s="92"/>
      <c r="P33" s="95"/>
    </row>
    <row r="34" spans="1:16" ht="24" customHeight="1" x14ac:dyDescent="0.4">
      <c r="A34" s="59">
        <v>44215</v>
      </c>
      <c r="B34" s="57" t="s">
        <v>49</v>
      </c>
      <c r="C34" s="57"/>
      <c r="D34" s="60"/>
      <c r="E34" s="60"/>
      <c r="F34" s="60"/>
      <c r="G34" s="43"/>
      <c r="H34" s="43"/>
      <c r="I34" s="43"/>
      <c r="J34" s="60"/>
      <c r="K34" s="43"/>
      <c r="L34" s="60"/>
      <c r="M34" s="91"/>
      <c r="N34" s="92"/>
      <c r="O34" s="92"/>
      <c r="P34" s="95"/>
    </row>
    <row r="35" spans="1:16" ht="24" customHeight="1" x14ac:dyDescent="0.4">
      <c r="A35" s="59">
        <v>44216</v>
      </c>
      <c r="B35" s="57" t="s">
        <v>50</v>
      </c>
      <c r="C35" s="57"/>
      <c r="D35" s="60"/>
      <c r="E35" s="60"/>
      <c r="F35" s="60"/>
      <c r="G35" s="43"/>
      <c r="H35" s="43"/>
      <c r="I35" s="43"/>
      <c r="J35" s="60"/>
      <c r="K35" s="43"/>
      <c r="L35" s="60"/>
      <c r="M35" s="91"/>
      <c r="N35" s="92"/>
      <c r="O35" s="92"/>
      <c r="P35" s="95"/>
    </row>
    <row r="36" spans="1:16" ht="24" customHeight="1" x14ac:dyDescent="0.4">
      <c r="A36" s="59">
        <v>44217</v>
      </c>
      <c r="B36" s="57" t="s">
        <v>51</v>
      </c>
      <c r="C36" s="57"/>
      <c r="D36" s="60"/>
      <c r="E36" s="60"/>
      <c r="F36" s="60"/>
      <c r="G36" s="43"/>
      <c r="H36" s="43"/>
      <c r="I36" s="43"/>
      <c r="J36" s="60"/>
      <c r="K36" s="43"/>
      <c r="L36" s="60"/>
      <c r="M36" s="91"/>
      <c r="N36" s="92"/>
      <c r="O36" s="92"/>
      <c r="P36" s="95"/>
    </row>
    <row r="37" spans="1:16" ht="24" customHeight="1" x14ac:dyDescent="0.4">
      <c r="A37" s="59">
        <v>44218</v>
      </c>
      <c r="B37" s="57" t="s">
        <v>53</v>
      </c>
      <c r="C37" s="57"/>
      <c r="D37" s="60"/>
      <c r="E37" s="60"/>
      <c r="F37" s="60"/>
      <c r="G37" s="43"/>
      <c r="H37" s="43"/>
      <c r="I37" s="43"/>
      <c r="J37" s="60"/>
      <c r="K37" s="43"/>
      <c r="L37" s="60"/>
      <c r="M37" s="91"/>
      <c r="N37" s="92"/>
      <c r="O37" s="92"/>
      <c r="P37" s="95"/>
    </row>
    <row r="38" spans="1:16" ht="24" customHeight="1" x14ac:dyDescent="0.4">
      <c r="A38" s="59">
        <v>44219</v>
      </c>
      <c r="B38" s="57" t="s">
        <v>54</v>
      </c>
      <c r="C38" s="57"/>
      <c r="D38" s="60"/>
      <c r="E38" s="60"/>
      <c r="F38" s="60"/>
      <c r="G38" s="43"/>
      <c r="H38" s="43"/>
      <c r="I38" s="43"/>
      <c r="J38" s="60"/>
      <c r="K38" s="43"/>
      <c r="L38" s="60"/>
      <c r="M38" s="91"/>
      <c r="N38" s="92"/>
      <c r="O38" s="92"/>
      <c r="P38" s="95"/>
    </row>
    <row r="39" spans="1:16" ht="24" customHeight="1" x14ac:dyDescent="0.4">
      <c r="A39" s="59">
        <v>44220</v>
      </c>
      <c r="B39" s="57" t="s">
        <v>45</v>
      </c>
      <c r="C39" s="57"/>
      <c r="D39" s="60"/>
      <c r="E39" s="60"/>
      <c r="F39" s="60"/>
      <c r="G39" s="43"/>
      <c r="H39" s="43"/>
      <c r="I39" s="43"/>
      <c r="J39" s="60"/>
      <c r="K39" s="43"/>
      <c r="L39" s="60"/>
      <c r="M39" s="91"/>
      <c r="N39" s="92"/>
      <c r="O39" s="92"/>
      <c r="P39" s="95"/>
    </row>
    <row r="40" spans="1:16" ht="24" customHeight="1" x14ac:dyDescent="0.4">
      <c r="A40" s="59">
        <v>44221</v>
      </c>
      <c r="B40" s="57" t="s">
        <v>48</v>
      </c>
      <c r="C40" s="57"/>
      <c r="D40" s="60"/>
      <c r="E40" s="60"/>
      <c r="F40" s="60"/>
      <c r="G40" s="43"/>
      <c r="H40" s="43"/>
      <c r="I40" s="43"/>
      <c r="J40" s="60"/>
      <c r="K40" s="43"/>
      <c r="L40" s="60"/>
      <c r="M40" s="91"/>
      <c r="N40" s="92"/>
      <c r="O40" s="92"/>
      <c r="P40" s="95"/>
    </row>
    <row r="41" spans="1:16" ht="26.25" customHeight="1" x14ac:dyDescent="0.4"/>
    <row r="42" spans="1:16" ht="36" customHeight="1" x14ac:dyDescent="0.4">
      <c r="A42" s="5" t="s">
        <v>55</v>
      </c>
      <c r="J42" s="96" t="s">
        <v>93</v>
      </c>
      <c r="K42" s="96"/>
    </row>
    <row r="43" spans="1:16" ht="36" customHeight="1" x14ac:dyDescent="0.4">
      <c r="A43" s="91" t="s">
        <v>56</v>
      </c>
      <c r="B43" s="92"/>
      <c r="C43" s="92"/>
      <c r="D43" s="92"/>
      <c r="E43" s="93" t="s">
        <v>57</v>
      </c>
      <c r="F43" s="94"/>
      <c r="J43" s="5" t="s">
        <v>58</v>
      </c>
    </row>
    <row r="44" spans="1:16" ht="36" customHeight="1" x14ac:dyDescent="0.4">
      <c r="A44" s="91" t="s">
        <v>59</v>
      </c>
      <c r="B44" s="92"/>
      <c r="C44" s="92"/>
      <c r="D44" s="92"/>
      <c r="E44" s="93" t="s">
        <v>60</v>
      </c>
      <c r="F44" s="94"/>
      <c r="J44" s="5" t="s">
        <v>61</v>
      </c>
    </row>
  </sheetData>
  <mergeCells count="50">
    <mergeCell ref="M11:P11"/>
    <mergeCell ref="A2:P2"/>
    <mergeCell ref="A3:P3"/>
    <mergeCell ref="A5:G6"/>
    <mergeCell ref="H6:N6"/>
    <mergeCell ref="A7:B9"/>
    <mergeCell ref="C7:C9"/>
    <mergeCell ref="D7:I7"/>
    <mergeCell ref="J7:L7"/>
    <mergeCell ref="M7:P9"/>
    <mergeCell ref="D8:F8"/>
    <mergeCell ref="G8:I8"/>
    <mergeCell ref="J8:J9"/>
    <mergeCell ref="K8:K9"/>
    <mergeCell ref="L8:L9"/>
    <mergeCell ref="M10:P10"/>
    <mergeCell ref="M23:P23"/>
    <mergeCell ref="M12:P12"/>
    <mergeCell ref="M13:P13"/>
    <mergeCell ref="M14:P14"/>
    <mergeCell ref="M15:P15"/>
    <mergeCell ref="M16:P16"/>
    <mergeCell ref="M17:P17"/>
    <mergeCell ref="M18:P18"/>
    <mergeCell ref="M19:P19"/>
    <mergeCell ref="M20:P20"/>
    <mergeCell ref="M21:P21"/>
    <mergeCell ref="M22:P22"/>
    <mergeCell ref="M35:P35"/>
    <mergeCell ref="M24:P24"/>
    <mergeCell ref="M25:P25"/>
    <mergeCell ref="M26:P26"/>
    <mergeCell ref="M27:P27"/>
    <mergeCell ref="M28:P28"/>
    <mergeCell ref="M29:P29"/>
    <mergeCell ref="M30:P30"/>
    <mergeCell ref="M31:P31"/>
    <mergeCell ref="M32:P32"/>
    <mergeCell ref="M33:P33"/>
    <mergeCell ref="M34:P34"/>
    <mergeCell ref="A43:D43"/>
    <mergeCell ref="E43:F43"/>
    <mergeCell ref="A44:D44"/>
    <mergeCell ref="E44:F44"/>
    <mergeCell ref="M36:P36"/>
    <mergeCell ref="M37:P37"/>
    <mergeCell ref="M38:P38"/>
    <mergeCell ref="M39:P39"/>
    <mergeCell ref="M40:P40"/>
    <mergeCell ref="J42:K42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</vt:i4>
      </vt:variant>
    </vt:vector>
  </HeadingPairs>
  <TitlesOfParts>
    <vt:vector size="18" baseType="lpstr">
      <vt:lpstr>総括</vt:lpstr>
      <vt:lpstr>原材料</vt:lpstr>
      <vt:lpstr>機械装置費</vt:lpstr>
      <vt:lpstr>工具器具費</vt:lpstr>
      <vt:lpstr>外注費</vt:lpstr>
      <vt:lpstr>技術指導受入費</vt:lpstr>
      <vt:lpstr>共同開発費</vt:lpstr>
      <vt:lpstr>人件費</vt:lpstr>
      <vt:lpstr>様式　　補助業務従事日誌</vt:lpstr>
      <vt:lpstr>その他の経費</vt:lpstr>
      <vt:lpstr>販路開拓指導受入費</vt:lpstr>
      <vt:lpstr>事務費</vt:lpstr>
      <vt:lpstr>会場設営・運営費</vt:lpstr>
      <vt:lpstr>広報宣伝費</vt:lpstr>
      <vt:lpstr>販路_外注費</vt:lpstr>
      <vt:lpstr>販路_その他の経費</vt:lpstr>
      <vt:lpstr>人件費!Print_Area</vt:lpstr>
      <vt:lpstr>総括!Print_Area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2022-03-02T09:16:09Z</dcterms:created>
  <dcterms:modified xsi:type="dcterms:W3CDTF">2026-03-27T12:07:04Z</dcterms:modified>
</cp:coreProperties>
</file>