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6.90\00　健推共有\91 スマートみやぎPチーム\R8年度\20歩数アップチャレンジ\集計ツール・案内\"/>
    </mc:Choice>
  </mc:AlternateContent>
  <xr:revisionPtr revIDLastSave="0" documentId="13_ncr:1_{DE4B388F-CDD6-4D2A-8F02-3C4B6424FD7A}" xr6:coauthVersionLast="47" xr6:coauthVersionMax="47" xr10:uidLastSave="{00000000-0000-0000-0000-000000000000}"/>
  <bookViews>
    <workbookView xWindow="20370" yWindow="-11775" windowWidth="16410" windowHeight="10455" tabRatio="783" xr2:uid="{00000000-000D-0000-FFFF-FFFF00000000}"/>
  </bookViews>
  <sheets>
    <sheet name="【任意】チーム平均管理表" sheetId="2" r:id="rId1"/>
    <sheet name="【任意】個人記録表(1)" sheetId="1" r:id="rId2"/>
    <sheet name="【任意】個人記録表(2)" sheetId="5" r:id="rId3"/>
    <sheet name="【任意】個人記録表(3)" sheetId="6" r:id="rId4"/>
  </sheets>
  <externalReferences>
    <externalReference r:id="rId5"/>
  </externalReferences>
  <definedNames>
    <definedName name="祝祭日">[1]シートの説明!$A$5:$A$9</definedName>
    <definedName name="祝日">[1]シートの説明!$A$5:$A$9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/>
  <c r="D2" i="2"/>
  <c r="D6" i="2"/>
  <c r="B6" i="1"/>
  <c r="C4" i="1"/>
  <c r="C6" i="2" s="1"/>
  <c r="C3" i="1"/>
  <c r="B6" i="2" s="1"/>
  <c r="H3" i="1"/>
  <c r="D8" i="2"/>
  <c r="D7" i="2"/>
  <c r="F10" i="6"/>
  <c r="G10" i="6" s="1"/>
  <c r="A10" i="6"/>
  <c r="B10" i="6" s="1"/>
  <c r="G9" i="6"/>
  <c r="F9" i="6"/>
  <c r="A9" i="6"/>
  <c r="B9" i="6" s="1"/>
  <c r="B6" i="6"/>
  <c r="C4" i="6"/>
  <c r="C8" i="2" s="1"/>
  <c r="H3" i="6"/>
  <c r="C3" i="6"/>
  <c r="B8" i="2" s="1"/>
  <c r="F9" i="5"/>
  <c r="F10" i="5" s="1"/>
  <c r="A9" i="5"/>
  <c r="A10" i="5" s="1"/>
  <c r="B6" i="5"/>
  <c r="C4" i="5"/>
  <c r="C7" i="2" s="1"/>
  <c r="H3" i="5"/>
  <c r="C3" i="5"/>
  <c r="B7" i="2" s="1"/>
  <c r="A9" i="1"/>
  <c r="B9" i="1" s="1"/>
  <c r="F9" i="1"/>
  <c r="G9" i="1" s="1"/>
  <c r="A11" i="6" l="1"/>
  <c r="F11" i="6"/>
  <c r="G10" i="5"/>
  <c r="F11" i="5"/>
  <c r="A11" i="5"/>
  <c r="B10" i="5"/>
  <c r="B9" i="5"/>
  <c r="G9" i="5"/>
  <c r="A12" i="6" l="1"/>
  <c r="B11" i="6"/>
  <c r="F12" i="6"/>
  <c r="G11" i="6"/>
  <c r="B11" i="5"/>
  <c r="A12" i="5"/>
  <c r="F12" i="5"/>
  <c r="G11" i="5"/>
  <c r="F10" i="1"/>
  <c r="G10" i="1" s="1"/>
  <c r="B12" i="6" l="1"/>
  <c r="A13" i="6"/>
  <c r="G12" i="6"/>
  <c r="F13" i="6"/>
  <c r="B12" i="5"/>
  <c r="A13" i="5"/>
  <c r="G12" i="5"/>
  <c r="F13" i="5"/>
  <c r="F11" i="1"/>
  <c r="G11" i="1" s="1"/>
  <c r="A10" i="1"/>
  <c r="B10" i="1" s="1"/>
  <c r="F14" i="6" l="1"/>
  <c r="G13" i="6"/>
  <c r="B13" i="6"/>
  <c r="A14" i="6"/>
  <c r="A14" i="5"/>
  <c r="B13" i="5"/>
  <c r="F14" i="5"/>
  <c r="G13" i="5"/>
  <c r="F12" i="1"/>
  <c r="G12" i="1" s="1"/>
  <c r="A11" i="1"/>
  <c r="B11" i="1" s="1"/>
  <c r="G14" i="6" l="1"/>
  <c r="F15" i="6"/>
  <c r="B14" i="6"/>
  <c r="A15" i="6"/>
  <c r="A15" i="5"/>
  <c r="B14" i="5"/>
  <c r="G14" i="5"/>
  <c r="F15" i="5"/>
  <c r="F13" i="1"/>
  <c r="F14" i="1" s="1"/>
  <c r="G13" i="1"/>
  <c r="A12" i="1"/>
  <c r="B12" i="1" s="1"/>
  <c r="A16" i="6" l="1"/>
  <c r="B15" i="6"/>
  <c r="F16" i="6"/>
  <c r="G15" i="6"/>
  <c r="F16" i="5"/>
  <c r="G15" i="5"/>
  <c r="B15" i="5"/>
  <c r="A16" i="5"/>
  <c r="F15" i="1"/>
  <c r="G14" i="1"/>
  <c r="A13" i="1"/>
  <c r="B13" i="1" s="1"/>
  <c r="B16" i="6" l="1"/>
  <c r="A17" i="6"/>
  <c r="G16" i="6"/>
  <c r="F17" i="6"/>
  <c r="G16" i="5"/>
  <c r="F17" i="5"/>
  <c r="B16" i="5"/>
  <c r="A17" i="5"/>
  <c r="G15" i="1"/>
  <c r="F16" i="1"/>
  <c r="A14" i="1"/>
  <c r="B14" i="1" s="1"/>
  <c r="F18" i="6" l="1"/>
  <c r="G17" i="6"/>
  <c r="A18" i="6"/>
  <c r="B17" i="6"/>
  <c r="A18" i="5"/>
  <c r="B17" i="5"/>
  <c r="F18" i="5"/>
  <c r="G17" i="5"/>
  <c r="G16" i="1"/>
  <c r="F17" i="1"/>
  <c r="A15" i="1"/>
  <c r="B15" i="1" s="1"/>
  <c r="G18" i="6" l="1"/>
  <c r="F19" i="6"/>
  <c r="B18" i="6"/>
  <c r="A19" i="6"/>
  <c r="G18" i="5"/>
  <c r="F19" i="5"/>
  <c r="B18" i="5"/>
  <c r="A19" i="5"/>
  <c r="G17" i="1"/>
  <c r="F18" i="1"/>
  <c r="A16" i="1"/>
  <c r="B16" i="1" s="1"/>
  <c r="F20" i="6" l="1"/>
  <c r="G19" i="6"/>
  <c r="A20" i="6"/>
  <c r="B19" i="6"/>
  <c r="B19" i="5"/>
  <c r="A20" i="5"/>
  <c r="F20" i="5"/>
  <c r="G19" i="5"/>
  <c r="F19" i="1"/>
  <c r="G18" i="1"/>
  <c r="A17" i="1"/>
  <c r="B17" i="1" s="1"/>
  <c r="B20" i="6" l="1"/>
  <c r="A21" i="6"/>
  <c r="G20" i="6"/>
  <c r="F21" i="6"/>
  <c r="G20" i="5"/>
  <c r="F21" i="5"/>
  <c r="A21" i="5"/>
  <c r="B20" i="5"/>
  <c r="G19" i="1"/>
  <c r="F20" i="1"/>
  <c r="A18" i="1"/>
  <c r="B18" i="1" s="1"/>
  <c r="F22" i="6" l="1"/>
  <c r="G21" i="6"/>
  <c r="A22" i="6"/>
  <c r="B21" i="6"/>
  <c r="A22" i="5"/>
  <c r="B21" i="5"/>
  <c r="F22" i="5"/>
  <c r="G21" i="5"/>
  <c r="F21" i="1"/>
  <c r="G20" i="1"/>
  <c r="A19" i="1"/>
  <c r="B19" i="1" s="1"/>
  <c r="B22" i="6" l="1"/>
  <c r="A23" i="6"/>
  <c r="G22" i="6"/>
  <c r="F23" i="6"/>
  <c r="G22" i="5"/>
  <c r="F23" i="5"/>
  <c r="B22" i="5"/>
  <c r="A23" i="5"/>
  <c r="G21" i="1"/>
  <c r="F22" i="1"/>
  <c r="A20" i="1"/>
  <c r="B20" i="1" s="1"/>
  <c r="F24" i="6" l="1"/>
  <c r="G23" i="6"/>
  <c r="A24" i="6"/>
  <c r="B23" i="6"/>
  <c r="B23" i="5"/>
  <c r="A24" i="5"/>
  <c r="F24" i="5"/>
  <c r="G23" i="5"/>
  <c r="G22" i="1"/>
  <c r="F23" i="1"/>
  <c r="A21" i="1"/>
  <c r="B21" i="1" s="1"/>
  <c r="B24" i="6" l="1"/>
  <c r="A25" i="6"/>
  <c r="G24" i="6"/>
  <c r="F25" i="6"/>
  <c r="G24" i="5"/>
  <c r="F25" i="5"/>
  <c r="A25" i="5"/>
  <c r="B24" i="5"/>
  <c r="G23" i="1"/>
  <c r="F24" i="1"/>
  <c r="A22" i="1"/>
  <c r="B22" i="1" s="1"/>
  <c r="A26" i="6" l="1"/>
  <c r="B25" i="6"/>
  <c r="F26" i="6"/>
  <c r="G25" i="6"/>
  <c r="A26" i="5"/>
  <c r="B25" i="5"/>
  <c r="F26" i="5"/>
  <c r="G25" i="5"/>
  <c r="G24" i="1"/>
  <c r="F25" i="1"/>
  <c r="A23" i="1"/>
  <c r="B23" i="1" s="1"/>
  <c r="G26" i="6" l="1"/>
  <c r="F27" i="6"/>
  <c r="B26" i="6"/>
  <c r="A27" i="6"/>
  <c r="G26" i="5"/>
  <c r="F27" i="5"/>
  <c r="B26" i="5"/>
  <c r="A27" i="5"/>
  <c r="G25" i="1"/>
  <c r="F26" i="1"/>
  <c r="A24" i="1"/>
  <c r="B24" i="1" s="1"/>
  <c r="A28" i="6" l="1"/>
  <c r="B27" i="6"/>
  <c r="F28" i="6"/>
  <c r="G27" i="6"/>
  <c r="B27" i="5"/>
  <c r="A28" i="5"/>
  <c r="F28" i="5"/>
  <c r="G27" i="5"/>
  <c r="G26" i="1"/>
  <c r="F27" i="1"/>
  <c r="A25" i="1"/>
  <c r="B25" i="1" s="1"/>
  <c r="G28" i="6" l="1"/>
  <c r="F29" i="6"/>
  <c r="B28" i="6"/>
  <c r="A29" i="6"/>
  <c r="G28" i="5"/>
  <c r="F29" i="5"/>
  <c r="B28" i="5"/>
  <c r="A29" i="5"/>
  <c r="G27" i="1"/>
  <c r="F28" i="1"/>
  <c r="A26" i="1"/>
  <c r="B26" i="1" s="1"/>
  <c r="A30" i="6" l="1"/>
  <c r="B29" i="6"/>
  <c r="F30" i="6"/>
  <c r="G29" i="6"/>
  <c r="B29" i="5"/>
  <c r="A30" i="5"/>
  <c r="F30" i="5"/>
  <c r="G29" i="5"/>
  <c r="F29" i="1"/>
  <c r="G28" i="1"/>
  <c r="A27" i="1"/>
  <c r="B27" i="1" s="1"/>
  <c r="G30" i="6" l="1"/>
  <c r="F31" i="6"/>
  <c r="B30" i="6"/>
  <c r="A31" i="6"/>
  <c r="G30" i="5"/>
  <c r="F31" i="5"/>
  <c r="A31" i="5"/>
  <c r="B30" i="5"/>
  <c r="G29" i="1"/>
  <c r="F30" i="1"/>
  <c r="A28" i="1"/>
  <c r="B28" i="1" s="1"/>
  <c r="A32" i="6" l="1"/>
  <c r="B31" i="6"/>
  <c r="F32" i="6"/>
  <c r="G31" i="6"/>
  <c r="A32" i="5"/>
  <c r="B31" i="5"/>
  <c r="F32" i="5"/>
  <c r="G31" i="5"/>
  <c r="G30" i="1"/>
  <c r="F31" i="1"/>
  <c r="A29" i="1"/>
  <c r="B29" i="1" s="1"/>
  <c r="G32" i="6" l="1"/>
  <c r="F33" i="6"/>
  <c r="B32" i="6"/>
  <c r="A33" i="6"/>
  <c r="G32" i="5"/>
  <c r="F33" i="5"/>
  <c r="B32" i="5"/>
  <c r="A33" i="5"/>
  <c r="G31" i="1"/>
  <c r="F32" i="1"/>
  <c r="A30" i="1"/>
  <c r="B30" i="1" s="1"/>
  <c r="A34" i="6" l="1"/>
  <c r="B33" i="6"/>
  <c r="F34" i="6"/>
  <c r="G33" i="6"/>
  <c r="B33" i="5"/>
  <c r="A34" i="5"/>
  <c r="F34" i="5"/>
  <c r="G33" i="5"/>
  <c r="G32" i="1"/>
  <c r="F33" i="1"/>
  <c r="A31" i="1"/>
  <c r="B31" i="1" s="1"/>
  <c r="G34" i="6" l="1"/>
  <c r="F35" i="6"/>
  <c r="B34" i="6"/>
  <c r="A35" i="6"/>
  <c r="G34" i="5"/>
  <c r="F35" i="5"/>
  <c r="A35" i="5"/>
  <c r="B34" i="5"/>
  <c r="G33" i="1"/>
  <c r="F34" i="1"/>
  <c r="A32" i="1"/>
  <c r="B32" i="1" s="1"/>
  <c r="F36" i="6" l="1"/>
  <c r="G35" i="6"/>
  <c r="A36" i="6"/>
  <c r="B35" i="6"/>
  <c r="F36" i="5"/>
  <c r="G35" i="5"/>
  <c r="B35" i="5"/>
  <c r="A36" i="5"/>
  <c r="G34" i="1"/>
  <c r="F35" i="1"/>
  <c r="A33" i="1"/>
  <c r="B33" i="1" s="1"/>
  <c r="B36" i="6" l="1"/>
  <c r="A37" i="6"/>
  <c r="G36" i="6"/>
  <c r="F37" i="6"/>
  <c r="G36" i="5"/>
  <c r="F37" i="5"/>
  <c r="B36" i="5"/>
  <c r="A37" i="5"/>
  <c r="G35" i="1"/>
  <c r="F36" i="1"/>
  <c r="A34" i="1"/>
  <c r="B34" i="1" s="1"/>
  <c r="F38" i="6" l="1"/>
  <c r="G38" i="6" s="1"/>
  <c r="G37" i="6"/>
  <c r="A38" i="6"/>
  <c r="B37" i="6"/>
  <c r="A38" i="5"/>
  <c r="B37" i="5"/>
  <c r="F38" i="5"/>
  <c r="G38" i="5" s="1"/>
  <c r="G37" i="5"/>
  <c r="G36" i="1"/>
  <c r="F37" i="1"/>
  <c r="A35" i="1"/>
  <c r="B35" i="1" s="1"/>
  <c r="B38" i="6" l="1"/>
  <c r="A39" i="6"/>
  <c r="B39" i="6" s="1"/>
  <c r="A39" i="5"/>
  <c r="B39" i="5" s="1"/>
  <c r="B38" i="5"/>
  <c r="F38" i="1"/>
  <c r="G37" i="1"/>
  <c r="A36" i="1"/>
  <c r="B36" i="1" s="1"/>
  <c r="G38" i="1" l="1"/>
  <c r="A37" i="1"/>
  <c r="B37" i="1" s="1"/>
  <c r="A38" i="1" l="1"/>
  <c r="B38" i="1" s="1"/>
  <c r="A39" i="1" l="1"/>
  <c r="B39" i="1" s="1"/>
</calcChain>
</file>

<file path=xl/sharedStrings.xml><?xml version="1.0" encoding="utf-8"?>
<sst xmlns="http://schemas.openxmlformats.org/spreadsheetml/2006/main" count="237" uniqueCount="21">
  <si>
    <t>チーム名</t>
    <rPh sb="3" eb="4">
      <t>メイ</t>
    </rPh>
    <phoneticPr fontId="3"/>
  </si>
  <si>
    <t>◇歩数報告</t>
    <rPh sb="1" eb="3">
      <t>ホスウ</t>
    </rPh>
    <rPh sb="3" eb="5">
      <t>ホウコク</t>
    </rPh>
    <phoneticPr fontId="3"/>
  </si>
  <si>
    <t>チーム員１</t>
    <rPh sb="3" eb="4">
      <t>イン</t>
    </rPh>
    <phoneticPr fontId="3"/>
  </si>
  <si>
    <t>チーム員２</t>
    <rPh sb="3" eb="4">
      <t>イン</t>
    </rPh>
    <phoneticPr fontId="3"/>
  </si>
  <si>
    <t>チーム員３</t>
    <rPh sb="3" eb="4">
      <t>イン</t>
    </rPh>
    <phoneticPr fontId="3"/>
  </si>
  <si>
    <t>チーム名：</t>
    <rPh sb="3" eb="4">
      <t>メイ</t>
    </rPh>
    <phoneticPr fontId="3"/>
  </si>
  <si>
    <t>氏　名：</t>
    <rPh sb="0" eb="1">
      <t>シ</t>
    </rPh>
    <rPh sb="2" eb="3">
      <t>メイ</t>
    </rPh>
    <phoneticPr fontId="3"/>
  </si>
  <si>
    <t>日にち</t>
    <rPh sb="0" eb="1">
      <t>ヒ</t>
    </rPh>
    <phoneticPr fontId="3"/>
  </si>
  <si>
    <t>曜日</t>
    <rPh sb="0" eb="2">
      <t>ヨウビ</t>
    </rPh>
    <phoneticPr fontId="3"/>
  </si>
  <si>
    <t>歩数</t>
    <rPh sb="0" eb="2">
      <t>ホスウ</t>
    </rPh>
    <phoneticPr fontId="3"/>
  </si>
  <si>
    <t>歩</t>
    <rPh sb="0" eb="1">
      <t>ホ</t>
    </rPh>
    <phoneticPr fontId="3"/>
  </si>
  <si>
    <t>最終報告用</t>
    <rPh sb="0" eb="5">
      <t>サイシュウホウコクヨウ</t>
    </rPh>
    <phoneticPr fontId="3"/>
  </si>
  <si>
    <t>【中間報告】</t>
    <rPh sb="1" eb="3">
      <t>チュウカン</t>
    </rPh>
    <rPh sb="3" eb="5">
      <t>ホウコク</t>
    </rPh>
    <phoneticPr fontId="3"/>
  </si>
  <si>
    <t>【最終報告】</t>
    <rPh sb="1" eb="3">
      <t>サイシュウ</t>
    </rPh>
    <rPh sb="3" eb="5">
      <t>ホウコク</t>
    </rPh>
    <phoneticPr fontId="3"/>
  </si>
  <si>
    <t>チーム平均最終</t>
    <rPh sb="3" eb="5">
      <t>ヘイキン</t>
    </rPh>
    <rPh sb="5" eb="7">
      <t>サイシュウ</t>
    </rPh>
    <phoneticPr fontId="3"/>
  </si>
  <si>
    <t>中間報告用①</t>
    <rPh sb="0" eb="4">
      <t>チュウカンホウコク</t>
    </rPh>
    <rPh sb="4" eb="5">
      <t>ヨウ</t>
    </rPh>
    <phoneticPr fontId="3"/>
  </si>
  <si>
    <t>中間報告用②</t>
    <rPh sb="0" eb="4">
      <t>チュウカンホウコク</t>
    </rPh>
    <rPh sb="4" eb="5">
      <t>ヨウ</t>
    </rPh>
    <phoneticPr fontId="3"/>
  </si>
  <si>
    <t>第１回</t>
    <rPh sb="0" eb="1">
      <t>ダイ</t>
    </rPh>
    <rPh sb="2" eb="3">
      <t>カイ</t>
    </rPh>
    <phoneticPr fontId="3"/>
  </si>
  <si>
    <t>第２回</t>
    <rPh sb="0" eb="1">
      <t>ダイ</t>
    </rPh>
    <rPh sb="2" eb="3">
      <t>カイ</t>
    </rPh>
    <phoneticPr fontId="3"/>
  </si>
  <si>
    <t>チーム平均中間①</t>
    <rPh sb="3" eb="5">
      <t>ヘイキン</t>
    </rPh>
    <rPh sb="5" eb="7">
      <t>チュウカン</t>
    </rPh>
    <phoneticPr fontId="3"/>
  </si>
  <si>
    <t>チーム平均中間②</t>
    <rPh sb="3" eb="5">
      <t>ヘイキン</t>
    </rPh>
    <rPh sb="5" eb="7">
      <t>チュウカン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</si>
</sst>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歩 数 記 録 表 （ &quot;m&quot;月 ）&quot;"/>
    <numFmt numFmtId="178" formatCode="d"/>
    <numFmt numFmtId="179" formatCode="aaa"/>
    <numFmt numFmtId="180" formatCode="m&quot;月&quot;\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ＭＳ 明朝"/>
      <family val="1"/>
      <charset val="128"/>
    </font>
    <font>
      <b/>
      <sz val="18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rgb="FFFF000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>
      <alignment vertical="center"/>
    </xf>
    <xf numFmtId="177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38" fontId="6" fillId="0" borderId="3" xfId="1" applyFont="1" applyFill="1" applyBorder="1" applyProtection="1">
      <alignment vertical="center"/>
      <protection locked="0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38" fontId="2" fillId="2" borderId="1" xfId="0" applyNumberFormat="1" applyFont="1" applyFill="1" applyBorder="1">
      <alignment vertical="center"/>
    </xf>
    <xf numFmtId="38" fontId="6" fillId="2" borderId="6" xfId="1" applyFont="1" applyFill="1" applyBorder="1">
      <alignment vertical="center"/>
    </xf>
    <xf numFmtId="38" fontId="6" fillId="4" borderId="6" xfId="1" applyFont="1" applyFill="1" applyBorder="1">
      <alignment vertical="center"/>
    </xf>
    <xf numFmtId="38" fontId="2" fillId="4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8" fontId="6" fillId="5" borderId="1" xfId="0" applyNumberFormat="1" applyFont="1" applyFill="1" applyBorder="1" applyAlignment="1">
      <alignment horizontal="center" vertical="center"/>
    </xf>
    <xf numFmtId="179" fontId="6" fillId="5" borderId="1" xfId="0" applyNumberFormat="1" applyFont="1" applyFill="1" applyBorder="1" applyAlignment="1">
      <alignment horizontal="center" vertical="center"/>
    </xf>
    <xf numFmtId="38" fontId="6" fillId="5" borderId="3" xfId="1" applyFont="1" applyFill="1" applyBorder="1" applyProtection="1">
      <alignment vertical="center"/>
      <protection locked="0"/>
    </xf>
    <xf numFmtId="0" fontId="6" fillId="5" borderId="4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2" xfId="0" applyFont="1" applyFill="1" applyBorder="1" applyAlignment="1">
      <alignment shrinkToFit="1"/>
    </xf>
    <xf numFmtId="0" fontId="6" fillId="0" borderId="0" xfId="0" applyFont="1" applyFill="1" applyBorder="1" applyAlignment="1"/>
    <xf numFmtId="0" fontId="5" fillId="0" borderId="2" xfId="0" applyFont="1" applyFill="1" applyBorder="1" applyAlignment="1">
      <alignment shrinkToFi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shrinkToFi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80" fontId="8" fillId="0" borderId="0" xfId="0" applyNumberFormat="1" applyFont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363454</xdr:colOff>
      <xdr:row>4</xdr:row>
      <xdr:rowOff>295776</xdr:rowOff>
    </xdr:from>
    <xdr:to>
      <xdr:col>6</xdr:col>
      <xdr:colOff>566444</xdr:colOff>
      <xdr:row>9</xdr:row>
      <xdr:rowOff>309383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007" y="1498934"/>
          <a:ext cx="2067885" cy="1617817"/>
        </a:xfrm>
        <a:prstGeom prst="rect">
          <a:avLst/>
        </a:prstGeom>
      </xdr:spPr>
    </xdr:pic>
    <xdr:clientData/>
  </xdr:twoCellAnchor>
  <xdr:twoCellAnchor>
    <xdr:from>
      <xdr:col>4</xdr:col>
      <xdr:colOff>320843</xdr:colOff>
      <xdr:row>0</xdr:row>
      <xdr:rowOff>50131</xdr:rowOff>
    </xdr:from>
    <xdr:to>
      <xdr:col>8</xdr:col>
      <xdr:colOff>277732</xdr:colOff>
      <xdr:row>3</xdr:row>
      <xdr:rowOff>260683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46396" y="50131"/>
          <a:ext cx="3185362" cy="1092868"/>
        </a:xfrm>
        <a:prstGeom prst="wedgeRoundRectCallout">
          <a:avLst>
            <a:gd name="adj1" fmla="val 542"/>
            <a:gd name="adj2" fmla="val 7933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チーム平均算出用の任意の様式となります。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最終的に「歩数アップチャレンジ参加チーム名一覧」の「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O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列」「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P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列」にチームの平均歩数が記載されていれば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OK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です！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0650" y="1608118"/>
          <a:ext cx="2079916" cy="1632857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840681" y="346364"/>
          <a:ext cx="3550227" cy="155863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74124" y="1843150"/>
          <a:ext cx="247404" cy="3228604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3206537-672D-4D1F-B4CD-408776E7FD4A}"/>
            </a:ext>
          </a:extLst>
        </xdr:cNvPr>
        <xdr:cNvSpPr/>
      </xdr:nvSpPr>
      <xdr:spPr>
        <a:xfrm>
          <a:off x="1583377" y="1847109"/>
          <a:ext cx="263733" cy="7207826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BC0CD99-0A3E-4034-9E2E-A653A394DA3B}"/>
            </a:ext>
          </a:extLst>
        </xdr:cNvPr>
        <xdr:cNvSpPr/>
      </xdr:nvSpPr>
      <xdr:spPr>
        <a:xfrm>
          <a:off x="4754089" y="1608116"/>
          <a:ext cx="292924" cy="113805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766A0F-F1A3-47CB-838D-049F696F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350" y="2024991"/>
          <a:ext cx="2096244" cy="1654505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141B0C5-4B1C-44D4-A0C0-3B5FCB631651}"/>
            </a:ext>
          </a:extLst>
        </xdr:cNvPr>
        <xdr:cNvSpPr/>
      </xdr:nvSpPr>
      <xdr:spPr>
        <a:xfrm>
          <a:off x="6846495" y="341911"/>
          <a:ext cx="3577441" cy="158102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3881694-A7B0-406E-A984-90FF435FECD8}"/>
            </a:ext>
          </a:extLst>
        </xdr:cNvPr>
        <xdr:cNvSpPr/>
      </xdr:nvSpPr>
      <xdr:spPr>
        <a:xfrm>
          <a:off x="1277217" y="2263116"/>
          <a:ext cx="247404" cy="3268807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63903D6-B9D5-421B-AA17-F4AC77E1A167}"/>
            </a:ext>
          </a:extLst>
        </xdr:cNvPr>
        <xdr:cNvSpPr/>
      </xdr:nvSpPr>
      <xdr:spPr>
        <a:xfrm>
          <a:off x="1586470" y="2267075"/>
          <a:ext cx="263733" cy="730060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AB1F293-7D22-4FAF-9E6A-12DBA9C2960C}"/>
            </a:ext>
          </a:extLst>
        </xdr:cNvPr>
        <xdr:cNvSpPr/>
      </xdr:nvSpPr>
      <xdr:spPr>
        <a:xfrm>
          <a:off x="4757800" y="2024989"/>
          <a:ext cx="292924" cy="1150423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383475</xdr:colOff>
      <xdr:row>7</xdr:row>
      <xdr:rowOff>24741</xdr:rowOff>
    </xdr:from>
    <xdr:to>
      <xdr:col>15</xdr:col>
      <xdr:colOff>422319</xdr:colOff>
      <xdr:row>14</xdr:row>
      <xdr:rowOff>12371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C801382-7495-4780-B093-55D9C2D2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7350" y="2024991"/>
          <a:ext cx="2096244" cy="1654505"/>
        </a:xfrm>
        <a:prstGeom prst="rect">
          <a:avLst/>
        </a:prstGeom>
      </xdr:spPr>
    </xdr:pic>
    <xdr:clientData/>
  </xdr:twoCellAnchor>
  <xdr:twoCellAnchor>
    <xdr:from>
      <xdr:col>10</xdr:col>
      <xdr:colOff>74220</xdr:colOff>
      <xdr:row>1</xdr:row>
      <xdr:rowOff>37111</xdr:rowOff>
    </xdr:from>
    <xdr:to>
      <xdr:col>15</xdr:col>
      <xdr:colOff>222661</xdr:colOff>
      <xdr:row>6</xdr:row>
      <xdr:rowOff>160813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312486B-6E86-4125-B1BD-E24D3F441FE8}"/>
            </a:ext>
          </a:extLst>
        </xdr:cNvPr>
        <xdr:cNvSpPr/>
      </xdr:nvSpPr>
      <xdr:spPr>
        <a:xfrm>
          <a:off x="6846495" y="341911"/>
          <a:ext cx="3577441" cy="1581027"/>
        </a:xfrm>
        <a:prstGeom prst="wedgeRoundRectCallout">
          <a:avLst>
            <a:gd name="adj1" fmla="val -6199"/>
            <a:gd name="adj2" fmla="val 7823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個人の歩数記録用の任意の様式となります。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各自のアプリなどで算定していただいても結構です！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（歩数については自己申告です。）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歩きすぎ防止のため、</a:t>
          </a:r>
          <a:r>
            <a:rPr kumimoji="1" lang="en-US" altLang="ja-JP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日の歩数は２万歩が上限になっています。</a:t>
          </a:r>
          <a:endParaRPr kumimoji="1" lang="en-US" altLang="ja-JP" sz="12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86592</xdr:colOff>
      <xdr:row>8</xdr:row>
      <xdr:rowOff>24741</xdr:rowOff>
    </xdr:from>
    <xdr:to>
      <xdr:col>2</xdr:col>
      <xdr:colOff>333996</xdr:colOff>
      <xdr:row>21</xdr:row>
      <xdr:rowOff>197923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70A75C3-4204-497C-AF7C-3C5B58047109}"/>
            </a:ext>
          </a:extLst>
        </xdr:cNvPr>
        <xdr:cNvSpPr/>
      </xdr:nvSpPr>
      <xdr:spPr>
        <a:xfrm>
          <a:off x="1277217" y="2263116"/>
          <a:ext cx="247404" cy="3268807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中間報告期間①（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2</xdr:col>
      <xdr:colOff>395845</xdr:colOff>
      <xdr:row>8</xdr:row>
      <xdr:rowOff>28700</xdr:rowOff>
    </xdr:from>
    <xdr:to>
      <xdr:col>2</xdr:col>
      <xdr:colOff>659578</xdr:colOff>
      <xdr:row>38</xdr:row>
      <xdr:rowOff>185552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D800AE7-3A11-41FD-A951-19D0962468AF}"/>
            </a:ext>
          </a:extLst>
        </xdr:cNvPr>
        <xdr:cNvSpPr/>
      </xdr:nvSpPr>
      <xdr:spPr>
        <a:xfrm>
          <a:off x="1586470" y="2267075"/>
          <a:ext cx="263733" cy="7300602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日～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日）</a:t>
          </a:r>
        </a:p>
      </xdr:txBody>
    </xdr:sp>
    <xdr:clientData/>
  </xdr:twoCellAnchor>
  <xdr:twoCellAnchor>
    <xdr:from>
      <xdr:col>7</xdr:col>
      <xdr:colOff>90550</xdr:colOff>
      <xdr:row>7</xdr:row>
      <xdr:rowOff>24739</xdr:rowOff>
    </xdr:from>
    <xdr:to>
      <xdr:col>7</xdr:col>
      <xdr:colOff>383474</xdr:colOff>
      <xdr:row>11</xdr:row>
      <xdr:rowOff>222662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5CCE4F-6EAF-4EC6-8309-A7F79264DA9E}"/>
            </a:ext>
          </a:extLst>
        </xdr:cNvPr>
        <xdr:cNvSpPr/>
      </xdr:nvSpPr>
      <xdr:spPr>
        <a:xfrm>
          <a:off x="4757800" y="2024989"/>
          <a:ext cx="292924" cy="1150423"/>
        </a:xfrm>
        <a:prstGeom prst="rect">
          <a:avLst/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eaVert" rtlCol="0" anchor="ctr" anchorCtr="1"/>
        <a:lstStyle/>
        <a:p>
          <a:pPr algn="l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中間報告期間②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6992xv\Desktop\R4&#19968;&#24335;&#65288;20210908_&#27096;&#24335;&#12539;&#12510;&#12463;&#12525;&#20462;&#27491;&#24460;&#65289;\11_&#36865;&#20449;&#29992;&#27096;&#24335;&#12539;&#12510;&#12463;&#12525;&#12501;&#12449;&#12452;&#12523;\02_&#12304;&#27096;&#24335;&#12305;&#35352;&#3768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ートの説明"/>
      <sheetName val="9月用"/>
      <sheetName val="10月用"/>
      <sheetName val="11月用"/>
    </sheetNames>
    <sheetDataSet>
      <sheetData sheetId="0">
        <row r="5">
          <cell r="A5">
            <v>44459</v>
          </cell>
        </row>
        <row r="6">
          <cell r="A6">
            <v>44462</v>
          </cell>
        </row>
        <row r="7">
          <cell r="A7">
            <v>44503</v>
          </cell>
        </row>
        <row r="8">
          <cell r="A8">
            <v>44523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青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</sheetPr>
  <dimension ref="A1:H11"/>
  <sheetViews>
    <sheetView tabSelected="1" zoomScale="95" zoomScaleNormal="95" workbookViewId="0">
      <selection activeCell="B6" sqref="B6"/>
    </sheetView>
  </sheetViews>
  <sheetFormatPr defaultRowHeight="25.5" customHeight="1" x14ac:dyDescent="0.4"/>
  <cols>
    <col min="1" max="1" width="23.375" style="1" customWidth="1"/>
    <col min="2" max="4" width="17.75" style="1" customWidth="1"/>
    <col min="5" max="5" width="15.5" style="1" customWidth="1"/>
    <col min="6" max="7" width="9" style="1"/>
    <col min="8" max="8" width="9" style="1" customWidth="1"/>
    <col min="9" max="9" width="6.875" style="1" customWidth="1"/>
    <col min="10" max="16384" width="9" style="1"/>
  </cols>
  <sheetData>
    <row r="1" spans="1:8" ht="18.75" customHeight="1" x14ac:dyDescent="0.4">
      <c r="A1" s="38" t="s">
        <v>0</v>
      </c>
      <c r="B1" s="44" t="s">
        <v>19</v>
      </c>
      <c r="C1" s="44" t="s">
        <v>20</v>
      </c>
      <c r="D1" s="44" t="s">
        <v>14</v>
      </c>
    </row>
    <row r="2" spans="1:8" ht="25.5" customHeight="1" x14ac:dyDescent="0.4">
      <c r="A2" s="43"/>
      <c r="B2" s="2">
        <f>+ROUNDDOWN(AVERAGE(B6:B8),4)</f>
        <v>0</v>
      </c>
      <c r="C2" s="2">
        <f>+ROUNDDOWN(AVERAGE(C6:C8),4)</f>
        <v>0</v>
      </c>
      <c r="D2" s="2">
        <f>+ROUNDDOWN(AVERAGE(D6:D8),4)</f>
        <v>0</v>
      </c>
    </row>
    <row r="4" spans="1:8" ht="25.5" customHeight="1" x14ac:dyDescent="0.4">
      <c r="A4" s="1" t="s">
        <v>1</v>
      </c>
    </row>
    <row r="5" spans="1:8" ht="25.5" customHeight="1" x14ac:dyDescent="0.4">
      <c r="A5" s="37" t="s">
        <v>12</v>
      </c>
      <c r="B5" s="37" t="s">
        <v>17</v>
      </c>
      <c r="C5" s="37" t="s">
        <v>18</v>
      </c>
      <c r="D5" s="37" t="s">
        <v>13</v>
      </c>
    </row>
    <row r="6" spans="1:8" ht="25.5" customHeight="1" x14ac:dyDescent="0.4">
      <c r="A6" s="44" t="s">
        <v>2</v>
      </c>
      <c r="B6" s="16">
        <f>+'【任意】個人記録表(1)'!C3</f>
        <v>0</v>
      </c>
      <c r="C6" s="16">
        <f>+'【任意】個人記録表(1)'!C4</f>
        <v>0</v>
      </c>
      <c r="D6" s="19">
        <f>+'【任意】個人記録表(1)'!H3</f>
        <v>0</v>
      </c>
    </row>
    <row r="7" spans="1:8" ht="25.5" customHeight="1" x14ac:dyDescent="0.4">
      <c r="A7" s="44" t="s">
        <v>3</v>
      </c>
      <c r="B7" s="16">
        <f>+'【任意】個人記録表(2)'!C3</f>
        <v>0</v>
      </c>
      <c r="C7" s="16">
        <f>+'【任意】個人記録表(2)'!C4</f>
        <v>0</v>
      </c>
      <c r="D7" s="19">
        <f>+'【任意】個人記録表(2)'!H3</f>
        <v>0</v>
      </c>
    </row>
    <row r="8" spans="1:8" ht="25.5" customHeight="1" x14ac:dyDescent="0.4">
      <c r="A8" s="44" t="s">
        <v>4</v>
      </c>
      <c r="B8" s="16">
        <f>+'【任意】個人記録表(3)'!C3</f>
        <v>0</v>
      </c>
      <c r="C8" s="16">
        <f>+'【任意】個人記録表(3)'!C4</f>
        <v>0</v>
      </c>
      <c r="D8" s="19">
        <f>+'【任意】個人記録表(3)'!H3</f>
        <v>0</v>
      </c>
    </row>
    <row r="10" spans="1:8" ht="25.5" customHeight="1" x14ac:dyDescent="0.4">
      <c r="A10" s="20"/>
    </row>
    <row r="11" spans="1:8" ht="25.5" customHeight="1" x14ac:dyDescent="0.4">
      <c r="A11" s="27"/>
      <c r="B11" s="27"/>
      <c r="C11" s="27"/>
      <c r="D11" s="27"/>
      <c r="E11" s="27"/>
      <c r="F11" s="27"/>
      <c r="G11" s="27"/>
      <c r="H11" s="27"/>
    </row>
  </sheetData>
  <phoneticPr fontId="3"/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  <pageSetUpPr fitToPage="1"/>
  </sheetPr>
  <dimension ref="A1:J40"/>
  <sheetViews>
    <sheetView zoomScale="77" zoomScaleNormal="77" workbookViewId="0">
      <selection activeCell="J12" sqref="J12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2">
        <v>46296</v>
      </c>
      <c r="B1" s="42"/>
      <c r="C1" s="42"/>
      <c r="D1" s="42"/>
      <c r="E1" s="15"/>
      <c r="F1" s="42">
        <v>46327</v>
      </c>
      <c r="G1" s="42"/>
      <c r="H1" s="42"/>
      <c r="I1" s="42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0" t="s">
        <v>15</v>
      </c>
      <c r="B3" s="41"/>
      <c r="C3" s="17">
        <f>SUM(C9:C22)/14</f>
        <v>0</v>
      </c>
      <c r="D3" s="12" t="s">
        <v>10</v>
      </c>
      <c r="F3" s="40" t="s">
        <v>11</v>
      </c>
      <c r="G3" s="41"/>
      <c r="H3" s="18">
        <f>+SUM(C9:C39,H9:H38)/61</f>
        <v>0</v>
      </c>
      <c r="I3" s="12" t="s">
        <v>10</v>
      </c>
    </row>
    <row r="4" spans="1:10" ht="31.5" customHeight="1" thickBot="1" x14ac:dyDescent="0.45">
      <c r="A4" s="40" t="s">
        <v>16</v>
      </c>
      <c r="B4" s="41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39">
        <f>【任意】チーム平均管理表!A2</f>
        <v>0</v>
      </c>
      <c r="C6" s="39"/>
      <c r="D6" s="39"/>
      <c r="E6" s="29"/>
      <c r="F6" s="30" t="s">
        <v>6</v>
      </c>
      <c r="G6" s="39"/>
      <c r="H6" s="39"/>
      <c r="I6" s="39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F3:G3"/>
    <mergeCell ref="A3:B3"/>
    <mergeCell ref="A1:D1"/>
    <mergeCell ref="F1:I1"/>
    <mergeCell ref="A4:B4"/>
  </mergeCells>
  <phoneticPr fontId="3"/>
  <dataValidations count="3">
    <dataValidation type="whole" allowBlank="1" showInputMessage="1" showErrorMessage="1" errorTitle="入力エラー" error="2万歩を超える値は入力できません。入力内容を確認してください。" sqref="C8 C40:C1048576" xr:uid="{DF5F7358-EB5C-41A4-8D0A-D6777E4AA200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42B6EB93-2457-44F4-85D4-F96FC115F2DF}">
      <formula1>0</formula1>
      <formula2>20000</formula2>
    </dataValidation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E362B519-8841-4388-8517-82AF8B420E71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C850-67F4-436C-A5AB-1A7DB9496E25}">
  <sheetPr>
    <tabColor theme="5"/>
    <pageSetUpPr fitToPage="1"/>
  </sheetPr>
  <dimension ref="A1:J40"/>
  <sheetViews>
    <sheetView zoomScale="77" zoomScaleNormal="77" workbookViewId="0">
      <selection activeCell="C3" sqref="C3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2">
        <v>46296</v>
      </c>
      <c r="B1" s="42"/>
      <c r="C1" s="42"/>
      <c r="D1" s="42"/>
      <c r="E1" s="15"/>
      <c r="F1" s="42">
        <v>46327</v>
      </c>
      <c r="G1" s="42"/>
      <c r="H1" s="42"/>
      <c r="I1" s="42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0" t="s">
        <v>15</v>
      </c>
      <c r="B3" s="41"/>
      <c r="C3" s="17">
        <f>SUM(C9:C22)/14</f>
        <v>0</v>
      </c>
      <c r="D3" s="12" t="s">
        <v>10</v>
      </c>
      <c r="F3" s="40" t="s">
        <v>11</v>
      </c>
      <c r="G3" s="41"/>
      <c r="H3" s="18">
        <f>+SUM(C9:C39,H9:H38)/61</f>
        <v>0</v>
      </c>
      <c r="I3" s="12" t="s">
        <v>10</v>
      </c>
    </row>
    <row r="4" spans="1:10" ht="31.5" customHeight="1" thickBot="1" x14ac:dyDescent="0.45">
      <c r="A4" s="40" t="s">
        <v>16</v>
      </c>
      <c r="B4" s="41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39">
        <f>【任意】チーム平均管理表!A2</f>
        <v>0</v>
      </c>
      <c r="C6" s="39"/>
      <c r="D6" s="39"/>
      <c r="E6" s="29"/>
      <c r="F6" s="30" t="s">
        <v>6</v>
      </c>
      <c r="G6" s="39"/>
      <c r="H6" s="39"/>
      <c r="I6" s="39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A1:D1"/>
    <mergeCell ref="F1:I1"/>
    <mergeCell ref="A3:B3"/>
    <mergeCell ref="F3:G3"/>
    <mergeCell ref="A4:B4"/>
  </mergeCells>
  <phoneticPr fontId="3"/>
  <dataValidations count="3"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F54B6A5D-F71F-4CD3-A68A-31354F7CE112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2E1544E0-AE37-4FEF-8C81-681F30ED5AF7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sqref="C8 C40:C1048576" xr:uid="{6F26A57C-3F68-4DCF-A9D3-869868B68723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4234-6613-4390-BB08-AA66AB2F70F1}">
  <sheetPr>
    <tabColor theme="5"/>
    <pageSetUpPr fitToPage="1"/>
  </sheetPr>
  <dimension ref="A1:J40"/>
  <sheetViews>
    <sheetView zoomScale="77" zoomScaleNormal="77" workbookViewId="0">
      <selection activeCell="H4" sqref="H4"/>
    </sheetView>
  </sheetViews>
  <sheetFormatPr defaultRowHeight="18.75" x14ac:dyDescent="0.4"/>
  <cols>
    <col min="1" max="1" width="8.625" customWidth="1"/>
    <col min="2" max="2" width="7" style="4" customWidth="1"/>
    <col min="3" max="3" width="20.75" customWidth="1"/>
    <col min="4" max="4" width="3.875" customWidth="1"/>
    <col min="5" max="5" width="5.375" customWidth="1"/>
    <col min="6" max="6" width="8.625" bestFit="1" customWidth="1"/>
    <col min="7" max="7" width="7" style="4" customWidth="1"/>
    <col min="8" max="8" width="20.75" customWidth="1"/>
    <col min="9" max="9" width="3.875" customWidth="1"/>
    <col min="10" max="10" width="3" customWidth="1"/>
  </cols>
  <sheetData>
    <row r="1" spans="1:10" ht="24" x14ac:dyDescent="0.4">
      <c r="A1" s="42">
        <v>46296</v>
      </c>
      <c r="B1" s="42"/>
      <c r="C1" s="42"/>
      <c r="D1" s="42"/>
      <c r="E1" s="15"/>
      <c r="F1" s="42">
        <v>46327</v>
      </c>
      <c r="G1" s="42"/>
      <c r="H1" s="42"/>
      <c r="I1" s="42"/>
      <c r="J1" s="3"/>
    </row>
    <row r="2" spans="1:10" ht="18" customHeight="1" thickBot="1" x14ac:dyDescent="0.45">
      <c r="A2" s="14"/>
      <c r="B2" s="14"/>
      <c r="C2" s="14"/>
      <c r="D2" s="14"/>
      <c r="E2" s="14"/>
      <c r="F2" s="14"/>
      <c r="G2" s="14"/>
      <c r="H2" s="14"/>
      <c r="I2" s="14"/>
      <c r="J2" s="3"/>
    </row>
    <row r="3" spans="1:10" ht="31.5" customHeight="1" thickBot="1" x14ac:dyDescent="0.45">
      <c r="A3" s="40" t="s">
        <v>15</v>
      </c>
      <c r="B3" s="41"/>
      <c r="C3" s="17">
        <f>SUM(C9:C22)/14</f>
        <v>0</v>
      </c>
      <c r="D3" s="12" t="s">
        <v>10</v>
      </c>
      <c r="F3" s="40" t="s">
        <v>11</v>
      </c>
      <c r="G3" s="41"/>
      <c r="H3" s="18">
        <f>+SUM(C9:C39,H9:H38)/61</f>
        <v>0</v>
      </c>
      <c r="I3" s="12" t="s">
        <v>10</v>
      </c>
    </row>
    <row r="4" spans="1:10" ht="31.5" customHeight="1" thickBot="1" x14ac:dyDescent="0.45">
      <c r="A4" s="40" t="s">
        <v>16</v>
      </c>
      <c r="B4" s="41"/>
      <c r="C4" s="17">
        <f>+SUM(C9:C39,H9:H12)/35</f>
        <v>0</v>
      </c>
      <c r="D4" s="12" t="s">
        <v>10</v>
      </c>
      <c r="F4" s="34"/>
      <c r="G4" s="35"/>
      <c r="H4" s="36"/>
      <c r="I4" s="35"/>
    </row>
    <row r="5" spans="1:10" ht="15" customHeight="1" x14ac:dyDescent="0.4">
      <c r="A5" s="5"/>
      <c r="B5" s="6"/>
      <c r="C5" s="13"/>
      <c r="D5" s="5"/>
      <c r="E5" s="5"/>
      <c r="G5" s="6"/>
      <c r="H5" s="5"/>
      <c r="I5" s="5"/>
    </row>
    <row r="6" spans="1:10" x14ac:dyDescent="0.2">
      <c r="A6" s="28" t="s">
        <v>5</v>
      </c>
      <c r="B6" s="39">
        <f>【任意】チーム平均管理表!A2</f>
        <v>0</v>
      </c>
      <c r="C6" s="39"/>
      <c r="D6" s="39"/>
      <c r="E6" s="29"/>
      <c r="F6" s="30" t="s">
        <v>6</v>
      </c>
      <c r="G6" s="39"/>
      <c r="H6" s="39"/>
      <c r="I6" s="39"/>
    </row>
    <row r="7" spans="1:10" x14ac:dyDescent="0.4">
      <c r="A7" s="11"/>
      <c r="B7" s="31"/>
      <c r="C7" s="11"/>
      <c r="D7" s="11"/>
      <c r="E7" s="11"/>
      <c r="F7" s="11"/>
      <c r="G7" s="31"/>
      <c r="H7" s="11"/>
      <c r="I7" s="11"/>
    </row>
    <row r="8" spans="1:10" x14ac:dyDescent="0.4">
      <c r="A8" s="32" t="s">
        <v>7</v>
      </c>
      <c r="B8" s="32" t="s">
        <v>8</v>
      </c>
      <c r="C8" s="33" t="s">
        <v>9</v>
      </c>
      <c r="D8" s="10"/>
      <c r="E8" s="11"/>
      <c r="F8" s="32" t="s">
        <v>7</v>
      </c>
      <c r="G8" s="32" t="s">
        <v>8</v>
      </c>
      <c r="H8" s="33" t="s">
        <v>9</v>
      </c>
      <c r="I8" s="10"/>
    </row>
    <row r="9" spans="1:10" x14ac:dyDescent="0.4">
      <c r="A9" s="7">
        <f>A1</f>
        <v>46296</v>
      </c>
      <c r="B9" s="8">
        <f>A9</f>
        <v>46296</v>
      </c>
      <c r="C9" s="9"/>
      <c r="D9" s="10" t="s">
        <v>10</v>
      </c>
      <c r="E9" s="11"/>
      <c r="F9" s="23">
        <f>+F1</f>
        <v>46327</v>
      </c>
      <c r="G9" s="24">
        <f>F9</f>
        <v>46327</v>
      </c>
      <c r="H9" s="25"/>
      <c r="I9" s="26" t="s">
        <v>10</v>
      </c>
    </row>
    <row r="10" spans="1:10" x14ac:dyDescent="0.4">
      <c r="A10" s="7">
        <f>A9+1</f>
        <v>46297</v>
      </c>
      <c r="B10" s="8">
        <f>+A10</f>
        <v>46297</v>
      </c>
      <c r="C10" s="9"/>
      <c r="D10" s="10" t="s">
        <v>10</v>
      </c>
      <c r="E10" s="11"/>
      <c r="F10" s="7">
        <f>+F9+1</f>
        <v>46328</v>
      </c>
      <c r="G10" s="8">
        <f>+F10</f>
        <v>46328</v>
      </c>
      <c r="H10" s="9"/>
      <c r="I10" s="10" t="s">
        <v>10</v>
      </c>
    </row>
    <row r="11" spans="1:10" x14ac:dyDescent="0.4">
      <c r="A11" s="23">
        <f t="shared" ref="A11:A23" si="0">A10+1</f>
        <v>46298</v>
      </c>
      <c r="B11" s="24">
        <f t="shared" ref="B11:B39" si="1">+A11</f>
        <v>46298</v>
      </c>
      <c r="C11" s="25"/>
      <c r="D11" s="26" t="s">
        <v>10</v>
      </c>
      <c r="E11" s="11"/>
      <c r="F11" s="23">
        <f t="shared" ref="F11:F38" si="2">+F10+1</f>
        <v>46329</v>
      </c>
      <c r="G11" s="24">
        <f t="shared" ref="G11:G38" si="3">+F11</f>
        <v>46329</v>
      </c>
      <c r="H11" s="25"/>
      <c r="I11" s="26" t="s">
        <v>10</v>
      </c>
    </row>
    <row r="12" spans="1:10" x14ac:dyDescent="0.4">
      <c r="A12" s="23">
        <f t="shared" si="0"/>
        <v>46299</v>
      </c>
      <c r="B12" s="24">
        <f t="shared" si="1"/>
        <v>46299</v>
      </c>
      <c r="C12" s="25"/>
      <c r="D12" s="26" t="s">
        <v>10</v>
      </c>
      <c r="E12" s="11"/>
      <c r="F12" s="7">
        <f t="shared" si="2"/>
        <v>46330</v>
      </c>
      <c r="G12" s="8">
        <f t="shared" si="3"/>
        <v>46330</v>
      </c>
      <c r="H12" s="9"/>
      <c r="I12" s="10" t="s">
        <v>10</v>
      </c>
    </row>
    <row r="13" spans="1:10" x14ac:dyDescent="0.4">
      <c r="A13" s="7">
        <f t="shared" si="0"/>
        <v>46300</v>
      </c>
      <c r="B13" s="8">
        <f t="shared" si="1"/>
        <v>46300</v>
      </c>
      <c r="C13" s="9"/>
      <c r="D13" s="10" t="s">
        <v>10</v>
      </c>
      <c r="E13" s="11"/>
      <c r="F13" s="7">
        <f t="shared" si="2"/>
        <v>46331</v>
      </c>
      <c r="G13" s="8">
        <f t="shared" si="3"/>
        <v>46331</v>
      </c>
      <c r="H13" s="9"/>
      <c r="I13" s="10" t="s">
        <v>10</v>
      </c>
    </row>
    <row r="14" spans="1:10" x14ac:dyDescent="0.4">
      <c r="A14" s="7">
        <f t="shared" si="0"/>
        <v>46301</v>
      </c>
      <c r="B14" s="8">
        <f t="shared" si="1"/>
        <v>46301</v>
      </c>
      <c r="C14" s="9"/>
      <c r="D14" s="10" t="s">
        <v>10</v>
      </c>
      <c r="E14" s="11"/>
      <c r="F14" s="7">
        <f t="shared" si="2"/>
        <v>46332</v>
      </c>
      <c r="G14" s="8">
        <f t="shared" si="3"/>
        <v>46332</v>
      </c>
      <c r="H14" s="9"/>
      <c r="I14" s="10" t="s">
        <v>10</v>
      </c>
    </row>
    <row r="15" spans="1:10" x14ac:dyDescent="0.4">
      <c r="A15" s="7">
        <f t="shared" si="0"/>
        <v>46302</v>
      </c>
      <c r="B15" s="8">
        <f t="shared" si="1"/>
        <v>46302</v>
      </c>
      <c r="C15" s="9"/>
      <c r="D15" s="10" t="s">
        <v>10</v>
      </c>
      <c r="E15" s="11"/>
      <c r="F15" s="23">
        <f t="shared" si="2"/>
        <v>46333</v>
      </c>
      <c r="G15" s="24">
        <f t="shared" si="3"/>
        <v>46333</v>
      </c>
      <c r="H15" s="25"/>
      <c r="I15" s="26" t="s">
        <v>10</v>
      </c>
    </row>
    <row r="16" spans="1:10" x14ac:dyDescent="0.4">
      <c r="A16" s="7">
        <f t="shared" si="0"/>
        <v>46303</v>
      </c>
      <c r="B16" s="8">
        <f t="shared" si="1"/>
        <v>46303</v>
      </c>
      <c r="C16" s="9"/>
      <c r="D16" s="10" t="s">
        <v>10</v>
      </c>
      <c r="E16" s="11"/>
      <c r="F16" s="23">
        <f t="shared" si="2"/>
        <v>46334</v>
      </c>
      <c r="G16" s="24">
        <f t="shared" si="3"/>
        <v>46334</v>
      </c>
      <c r="H16" s="25"/>
      <c r="I16" s="26" t="s">
        <v>10</v>
      </c>
    </row>
    <row r="17" spans="1:9" x14ac:dyDescent="0.4">
      <c r="A17" s="7">
        <f t="shared" si="0"/>
        <v>46304</v>
      </c>
      <c r="B17" s="8">
        <f t="shared" si="1"/>
        <v>46304</v>
      </c>
      <c r="C17" s="9"/>
      <c r="D17" s="10" t="s">
        <v>10</v>
      </c>
      <c r="E17" s="11"/>
      <c r="F17" s="7">
        <f t="shared" si="2"/>
        <v>46335</v>
      </c>
      <c r="G17" s="8">
        <f t="shared" si="3"/>
        <v>46335</v>
      </c>
      <c r="H17" s="9"/>
      <c r="I17" s="10" t="s">
        <v>10</v>
      </c>
    </row>
    <row r="18" spans="1:9" x14ac:dyDescent="0.4">
      <c r="A18" s="23">
        <f t="shared" si="0"/>
        <v>46305</v>
      </c>
      <c r="B18" s="24">
        <f t="shared" si="1"/>
        <v>46305</v>
      </c>
      <c r="C18" s="25"/>
      <c r="D18" s="26" t="s">
        <v>10</v>
      </c>
      <c r="E18" s="11"/>
      <c r="F18" s="7">
        <f t="shared" si="2"/>
        <v>46336</v>
      </c>
      <c r="G18" s="8">
        <f t="shared" si="3"/>
        <v>46336</v>
      </c>
      <c r="H18" s="9"/>
      <c r="I18" s="10" t="s">
        <v>10</v>
      </c>
    </row>
    <row r="19" spans="1:9" x14ac:dyDescent="0.4">
      <c r="A19" s="23">
        <f t="shared" si="0"/>
        <v>46306</v>
      </c>
      <c r="B19" s="24">
        <f t="shared" si="1"/>
        <v>46306</v>
      </c>
      <c r="C19" s="25"/>
      <c r="D19" s="26" t="s">
        <v>10</v>
      </c>
      <c r="E19" s="11"/>
      <c r="F19" s="7">
        <f t="shared" si="2"/>
        <v>46337</v>
      </c>
      <c r="G19" s="8">
        <f t="shared" si="3"/>
        <v>46337</v>
      </c>
      <c r="H19" s="9"/>
      <c r="I19" s="10" t="s">
        <v>10</v>
      </c>
    </row>
    <row r="20" spans="1:9" x14ac:dyDescent="0.4">
      <c r="A20" s="23">
        <f t="shared" si="0"/>
        <v>46307</v>
      </c>
      <c r="B20" s="24">
        <f t="shared" si="1"/>
        <v>46307</v>
      </c>
      <c r="C20" s="25"/>
      <c r="D20" s="26" t="s">
        <v>10</v>
      </c>
      <c r="E20" s="11"/>
      <c r="F20" s="7">
        <f t="shared" si="2"/>
        <v>46338</v>
      </c>
      <c r="G20" s="8">
        <f t="shared" si="3"/>
        <v>46338</v>
      </c>
      <c r="H20" s="9"/>
      <c r="I20" s="10" t="s">
        <v>10</v>
      </c>
    </row>
    <row r="21" spans="1:9" x14ac:dyDescent="0.4">
      <c r="A21" s="7">
        <f t="shared" si="0"/>
        <v>46308</v>
      </c>
      <c r="B21" s="8">
        <f t="shared" si="1"/>
        <v>46308</v>
      </c>
      <c r="C21" s="9"/>
      <c r="D21" s="10" t="s">
        <v>10</v>
      </c>
      <c r="E21" s="11"/>
      <c r="F21" s="7">
        <f t="shared" si="2"/>
        <v>46339</v>
      </c>
      <c r="G21" s="8">
        <f t="shared" si="3"/>
        <v>46339</v>
      </c>
      <c r="H21" s="9"/>
      <c r="I21" s="10" t="s">
        <v>10</v>
      </c>
    </row>
    <row r="22" spans="1:9" x14ac:dyDescent="0.4">
      <c r="A22" s="7">
        <f t="shared" si="0"/>
        <v>46309</v>
      </c>
      <c r="B22" s="8">
        <f t="shared" si="1"/>
        <v>46309</v>
      </c>
      <c r="C22" s="9"/>
      <c r="D22" s="10" t="s">
        <v>10</v>
      </c>
      <c r="E22" s="11"/>
      <c r="F22" s="23">
        <f t="shared" si="2"/>
        <v>46340</v>
      </c>
      <c r="G22" s="24">
        <f t="shared" si="3"/>
        <v>46340</v>
      </c>
      <c r="H22" s="25"/>
      <c r="I22" s="26" t="s">
        <v>10</v>
      </c>
    </row>
    <row r="23" spans="1:9" x14ac:dyDescent="0.4">
      <c r="A23" s="7">
        <f t="shared" si="0"/>
        <v>46310</v>
      </c>
      <c r="B23" s="8">
        <f t="shared" si="1"/>
        <v>46310</v>
      </c>
      <c r="C23" s="9"/>
      <c r="D23" s="10" t="s">
        <v>10</v>
      </c>
      <c r="E23" s="11"/>
      <c r="F23" s="23">
        <f t="shared" si="2"/>
        <v>46341</v>
      </c>
      <c r="G23" s="24">
        <f t="shared" si="3"/>
        <v>46341</v>
      </c>
      <c r="H23" s="25"/>
      <c r="I23" s="26" t="s">
        <v>10</v>
      </c>
    </row>
    <row r="24" spans="1:9" x14ac:dyDescent="0.4">
      <c r="A24" s="7">
        <f>A23+1</f>
        <v>46311</v>
      </c>
      <c r="B24" s="8">
        <f t="shared" si="1"/>
        <v>46311</v>
      </c>
      <c r="C24" s="9"/>
      <c r="D24" s="10" t="s">
        <v>10</v>
      </c>
      <c r="E24" s="11"/>
      <c r="F24" s="7">
        <f t="shared" si="2"/>
        <v>46342</v>
      </c>
      <c r="G24" s="8">
        <f t="shared" si="3"/>
        <v>46342</v>
      </c>
      <c r="H24" s="9"/>
      <c r="I24" s="10" t="s">
        <v>10</v>
      </c>
    </row>
    <row r="25" spans="1:9" x14ac:dyDescent="0.4">
      <c r="A25" s="23">
        <f>A24+1</f>
        <v>46312</v>
      </c>
      <c r="B25" s="24">
        <f t="shared" si="1"/>
        <v>46312</v>
      </c>
      <c r="C25" s="25"/>
      <c r="D25" s="26" t="s">
        <v>10</v>
      </c>
      <c r="E25" s="21"/>
      <c r="F25" s="7">
        <f t="shared" si="2"/>
        <v>46343</v>
      </c>
      <c r="G25" s="8">
        <f t="shared" si="3"/>
        <v>46343</v>
      </c>
      <c r="H25" s="9"/>
      <c r="I25" s="10" t="s">
        <v>10</v>
      </c>
    </row>
    <row r="26" spans="1:9" x14ac:dyDescent="0.4">
      <c r="A26" s="23">
        <f t="shared" ref="A26:A39" si="4">A25+1</f>
        <v>46313</v>
      </c>
      <c r="B26" s="24">
        <f t="shared" si="1"/>
        <v>46313</v>
      </c>
      <c r="C26" s="25"/>
      <c r="D26" s="26" t="s">
        <v>10</v>
      </c>
      <c r="E26" s="21"/>
      <c r="F26" s="7">
        <f t="shared" si="2"/>
        <v>46344</v>
      </c>
      <c r="G26" s="8">
        <f t="shared" si="3"/>
        <v>46344</v>
      </c>
      <c r="H26" s="9"/>
      <c r="I26" s="10" t="s">
        <v>10</v>
      </c>
    </row>
    <row r="27" spans="1:9" x14ac:dyDescent="0.4">
      <c r="A27" s="7">
        <f t="shared" si="4"/>
        <v>46314</v>
      </c>
      <c r="B27" s="8">
        <f t="shared" si="1"/>
        <v>46314</v>
      </c>
      <c r="C27" s="9"/>
      <c r="D27" s="10" t="s">
        <v>10</v>
      </c>
      <c r="E27" s="21"/>
      <c r="F27" s="7">
        <f t="shared" si="2"/>
        <v>46345</v>
      </c>
      <c r="G27" s="8">
        <f t="shared" si="3"/>
        <v>46345</v>
      </c>
      <c r="H27" s="9"/>
      <c r="I27" s="10" t="s">
        <v>10</v>
      </c>
    </row>
    <row r="28" spans="1:9" x14ac:dyDescent="0.4">
      <c r="A28" s="7">
        <f t="shared" si="4"/>
        <v>46315</v>
      </c>
      <c r="B28" s="8">
        <f t="shared" si="1"/>
        <v>46315</v>
      </c>
      <c r="C28" s="9"/>
      <c r="D28" s="10" t="s">
        <v>10</v>
      </c>
      <c r="E28" s="21"/>
      <c r="F28" s="7">
        <f t="shared" si="2"/>
        <v>46346</v>
      </c>
      <c r="G28" s="8">
        <f t="shared" si="3"/>
        <v>46346</v>
      </c>
      <c r="H28" s="9"/>
      <c r="I28" s="10" t="s">
        <v>10</v>
      </c>
    </row>
    <row r="29" spans="1:9" x14ac:dyDescent="0.4">
      <c r="A29" s="7">
        <f t="shared" si="4"/>
        <v>46316</v>
      </c>
      <c r="B29" s="8">
        <f t="shared" si="1"/>
        <v>46316</v>
      </c>
      <c r="C29" s="9"/>
      <c r="D29" s="10" t="s">
        <v>10</v>
      </c>
      <c r="E29" s="21"/>
      <c r="F29" s="23">
        <f t="shared" si="2"/>
        <v>46347</v>
      </c>
      <c r="G29" s="24">
        <f t="shared" si="3"/>
        <v>46347</v>
      </c>
      <c r="H29" s="25"/>
      <c r="I29" s="26" t="s">
        <v>10</v>
      </c>
    </row>
    <row r="30" spans="1:9" x14ac:dyDescent="0.4">
      <c r="A30" s="7">
        <f t="shared" si="4"/>
        <v>46317</v>
      </c>
      <c r="B30" s="8">
        <f t="shared" si="1"/>
        <v>46317</v>
      </c>
      <c r="C30" s="9"/>
      <c r="D30" s="10" t="s">
        <v>10</v>
      </c>
      <c r="E30" s="21"/>
      <c r="F30" s="23">
        <f t="shared" si="2"/>
        <v>46348</v>
      </c>
      <c r="G30" s="24">
        <f t="shared" si="3"/>
        <v>46348</v>
      </c>
      <c r="H30" s="25"/>
      <c r="I30" s="26" t="s">
        <v>10</v>
      </c>
    </row>
    <row r="31" spans="1:9" x14ac:dyDescent="0.4">
      <c r="A31" s="7">
        <f t="shared" si="4"/>
        <v>46318</v>
      </c>
      <c r="B31" s="8">
        <f t="shared" si="1"/>
        <v>46318</v>
      </c>
      <c r="C31" s="9"/>
      <c r="D31" s="10" t="s">
        <v>10</v>
      </c>
      <c r="E31" s="21"/>
      <c r="F31" s="7">
        <f t="shared" si="2"/>
        <v>46349</v>
      </c>
      <c r="G31" s="8">
        <f t="shared" si="3"/>
        <v>46349</v>
      </c>
      <c r="H31" s="9"/>
      <c r="I31" s="10" t="s">
        <v>10</v>
      </c>
    </row>
    <row r="32" spans="1:9" x14ac:dyDescent="0.4">
      <c r="A32" s="23">
        <f t="shared" si="4"/>
        <v>46319</v>
      </c>
      <c r="B32" s="24">
        <f t="shared" si="1"/>
        <v>46319</v>
      </c>
      <c r="C32" s="25"/>
      <c r="D32" s="26" t="s">
        <v>10</v>
      </c>
      <c r="E32" s="21"/>
      <c r="F32" s="7">
        <f t="shared" si="2"/>
        <v>46350</v>
      </c>
      <c r="G32" s="8">
        <f t="shared" si="3"/>
        <v>46350</v>
      </c>
      <c r="H32" s="9"/>
      <c r="I32" s="10" t="s">
        <v>10</v>
      </c>
    </row>
    <row r="33" spans="1:9" x14ac:dyDescent="0.4">
      <c r="A33" s="23">
        <f t="shared" si="4"/>
        <v>46320</v>
      </c>
      <c r="B33" s="24">
        <f t="shared" si="1"/>
        <v>46320</v>
      </c>
      <c r="C33" s="25"/>
      <c r="D33" s="26" t="s">
        <v>10</v>
      </c>
      <c r="E33" s="21"/>
      <c r="F33" s="7">
        <f t="shared" si="2"/>
        <v>46351</v>
      </c>
      <c r="G33" s="8">
        <f t="shared" si="3"/>
        <v>46351</v>
      </c>
      <c r="H33" s="9"/>
      <c r="I33" s="10" t="s">
        <v>10</v>
      </c>
    </row>
    <row r="34" spans="1:9" x14ac:dyDescent="0.4">
      <c r="A34" s="7">
        <f t="shared" si="4"/>
        <v>46321</v>
      </c>
      <c r="B34" s="8">
        <f t="shared" si="1"/>
        <v>46321</v>
      </c>
      <c r="C34" s="9"/>
      <c r="D34" s="10" t="s">
        <v>10</v>
      </c>
      <c r="E34" s="21"/>
      <c r="F34" s="7">
        <f t="shared" si="2"/>
        <v>46352</v>
      </c>
      <c r="G34" s="8">
        <f t="shared" si="3"/>
        <v>46352</v>
      </c>
      <c r="H34" s="9"/>
      <c r="I34" s="10" t="s">
        <v>10</v>
      </c>
    </row>
    <row r="35" spans="1:9" x14ac:dyDescent="0.4">
      <c r="A35" s="7">
        <f t="shared" si="4"/>
        <v>46322</v>
      </c>
      <c r="B35" s="8">
        <f t="shared" si="1"/>
        <v>46322</v>
      </c>
      <c r="C35" s="9"/>
      <c r="D35" s="10" t="s">
        <v>10</v>
      </c>
      <c r="E35" s="21"/>
      <c r="F35" s="7">
        <f t="shared" si="2"/>
        <v>46353</v>
      </c>
      <c r="G35" s="8">
        <f t="shared" si="3"/>
        <v>46353</v>
      </c>
      <c r="H35" s="9"/>
      <c r="I35" s="10" t="s">
        <v>10</v>
      </c>
    </row>
    <row r="36" spans="1:9" x14ac:dyDescent="0.4">
      <c r="A36" s="7">
        <f t="shared" si="4"/>
        <v>46323</v>
      </c>
      <c r="B36" s="8">
        <f t="shared" si="1"/>
        <v>46323</v>
      </c>
      <c r="C36" s="9"/>
      <c r="D36" s="10" t="s">
        <v>10</v>
      </c>
      <c r="E36" s="21"/>
      <c r="F36" s="23">
        <f t="shared" si="2"/>
        <v>46354</v>
      </c>
      <c r="G36" s="24">
        <f t="shared" si="3"/>
        <v>46354</v>
      </c>
      <c r="H36" s="25"/>
      <c r="I36" s="26" t="s">
        <v>10</v>
      </c>
    </row>
    <row r="37" spans="1:9" x14ac:dyDescent="0.4">
      <c r="A37" s="7">
        <f t="shared" si="4"/>
        <v>46324</v>
      </c>
      <c r="B37" s="8">
        <f t="shared" si="1"/>
        <v>46324</v>
      </c>
      <c r="C37" s="9"/>
      <c r="D37" s="10" t="s">
        <v>10</v>
      </c>
      <c r="E37" s="21"/>
      <c r="F37" s="23">
        <f t="shared" si="2"/>
        <v>46355</v>
      </c>
      <c r="G37" s="24">
        <f t="shared" si="3"/>
        <v>46355</v>
      </c>
      <c r="H37" s="25"/>
      <c r="I37" s="26" t="s">
        <v>10</v>
      </c>
    </row>
    <row r="38" spans="1:9" x14ac:dyDescent="0.4">
      <c r="A38" s="7">
        <f t="shared" si="4"/>
        <v>46325</v>
      </c>
      <c r="B38" s="8">
        <f t="shared" si="1"/>
        <v>46325</v>
      </c>
      <c r="C38" s="9"/>
      <c r="D38" s="10" t="s">
        <v>10</v>
      </c>
      <c r="E38" s="21"/>
      <c r="F38" s="7">
        <f t="shared" si="2"/>
        <v>46356</v>
      </c>
      <c r="G38" s="8">
        <f t="shared" si="3"/>
        <v>46356</v>
      </c>
      <c r="H38" s="9"/>
      <c r="I38" s="10" t="s">
        <v>10</v>
      </c>
    </row>
    <row r="39" spans="1:9" x14ac:dyDescent="0.4">
      <c r="A39" s="23">
        <f t="shared" si="4"/>
        <v>46326</v>
      </c>
      <c r="B39" s="24">
        <f t="shared" si="1"/>
        <v>46326</v>
      </c>
      <c r="C39" s="25"/>
      <c r="D39" s="26" t="s">
        <v>10</v>
      </c>
      <c r="E39" s="21"/>
      <c r="F39" s="21"/>
      <c r="G39" s="22"/>
      <c r="H39" s="21"/>
      <c r="I39" s="21"/>
    </row>
    <row r="40" spans="1:9" x14ac:dyDescent="0.4">
      <c r="A40" s="21"/>
      <c r="B40" s="22"/>
      <c r="C40" s="21"/>
      <c r="D40" s="21"/>
      <c r="E40" s="21"/>
      <c r="F40" s="21"/>
      <c r="G40" s="22"/>
      <c r="H40" s="21"/>
      <c r="I40" s="21"/>
    </row>
  </sheetData>
  <sheetProtection sheet="1" objects="1" scenarios="1"/>
  <mergeCells count="7">
    <mergeCell ref="B6:D6"/>
    <mergeCell ref="G6:I6"/>
    <mergeCell ref="A1:D1"/>
    <mergeCell ref="F1:I1"/>
    <mergeCell ref="A3:B3"/>
    <mergeCell ref="F3:G3"/>
    <mergeCell ref="A4:B4"/>
  </mergeCells>
  <phoneticPr fontId="3"/>
  <dataValidations count="3">
    <dataValidation type="whole" allowBlank="1" showInputMessage="1" showErrorMessage="1" errorTitle="入力エラー" error="２万歩を超える値は入力できません。入力内容を確認してください。" promptTitle="歩数入力の制限" prompt="一日の歩数を入力してください（上限２万歩）" sqref="H9:H38" xr:uid="{732D0BBC-2D78-412B-9833-C9B00F9420BD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の入力制限" prompt="1日の歩数を入力してください（上限２万歩）" sqref="C9:C39" xr:uid="{FB1883E2-DF85-4EE2-8883-FD48202B5FAA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sqref="C8 C40:C1048576" xr:uid="{1A12671E-1D39-467B-8218-509408A1010B}">
      <formula1>0</formula1>
      <formula2>20000</formula2>
    </dataValidation>
  </dataValidation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【任意】チーム平均管理表</vt:lpstr>
      <vt:lpstr>【任意】個人記録表(1)</vt:lpstr>
      <vt:lpstr>【任意】個人記録表(2)</vt:lpstr>
      <vt:lpstr>【任意】個人記録表(3)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木島　薫</cp:lastModifiedBy>
  <cp:lastPrinted>2025-07-23T04:42:28Z</cp:lastPrinted>
  <dcterms:created xsi:type="dcterms:W3CDTF">2022-08-04T02:03:55Z</dcterms:created>
  <dcterms:modified xsi:type="dcterms:W3CDTF">2026-07-08T02:36:53Z</dcterms:modified>
</cp:coreProperties>
</file>