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72.20.37.48\医療政策課\01 企画推進班\86_医師偏在対策（診療所の承継・開業支援）\９５R8に向けて\2_診療所への周知・活用調査\02_医人室のHP掲載\２回答\"/>
    </mc:Choice>
  </mc:AlternateContent>
  <xr:revisionPtr revIDLastSave="0" documentId="13_ncr:1_{CEB94A91-BF71-45C3-B6E5-AA13A2BC0834}" xr6:coauthVersionLast="47" xr6:coauthVersionMax="47" xr10:uidLastSave="{00000000-0000-0000-0000-000000000000}"/>
  <bookViews>
    <workbookView xWindow="20370" yWindow="-120" windowWidth="29040" windowHeight="15720" xr2:uid="{5CC05459-AACB-4D62-8B65-2E8698C2F5DF}"/>
  </bookViews>
  <sheets>
    <sheet name="施設整備" sheetId="1" r:id="rId1"/>
    <sheet name="設備整備" sheetId="4" r:id="rId2"/>
    <sheet name="地域への定着支援" sheetId="5" r:id="rId3"/>
  </sheets>
  <definedNames>
    <definedName name="_xlnm.Print_Area" localSheetId="0">施設整備!$A$1:$D$9</definedName>
    <definedName name="_xlnm.Print_Area" localSheetId="1">設備整備!$A$1:$D$9</definedName>
    <definedName name="_xlnm.Print_Area" localSheetId="2">地域への定着支援!$A$1:$D$9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4" l="1"/>
  <c r="C7" i="1"/>
  <c r="C7" i="5"/>
  <c r="C6" i="5"/>
  <c r="C5" i="5"/>
  <c r="C6" i="4"/>
  <c r="C5" i="4"/>
  <c r="C6" i="1"/>
  <c r="C5" i="1"/>
  <c r="C8" i="5" l="1"/>
  <c r="C8" i="4"/>
  <c r="C8" i="1"/>
</calcChain>
</file>

<file path=xl/sharedStrings.xml><?xml version="1.0" encoding="utf-8"?>
<sst xmlns="http://schemas.openxmlformats.org/spreadsheetml/2006/main" count="63" uniqueCount="30">
  <si>
    <t>診療所の承継・開業支援事業　事業対象チェックリスト</t>
    <rPh sb="0" eb="3">
      <t>シンリョウジョ</t>
    </rPh>
    <rPh sb="4" eb="6">
      <t>ショウケイ</t>
    </rPh>
    <rPh sb="7" eb="13">
      <t>カイギョウシエンジギョウ</t>
    </rPh>
    <rPh sb="14" eb="16">
      <t>ジギョウ</t>
    </rPh>
    <rPh sb="16" eb="18">
      <t>タイショウ</t>
    </rPh>
    <phoneticPr fontId="1"/>
  </si>
  <si>
    <t>補助を希望する診療所は仙南医療圏、大崎・栗原医療圏、石巻・登米・気仙沼医療圏のいずれかの医療圏に含まれているか</t>
    <rPh sb="0" eb="2">
      <t>ホジョ</t>
    </rPh>
    <rPh sb="3" eb="5">
      <t>キボウ</t>
    </rPh>
    <rPh sb="7" eb="10">
      <t>シンリョウジョ</t>
    </rPh>
    <rPh sb="11" eb="13">
      <t>センナン</t>
    </rPh>
    <rPh sb="13" eb="15">
      <t>イリョウ</t>
    </rPh>
    <rPh sb="15" eb="16">
      <t>ケン</t>
    </rPh>
    <rPh sb="17" eb="19">
      <t>オオサキ</t>
    </rPh>
    <rPh sb="20" eb="22">
      <t>クリハラ</t>
    </rPh>
    <rPh sb="22" eb="24">
      <t>イリョウ</t>
    </rPh>
    <rPh sb="24" eb="25">
      <t>ケン</t>
    </rPh>
    <rPh sb="26" eb="28">
      <t>イシノマキ</t>
    </rPh>
    <rPh sb="29" eb="31">
      <t>トメ</t>
    </rPh>
    <rPh sb="32" eb="35">
      <t>ケセンヌマ</t>
    </rPh>
    <rPh sb="35" eb="37">
      <t>イリョウ</t>
    </rPh>
    <rPh sb="37" eb="38">
      <t>ケン</t>
    </rPh>
    <rPh sb="44" eb="46">
      <t>イリョウ</t>
    </rPh>
    <rPh sb="46" eb="47">
      <t>ケン</t>
    </rPh>
    <rPh sb="48" eb="49">
      <t>フク</t>
    </rPh>
    <phoneticPr fontId="1"/>
  </si>
  <si>
    <t>含まれている</t>
    <rPh sb="0" eb="1">
      <t>フク</t>
    </rPh>
    <phoneticPr fontId="1"/>
  </si>
  <si>
    <t>含まれていない</t>
    <rPh sb="0" eb="1">
      <t>フク</t>
    </rPh>
    <phoneticPr fontId="1"/>
  </si>
  <si>
    <t>行われる（行われている）</t>
    <rPh sb="0" eb="1">
      <t>オコナ</t>
    </rPh>
    <rPh sb="5" eb="6">
      <t>オコナ</t>
    </rPh>
    <phoneticPr fontId="1"/>
  </si>
  <si>
    <t>行わない</t>
    <rPh sb="0" eb="1">
      <t>オコナ</t>
    </rPh>
    <phoneticPr fontId="1"/>
  </si>
  <si>
    <t>施設整備事業　チェックリスト</t>
    <rPh sb="0" eb="2">
      <t>シセツ</t>
    </rPh>
    <rPh sb="2" eb="4">
      <t>セイビ</t>
    </rPh>
    <rPh sb="4" eb="6">
      <t>ジギョウ</t>
    </rPh>
    <phoneticPr fontId="1"/>
  </si>
  <si>
    <t>設備整備事業　チェックリスト</t>
    <rPh sb="0" eb="2">
      <t>セツビ</t>
    </rPh>
    <rPh sb="2" eb="4">
      <t>セイビ</t>
    </rPh>
    <rPh sb="4" eb="6">
      <t>ジギョウ</t>
    </rPh>
    <phoneticPr fontId="1"/>
  </si>
  <si>
    <t>地域への定着支援事業　チェックリスト</t>
    <rPh sb="0" eb="2">
      <t>チイキ</t>
    </rPh>
    <rPh sb="4" eb="6">
      <t>テイチャク</t>
    </rPh>
    <rPh sb="6" eb="8">
      <t>シエン</t>
    </rPh>
    <rPh sb="8" eb="10">
      <t>ジギョウ</t>
    </rPh>
    <phoneticPr fontId="1"/>
  </si>
  <si>
    <t>チェック項目</t>
    <rPh sb="4" eb="6">
      <t>コウモク</t>
    </rPh>
    <phoneticPr fontId="1"/>
  </si>
  <si>
    <t>赤字になる見込み</t>
    <rPh sb="0" eb="2">
      <t>アカジ</t>
    </rPh>
    <rPh sb="5" eb="7">
      <t>ミコ</t>
    </rPh>
    <phoneticPr fontId="1"/>
  </si>
  <si>
    <t>判定</t>
    <rPh sb="0" eb="2">
      <t>ハンテイ</t>
    </rPh>
    <phoneticPr fontId="1"/>
  </si>
  <si>
    <t>補助対象見込</t>
    <rPh sb="0" eb="2">
      <t>ホジョ</t>
    </rPh>
    <rPh sb="2" eb="4">
      <t>タイショウ</t>
    </rPh>
    <rPh sb="4" eb="6">
      <t>ミコミ</t>
    </rPh>
    <phoneticPr fontId="1"/>
  </si>
  <si>
    <t>補助対象になる見込み</t>
    <rPh sb="0" eb="2">
      <t>ホジョ</t>
    </rPh>
    <rPh sb="2" eb="4">
      <t>タイショウ</t>
    </rPh>
    <rPh sb="7" eb="9">
      <t>ミコ</t>
    </rPh>
    <phoneticPr fontId="1"/>
  </si>
  <si>
    <t>補助対象とならない</t>
    <rPh sb="0" eb="2">
      <t>ホジョ</t>
    </rPh>
    <rPh sb="2" eb="4">
      <t>タイショウ</t>
    </rPh>
    <phoneticPr fontId="1"/>
  </si>
  <si>
    <t>回答（プルダウン）</t>
    <rPh sb="0" eb="2">
      <t>カイトウ</t>
    </rPh>
    <phoneticPr fontId="1"/>
  </si>
  <si>
    <t>黒字になる見込み</t>
    <rPh sb="0" eb="2">
      <t>クロジ</t>
    </rPh>
    <rPh sb="5" eb="7">
      <t>ミコ</t>
    </rPh>
    <phoneticPr fontId="1"/>
  </si>
  <si>
    <t>備考</t>
    <rPh sb="0" eb="2">
      <t>ビコウ</t>
    </rPh>
    <phoneticPr fontId="1"/>
  </si>
  <si>
    <t>診療所の運営に必要な設備（薬機法に規定される医療機器等）が対象です。
院内家具や什器（椅子、机等）は対象外となります。</t>
    <rPh sb="0" eb="3">
      <t>シンリョウジョ</t>
    </rPh>
    <rPh sb="4" eb="6">
      <t>ウンエイ</t>
    </rPh>
    <rPh sb="7" eb="9">
      <t>ヒツヨウ</t>
    </rPh>
    <rPh sb="10" eb="12">
      <t>セツビ</t>
    </rPh>
    <rPh sb="13" eb="16">
      <t>ヤッキホウ</t>
    </rPh>
    <rPh sb="17" eb="19">
      <t>キテイ</t>
    </rPh>
    <rPh sb="22" eb="24">
      <t>イリョウ</t>
    </rPh>
    <rPh sb="24" eb="26">
      <t>キキ</t>
    </rPh>
    <rPh sb="26" eb="27">
      <t>トウ</t>
    </rPh>
    <rPh sb="29" eb="31">
      <t>タイショウ</t>
    </rPh>
    <rPh sb="35" eb="37">
      <t>インナイ</t>
    </rPh>
    <rPh sb="37" eb="39">
      <t>カグ</t>
    </rPh>
    <rPh sb="40" eb="42">
      <t>ジュウキ</t>
    </rPh>
    <rPh sb="43" eb="45">
      <t>イス</t>
    </rPh>
    <rPh sb="46" eb="47">
      <t>ツクエ</t>
    </rPh>
    <rPh sb="47" eb="48">
      <t>トウ</t>
    </rPh>
    <rPh sb="50" eb="52">
      <t>タイショウ</t>
    </rPh>
    <rPh sb="52" eb="53">
      <t>ガイ</t>
    </rPh>
    <phoneticPr fontId="1"/>
  </si>
  <si>
    <t>↑チェック項目が３つとも「〇」になると「補助対象となる見込み」となります</t>
    <rPh sb="5" eb="7">
      <t>コウモク</t>
    </rPh>
    <rPh sb="20" eb="22">
      <t>ホジョ</t>
    </rPh>
    <rPh sb="22" eb="24">
      <t>タイショウ</t>
    </rPh>
    <rPh sb="27" eb="29">
      <t>ミコ</t>
    </rPh>
    <phoneticPr fontId="1"/>
  </si>
  <si>
    <t>家庭用エアコンなど施設に該当しないものは補助対象外となります。</t>
    <rPh sb="0" eb="3">
      <t>カテイヨウ</t>
    </rPh>
    <rPh sb="9" eb="11">
      <t>シセツ</t>
    </rPh>
    <rPh sb="12" eb="14">
      <t>ガイトウ</t>
    </rPh>
    <rPh sb="20" eb="22">
      <t>ホジョ</t>
    </rPh>
    <rPh sb="22" eb="24">
      <t>タイショウ</t>
    </rPh>
    <rPh sb="24" eb="25">
      <t>ガイ</t>
    </rPh>
    <phoneticPr fontId="1"/>
  </si>
  <si>
    <t>補助金額の算定上、赤字の場合のみ補助の対象になります。</t>
    <rPh sb="0" eb="3">
      <t>ホジョキン</t>
    </rPh>
    <rPh sb="3" eb="4">
      <t>ガク</t>
    </rPh>
    <rPh sb="5" eb="7">
      <t>サンテイ</t>
    </rPh>
    <rPh sb="7" eb="8">
      <t>ジョウ</t>
    </rPh>
    <rPh sb="9" eb="11">
      <t>アカジ</t>
    </rPh>
    <rPh sb="12" eb="14">
      <t>バアイ</t>
    </rPh>
    <rPh sb="16" eb="18">
      <t>ホジョ</t>
    </rPh>
    <rPh sb="19" eb="21">
      <t>タイショウ</t>
    </rPh>
    <phoneticPr fontId="1"/>
  </si>
  <si>
    <t>承継とは、開設者又は管理者の変更を指します。</t>
    <rPh sb="0" eb="2">
      <t>ショウケイ</t>
    </rPh>
    <rPh sb="5" eb="8">
      <t>カイセツシャ</t>
    </rPh>
    <rPh sb="8" eb="9">
      <t>マタ</t>
    </rPh>
    <rPh sb="10" eb="13">
      <t>カンリシャ</t>
    </rPh>
    <rPh sb="14" eb="16">
      <t>ヘンコウ</t>
    </rPh>
    <rPh sb="17" eb="18">
      <t>サ</t>
    </rPh>
    <phoneticPr fontId="1"/>
  </si>
  <si>
    <t>診療所の承継・開業が令和７年１１月１１日から令和９年３月３１日までに行われるか（又は行われているか）</t>
    <rPh sb="0" eb="3">
      <t>シンリョウジョ</t>
    </rPh>
    <rPh sb="4" eb="6">
      <t>ショウケイ</t>
    </rPh>
    <rPh sb="7" eb="9">
      <t>カイギョウ</t>
    </rPh>
    <rPh sb="10" eb="12">
      <t>レイワ</t>
    </rPh>
    <rPh sb="13" eb="14">
      <t>ネン</t>
    </rPh>
    <rPh sb="16" eb="17">
      <t>ガツ</t>
    </rPh>
    <rPh sb="19" eb="20">
      <t>ニチ</t>
    </rPh>
    <rPh sb="22" eb="24">
      <t>レイワ</t>
    </rPh>
    <rPh sb="25" eb="26">
      <t>ネン</t>
    </rPh>
    <rPh sb="27" eb="28">
      <t>ガツ</t>
    </rPh>
    <rPh sb="30" eb="31">
      <t>ニチ</t>
    </rPh>
    <rPh sb="34" eb="35">
      <t>オコナ</t>
    </rPh>
    <rPh sb="40" eb="41">
      <t>マタ</t>
    </rPh>
    <rPh sb="42" eb="43">
      <t>オコナ</t>
    </rPh>
    <phoneticPr fontId="1"/>
  </si>
  <si>
    <t>施設整備の工事は令和８年７月以降、令和９年３月までに契約し、出来高が見込まれるか</t>
    <rPh sb="0" eb="2">
      <t>シセツ</t>
    </rPh>
    <rPh sb="2" eb="4">
      <t>セイビ</t>
    </rPh>
    <rPh sb="5" eb="7">
      <t>コウジ</t>
    </rPh>
    <rPh sb="8" eb="10">
      <t>レイワ</t>
    </rPh>
    <rPh sb="11" eb="12">
      <t>ネン</t>
    </rPh>
    <rPh sb="13" eb="14">
      <t>ガツ</t>
    </rPh>
    <rPh sb="14" eb="16">
      <t>イコウ</t>
    </rPh>
    <rPh sb="17" eb="19">
      <t>レイワ</t>
    </rPh>
    <rPh sb="20" eb="21">
      <t>ネン</t>
    </rPh>
    <rPh sb="22" eb="23">
      <t>ガツ</t>
    </rPh>
    <rPh sb="26" eb="28">
      <t>ケイヤク</t>
    </rPh>
    <rPh sb="30" eb="33">
      <t>デキダカ</t>
    </rPh>
    <rPh sb="34" eb="36">
      <t>ミコ</t>
    </rPh>
    <phoneticPr fontId="1"/>
  </si>
  <si>
    <t>設備は令和８年７月以降、令和９年３月までに発注し、令和９年３月３１日まで支払が完了する見込があるか</t>
    <rPh sb="0" eb="2">
      <t>セツビ</t>
    </rPh>
    <rPh sb="3" eb="5">
      <t>レイワ</t>
    </rPh>
    <rPh sb="6" eb="7">
      <t>ネン</t>
    </rPh>
    <rPh sb="8" eb="9">
      <t>ガツ</t>
    </rPh>
    <rPh sb="9" eb="11">
      <t>イコウ</t>
    </rPh>
    <rPh sb="12" eb="14">
      <t>レイワ</t>
    </rPh>
    <rPh sb="15" eb="16">
      <t>ネン</t>
    </rPh>
    <rPh sb="17" eb="18">
      <t>ガツ</t>
    </rPh>
    <rPh sb="21" eb="23">
      <t>ハッチュウ</t>
    </rPh>
    <rPh sb="25" eb="27">
      <t>レイワ</t>
    </rPh>
    <rPh sb="28" eb="29">
      <t>ネン</t>
    </rPh>
    <rPh sb="30" eb="31">
      <t>ガツ</t>
    </rPh>
    <rPh sb="33" eb="34">
      <t>ニチ</t>
    </rPh>
    <rPh sb="36" eb="38">
      <t>シハラ</t>
    </rPh>
    <rPh sb="39" eb="41">
      <t>カンリョウ</t>
    </rPh>
    <rPh sb="43" eb="45">
      <t>ミコミ</t>
    </rPh>
    <phoneticPr fontId="1"/>
  </si>
  <si>
    <t>診療所の承継・開業が令和６年１２月１７日から令和９年３月３１日までに行われるか（又は行われているか）</t>
    <rPh sb="0" eb="3">
      <t>シンリョウジョ</t>
    </rPh>
    <rPh sb="4" eb="6">
      <t>ショウケイ</t>
    </rPh>
    <rPh sb="7" eb="9">
      <t>カイギョウ</t>
    </rPh>
    <rPh sb="10" eb="12">
      <t>レイワ</t>
    </rPh>
    <rPh sb="13" eb="14">
      <t>ネン</t>
    </rPh>
    <rPh sb="16" eb="17">
      <t>ガツ</t>
    </rPh>
    <rPh sb="19" eb="20">
      <t>ニチ</t>
    </rPh>
    <rPh sb="34" eb="35">
      <t>オコナ</t>
    </rPh>
    <rPh sb="40" eb="41">
      <t>マタ</t>
    </rPh>
    <rPh sb="42" eb="43">
      <t>オコナ</t>
    </rPh>
    <phoneticPr fontId="1"/>
  </si>
  <si>
    <t>令和８年４月１日（それ以降に承継・開業する場合は承継・開業の日）から令和９年３月３１日における診療所の運営は、赤字になる見込みか</t>
    <rPh sb="47" eb="50">
      <t>シンリョウジョ</t>
    </rPh>
    <rPh sb="51" eb="53">
      <t>ウンエイ</t>
    </rPh>
    <rPh sb="55" eb="57">
      <t>アカジ</t>
    </rPh>
    <rPh sb="60" eb="62">
      <t>ミコ</t>
    </rPh>
    <phoneticPr fontId="1"/>
  </si>
  <si>
    <t>見込まれる</t>
    <rPh sb="0" eb="2">
      <t>ミコ</t>
    </rPh>
    <phoneticPr fontId="1"/>
  </si>
  <si>
    <t>見込みがない</t>
    <rPh sb="0" eb="2">
      <t>ミコ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</si>
</sst>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
    <xf numFmtId="0" fontId="0" fillId="0" borderId="0" xfId="0">
      <alignment vertical="center"/>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lignment vertical="center"/>
    </xf>
    <xf numFmtId="0" fontId="0" fillId="0" borderId="1" xfId="0" applyFill="1" applyBorder="1" applyAlignment="1">
      <alignment horizontal="center" vertical="center"/>
    </xf>
    <xf numFmtId="0" fontId="0" fillId="2" borderId="6" xfId="0" applyFill="1" applyBorder="1">
      <alignment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1EE0B-1814-4F1E-B4E4-FC82E39E92D0}">
  <dimension ref="A1:M10"/>
  <sheetViews>
    <sheetView tabSelected="1" view="pageBreakPreview" zoomScale="115" zoomScaleNormal="100" zoomScaleSheetLayoutView="115" workbookViewId="0">
      <selection activeCell="A5" sqref="A5"/>
    </sheetView>
  </sheetViews>
  <sheetFormatPr defaultRowHeight="18.75" x14ac:dyDescent="0.4"/>
  <cols>
    <col min="1" max="1" width="38" customWidth="1"/>
    <col min="2" max="2" width="18.875" bestFit="1" customWidth="1"/>
    <col min="3" max="3" width="20.75" customWidth="1"/>
    <col min="4" max="4" width="22.5" customWidth="1"/>
  </cols>
  <sheetData>
    <row r="1" spans="1:13" x14ac:dyDescent="0.4">
      <c r="A1" t="s">
        <v>0</v>
      </c>
    </row>
    <row r="2" spans="1:13" x14ac:dyDescent="0.4">
      <c r="A2" t="s">
        <v>6</v>
      </c>
    </row>
    <row r="4" spans="1:13" x14ac:dyDescent="0.4">
      <c r="A4" s="2" t="s">
        <v>9</v>
      </c>
      <c r="B4" s="2" t="s">
        <v>15</v>
      </c>
      <c r="C4" s="2" t="s">
        <v>11</v>
      </c>
      <c r="D4" s="5" t="s">
        <v>17</v>
      </c>
    </row>
    <row r="5" spans="1:13" ht="56.25" x14ac:dyDescent="0.4">
      <c r="A5" s="3" t="s">
        <v>1</v>
      </c>
      <c r="B5" s="3"/>
      <c r="C5" s="2" t="str">
        <f>IF(B5="","",IF(B5="含まれている","〇","×"))</f>
        <v/>
      </c>
      <c r="D5" s="4"/>
      <c r="J5" t="s">
        <v>2</v>
      </c>
      <c r="K5" t="s">
        <v>4</v>
      </c>
      <c r="L5" t="s">
        <v>28</v>
      </c>
      <c r="M5" t="s">
        <v>13</v>
      </c>
    </row>
    <row r="6" spans="1:13" ht="56.25" x14ac:dyDescent="0.4">
      <c r="A6" s="12" t="s">
        <v>23</v>
      </c>
      <c r="B6" s="3"/>
      <c r="C6" s="2" t="str">
        <f>IF(B6="","",IF(B6="行われる（行われている）","〇","×"))</f>
        <v/>
      </c>
      <c r="D6" s="13" t="s">
        <v>22</v>
      </c>
      <c r="J6" t="s">
        <v>3</v>
      </c>
      <c r="K6" t="s">
        <v>5</v>
      </c>
      <c r="L6" t="s">
        <v>29</v>
      </c>
      <c r="M6" t="s">
        <v>14</v>
      </c>
    </row>
    <row r="7" spans="1:13" ht="56.25" x14ac:dyDescent="0.4">
      <c r="A7" s="12" t="s">
        <v>24</v>
      </c>
      <c r="B7" s="3"/>
      <c r="C7" s="2" t="str">
        <f>IF(B7="","",IF(B7="見込まれる","〇","×"))</f>
        <v/>
      </c>
      <c r="D7" s="3" t="s">
        <v>20</v>
      </c>
    </row>
    <row r="8" spans="1:13" x14ac:dyDescent="0.4">
      <c r="A8" s="7" t="s">
        <v>12</v>
      </c>
      <c r="B8" s="8"/>
      <c r="C8" s="6" t="str">
        <f>IF(COUNTBLANK(C5:C7)=3,"",IF(AND(C5="〇",C6="〇",C7="〇"),"補助対象となる見込み","補助対象とならない"))</f>
        <v/>
      </c>
      <c r="D8" s="4"/>
    </row>
    <row r="9" spans="1:13" ht="75" x14ac:dyDescent="0.4">
      <c r="C9" s="1" t="s">
        <v>19</v>
      </c>
    </row>
    <row r="10" spans="1:13" x14ac:dyDescent="0.4">
      <c r="A10" s="1"/>
    </row>
  </sheetData>
  <mergeCells count="1">
    <mergeCell ref="A8:B8"/>
  </mergeCells>
  <phoneticPr fontId="1"/>
  <dataValidations count="3">
    <dataValidation type="list" allowBlank="1" showInputMessage="1" showErrorMessage="1" sqref="B5" xr:uid="{AFBE1B86-CEF4-4CAD-8887-ECCAF2970DC1}">
      <formula1>$J$5:$J$6</formula1>
    </dataValidation>
    <dataValidation type="list" allowBlank="1" showInputMessage="1" showErrorMessage="1" sqref="B6" xr:uid="{EC32E799-B1E0-4220-9F22-1EE28DC9E9B6}">
      <formula1>$K$5:$K$6</formula1>
    </dataValidation>
    <dataValidation type="list" allowBlank="1" showInputMessage="1" showErrorMessage="1" sqref="B7" xr:uid="{BB54EAC4-E594-47B8-9C1D-4E9E40218263}">
      <formula1>$L$5:$L$6</formula1>
    </dataValidation>
  </dataValidations>
  <pageMargins left="0.7" right="0.7" top="0.75" bottom="0.7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5D24B-6834-46C9-B002-DBBE37D24363}">
  <dimension ref="A1:M10"/>
  <sheetViews>
    <sheetView view="pageBreakPreview" zoomScale="115" zoomScaleNormal="100" zoomScaleSheetLayoutView="115" workbookViewId="0">
      <selection activeCell="D5" sqref="D5"/>
    </sheetView>
  </sheetViews>
  <sheetFormatPr defaultRowHeight="18.75" x14ac:dyDescent="0.4"/>
  <cols>
    <col min="1" max="1" width="38" customWidth="1"/>
    <col min="2" max="2" width="18.875" bestFit="1" customWidth="1"/>
    <col min="3" max="3" width="20.75" customWidth="1"/>
    <col min="4" max="4" width="25" customWidth="1"/>
  </cols>
  <sheetData>
    <row r="1" spans="1:13" x14ac:dyDescent="0.4">
      <c r="A1" t="s">
        <v>0</v>
      </c>
    </row>
    <row r="2" spans="1:13" x14ac:dyDescent="0.4">
      <c r="A2" t="s">
        <v>7</v>
      </c>
    </row>
    <row r="4" spans="1:13" x14ac:dyDescent="0.4">
      <c r="A4" s="2" t="s">
        <v>9</v>
      </c>
      <c r="B4" s="2" t="s">
        <v>15</v>
      </c>
      <c r="C4" s="2" t="s">
        <v>11</v>
      </c>
      <c r="D4" s="5" t="s">
        <v>17</v>
      </c>
    </row>
    <row r="5" spans="1:13" ht="56.25" x14ac:dyDescent="0.4">
      <c r="A5" s="3" t="s">
        <v>1</v>
      </c>
      <c r="B5" s="3"/>
      <c r="C5" s="2" t="str">
        <f>IF(B5="","",IF(B5="含まれている","〇","×"))</f>
        <v/>
      </c>
      <c r="D5" s="4"/>
      <c r="J5" t="s">
        <v>2</v>
      </c>
      <c r="K5" t="s">
        <v>4</v>
      </c>
      <c r="L5" t="s">
        <v>28</v>
      </c>
      <c r="M5" t="s">
        <v>13</v>
      </c>
    </row>
    <row r="6" spans="1:13" ht="56.25" x14ac:dyDescent="0.4">
      <c r="A6" s="12" t="s">
        <v>23</v>
      </c>
      <c r="B6" s="3"/>
      <c r="C6" s="2" t="str">
        <f>IF(B6="","",IF(B6="行われる（行われている）","〇","×"))</f>
        <v/>
      </c>
      <c r="D6" s="13" t="s">
        <v>22</v>
      </c>
      <c r="J6" t="s">
        <v>3</v>
      </c>
      <c r="K6" t="s">
        <v>5</v>
      </c>
      <c r="L6" t="s">
        <v>29</v>
      </c>
      <c r="M6" t="s">
        <v>14</v>
      </c>
    </row>
    <row r="7" spans="1:13" ht="93.75" x14ac:dyDescent="0.4">
      <c r="A7" s="12" t="s">
        <v>25</v>
      </c>
      <c r="B7" s="3"/>
      <c r="C7" s="2" t="str">
        <f>IF(B7="","",IF(B7="見込まれる","〇","×"))</f>
        <v/>
      </c>
      <c r="D7" s="3" t="s">
        <v>18</v>
      </c>
    </row>
    <row r="8" spans="1:13" x14ac:dyDescent="0.4">
      <c r="A8" s="9" t="s">
        <v>12</v>
      </c>
      <c r="B8" s="10"/>
      <c r="C8" s="6" t="str">
        <f>IF(COUNTBLANK(C5:C7)=3,"",IF(AND(C5="〇",C6="〇",C7="〇"),"補助対象となる見込み","補助対象とならない"))</f>
        <v/>
      </c>
      <c r="D8" s="4"/>
    </row>
    <row r="9" spans="1:13" ht="75" x14ac:dyDescent="0.4">
      <c r="C9" s="1" t="s">
        <v>19</v>
      </c>
    </row>
    <row r="10" spans="1:13" x14ac:dyDescent="0.4">
      <c r="A10" s="1"/>
    </row>
  </sheetData>
  <mergeCells count="1">
    <mergeCell ref="A8:B8"/>
  </mergeCells>
  <phoneticPr fontId="1"/>
  <dataValidations count="3">
    <dataValidation type="list" allowBlank="1" showInputMessage="1" showErrorMessage="1" sqref="B7" xr:uid="{5B3F4148-A6DC-4865-AFA2-F0A2F2D8E264}">
      <formula1>$L$5:$L$6</formula1>
    </dataValidation>
    <dataValidation type="list" allowBlank="1" showInputMessage="1" showErrorMessage="1" sqref="B6" xr:uid="{7D23E437-2D8A-4655-9C75-54DBB95529D8}">
      <formula1>$K$5:$K$6</formula1>
    </dataValidation>
    <dataValidation type="list" allowBlank="1" showInputMessage="1" showErrorMessage="1" sqref="B5" xr:uid="{576FB55C-2A82-4503-B9FE-F5315C81F102}">
      <formula1>$J$5:$J$6</formula1>
    </dataValidation>
  </dataValidations>
  <pageMargins left="0.7" right="0.7" top="0.75" bottom="0.75" header="0.3" footer="0.3"/>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CEFC8-5F10-48AB-879C-2D2F45D4368F}">
  <dimension ref="A1:M10"/>
  <sheetViews>
    <sheetView view="pageBreakPreview" zoomScale="115" zoomScaleNormal="100" zoomScaleSheetLayoutView="115" workbookViewId="0">
      <selection activeCell="D5" sqref="D5"/>
    </sheetView>
  </sheetViews>
  <sheetFormatPr defaultRowHeight="18.75" x14ac:dyDescent="0.4"/>
  <cols>
    <col min="1" max="1" width="38" customWidth="1"/>
    <col min="2" max="2" width="18.875" bestFit="1" customWidth="1"/>
    <col min="3" max="3" width="20.75" customWidth="1"/>
    <col min="4" max="4" width="20.25" customWidth="1"/>
  </cols>
  <sheetData>
    <row r="1" spans="1:13" x14ac:dyDescent="0.4">
      <c r="A1" t="s">
        <v>0</v>
      </c>
    </row>
    <row r="2" spans="1:13" x14ac:dyDescent="0.4">
      <c r="A2" t="s">
        <v>8</v>
      </c>
    </row>
    <row r="4" spans="1:13" x14ac:dyDescent="0.4">
      <c r="A4" s="2" t="s">
        <v>9</v>
      </c>
      <c r="B4" s="2" t="s">
        <v>15</v>
      </c>
      <c r="C4" s="2" t="s">
        <v>11</v>
      </c>
      <c r="D4" s="5" t="s">
        <v>17</v>
      </c>
    </row>
    <row r="5" spans="1:13" ht="56.25" x14ac:dyDescent="0.4">
      <c r="A5" s="3" t="s">
        <v>1</v>
      </c>
      <c r="B5" s="3"/>
      <c r="C5" s="2" t="str">
        <f>IF(B5="","",IF(B5="含まれている","〇","×"))</f>
        <v/>
      </c>
      <c r="D5" s="4"/>
      <c r="J5" t="s">
        <v>2</v>
      </c>
      <c r="K5" t="s">
        <v>4</v>
      </c>
      <c r="L5" t="s">
        <v>10</v>
      </c>
      <c r="M5" t="s">
        <v>13</v>
      </c>
    </row>
    <row r="6" spans="1:13" ht="56.25" x14ac:dyDescent="0.4">
      <c r="A6" s="12" t="s">
        <v>26</v>
      </c>
      <c r="B6" s="3"/>
      <c r="C6" s="2" t="str">
        <f>IF(B6="","",IF(B6="行われる（行われている）","〇","×"))</f>
        <v/>
      </c>
      <c r="D6" s="13" t="s">
        <v>22</v>
      </c>
      <c r="J6" t="s">
        <v>3</v>
      </c>
      <c r="K6" t="s">
        <v>5</v>
      </c>
      <c r="L6" t="s">
        <v>16</v>
      </c>
      <c r="M6" t="s">
        <v>14</v>
      </c>
    </row>
    <row r="7" spans="1:13" ht="75" x14ac:dyDescent="0.4">
      <c r="A7" s="12" t="s">
        <v>27</v>
      </c>
      <c r="B7" s="3"/>
      <c r="C7" s="2" t="str">
        <f>IF(B7="","",IF(B7="赤字になる見込み","〇","×"))</f>
        <v/>
      </c>
      <c r="D7" s="3" t="s">
        <v>21</v>
      </c>
    </row>
    <row r="8" spans="1:13" x14ac:dyDescent="0.4">
      <c r="A8" s="11" t="s">
        <v>12</v>
      </c>
      <c r="B8" s="11"/>
      <c r="C8" s="6" t="str">
        <f>IF(COUNTBLANK(C5:C7)=3,"",IF(AND(C5="〇",C6="〇",C7="〇"),"補助対象となる見込み","補助対象とならない"))</f>
        <v/>
      </c>
      <c r="D8" s="4"/>
    </row>
    <row r="9" spans="1:13" ht="75" x14ac:dyDescent="0.4">
      <c r="C9" s="1" t="s">
        <v>19</v>
      </c>
    </row>
    <row r="10" spans="1:13" x14ac:dyDescent="0.4">
      <c r="A10" s="1"/>
    </row>
  </sheetData>
  <mergeCells count="1">
    <mergeCell ref="A8:B8"/>
  </mergeCells>
  <phoneticPr fontId="1"/>
  <dataValidations count="3">
    <dataValidation type="list" allowBlank="1" showInputMessage="1" showErrorMessage="1" sqref="B5" xr:uid="{62C4CC1B-2B19-498A-B4EB-D1391D6BA92D}">
      <formula1>$J$5:$J$6</formula1>
    </dataValidation>
    <dataValidation type="list" allowBlank="1" showInputMessage="1" showErrorMessage="1" sqref="B6" xr:uid="{3A3D5F8A-346C-4DE8-94BB-6982D5768150}">
      <formula1>$K$5:$K$6</formula1>
    </dataValidation>
    <dataValidation type="list" allowBlank="1" showInputMessage="1" showErrorMessage="1" sqref="B7" xr:uid="{C01668FD-1E44-4DAD-8D1A-B46B52C7A6BA}">
      <formula1>$L$5:$L$6</formula1>
    </dataValidation>
  </dataValidations>
  <pageMargins left="0.7" right="0.7" top="0.75" bottom="0.75" header="0.3" footer="0.3"/>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施設整備</vt:lpstr>
      <vt:lpstr>設備整備</vt:lpstr>
      <vt:lpstr>地域への定着支援</vt:lpstr>
      <vt:lpstr>施設整備!Print_Area</vt:lpstr>
      <vt:lpstr>設備整備!Print_Area</vt:lpstr>
      <vt:lpstr>地域への定着支援!Print_Area</vt:lpstr>
    </vt:vector>
  </TitlesOfParts>
  <Company>Miyagi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田ノ上　隼人</dc:creator>
  <cp:lastModifiedBy>田ノ上　隼人</cp:lastModifiedBy>
  <cp:lastPrinted>2026-03-11T09:08:26Z</cp:lastPrinted>
  <dcterms:created xsi:type="dcterms:W3CDTF">2026-03-11T07:08:08Z</dcterms:created>
  <dcterms:modified xsi:type="dcterms:W3CDTF">2026-03-12T23:44:06Z</dcterms:modified>
</cp:coreProperties>
</file>