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Y:\04 地域医療第一班\03 周産期医療\★R7国補正（産科・小児科医療機関等支援事業）\08　事業計画\02　県機関に依頼\01　起案\"/>
    </mc:Choice>
  </mc:AlternateContent>
  <xr:revisionPtr revIDLastSave="0" documentId="13_ncr:1_{997894A7-01EF-468A-B80E-1FFEFE3FDED4}" xr6:coauthVersionLast="47" xr6:coauthVersionMax="47" xr10:uidLastSave="{00000000-0000-0000-0000-000000000000}"/>
  <bookViews>
    <workbookView xWindow="-120" yWindow="-120" windowWidth="20640" windowHeight="11040" xr2:uid="{C699B263-821E-4370-9F3F-7E3C90F3FA3F}"/>
  </bookViews>
  <sheets>
    <sheet name="地域連携周産期（産科施設 )設備" sheetId="1" r:id="rId1"/>
  </sheet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'地域連携周産期（産科施設 )設備'!$A$1:$R$20</definedName>
    <definedName name="_xlnm.Print_Area">#REF!</definedName>
    <definedName name="_xlnm.Print_Titles" localSheetId="0">'地域連携周産期（産科施設 )設備'!$1:$3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0">#REF!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K14" i="1" s="1"/>
  <c r="G12" i="1"/>
  <c r="K12" i="1" s="1"/>
  <c r="M12" i="1" s="1"/>
  <c r="O12" i="1" s="1"/>
  <c r="P12" i="1" s="1"/>
  <c r="J12" i="1"/>
  <c r="G13" i="1"/>
  <c r="K13" i="1" s="1"/>
  <c r="J13" i="1"/>
  <c r="J14" i="1"/>
  <c r="M13" i="1" l="1"/>
  <c r="O13" i="1" s="1"/>
  <c r="P13" i="1" s="1"/>
  <c r="M14" i="1"/>
  <c r="O14" i="1" s="1"/>
  <c r="P14" i="1" s="1"/>
</calcChain>
</file>

<file path=xl/sharedStrings.xml><?xml version="1.0" encoding="utf-8"?>
<sst xmlns="http://schemas.openxmlformats.org/spreadsheetml/2006/main" count="57" uniqueCount="52">
  <si>
    <t>分娩監視装置</t>
    <phoneticPr fontId="3"/>
  </si>
  <si>
    <t>診察台（内診台）</t>
    <phoneticPr fontId="3"/>
  </si>
  <si>
    <t>×</t>
    <phoneticPr fontId="3"/>
  </si>
  <si>
    <t>超音波診断装置</t>
    <phoneticPr fontId="3"/>
  </si>
  <si>
    <t>〇</t>
    <phoneticPr fontId="3"/>
  </si>
  <si>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6"/>
  </si>
  <si>
    <t>【留意事項】</t>
    <rPh sb="1" eb="3">
      <t>リュウイ</t>
    </rPh>
    <rPh sb="3" eb="5">
      <t>ジコウ</t>
    </rPh>
    <phoneticPr fontId="11"/>
  </si>
  <si>
    <t>〇</t>
  </si>
  <si>
    <t>県立厚労病院</t>
    <rPh sb="0" eb="2">
      <t>ケンリツ</t>
    </rPh>
    <rPh sb="2" eb="4">
      <t>コウロウ</t>
    </rPh>
    <rPh sb="4" eb="6">
      <t>ビョウイン</t>
    </rPh>
    <phoneticPr fontId="6"/>
  </si>
  <si>
    <t>記入例</t>
    <rPh sb="0" eb="2">
      <t>キニュウ</t>
    </rPh>
    <rPh sb="2" eb="3">
      <t>レイ</t>
    </rPh>
    <phoneticPr fontId="6"/>
  </si>
  <si>
    <t>厚労産婦人科</t>
    <rPh sb="0" eb="2">
      <t>コウロウ</t>
    </rPh>
    <rPh sb="2" eb="6">
      <t>サンフジンカ</t>
    </rPh>
    <phoneticPr fontId="6"/>
  </si>
  <si>
    <t>円</t>
    <phoneticPr fontId="3"/>
  </si>
  <si>
    <t>円</t>
    <rPh sb="0" eb="1">
      <t>エン</t>
    </rPh>
    <phoneticPr fontId="3"/>
  </si>
  <si>
    <t xml:space="preserve">  円</t>
    <phoneticPr fontId="3"/>
  </si>
  <si>
    <t xml:space="preserve">       円</t>
    <phoneticPr fontId="3"/>
  </si>
  <si>
    <t xml:space="preserve">       円</t>
  </si>
  <si>
    <t xml:space="preserve">         円</t>
  </si>
  <si>
    <t>　　　　円</t>
  </si>
  <si>
    <t>（J）</t>
    <phoneticPr fontId="3"/>
  </si>
  <si>
    <t>（I）</t>
    <phoneticPr fontId="3"/>
  </si>
  <si>
    <t>（I）</t>
    <phoneticPr fontId="6"/>
  </si>
  <si>
    <t>（G）＝（F）×補助率1/2</t>
    <phoneticPr fontId="3"/>
  </si>
  <si>
    <t>（Ｆ)</t>
    <phoneticPr fontId="11"/>
  </si>
  <si>
    <t>（Ｅ)</t>
    <phoneticPr fontId="11"/>
  </si>
  <si>
    <t>（Ｄ)</t>
    <phoneticPr fontId="11"/>
  </si>
  <si>
    <t>(A)-(B)=(C)</t>
  </si>
  <si>
    <t>(Ｂ)</t>
    <phoneticPr fontId="11"/>
  </si>
  <si>
    <t>(Ａ)</t>
    <phoneticPr fontId="11"/>
  </si>
  <si>
    <t>差引追加交付
（一部取消）
申請額</t>
    <rPh sb="0" eb="2">
      <t>サシヒキ</t>
    </rPh>
    <rPh sb="2" eb="4">
      <t>ツイカ</t>
    </rPh>
    <rPh sb="4" eb="6">
      <t>コウフ</t>
    </rPh>
    <rPh sb="8" eb="10">
      <t>イチブ</t>
    </rPh>
    <rPh sb="10" eb="12">
      <t>トリケシ</t>
    </rPh>
    <rPh sb="14" eb="17">
      <t>シンセイガク</t>
    </rPh>
    <phoneticPr fontId="3"/>
  </si>
  <si>
    <t>既交付決定額</t>
    <rPh sb="0" eb="1">
      <t>キ</t>
    </rPh>
    <rPh sb="1" eb="3">
      <t>コウフ</t>
    </rPh>
    <rPh sb="3" eb="5">
      <t>ケッテイ</t>
    </rPh>
    <rPh sb="5" eb="6">
      <t>ガク</t>
    </rPh>
    <phoneticPr fontId="3"/>
  </si>
  <si>
    <t>国庫補助
所要額</t>
    <rPh sb="0" eb="2">
      <t>コッコ</t>
    </rPh>
    <rPh sb="2" eb="4">
      <t>ホジョ</t>
    </rPh>
    <rPh sb="5" eb="7">
      <t>ショヨウ</t>
    </rPh>
    <rPh sb="7" eb="8">
      <t>ガク</t>
    </rPh>
    <phoneticPr fontId="6"/>
  </si>
  <si>
    <t>選定額×補助率</t>
    <phoneticPr fontId="3"/>
  </si>
  <si>
    <t>補助率</t>
  </si>
  <si>
    <r>
      <t xml:space="preserve">選 定 額
</t>
    </r>
    <r>
      <rPr>
        <sz val="8"/>
        <color rgb="FF000000"/>
        <rFont val="ＭＳ Ｐゴシック"/>
        <family val="3"/>
        <charset val="128"/>
      </rPr>
      <t>（Ｃ）・（Ｄ）・（Ｅ）のうち最少額</t>
    </r>
    <phoneticPr fontId="6"/>
  </si>
  <si>
    <t>基 準 額</t>
    <phoneticPr fontId="6"/>
  </si>
  <si>
    <t>対象経費の
支出予定額</t>
    <phoneticPr fontId="11"/>
  </si>
  <si>
    <t>差引額</t>
  </si>
  <si>
    <t>寄付金その
他の収入額</t>
    <rPh sb="0" eb="2">
      <t>キフ</t>
    </rPh>
    <rPh sb="2" eb="3">
      <t>キン</t>
    </rPh>
    <phoneticPr fontId="11"/>
  </si>
  <si>
    <t>総事業費</t>
  </si>
  <si>
    <t>補助対象品目
の小計額</t>
    <rPh sb="8" eb="10">
      <t>ショウケイ</t>
    </rPh>
    <rPh sb="10" eb="11">
      <t>ガク</t>
    </rPh>
    <phoneticPr fontId="3"/>
  </si>
  <si>
    <t>分娩監視装置
の金額</t>
    <phoneticPr fontId="3"/>
  </si>
  <si>
    <t>診察台（内診台）
の金額</t>
    <phoneticPr fontId="3"/>
  </si>
  <si>
    <t>超音波診断装置
の金額</t>
    <rPh sb="9" eb="11">
      <t>キンガク</t>
    </rPh>
    <phoneticPr fontId="3"/>
  </si>
  <si>
    <t>施設名称</t>
    <rPh sb="0" eb="2">
      <t>シセツ</t>
    </rPh>
    <rPh sb="2" eb="3">
      <t>メイ</t>
    </rPh>
    <phoneticPr fontId="11"/>
  </si>
  <si>
    <r>
      <t>地域連携周産期支援事業（産科施設）＿</t>
    </r>
    <r>
      <rPr>
        <b/>
        <sz val="14"/>
        <color rgb="FFFF0000"/>
        <rFont val="ＭＳ Ｐゴシック"/>
        <family val="3"/>
        <charset val="128"/>
      </rPr>
      <t>設備</t>
    </r>
    <r>
      <rPr>
        <b/>
        <sz val="14"/>
        <color rgb="FF000000"/>
        <rFont val="ＭＳ Ｐゴシック"/>
        <family val="3"/>
        <charset val="128"/>
      </rPr>
      <t>＿経費所要額調　様式</t>
    </r>
    <rPh sb="18" eb="20">
      <t>セツビ</t>
    </rPh>
    <rPh sb="28" eb="30">
      <t>ヨウシキ</t>
    </rPh>
    <phoneticPr fontId="11"/>
  </si>
  <si>
    <t>宮城県</t>
    <rPh sb="0" eb="3">
      <t>ミヤギケン</t>
    </rPh>
    <phoneticPr fontId="3"/>
  </si>
  <si>
    <t>施設に記載・入力頂く箇所</t>
    <rPh sb="0" eb="2">
      <t>シセツ</t>
    </rPh>
    <rPh sb="3" eb="5">
      <t>キサイ</t>
    </rPh>
    <rPh sb="6" eb="8">
      <t>ニュウリョク</t>
    </rPh>
    <rPh sb="8" eb="9">
      <t>イタダ</t>
    </rPh>
    <rPh sb="10" eb="12">
      <t>カショ</t>
    </rPh>
    <phoneticPr fontId="6"/>
  </si>
  <si>
    <r>
      <t>自動計算される箇所</t>
    </r>
    <r>
      <rPr>
        <b/>
        <sz val="10"/>
        <color rgb="FFFF0000"/>
        <rFont val="メイリオ"/>
        <family val="3"/>
        <charset val="128"/>
      </rPr>
      <t>（入力不要）</t>
    </r>
    <rPh sb="0" eb="2">
      <t>ジドウ</t>
    </rPh>
    <rPh sb="2" eb="4">
      <t>ケイサン</t>
    </rPh>
    <rPh sb="7" eb="9">
      <t>カショ</t>
    </rPh>
    <rPh sb="10" eb="12">
      <t>ニュウリョク</t>
    </rPh>
    <rPh sb="12" eb="14">
      <t>フヨウ</t>
    </rPh>
    <phoneticPr fontId="6"/>
  </si>
  <si>
    <r>
      <rPr>
        <b/>
        <sz val="9"/>
        <color rgb="FFFF0000"/>
        <rFont val="ＭＳ Ｐゴシック"/>
        <family val="3"/>
        <charset val="128"/>
      </rPr>
      <t>R７度内</t>
    </r>
    <r>
      <rPr>
        <sz val="9"/>
        <color theme="1"/>
        <rFont val="ＭＳ Ｐゴシック"/>
        <family val="3"/>
        <charset val="128"/>
      </rPr>
      <t>に契約し、納品されたか
（〇か×を選択してください）</t>
    </r>
    <rPh sb="2" eb="3">
      <t>ド</t>
    </rPh>
    <rPh sb="3" eb="4">
      <t>ナイ</t>
    </rPh>
    <rPh sb="5" eb="7">
      <t>ケイヤク</t>
    </rPh>
    <rPh sb="9" eb="11">
      <t>ノウヒン</t>
    </rPh>
    <rPh sb="21" eb="23">
      <t>センタク</t>
    </rPh>
    <phoneticPr fontId="1"/>
  </si>
  <si>
    <t>※R7年度内に納品予定の場合は〇を選択願います。</t>
    <rPh sb="3" eb="5">
      <t>ネンド</t>
    </rPh>
    <rPh sb="5" eb="6">
      <t>ナイ</t>
    </rPh>
    <rPh sb="7" eb="9">
      <t>ノウヒン</t>
    </rPh>
    <rPh sb="9" eb="11">
      <t>ヨテイ</t>
    </rPh>
    <rPh sb="12" eb="14">
      <t>バアイ</t>
    </rPh>
    <rPh sb="17" eb="19">
      <t>センタク</t>
    </rPh>
    <rPh sb="19" eb="20">
      <t>ネガ</t>
    </rPh>
    <phoneticPr fontId="3"/>
  </si>
  <si>
    <r>
      <t>（A）総事業費は、</t>
    </r>
    <r>
      <rPr>
        <sz val="9"/>
        <color rgb="FFFF0000"/>
        <rFont val="ＭＳ Ｐゴシック"/>
        <family val="3"/>
        <charset val="128"/>
      </rPr>
      <t>地域連携周産期支援事業（産科施設のうち設備）に関わるすべての経費</t>
    </r>
    <rPh sb="21" eb="23">
      <t>サンカ</t>
    </rPh>
    <rPh sb="23" eb="25">
      <t>シセツ</t>
    </rPh>
    <rPh sb="28" eb="30">
      <t>セツビ</t>
    </rPh>
    <phoneticPr fontId="3"/>
  </si>
  <si>
    <r>
      <t>（D）対象経費は、</t>
    </r>
    <r>
      <rPr>
        <sz val="9"/>
        <color rgb="FFFF0000"/>
        <rFont val="ＭＳ Ｐゴシック"/>
        <family val="3"/>
        <charset val="128"/>
      </rPr>
      <t>妊婦健診を行う産科医療施設として必要な医療機器購入費（超音波診断装置、診察台（内診台）、分娩監視装置）</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</si>
</sst>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 "/>
  </numFmts>
  <fonts count="23" x14ac:knownFonts="1">
    <font>
      <sz val="11"/>
      <color theme="1"/>
      <name val="游ゴシック"/>
      <family val="3"/>
      <charset val="128"/>
      <scheme val="minor"/>
    </font>
    <font>
      <sz val="11"/>
      <color theme="1"/>
      <name val="游ゴシック"/>
      <family val="2"/>
      <charset val="128"/>
      <scheme val="minor"/>
    </font>
    <font>
      <sz val="11"/>
      <color theme="1"/>
      <name val="ＭＳ Ｐゴシック"/>
      <family val="3"/>
      <charset val="128"/>
    </font>
    <font>
      <sz val="6"/>
      <name val="游ゴシック"/>
      <family val="3"/>
      <charset val="128"/>
      <scheme val="minor"/>
    </font>
    <font>
      <sz val="10"/>
      <color theme="1"/>
      <name val="ＭＳ Ｐゴシック"/>
      <family val="3"/>
      <charset val="128"/>
    </font>
    <font>
      <sz val="9"/>
      <color theme="1"/>
      <name val="ＭＳ Ｐゴシック"/>
      <family val="3"/>
      <charset val="128"/>
    </font>
    <font>
      <sz val="6"/>
      <name val="游ゴシック"/>
      <family val="2"/>
      <charset val="128"/>
      <scheme val="minor"/>
    </font>
    <font>
      <sz val="9"/>
      <color rgb="FFFF0000"/>
      <name val="ＭＳ Ｐゴシック"/>
      <family val="3"/>
      <charset val="128"/>
    </font>
    <font>
      <sz val="9"/>
      <name val="ＭＳ Ｐゴシック"/>
      <family val="3"/>
      <charset val="128"/>
    </font>
    <font>
      <sz val="11"/>
      <name val="ＭＳ Ｐゴシック"/>
      <family val="3"/>
      <charset val="128"/>
    </font>
    <font>
      <sz val="9"/>
      <color rgb="FF000000"/>
      <name val="ＭＳ Ｐゴシック"/>
      <family val="3"/>
      <charset val="128"/>
    </font>
    <font>
      <sz val="6"/>
      <name val="ＭＳ Ｐゴシック"/>
      <family val="3"/>
      <charset val="128"/>
    </font>
    <font>
      <sz val="9"/>
      <color rgb="FF000000"/>
      <name val="ＭＳ Ｐゴシック"/>
      <family val="3"/>
    </font>
    <font>
      <sz val="8"/>
      <color rgb="FF000000"/>
      <name val="ＭＳ Ｐゴシック"/>
      <family val="3"/>
      <charset val="128"/>
    </font>
    <font>
      <sz val="11"/>
      <color theme="1"/>
      <name val="メイリオ"/>
      <family val="3"/>
      <charset val="128"/>
    </font>
    <font>
      <sz val="11"/>
      <color rgb="FF000000"/>
      <name val="ＭＳ Ｐゴシック"/>
      <family val="3"/>
      <charset val="128"/>
    </font>
    <font>
      <sz val="9"/>
      <color theme="1" tint="0.14999847407452621"/>
      <name val="ＭＳ Ｐゴシック"/>
      <family val="3"/>
      <charset val="128"/>
    </font>
    <font>
      <b/>
      <sz val="14"/>
      <color rgb="FF000000"/>
      <name val="ＭＳ Ｐゴシック"/>
      <family val="3"/>
      <charset val="128"/>
    </font>
    <font>
      <sz val="14"/>
      <color theme="1"/>
      <name val="游ゴシック"/>
      <family val="3"/>
      <charset val="128"/>
      <scheme val="minor"/>
    </font>
    <font>
      <b/>
      <sz val="14"/>
      <color rgb="FFFF0000"/>
      <name val="ＭＳ Ｐゴシック"/>
      <family val="3"/>
      <charset val="128"/>
    </font>
    <font>
      <b/>
      <sz val="10"/>
      <color rgb="FFFF0000"/>
      <name val="メイリオ"/>
      <family val="3"/>
      <charset val="128"/>
    </font>
    <font>
      <sz val="10"/>
      <color theme="1"/>
      <name val="メイリオ"/>
      <family val="3"/>
      <charset val="128"/>
    </font>
    <font>
      <b/>
      <sz val="9"/>
      <color rgb="FFFF0000"/>
      <name val="ＭＳ Ｐゴシック"/>
      <family val="3"/>
      <charset val="128"/>
    </font>
  </fonts>
  <fills count="5">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CC"/>
        <bgColor indexed="64"/>
      </patternFill>
    </fill>
  </fills>
  <borders count="36">
    <border>
      <left/>
      <right/>
      <top/>
      <bottom/>
      <diagonal/>
    </border>
    <border>
      <left style="thin">
        <color indexed="64"/>
      </left>
      <right style="thin">
        <color indexed="64"/>
      </right>
      <top/>
      <bottom style="thin">
        <color indexed="64"/>
      </bottom>
      <diagonal/>
    </border>
    <border>
      <left style="medium">
        <color rgb="FF000000"/>
      </left>
      <right style="medium">
        <color rgb="FF000000"/>
      </right>
      <top/>
      <bottom/>
      <diagonal/>
    </border>
    <border diagonalUp="1">
      <left style="medium">
        <color auto="1"/>
      </left>
      <right style="medium">
        <color auto="1"/>
      </right>
      <top style="medium">
        <color auto="1"/>
      </top>
      <bottom style="medium">
        <color auto="1"/>
      </bottom>
      <diagonal style="medium">
        <color auto="1"/>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rgb="FF000000"/>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ck">
        <color rgb="FF000000"/>
      </left>
      <right style="medium">
        <color rgb="FF000000"/>
      </right>
      <top style="medium">
        <color rgb="FF000000"/>
      </top>
      <bottom/>
      <diagonal/>
    </border>
    <border>
      <left style="medium">
        <color indexed="64"/>
      </left>
      <right style="thick">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indexed="64"/>
      </right>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ck">
        <color rgb="FF000000"/>
      </left>
      <right style="medium">
        <color rgb="FF000000"/>
      </right>
      <top/>
      <bottom style="medium">
        <color rgb="FF000000"/>
      </bottom>
      <diagonal/>
    </border>
    <border>
      <left style="medium">
        <color indexed="64"/>
      </left>
      <right style="thick">
        <color indexed="64"/>
      </right>
      <top style="thick">
        <color indexed="64"/>
      </top>
      <bottom/>
      <diagonal/>
    </border>
    <border>
      <left style="medium">
        <color indexed="64"/>
      </left>
      <right style="medium">
        <color indexed="64"/>
      </right>
      <top style="thick">
        <color indexed="64"/>
      </top>
      <bottom/>
      <diagonal/>
    </border>
    <border>
      <left style="medium">
        <color rgb="FF000000"/>
      </left>
      <right/>
      <top style="thick">
        <color rgb="FF000000"/>
      </top>
      <bottom/>
      <diagonal/>
    </border>
    <border>
      <left style="medium">
        <color rgb="FF000000"/>
      </left>
      <right style="medium">
        <color rgb="FF000000"/>
      </right>
      <top style="thick">
        <color rgb="FF000000"/>
      </top>
      <bottom/>
      <diagonal/>
    </border>
    <border>
      <left/>
      <right style="medium">
        <color rgb="FF000000"/>
      </right>
      <top style="thick">
        <color rgb="FF000000"/>
      </top>
      <bottom/>
      <diagonal/>
    </border>
    <border>
      <left style="thick">
        <color rgb="FF000000"/>
      </left>
      <right style="medium">
        <color rgb="FF000000"/>
      </right>
      <top style="thick">
        <color rgb="FF000000"/>
      </top>
      <bottom/>
      <diagonal/>
    </border>
    <border>
      <left/>
      <right/>
      <top/>
      <bottom style="thick">
        <color rgb="FF000000"/>
      </bottom>
      <diagonal/>
    </border>
    <border>
      <left style="thin">
        <color rgb="FF000000"/>
      </left>
      <right style="thin">
        <color indexed="64"/>
      </right>
      <top style="thin">
        <color rgb="FF000000"/>
      </top>
      <bottom style="thick">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000000"/>
      </left>
      <right style="medium">
        <color rgb="FF000000"/>
      </right>
      <top style="medium">
        <color indexed="64"/>
      </top>
      <bottom style="medium">
        <color indexed="64"/>
      </bottom>
      <diagonal/>
    </border>
  </borders>
  <cellStyleXfs count="2">
    <xf numFmtId="0" fontId="0" fillId="0" borderId="0">
      <alignment vertical="center"/>
    </xf>
    <xf numFmtId="0" fontId="9" fillId="0" borderId="0"/>
  </cellStyleXfs>
  <cellXfs count="63">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56" fontId="2" fillId="0" borderId="0" xfId="0" applyNumberFormat="1" applyFont="1">
      <alignment vertical="center"/>
    </xf>
    <xf numFmtId="0" fontId="10" fillId="0" borderId="0" xfId="0" applyFont="1" applyAlignment="1">
      <alignment horizontal="left" vertical="center"/>
    </xf>
    <xf numFmtId="0" fontId="10" fillId="0" borderId="0" xfId="0" applyFont="1">
      <alignment vertical="center"/>
    </xf>
    <xf numFmtId="12" fontId="2" fillId="0" borderId="0" xfId="0" applyNumberFormat="1" applyFont="1" applyAlignment="1">
      <alignment horizontal="center" vertical="center"/>
    </xf>
    <xf numFmtId="176" fontId="10" fillId="2" borderId="3" xfId="0" applyNumberFormat="1" applyFont="1" applyFill="1" applyBorder="1" applyAlignment="1">
      <alignment vertical="center" shrinkToFit="1"/>
    </xf>
    <xf numFmtId="176" fontId="10" fillId="2" borderId="4" xfId="0" applyNumberFormat="1" applyFont="1" applyFill="1" applyBorder="1" applyAlignment="1">
      <alignment vertical="center" shrinkToFit="1"/>
    </xf>
    <xf numFmtId="12" fontId="10" fillId="2" borderId="4" xfId="0" applyNumberFormat="1" applyFont="1" applyFill="1" applyBorder="1" applyAlignment="1">
      <alignment vertical="center" shrinkToFit="1"/>
    </xf>
    <xf numFmtId="176" fontId="10" fillId="2" borderId="5" xfId="0" applyNumberFormat="1" applyFont="1" applyFill="1" applyBorder="1" applyAlignment="1">
      <alignment vertical="center" shrinkToFit="1"/>
    </xf>
    <xf numFmtId="3" fontId="10" fillId="2" borderId="5" xfId="0" applyNumberFormat="1" applyFont="1" applyFill="1" applyBorder="1" applyAlignment="1">
      <alignment vertical="center" shrinkToFit="1"/>
    </xf>
    <xf numFmtId="176" fontId="10" fillId="3" borderId="5" xfId="0" applyNumberFormat="1" applyFont="1" applyFill="1" applyBorder="1" applyAlignment="1">
      <alignment vertical="center" shrinkToFit="1"/>
    </xf>
    <xf numFmtId="177" fontId="10" fillId="3" borderId="6" xfId="0" applyNumberFormat="1" applyFont="1" applyFill="1" applyBorder="1" applyAlignment="1">
      <alignment vertical="center" wrapText="1"/>
    </xf>
    <xf numFmtId="0" fontId="10" fillId="3" borderId="6" xfId="0" applyFont="1" applyFill="1" applyBorder="1" applyAlignment="1">
      <alignment vertical="center" wrapText="1"/>
    </xf>
    <xf numFmtId="178" fontId="10" fillId="3" borderId="6" xfId="0" applyNumberFormat="1" applyFont="1" applyFill="1" applyBorder="1" applyAlignment="1">
      <alignment vertical="center" wrapText="1"/>
    </xf>
    <xf numFmtId="0" fontId="10" fillId="3" borderId="7" xfId="0" applyFont="1" applyFill="1" applyBorder="1" applyAlignment="1">
      <alignment vertical="center" wrapText="1"/>
    </xf>
    <xf numFmtId="0" fontId="10" fillId="0" borderId="8" xfId="0" applyFont="1" applyBorder="1" applyAlignment="1">
      <alignment horizontal="right" vertical="center" wrapText="1"/>
    </xf>
    <xf numFmtId="0" fontId="10" fillId="0" borderId="9" xfId="0" applyFont="1" applyBorder="1" applyAlignment="1">
      <alignment horizontal="right" vertical="center" wrapText="1"/>
    </xf>
    <xf numFmtId="0" fontId="10" fillId="0" borderId="10" xfId="0" applyFont="1" applyBorder="1" applyAlignment="1">
      <alignment horizontal="right" vertical="center" wrapText="1"/>
    </xf>
    <xf numFmtId="0" fontId="10" fillId="0" borderId="11" xfId="0" applyFont="1" applyBorder="1" applyAlignment="1">
      <alignment horizontal="right" vertical="center" wrapText="1"/>
    </xf>
    <xf numFmtId="0" fontId="10" fillId="0" borderId="5" xfId="0" applyFont="1" applyBorder="1" applyAlignment="1">
      <alignment horizontal="right" vertical="center" wrapText="1"/>
    </xf>
    <xf numFmtId="0" fontId="10" fillId="0" borderId="2"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13" xfId="0" applyFont="1" applyBorder="1" applyAlignment="1">
      <alignment vertical="top" wrapText="1"/>
    </xf>
    <xf numFmtId="0" fontId="10" fillId="0" borderId="14" xfId="0" applyFont="1" applyBorder="1" applyAlignment="1">
      <alignment vertical="top"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0" xfId="0" applyFont="1" applyAlignment="1">
      <alignment horizontal="center" vertical="center" shrinkToFi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10" fillId="0" borderId="20" xfId="0" applyFont="1" applyBorder="1" applyAlignment="1">
      <alignment horizontal="center" vertical="center" wrapText="1"/>
    </xf>
    <xf numFmtId="0" fontId="10" fillId="3" borderId="20"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14" fillId="0" borderId="29" xfId="0" applyFont="1" applyBorder="1">
      <alignment vertical="center"/>
    </xf>
    <xf numFmtId="0" fontId="14" fillId="4" borderId="30" xfId="0" applyFont="1" applyFill="1" applyBorder="1">
      <alignment vertical="center"/>
    </xf>
    <xf numFmtId="0" fontId="15" fillId="0" borderId="0" xfId="0" applyFont="1" applyAlignment="1">
      <alignment horizontal="center" vertical="center"/>
    </xf>
    <xf numFmtId="0" fontId="16" fillId="0" borderId="0" xfId="1" applyFont="1" applyAlignment="1">
      <alignment horizontal="left" vertical="center"/>
    </xf>
    <xf numFmtId="0" fontId="5" fillId="0" borderId="0" xfId="0" applyFont="1" applyAlignment="1">
      <alignment horizontal="left" vertical="center"/>
    </xf>
    <xf numFmtId="0" fontId="18" fillId="0" borderId="0" xfId="0" applyFont="1">
      <alignment vertical="center"/>
    </xf>
    <xf numFmtId="0" fontId="20" fillId="3" borderId="1" xfId="0" applyFont="1" applyFill="1" applyBorder="1">
      <alignment vertical="center"/>
    </xf>
    <xf numFmtId="0" fontId="21" fillId="2" borderId="34" xfId="0" applyFont="1" applyFill="1" applyBorder="1">
      <alignment vertical="center"/>
    </xf>
    <xf numFmtId="0" fontId="2" fillId="0" borderId="0" xfId="0" applyFont="1" applyBorder="1">
      <alignment vertical="center"/>
    </xf>
    <xf numFmtId="0" fontId="10" fillId="3" borderId="35" xfId="0" applyFont="1" applyFill="1" applyBorder="1" applyAlignment="1">
      <alignment vertical="center" wrapText="1"/>
    </xf>
    <xf numFmtId="3" fontId="12" fillId="2" borderId="5" xfId="0" applyNumberFormat="1" applyFont="1" applyFill="1" applyBorder="1" applyAlignment="1">
      <alignment vertical="center" shrinkToFit="1"/>
    </xf>
    <xf numFmtId="0" fontId="5" fillId="3" borderId="28"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5" fillId="0" borderId="0" xfId="0" applyFont="1" applyAlignment="1">
      <alignment horizontal="left" vertical="center" wrapText="1"/>
    </xf>
    <xf numFmtId="0" fontId="17" fillId="0" borderId="33" xfId="0" applyFont="1" applyBorder="1" applyAlignment="1">
      <alignment horizontal="center" vertical="center"/>
    </xf>
    <xf numFmtId="0" fontId="17" fillId="0" borderId="32" xfId="0" applyFont="1" applyBorder="1" applyAlignment="1">
      <alignment horizontal="center" vertical="center"/>
    </xf>
    <xf numFmtId="0" fontId="17" fillId="0" borderId="31" xfId="0" applyFont="1" applyBorder="1" applyAlignment="1">
      <alignment horizontal="center" vertical="center"/>
    </xf>
    <xf numFmtId="0" fontId="5" fillId="3" borderId="26" xfId="0" applyFont="1" applyFill="1" applyBorder="1" applyAlignment="1">
      <alignment horizontal="center" vertical="center" wrapText="1"/>
    </xf>
    <xf numFmtId="0" fontId="5" fillId="3" borderId="21" xfId="0" applyFont="1" applyFill="1" applyBorder="1" applyAlignment="1">
      <alignment horizontal="center" vertical="center" wrapText="1"/>
    </xf>
  </cellXfs>
  <cellStyles count="2">
    <cellStyle name="標準" xfId="0" builtinId="0"/>
    <cellStyle name="標準_交付要綱（様式編②）" xfId="1" xr:uid="{AF0DB1D7-92FC-4057-89AE-AFA56611A4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CBE3-0CE5-4384-842D-3AC37604968F}">
  <sheetPr>
    <tabColor rgb="FFFFC000"/>
    <outlinePr summaryRight="0"/>
    <pageSetUpPr fitToPage="1"/>
  </sheetPr>
  <dimension ref="A1:V23"/>
  <sheetViews>
    <sheetView showGridLines="0" tabSelected="1" view="pageBreakPreview" zoomScale="115" zoomScaleNormal="115" zoomScaleSheetLayoutView="115" workbookViewId="0">
      <selection activeCell="F14" sqref="F14"/>
    </sheetView>
  </sheetViews>
  <sheetFormatPr defaultColWidth="9" defaultRowHeight="13.5" x14ac:dyDescent="0.4"/>
  <cols>
    <col min="1" max="1" width="7.125" style="1" bestFit="1" customWidth="1"/>
    <col min="2" max="2" width="24.75" style="1" customWidth="1"/>
    <col min="3" max="3" width="20" style="1" bestFit="1" customWidth="1"/>
    <col min="4" max="7" width="12.75" style="1" customWidth="1"/>
    <col min="8" max="14" width="11.25" style="1" customWidth="1"/>
    <col min="15" max="15" width="16.75" style="1" bestFit="1" customWidth="1"/>
    <col min="16" max="18" width="11.25" style="1" customWidth="1"/>
    <col min="19" max="20" width="5.75" style="1" customWidth="1"/>
    <col min="21" max="22" width="5.625" style="1" customWidth="1"/>
    <col min="23" max="16384" width="9" style="1"/>
  </cols>
  <sheetData>
    <row r="1" spans="1:22" ht="21" customHeight="1" thickBot="1" x14ac:dyDescent="0.45">
      <c r="A1" s="49"/>
    </row>
    <row r="2" spans="1:22" ht="24" customHeight="1" thickBot="1" x14ac:dyDescent="0.45">
      <c r="B2" s="58" t="s">
        <v>44</v>
      </c>
      <c r="C2" s="59"/>
      <c r="D2" s="59"/>
      <c r="E2" s="59"/>
      <c r="F2" s="59"/>
      <c r="G2" s="59"/>
      <c r="H2" s="59"/>
      <c r="I2" s="59"/>
      <c r="J2" s="59"/>
      <c r="K2" s="59"/>
      <c r="L2" s="59"/>
      <c r="M2" s="59"/>
      <c r="N2" s="59"/>
      <c r="O2" s="59"/>
      <c r="P2" s="59"/>
      <c r="Q2" s="59"/>
      <c r="R2" s="60"/>
    </row>
    <row r="3" spans="1:22" ht="16.5" x14ac:dyDescent="0.4">
      <c r="B3" s="50" t="s">
        <v>46</v>
      </c>
    </row>
    <row r="4" spans="1:22" ht="19.5" customHeight="1" x14ac:dyDescent="0.4">
      <c r="B4" s="51" t="s">
        <v>47</v>
      </c>
      <c r="C4" s="48"/>
      <c r="D4" s="48"/>
      <c r="E4" s="48"/>
      <c r="F4" s="48"/>
      <c r="G4" s="48"/>
    </row>
    <row r="5" spans="1:22" ht="19.5" customHeight="1" x14ac:dyDescent="0.4">
      <c r="B5" s="47"/>
      <c r="C5" s="47"/>
      <c r="D5" s="47"/>
      <c r="E5" s="47"/>
      <c r="F5" s="47"/>
      <c r="G5" s="47"/>
    </row>
    <row r="6" spans="1:22" ht="19.5" customHeight="1" x14ac:dyDescent="0.4">
      <c r="B6" s="47"/>
      <c r="C6" s="47"/>
      <c r="D6" s="47"/>
      <c r="E6" s="47"/>
      <c r="F6" s="47"/>
      <c r="G6" s="47"/>
    </row>
    <row r="7" spans="1:22" ht="7.5" customHeight="1" x14ac:dyDescent="0.4">
      <c r="B7" s="46"/>
      <c r="C7" s="46"/>
      <c r="D7" s="46"/>
      <c r="E7" s="46"/>
      <c r="F7" s="46"/>
      <c r="G7" s="46"/>
      <c r="H7" s="46"/>
      <c r="I7" s="46"/>
      <c r="J7" s="46"/>
      <c r="K7" s="46"/>
      <c r="L7" s="46"/>
      <c r="M7" s="46"/>
      <c r="N7" s="46"/>
      <c r="O7" s="46"/>
      <c r="P7" s="46"/>
      <c r="Q7" s="46"/>
      <c r="R7" s="46"/>
    </row>
    <row r="8" spans="1:22" ht="19.5" thickBot="1" x14ac:dyDescent="0.45">
      <c r="B8" s="45" t="s">
        <v>45</v>
      </c>
      <c r="C8" s="44"/>
      <c r="D8" s="44"/>
      <c r="E8" s="44"/>
      <c r="F8" s="44"/>
      <c r="G8" s="44"/>
      <c r="H8" s="44"/>
    </row>
    <row r="9" spans="1:22" ht="45" customHeight="1" thickTop="1" x14ac:dyDescent="0.4">
      <c r="B9" s="55" t="s">
        <v>43</v>
      </c>
      <c r="C9" s="43" t="s">
        <v>48</v>
      </c>
      <c r="D9" s="61" t="s">
        <v>42</v>
      </c>
      <c r="E9" s="61" t="s">
        <v>41</v>
      </c>
      <c r="F9" s="61" t="s">
        <v>40</v>
      </c>
      <c r="G9" s="61" t="s">
        <v>39</v>
      </c>
      <c r="H9" s="42" t="s">
        <v>38</v>
      </c>
      <c r="I9" s="42" t="s">
        <v>37</v>
      </c>
      <c r="J9" s="41" t="s">
        <v>36</v>
      </c>
      <c r="K9" s="41" t="s">
        <v>35</v>
      </c>
      <c r="L9" s="41" t="s">
        <v>34</v>
      </c>
      <c r="M9" s="41" t="s">
        <v>33</v>
      </c>
      <c r="N9" s="40" t="s">
        <v>32</v>
      </c>
      <c r="O9" s="40" t="s">
        <v>31</v>
      </c>
      <c r="P9" s="39" t="s">
        <v>30</v>
      </c>
      <c r="Q9" s="38" t="s">
        <v>29</v>
      </c>
      <c r="R9" s="37" t="s">
        <v>28</v>
      </c>
    </row>
    <row r="10" spans="1:22" ht="13.5" customHeight="1" thickBot="1" x14ac:dyDescent="0.45">
      <c r="B10" s="56"/>
      <c r="C10" s="36"/>
      <c r="D10" s="62"/>
      <c r="E10" s="62"/>
      <c r="F10" s="62"/>
      <c r="G10" s="62"/>
      <c r="H10" s="34" t="s">
        <v>27</v>
      </c>
      <c r="I10" s="35" t="s">
        <v>26</v>
      </c>
      <c r="J10" s="34" t="s">
        <v>25</v>
      </c>
      <c r="K10" s="35" t="s">
        <v>24</v>
      </c>
      <c r="L10" s="34" t="s">
        <v>23</v>
      </c>
      <c r="M10" s="33" t="s">
        <v>22</v>
      </c>
      <c r="N10" s="31"/>
      <c r="O10" s="32" t="s">
        <v>21</v>
      </c>
      <c r="P10" s="30" t="s">
        <v>20</v>
      </c>
      <c r="Q10" s="29" t="s">
        <v>19</v>
      </c>
      <c r="R10" s="28" t="s">
        <v>18</v>
      </c>
    </row>
    <row r="11" spans="1:22" ht="18.75" customHeight="1" thickBot="1" x14ac:dyDescent="0.45">
      <c r="B11" s="27"/>
      <c r="C11" s="26"/>
      <c r="D11" s="26"/>
      <c r="E11" s="26"/>
      <c r="F11" s="26"/>
      <c r="G11" s="26"/>
      <c r="H11" s="25" t="s">
        <v>16</v>
      </c>
      <c r="I11" s="25" t="s">
        <v>17</v>
      </c>
      <c r="J11" s="25" t="s">
        <v>16</v>
      </c>
      <c r="K11" s="25" t="s">
        <v>16</v>
      </c>
      <c r="L11" s="25" t="s">
        <v>15</v>
      </c>
      <c r="M11" s="24" t="s">
        <v>14</v>
      </c>
      <c r="N11" s="22"/>
      <c r="O11" s="23" t="s">
        <v>13</v>
      </c>
      <c r="P11" s="21" t="s">
        <v>12</v>
      </c>
      <c r="Q11" s="20" t="s">
        <v>11</v>
      </c>
      <c r="R11" s="19" t="s">
        <v>11</v>
      </c>
    </row>
    <row r="12" spans="1:22" ht="22.5" customHeight="1" thickBot="1" x14ac:dyDescent="0.45">
      <c r="A12" s="1" t="s">
        <v>9</v>
      </c>
      <c r="B12" s="18" t="s">
        <v>10</v>
      </c>
      <c r="C12" s="16" t="s">
        <v>7</v>
      </c>
      <c r="D12" s="17">
        <v>3000000</v>
      </c>
      <c r="E12" s="17">
        <v>500000</v>
      </c>
      <c r="F12" s="15">
        <v>2000000</v>
      </c>
      <c r="G12" s="15">
        <f>SUM(D12:F12)</f>
        <v>5500000</v>
      </c>
      <c r="H12" s="14">
        <v>50000000</v>
      </c>
      <c r="I12" s="14">
        <v>8500000</v>
      </c>
      <c r="J12" s="12">
        <f>H12-I12</f>
        <v>41500000</v>
      </c>
      <c r="K12" s="12">
        <f>G12</f>
        <v>5500000</v>
      </c>
      <c r="L12" s="13">
        <v>4630000</v>
      </c>
      <c r="M12" s="12">
        <f>MIN(J12,K12,L12)</f>
        <v>4630000</v>
      </c>
      <c r="N12" s="11">
        <v>0.5</v>
      </c>
      <c r="O12" s="10">
        <f>M12*1/2</f>
        <v>2315000</v>
      </c>
      <c r="P12" s="10">
        <f>ROUNDDOWN((O12),-3)</f>
        <v>2315000</v>
      </c>
      <c r="Q12" s="9"/>
      <c r="R12" s="9"/>
      <c r="S12" s="8"/>
      <c r="T12" s="8"/>
      <c r="U12" s="8"/>
      <c r="V12" s="8"/>
    </row>
    <row r="13" spans="1:22" ht="22.5" customHeight="1" thickBot="1" x14ac:dyDescent="0.45">
      <c r="A13" s="1" t="s">
        <v>9</v>
      </c>
      <c r="B13" s="18" t="s">
        <v>8</v>
      </c>
      <c r="C13" s="16" t="s">
        <v>7</v>
      </c>
      <c r="D13" s="17">
        <v>3000000</v>
      </c>
      <c r="E13" s="16"/>
      <c r="F13" s="15"/>
      <c r="G13" s="15">
        <f>SUM(D13:F13)</f>
        <v>3000000</v>
      </c>
      <c r="H13" s="14">
        <v>50000000</v>
      </c>
      <c r="I13" s="14">
        <v>8500000</v>
      </c>
      <c r="J13" s="12">
        <f>H13-I13</f>
        <v>41500000</v>
      </c>
      <c r="K13" s="12">
        <f>G13</f>
        <v>3000000</v>
      </c>
      <c r="L13" s="13">
        <v>4630000</v>
      </c>
      <c r="M13" s="12">
        <f>MIN(J13,K13,L13)</f>
        <v>3000000</v>
      </c>
      <c r="N13" s="11">
        <v>0.5</v>
      </c>
      <c r="O13" s="10">
        <f>M13*1/2</f>
        <v>1500000</v>
      </c>
      <c r="P13" s="10">
        <f>ROUNDDOWN((O13),-3)</f>
        <v>1500000</v>
      </c>
      <c r="Q13" s="9"/>
      <c r="R13" s="9"/>
      <c r="S13" s="8"/>
      <c r="T13" s="8"/>
      <c r="U13" s="8"/>
      <c r="V13" s="8"/>
    </row>
    <row r="14" spans="1:22" ht="67.5" customHeight="1" thickBot="1" x14ac:dyDescent="0.45">
      <c r="B14" s="53"/>
      <c r="C14" s="16"/>
      <c r="D14" s="17"/>
      <c r="E14" s="16"/>
      <c r="F14" s="17"/>
      <c r="G14" s="15">
        <f>SUM(D14:F14)</f>
        <v>0</v>
      </c>
      <c r="H14" s="14"/>
      <c r="I14" s="14"/>
      <c r="J14" s="12">
        <f>H14-I14</f>
        <v>0</v>
      </c>
      <c r="K14" s="12">
        <f>G14</f>
        <v>0</v>
      </c>
      <c r="L14" s="54">
        <v>4630000</v>
      </c>
      <c r="M14" s="12">
        <f>MIN(J14,K14,L14)</f>
        <v>0</v>
      </c>
      <c r="N14" s="11">
        <v>0.5</v>
      </c>
      <c r="O14" s="10">
        <f>M14*1/2</f>
        <v>0</v>
      </c>
      <c r="P14" s="10">
        <f>ROUNDDOWN((O14),-3)</f>
        <v>0</v>
      </c>
      <c r="Q14" s="9"/>
      <c r="R14" s="9"/>
      <c r="S14" s="8"/>
      <c r="T14" s="8"/>
      <c r="U14" s="8"/>
      <c r="V14" s="8"/>
    </row>
    <row r="15" spans="1:22" x14ac:dyDescent="0.4">
      <c r="B15" s="7"/>
      <c r="C15" s="4" t="s">
        <v>49</v>
      </c>
      <c r="D15" s="7"/>
      <c r="E15" s="7"/>
      <c r="F15" s="7"/>
      <c r="G15" s="7"/>
      <c r="Q15" s="52"/>
    </row>
    <row r="16" spans="1:22" x14ac:dyDescent="0.4">
      <c r="B16" s="6" t="s">
        <v>6</v>
      </c>
      <c r="C16" s="6"/>
      <c r="D16" s="6"/>
      <c r="E16" s="6"/>
      <c r="F16" s="6"/>
      <c r="G16" s="6"/>
      <c r="M16" s="5"/>
      <c r="N16" s="5"/>
      <c r="O16" s="5"/>
    </row>
    <row r="17" spans="2:19" x14ac:dyDescent="0.4">
      <c r="B17" s="3" t="s">
        <v>50</v>
      </c>
      <c r="C17" s="3"/>
      <c r="D17" s="3"/>
      <c r="E17" s="3"/>
      <c r="F17" s="3"/>
      <c r="G17" s="3"/>
      <c r="H17" s="3"/>
      <c r="I17" s="3"/>
      <c r="J17" s="3"/>
      <c r="K17" s="3"/>
      <c r="L17" s="3"/>
      <c r="M17" s="2"/>
      <c r="N17" s="2"/>
      <c r="O17" s="2"/>
    </row>
    <row r="18" spans="2:19" ht="84" customHeight="1" x14ac:dyDescent="0.4">
      <c r="B18" s="57" t="s">
        <v>5</v>
      </c>
      <c r="C18" s="57"/>
      <c r="D18" s="57"/>
      <c r="E18" s="57"/>
      <c r="F18" s="57"/>
      <c r="G18" s="57"/>
      <c r="H18" s="57"/>
      <c r="I18" s="57"/>
      <c r="J18" s="57"/>
      <c r="K18" s="57"/>
      <c r="L18" s="57"/>
      <c r="M18" s="57"/>
      <c r="N18" s="57"/>
      <c r="O18" s="57"/>
      <c r="P18" s="57"/>
      <c r="Q18" s="57"/>
      <c r="R18" s="57"/>
      <c r="S18" s="57"/>
    </row>
    <row r="19" spans="2:19" x14ac:dyDescent="0.4">
      <c r="B19" s="3" t="s">
        <v>51</v>
      </c>
      <c r="C19" s="3"/>
      <c r="D19" s="3"/>
      <c r="E19" s="3"/>
      <c r="F19" s="3"/>
      <c r="G19" s="3"/>
      <c r="H19" s="3"/>
      <c r="I19" s="3"/>
      <c r="J19" s="3"/>
      <c r="K19" s="3"/>
      <c r="L19" s="3"/>
      <c r="M19" s="2"/>
      <c r="N19" s="2"/>
      <c r="O19" s="2"/>
    </row>
    <row r="21" spans="2:19" x14ac:dyDescent="0.4">
      <c r="C21" s="1" t="s">
        <v>4</v>
      </c>
      <c r="G21" s="1" t="s">
        <v>3</v>
      </c>
    </row>
    <row r="22" spans="2:19" x14ac:dyDescent="0.4">
      <c r="C22" s="1" t="s">
        <v>2</v>
      </c>
      <c r="G22" s="1" t="s">
        <v>1</v>
      </c>
    </row>
    <row r="23" spans="2:19" x14ac:dyDescent="0.4">
      <c r="G23" s="1" t="s">
        <v>0</v>
      </c>
    </row>
  </sheetData>
  <sheetProtection selectLockedCells="1"/>
  <mergeCells count="7">
    <mergeCell ref="B9:B10"/>
    <mergeCell ref="B18:S18"/>
    <mergeCell ref="B2:R2"/>
    <mergeCell ref="G9:G10"/>
    <mergeCell ref="D9:D10"/>
    <mergeCell ref="F9:F10"/>
    <mergeCell ref="E9:E10"/>
  </mergeCells>
  <phoneticPr fontId="3"/>
  <dataValidations count="4">
    <dataValidation imeMode="off" allowBlank="1" showInputMessage="1" showErrorMessage="1" sqref="H8:H13 S29:T29 M8:O8 J29:O30 H29:I31 M12:O13 P8:R10 B32:G98 I8:L28 H99:R1048576 L47:R98 P12:R34" xr:uid="{1DA81E93-671A-46A7-95B5-40DB30D06083}"/>
    <dataValidation type="list" allowBlank="1" showInputMessage="1" showErrorMessage="1" sqref="H21:H28 H14:H18" xr:uid="{5DBA0841-032E-4B47-BA77-358A05C4D4E8}">
      <formula1>$H$31:$H$32</formula1>
    </dataValidation>
    <dataValidation type="list" allowBlank="1" showInputMessage="1" showErrorMessage="1" sqref="C12:C14" xr:uid="{E33D8B6D-F0BE-457E-BE93-3065E26120E7}">
      <formula1>$C$21:$C$22</formula1>
    </dataValidation>
    <dataValidation type="list" imeMode="off" allowBlank="1" showInputMessage="1" showErrorMessage="1" sqref="M15:O28" xr:uid="{92E04380-9376-453E-A0FF-046ADC168F70}">
      <formula1>$M$31:$M$33</formula1>
    </dataValidation>
  </dataValidations>
  <printOptions horizontalCentered="1"/>
  <pageMargins left="0.39370078740157483" right="0.39370078740157483" top="0.74803149606299213" bottom="0.74803149606299213" header="0.31496062992125984" footer="0.31496062992125984"/>
  <pageSetup paperSize="9" scale="55"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地域連携周産期（産科施設 )設備</vt:lpstr>
      <vt:lpstr>'地域連携周産期（産科施設 )設備'!Print_Area</vt:lpstr>
      <vt:lpstr>'地域連携周産期（産科施設 )設備'!Print_Titles</vt:lpstr>
    </vt:vector>
  </TitlesOfParts>
  <Company>Miyagi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柳田　萌</dc:creator>
  <cp:lastModifiedBy>柳田　萌</cp:lastModifiedBy>
  <cp:lastPrinted>2026-02-03T01:46:46Z</cp:lastPrinted>
  <dcterms:created xsi:type="dcterms:W3CDTF">2026-02-03T01:41:03Z</dcterms:created>
  <dcterms:modified xsi:type="dcterms:W3CDTF">2026-02-03T01:53:15Z</dcterms:modified>
</cp:coreProperties>
</file>