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Y:\04 地域医療第一班\03 周産期医療\★R7国補正（産科・小児科医療機関等支援事業）\08　事業計画\02　県機関に依頼\01　起案\"/>
    </mc:Choice>
  </mc:AlternateContent>
  <xr:revisionPtr revIDLastSave="0" documentId="13_ncr:1_{E8AA850A-03AE-434C-977D-93D48F4C12DE}" xr6:coauthVersionLast="47" xr6:coauthVersionMax="47" xr10:uidLastSave="{00000000-0000-0000-0000-000000000000}"/>
  <bookViews>
    <workbookView xWindow="-20520" yWindow="-120" windowWidth="20640" windowHeight="11040" xr2:uid="{5E5B9477-78CD-4D8B-A5B7-83240575AAF8}"/>
  </bookViews>
  <sheets>
    <sheet name="地域連携周産期支援事業（分娩取扱施設）　" sheetId="1" r:id="rId1"/>
  </sheet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0">'地域連携周産期支援事業（分娩取扱施設）　'!$A$1:$M$28</definedName>
    <definedName name="_xlnm.Print_Area">#REF!</definedName>
    <definedName name="_xlnm.Print_Titles" localSheetId="0">'地域連携周産期支援事業（分娩取扱施設）　'!$1:$3</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 localSheetId="0">#REF!</definedName>
    <definedName name="病床確保料">#REF!</definedName>
    <definedName name="別紙１７" hidden="1">#REF!</definedName>
    <definedName name="別紙３１" hidden="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1" l="1"/>
  <c r="K15" i="1"/>
  <c r="H15" i="1" l="1"/>
  <c r="E15" i="1"/>
  <c r="H14" i="1"/>
  <c r="E14" i="1"/>
  <c r="H13" i="1"/>
  <c r="E13" i="1"/>
  <c r="I14" i="1" l="1"/>
  <c r="J14" i="1" s="1"/>
  <c r="K14" i="1" s="1"/>
  <c r="I15" i="1"/>
  <c r="I13" i="1"/>
  <c r="J13" i="1" s="1"/>
  <c r="K13" i="1" s="1"/>
</calcChain>
</file>

<file path=xl/sharedStrings.xml><?xml version="1.0" encoding="utf-8"?>
<sst xmlns="http://schemas.openxmlformats.org/spreadsheetml/2006/main" count="48" uniqueCount="38">
  <si>
    <t>地域連携周産期支援事業（分娩取扱施設）　経費所要額調　様式</t>
    <phoneticPr fontId="4"/>
  </si>
  <si>
    <t>施設に記載・入力頂く箇所</t>
    <rPh sb="0" eb="2">
      <t>シセツ</t>
    </rPh>
    <rPh sb="3" eb="5">
      <t>キサイ</t>
    </rPh>
    <rPh sb="6" eb="8">
      <t>ニュウリョク</t>
    </rPh>
    <rPh sb="8" eb="9">
      <t>イタダ</t>
    </rPh>
    <rPh sb="10" eb="12">
      <t>カショ</t>
    </rPh>
    <phoneticPr fontId="9"/>
  </si>
  <si>
    <t>施設名称</t>
    <rPh sb="0" eb="1">
      <t>シ</t>
    </rPh>
    <rPh sb="1" eb="2">
      <t>セツ</t>
    </rPh>
    <rPh sb="2" eb="4">
      <t>メイショウ</t>
    </rPh>
    <phoneticPr fontId="12"/>
  </si>
  <si>
    <t>差引額</t>
    <rPh sb="0" eb="2">
      <t>サシヒキ</t>
    </rPh>
    <rPh sb="2" eb="3">
      <t>ガク</t>
    </rPh>
    <phoneticPr fontId="12"/>
  </si>
  <si>
    <t>分娩取扱期間</t>
    <rPh sb="0" eb="2">
      <t>ブンベン</t>
    </rPh>
    <rPh sb="2" eb="4">
      <t>トリアツカイ</t>
    </rPh>
    <rPh sb="4" eb="6">
      <t>キカン</t>
    </rPh>
    <phoneticPr fontId="9"/>
  </si>
  <si>
    <t>基準額</t>
    <rPh sb="0" eb="3">
      <t>キジュンガク</t>
    </rPh>
    <phoneticPr fontId="12"/>
  </si>
  <si>
    <t>選定額</t>
    <rPh sb="0" eb="2">
      <t>センテイ</t>
    </rPh>
    <rPh sb="2" eb="3">
      <t>ガク</t>
    </rPh>
    <phoneticPr fontId="12"/>
  </si>
  <si>
    <t>国庫補助
基本額</t>
    <phoneticPr fontId="9"/>
  </si>
  <si>
    <t>国庫補助
所要額</t>
    <rPh sb="0" eb="2">
      <t>コッコ</t>
    </rPh>
    <rPh sb="2" eb="4">
      <t>ホジョ</t>
    </rPh>
    <rPh sb="5" eb="7">
      <t>ショヨウ</t>
    </rPh>
    <rPh sb="7" eb="8">
      <t>ガク</t>
    </rPh>
    <phoneticPr fontId="9"/>
  </si>
  <si>
    <t>既交付決定額</t>
    <phoneticPr fontId="4"/>
  </si>
  <si>
    <t>差引追加交付
（一部取消）
申請額</t>
    <phoneticPr fontId="4"/>
  </si>
  <si>
    <t>A</t>
  </si>
  <si>
    <t>B</t>
  </si>
  <si>
    <t>C=A-B</t>
    <phoneticPr fontId="4"/>
  </si>
  <si>
    <t>D</t>
  </si>
  <si>
    <t>E</t>
  </si>
  <si>
    <t>F =C,D,Eの最少額</t>
    <rPh sb="9" eb="10">
      <t>サイ</t>
    </rPh>
    <rPh sb="10" eb="12">
      <t>ショウガク</t>
    </rPh>
    <phoneticPr fontId="9"/>
  </si>
  <si>
    <t>J</t>
    <phoneticPr fontId="4"/>
  </si>
  <si>
    <t>K</t>
    <phoneticPr fontId="4"/>
  </si>
  <si>
    <t>選択</t>
    <rPh sb="0" eb="2">
      <t>センタク</t>
    </rPh>
    <phoneticPr fontId="9"/>
  </si>
  <si>
    <t>円</t>
    <rPh sb="0" eb="1">
      <t>エン</t>
    </rPh>
    <phoneticPr fontId="12"/>
  </si>
  <si>
    <t>円</t>
    <rPh sb="0" eb="1">
      <t>エン</t>
    </rPh>
    <phoneticPr fontId="9"/>
  </si>
  <si>
    <t>円</t>
    <phoneticPr fontId="4"/>
  </si>
  <si>
    <t>記入例</t>
    <rPh sb="0" eb="2">
      <t>キニュウ</t>
    </rPh>
    <rPh sb="2" eb="3">
      <t>レイ</t>
    </rPh>
    <phoneticPr fontId="9"/>
  </si>
  <si>
    <t>厚生病院</t>
    <rPh sb="0" eb="2">
      <t>コウセイ</t>
    </rPh>
    <rPh sb="2" eb="4">
      <t>ビョウイン</t>
    </rPh>
    <phoneticPr fontId="9"/>
  </si>
  <si>
    <t>年間６月以上９月未満</t>
    <rPh sb="0" eb="2">
      <t>ネンカン</t>
    </rPh>
    <rPh sb="3" eb="4">
      <t>ガツ</t>
    </rPh>
    <rPh sb="4" eb="6">
      <t>イジョウ</t>
    </rPh>
    <rPh sb="7" eb="8">
      <t>ゲツ</t>
    </rPh>
    <rPh sb="8" eb="10">
      <t>ミマン</t>
    </rPh>
    <phoneticPr fontId="9"/>
  </si>
  <si>
    <t>○○県立病院</t>
    <rPh sb="2" eb="4">
      <t>ケンリツ</t>
    </rPh>
    <rPh sb="4" eb="6">
      <t>ビョウイン</t>
    </rPh>
    <phoneticPr fontId="9"/>
  </si>
  <si>
    <t>年間９月以上</t>
    <rPh sb="0" eb="2">
      <t>ネンカン</t>
    </rPh>
    <rPh sb="3" eb="4">
      <t>ツキ</t>
    </rPh>
    <rPh sb="4" eb="6">
      <t>イジョウ</t>
    </rPh>
    <phoneticPr fontId="9"/>
  </si>
  <si>
    <t>年間６月未満</t>
    <rPh sb="0" eb="2">
      <t>ネンカン</t>
    </rPh>
    <rPh sb="3" eb="4">
      <t>ゲツ</t>
    </rPh>
    <rPh sb="4" eb="6">
      <t>ミマン</t>
    </rPh>
    <phoneticPr fontId="9"/>
  </si>
  <si>
    <r>
      <t>自動計算される箇所</t>
    </r>
    <r>
      <rPr>
        <b/>
        <sz val="11"/>
        <color rgb="FFFF0000"/>
        <rFont val="メイリオ"/>
        <family val="3"/>
        <charset val="128"/>
      </rPr>
      <t>（入力不要）</t>
    </r>
    <rPh sb="0" eb="2">
      <t>ジドウ</t>
    </rPh>
    <rPh sb="2" eb="4">
      <t>ケイサン</t>
    </rPh>
    <rPh sb="7" eb="9">
      <t>カショ</t>
    </rPh>
    <rPh sb="10" eb="12">
      <t>ニュウリョク</t>
    </rPh>
    <rPh sb="12" eb="14">
      <t>フヨウ</t>
    </rPh>
    <phoneticPr fontId="9"/>
  </si>
  <si>
    <r>
      <rPr>
        <b/>
        <sz val="11"/>
        <color rgb="FFFF0000"/>
        <rFont val="游ゴシック"/>
        <family val="3"/>
        <charset val="128"/>
        <scheme val="minor"/>
      </rPr>
      <t>令和７年度の</t>
    </r>
    <r>
      <rPr>
        <sz val="11"/>
        <rFont val="游ゴシック"/>
        <family val="3"/>
        <charset val="128"/>
        <scheme val="minor"/>
      </rPr>
      <t xml:space="preserve">
総事業費</t>
    </r>
    <rPh sb="0" eb="2">
      <t>レイワ</t>
    </rPh>
    <rPh sb="3" eb="5">
      <t>ネンド</t>
    </rPh>
    <rPh sb="7" eb="8">
      <t>ソウ</t>
    </rPh>
    <rPh sb="8" eb="11">
      <t>ジギョウヒ</t>
    </rPh>
    <phoneticPr fontId="12"/>
  </si>
  <si>
    <t xml:space="preserve"> F</t>
    <phoneticPr fontId="9"/>
  </si>
  <si>
    <t>I=F×補助率1/2</t>
    <phoneticPr fontId="9"/>
  </si>
  <si>
    <t>※見込み額を記入願います。</t>
    <rPh sb="1" eb="3">
      <t>ミコ</t>
    </rPh>
    <rPh sb="4" eb="5">
      <t>ガク</t>
    </rPh>
    <rPh sb="6" eb="8">
      <t>キニュウ</t>
    </rPh>
    <rPh sb="8" eb="9">
      <t>ネガ</t>
    </rPh>
    <phoneticPr fontId="4"/>
  </si>
  <si>
    <t>宮城県</t>
    <rPh sb="0" eb="3">
      <t>ミヤギケン</t>
    </rPh>
    <phoneticPr fontId="4"/>
  </si>
  <si>
    <r>
      <rPr>
        <b/>
        <sz val="11"/>
        <color rgb="FFFF0000"/>
        <rFont val="游ゴシック"/>
        <family val="3"/>
        <charset val="128"/>
        <scheme val="minor"/>
      </rPr>
      <t>令和７年度の</t>
    </r>
    <r>
      <rPr>
        <sz val="11"/>
        <rFont val="游ゴシック"/>
        <family val="3"/>
        <charset val="128"/>
        <scheme val="minor"/>
      </rPr>
      <t>寄付金
その他の収入額</t>
    </r>
    <rPh sb="0" eb="2">
      <t>レイワ</t>
    </rPh>
    <rPh sb="3" eb="5">
      <t>ネンド</t>
    </rPh>
    <rPh sb="6" eb="9">
      <t>キフキン</t>
    </rPh>
    <rPh sb="12" eb="13">
      <t>タ</t>
    </rPh>
    <rPh sb="14" eb="17">
      <t>シュウニュウガク</t>
    </rPh>
    <phoneticPr fontId="12"/>
  </si>
  <si>
    <t>※見込み額を記載願います。</t>
    <rPh sb="1" eb="3">
      <t>ミコ</t>
    </rPh>
    <rPh sb="4" eb="5">
      <t>ガク</t>
    </rPh>
    <rPh sb="6" eb="8">
      <t>キサイ</t>
    </rPh>
    <rPh sb="8" eb="9">
      <t>ネガ</t>
    </rPh>
    <phoneticPr fontId="4"/>
  </si>
  <si>
    <r>
      <rPr>
        <b/>
        <sz val="11"/>
        <color rgb="FFFF0000"/>
        <rFont val="游ゴシック"/>
        <family val="3"/>
        <charset val="128"/>
        <scheme val="minor"/>
      </rPr>
      <t>令和７年度</t>
    </r>
    <r>
      <rPr>
        <sz val="11"/>
        <rFont val="游ゴシック"/>
        <family val="3"/>
        <charset val="128"/>
        <scheme val="minor"/>
      </rPr>
      <t>の対象経費の
支出予定額</t>
    </r>
    <rPh sb="0" eb="2">
      <t>レイワ</t>
    </rPh>
    <rPh sb="3" eb="5">
      <t>ネンド</t>
    </rPh>
    <rPh sb="6" eb="8">
      <t>タイショウ</t>
    </rPh>
    <rPh sb="8" eb="10">
      <t>ケイヒ</t>
    </rPh>
    <rPh sb="12" eb="14">
      <t>シシュツ</t>
    </rPh>
    <rPh sb="14" eb="17">
      <t>ヨテイガク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</si>
</sst>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7">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4"/>
      <color theme="1"/>
      <name val="游ゴシック"/>
      <family val="3"/>
      <charset val="128"/>
      <scheme val="minor"/>
    </font>
    <font>
      <sz val="6"/>
      <name val="游ゴシック"/>
      <family val="3"/>
      <charset val="128"/>
      <scheme val="minor"/>
    </font>
    <font>
      <sz val="11"/>
      <name val="ＭＳ Ｐゴシック"/>
      <family val="3"/>
      <charset val="128"/>
    </font>
    <font>
      <sz val="11"/>
      <name val="游ゴシック"/>
      <family val="3"/>
      <charset val="128"/>
      <scheme val="minor"/>
    </font>
    <font>
      <b/>
      <sz val="14"/>
      <color theme="1" tint="0.14999847407452621"/>
      <name val="游ゴシック"/>
      <family val="3"/>
      <charset val="128"/>
      <scheme val="minor"/>
    </font>
    <font>
      <sz val="11"/>
      <color theme="1"/>
      <name val="メイリオ"/>
      <family val="3"/>
      <charset val="128"/>
    </font>
    <font>
      <sz val="6"/>
      <name val="游ゴシック"/>
      <family val="2"/>
      <charset val="128"/>
      <scheme val="minor"/>
    </font>
    <font>
      <sz val="10"/>
      <color theme="1" tint="0.14999847407452621"/>
      <name val="游ゴシック"/>
      <family val="3"/>
      <charset val="128"/>
      <scheme val="minor"/>
    </font>
    <font>
      <sz val="11"/>
      <color theme="1"/>
      <name val="游ゴシック"/>
      <family val="3"/>
      <charset val="128"/>
    </font>
    <font>
      <sz val="6"/>
      <name val="ＭＳ Ｐゴシック"/>
      <family val="3"/>
      <charset val="128"/>
    </font>
    <font>
      <sz val="11"/>
      <color rgb="FFFF0000"/>
      <name val="游ゴシック"/>
      <family val="3"/>
      <charset val="128"/>
      <scheme val="minor"/>
    </font>
    <font>
      <sz val="11"/>
      <color theme="2"/>
      <name val="游ゴシック"/>
      <family val="3"/>
      <charset val="128"/>
      <scheme val="minor"/>
    </font>
    <font>
      <b/>
      <sz val="11"/>
      <color rgb="FFFF0000"/>
      <name val="メイリオ"/>
      <family val="3"/>
      <charset val="128"/>
    </font>
    <font>
      <b/>
      <sz val="11"/>
      <color rgb="FFFF0000"/>
      <name val="游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92D050"/>
        <bgColor indexed="64"/>
      </patternFill>
    </fill>
    <fill>
      <patternFill patternType="solid">
        <fgColor theme="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auto="1"/>
      </left>
      <right style="thin">
        <color auto="1"/>
      </right>
      <top/>
      <bottom style="thin">
        <color auto="1"/>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s>
  <cellStyleXfs count="4">
    <xf numFmtId="0" fontId="0" fillId="0" borderId="0">
      <alignment vertical="center"/>
    </xf>
    <xf numFmtId="38" fontId="2" fillId="0" borderId="0" applyFont="0" applyFill="0" applyBorder="0" applyAlignment="0" applyProtection="0">
      <alignment vertical="center"/>
    </xf>
    <xf numFmtId="0" fontId="5" fillId="0" borderId="0"/>
    <xf numFmtId="0" fontId="1" fillId="0" borderId="0">
      <alignment vertical="center"/>
    </xf>
  </cellStyleXfs>
  <cellXfs count="98">
    <xf numFmtId="0" fontId="0" fillId="0" borderId="0" xfId="0">
      <alignment vertical="center"/>
    </xf>
    <xf numFmtId="0" fontId="3" fillId="0" borderId="0" xfId="0" applyFont="1">
      <alignment vertical="center"/>
    </xf>
    <xf numFmtId="0" fontId="6" fillId="0" borderId="0" xfId="2" applyFont="1" applyAlignment="1">
      <alignment vertical="center" shrinkToFit="1"/>
    </xf>
    <xf numFmtId="0" fontId="6" fillId="0" borderId="0" xfId="2" applyFont="1" applyAlignment="1">
      <alignment vertical="center"/>
    </xf>
    <xf numFmtId="0" fontId="6" fillId="0" borderId="0" xfId="2" applyFont="1" applyAlignment="1">
      <alignment horizontal="right" vertical="center"/>
    </xf>
    <xf numFmtId="0" fontId="8" fillId="4" borderId="5" xfId="0" applyFont="1" applyFill="1" applyBorder="1">
      <alignment vertical="center"/>
    </xf>
    <xf numFmtId="0" fontId="10" fillId="0" borderId="0" xfId="2" applyFont="1" applyAlignment="1">
      <alignment horizontal="left" vertical="top"/>
    </xf>
    <xf numFmtId="0" fontId="8" fillId="3" borderId="6" xfId="0" applyFont="1" applyFill="1" applyBorder="1">
      <alignment vertical="center"/>
    </xf>
    <xf numFmtId="0" fontId="11" fillId="0" borderId="0" xfId="0" applyFont="1">
      <alignment vertical="center"/>
    </xf>
    <xf numFmtId="0" fontId="6" fillId="0" borderId="18" xfId="2" applyFont="1" applyBorder="1" applyAlignment="1">
      <alignment horizontal="center" vertical="center" shrinkToFit="1"/>
    </xf>
    <xf numFmtId="0" fontId="6" fillId="0" borderId="4" xfId="2" applyFont="1" applyBorder="1" applyAlignment="1">
      <alignment horizontal="center" vertical="center"/>
    </xf>
    <xf numFmtId="0" fontId="6" fillId="0" borderId="4" xfId="2" applyFont="1" applyBorder="1" applyAlignment="1">
      <alignment horizontal="center" vertical="center" shrinkToFit="1"/>
    </xf>
    <xf numFmtId="0" fontId="6" fillId="0" borderId="19" xfId="2" applyFont="1" applyBorder="1" applyAlignment="1">
      <alignment horizontal="center" vertical="center"/>
    </xf>
    <xf numFmtId="0" fontId="6" fillId="0" borderId="0" xfId="2" applyFont="1" applyAlignment="1">
      <alignment horizontal="center" vertical="center"/>
    </xf>
    <xf numFmtId="0" fontId="6" fillId="0" borderId="20" xfId="2" applyFont="1" applyBorder="1" applyAlignment="1">
      <alignment vertical="center"/>
    </xf>
    <xf numFmtId="0" fontId="6" fillId="0" borderId="0" xfId="2" applyFont="1" applyAlignment="1" applyProtection="1">
      <alignment horizontal="right" vertical="center"/>
      <protection locked="0"/>
    </xf>
    <xf numFmtId="0" fontId="6" fillId="0" borderId="14" xfId="2" applyFont="1" applyBorder="1" applyAlignment="1" applyProtection="1">
      <alignment vertical="center" shrinkToFit="1"/>
      <protection locked="0"/>
    </xf>
    <xf numFmtId="0" fontId="6" fillId="0" borderId="15" xfId="2" applyFont="1" applyBorder="1" applyAlignment="1" applyProtection="1">
      <alignment horizontal="right" vertical="center"/>
      <protection locked="0"/>
    </xf>
    <xf numFmtId="0" fontId="6" fillId="0" borderId="8" xfId="2" applyFont="1" applyBorder="1" applyAlignment="1" applyProtection="1">
      <alignment horizontal="right" vertical="center"/>
      <protection locked="0"/>
    </xf>
    <xf numFmtId="0" fontId="6" fillId="0" borderId="17" xfId="2" applyFont="1" applyBorder="1" applyAlignment="1" applyProtection="1">
      <alignment horizontal="right" vertical="center"/>
      <protection locked="0"/>
    </xf>
    <xf numFmtId="0" fontId="6" fillId="0" borderId="21" xfId="2" applyFont="1" applyBorder="1" applyAlignment="1" applyProtection="1">
      <alignment horizontal="right" vertical="center"/>
      <protection locked="0"/>
    </xf>
    <xf numFmtId="0" fontId="6" fillId="0" borderId="22" xfId="2" applyFont="1" applyBorder="1" applyAlignment="1" applyProtection="1">
      <alignment horizontal="right" vertical="center"/>
      <protection locked="0"/>
    </xf>
    <xf numFmtId="3" fontId="14" fillId="0" borderId="20" xfId="2" applyNumberFormat="1" applyFont="1" applyBorder="1" applyAlignment="1" applyProtection="1">
      <alignment vertical="center"/>
      <protection locked="0"/>
    </xf>
    <xf numFmtId="0" fontId="14" fillId="0" borderId="0" xfId="2" applyFont="1" applyAlignment="1" applyProtection="1">
      <alignment vertical="center"/>
      <protection locked="0"/>
    </xf>
    <xf numFmtId="0" fontId="6" fillId="2" borderId="23" xfId="2" applyFont="1" applyFill="1" applyBorder="1" applyAlignment="1" applyProtection="1">
      <alignment vertical="center" wrapText="1" shrinkToFit="1"/>
      <protection locked="0"/>
    </xf>
    <xf numFmtId="3" fontId="6" fillId="2" borderId="5" xfId="2" applyNumberFormat="1" applyFont="1" applyFill="1" applyBorder="1" applyAlignment="1" applyProtection="1">
      <alignment vertical="center"/>
      <protection locked="0"/>
    </xf>
    <xf numFmtId="3" fontId="6" fillId="4" borderId="5" xfId="2" applyNumberFormat="1" applyFont="1" applyFill="1" applyBorder="1" applyAlignment="1">
      <alignment vertical="center"/>
    </xf>
    <xf numFmtId="176" fontId="6" fillId="2" borderId="5" xfId="2" applyNumberFormat="1" applyFont="1" applyFill="1" applyBorder="1" applyAlignment="1" applyProtection="1">
      <alignment vertical="center"/>
      <protection locked="0"/>
    </xf>
    <xf numFmtId="177" fontId="6" fillId="4" borderId="21" xfId="2" applyNumberFormat="1" applyFont="1" applyFill="1" applyBorder="1" applyAlignment="1" applyProtection="1">
      <alignment vertical="center"/>
      <protection locked="0"/>
    </xf>
    <xf numFmtId="177" fontId="6" fillId="4" borderId="5" xfId="2" applyNumberFormat="1" applyFont="1" applyFill="1" applyBorder="1" applyAlignment="1" applyProtection="1">
      <alignment vertical="center"/>
      <protection locked="0"/>
    </xf>
    <xf numFmtId="177" fontId="6" fillId="4" borderId="5" xfId="2" applyNumberFormat="1" applyFont="1" applyFill="1" applyBorder="1" applyAlignment="1">
      <alignment vertical="center"/>
    </xf>
    <xf numFmtId="177" fontId="6" fillId="4" borderId="5" xfId="1" applyNumberFormat="1" applyFont="1" applyFill="1" applyBorder="1" applyAlignment="1">
      <alignment vertical="center"/>
    </xf>
    <xf numFmtId="177" fontId="6" fillId="4" borderId="24" xfId="1" applyNumberFormat="1" applyFont="1" applyFill="1" applyBorder="1" applyAlignment="1">
      <alignment vertical="center"/>
    </xf>
    <xf numFmtId="177" fontId="6" fillId="4" borderId="25" xfId="1" applyNumberFormat="1" applyFont="1" applyFill="1" applyBorder="1" applyAlignment="1">
      <alignment vertical="center"/>
    </xf>
    <xf numFmtId="3" fontId="14" fillId="0" borderId="0" xfId="2" applyNumberFormat="1" applyFont="1" applyAlignment="1">
      <alignment vertical="center"/>
    </xf>
    <xf numFmtId="0" fontId="14" fillId="0" borderId="0" xfId="2" applyFont="1" applyAlignment="1">
      <alignment vertical="center"/>
    </xf>
    <xf numFmtId="0" fontId="6" fillId="2" borderId="26" xfId="2" applyFont="1" applyFill="1" applyBorder="1" applyAlignment="1" applyProtection="1">
      <alignment vertical="center" wrapText="1" shrinkToFit="1"/>
      <protection locked="0"/>
    </xf>
    <xf numFmtId="3" fontId="6" fillId="2" borderId="27" xfId="2" applyNumberFormat="1" applyFont="1" applyFill="1" applyBorder="1" applyAlignment="1" applyProtection="1">
      <alignment vertical="center"/>
      <protection locked="0"/>
    </xf>
    <xf numFmtId="3" fontId="6" fillId="4" borderId="27" xfId="2" applyNumberFormat="1" applyFont="1" applyFill="1" applyBorder="1" applyAlignment="1">
      <alignment vertical="center"/>
    </xf>
    <xf numFmtId="176" fontId="6" fillId="2" borderId="27" xfId="2" applyNumberFormat="1" applyFont="1" applyFill="1" applyBorder="1" applyAlignment="1" applyProtection="1">
      <alignment vertical="center"/>
      <protection locked="0"/>
    </xf>
    <xf numFmtId="177" fontId="6" fillId="4" borderId="28" xfId="2" applyNumberFormat="1" applyFont="1" applyFill="1" applyBorder="1" applyAlignment="1" applyProtection="1">
      <alignment vertical="center"/>
      <protection locked="0"/>
    </xf>
    <xf numFmtId="177" fontId="6" fillId="4" borderId="27" xfId="2" applyNumberFormat="1" applyFont="1" applyFill="1" applyBorder="1" applyAlignment="1" applyProtection="1">
      <alignment vertical="center"/>
      <protection locked="0"/>
    </xf>
    <xf numFmtId="177" fontId="6" fillId="4" borderId="27" xfId="2" applyNumberFormat="1" applyFont="1" applyFill="1" applyBorder="1" applyAlignment="1">
      <alignment vertical="center"/>
    </xf>
    <xf numFmtId="177" fontId="6" fillId="4" borderId="27" xfId="1" applyNumberFormat="1" applyFont="1" applyFill="1" applyBorder="1" applyAlignment="1">
      <alignment vertical="center"/>
    </xf>
    <xf numFmtId="177" fontId="6" fillId="4" borderId="29" xfId="1" applyNumberFormat="1" applyFont="1" applyFill="1" applyBorder="1" applyAlignment="1">
      <alignment vertical="center"/>
    </xf>
    <xf numFmtId="177" fontId="6" fillId="4" borderId="30" xfId="1" applyNumberFormat="1" applyFont="1" applyFill="1" applyBorder="1" applyAlignment="1">
      <alignment vertical="center"/>
    </xf>
    <xf numFmtId="0" fontId="6" fillId="0" borderId="17" xfId="2" applyFont="1" applyBorder="1" applyAlignment="1" applyProtection="1">
      <alignment vertical="center"/>
      <protection locked="0"/>
    </xf>
    <xf numFmtId="0" fontId="6" fillId="0" borderId="0" xfId="0" applyFont="1" applyAlignment="1">
      <alignment horizontal="centerContinuous" vertical="center" shrinkToFit="1"/>
    </xf>
    <xf numFmtId="0" fontId="6" fillId="0" borderId="4" xfId="2" applyFont="1" applyBorder="1" applyAlignment="1">
      <alignment vertical="center"/>
    </xf>
    <xf numFmtId="0" fontId="6" fillId="0" borderId="8" xfId="2" applyFont="1" applyBorder="1" applyAlignment="1">
      <alignment vertical="center"/>
    </xf>
    <xf numFmtId="0" fontId="6" fillId="0" borderId="0" xfId="0" applyFont="1" applyAlignment="1">
      <alignment vertical="center" wrapText="1"/>
    </xf>
    <xf numFmtId="0" fontId="6" fillId="0" borderId="0" xfId="2" applyFont="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shrinkToFit="1"/>
    </xf>
    <xf numFmtId="0" fontId="6" fillId="0" borderId="0" xfId="0" applyFont="1" applyAlignment="1">
      <alignment horizontal="left" vertical="center" wrapText="1" shrinkToFit="1"/>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Continuous" vertical="center"/>
    </xf>
    <xf numFmtId="176" fontId="6" fillId="5" borderId="0" xfId="0" applyNumberFormat="1" applyFont="1" applyFill="1">
      <alignment vertical="center"/>
    </xf>
    <xf numFmtId="0" fontId="15" fillId="2" borderId="4" xfId="0" applyFont="1" applyFill="1" applyBorder="1">
      <alignment vertical="center"/>
    </xf>
    <xf numFmtId="0" fontId="6" fillId="0" borderId="0" xfId="2" applyFont="1" applyBorder="1" applyAlignment="1">
      <alignment vertical="center"/>
    </xf>
    <xf numFmtId="0" fontId="6" fillId="2" borderId="31" xfId="2" applyFont="1" applyFill="1" applyBorder="1" applyAlignment="1" applyProtection="1">
      <alignment vertical="center" wrapText="1" shrinkToFit="1"/>
      <protection locked="0"/>
    </xf>
    <xf numFmtId="3" fontId="6" fillId="2" borderId="32" xfId="2" applyNumberFormat="1" applyFont="1" applyFill="1" applyBorder="1" applyAlignment="1" applyProtection="1">
      <alignment vertical="center"/>
      <protection locked="0"/>
    </xf>
    <xf numFmtId="3" fontId="6" fillId="4" borderId="32" xfId="2" applyNumberFormat="1" applyFont="1" applyFill="1" applyBorder="1" applyAlignment="1">
      <alignment vertical="center"/>
    </xf>
    <xf numFmtId="176" fontId="6" fillId="2" borderId="32" xfId="2" applyNumberFormat="1" applyFont="1" applyFill="1" applyBorder="1" applyAlignment="1" applyProtection="1">
      <alignment vertical="center"/>
      <protection locked="0"/>
    </xf>
    <xf numFmtId="177" fontId="6" fillId="4" borderId="33" xfId="2" applyNumberFormat="1" applyFont="1" applyFill="1" applyBorder="1" applyAlignment="1" applyProtection="1">
      <alignment vertical="center"/>
      <protection locked="0"/>
    </xf>
    <xf numFmtId="177" fontId="6" fillId="4" borderId="34" xfId="2" applyNumberFormat="1" applyFont="1" applyFill="1" applyBorder="1" applyAlignment="1" applyProtection="1">
      <alignment vertical="center"/>
      <protection locked="0"/>
    </xf>
    <xf numFmtId="177" fontId="6" fillId="4" borderId="32" xfId="2" applyNumberFormat="1" applyFont="1" applyFill="1" applyBorder="1" applyAlignment="1">
      <alignment vertical="center"/>
    </xf>
    <xf numFmtId="177" fontId="6" fillId="4" borderId="32" xfId="1" applyNumberFormat="1" applyFont="1" applyFill="1" applyBorder="1" applyAlignment="1">
      <alignment vertical="center"/>
    </xf>
    <xf numFmtId="177" fontId="6" fillId="4" borderId="35" xfId="1" applyNumberFormat="1" applyFont="1" applyFill="1" applyBorder="1" applyAlignment="1">
      <alignment vertical="center"/>
    </xf>
    <xf numFmtId="177" fontId="6" fillId="4" borderId="36" xfId="1" applyNumberFormat="1" applyFont="1" applyFill="1" applyBorder="1" applyAlignment="1">
      <alignment vertical="center"/>
    </xf>
    <xf numFmtId="0" fontId="13" fillId="0" borderId="0" xfId="2" applyFont="1" applyAlignment="1">
      <alignment vertical="center"/>
    </xf>
    <xf numFmtId="0" fontId="6" fillId="0" borderId="0" xfId="2" applyFont="1" applyAlignment="1">
      <alignment vertical="center" wrapText="1"/>
    </xf>
    <xf numFmtId="0" fontId="6" fillId="0" borderId="0" xfId="2" applyFont="1" applyAlignment="1">
      <alignment horizontal="left" vertical="top" wrapText="1"/>
    </xf>
    <xf numFmtId="0" fontId="6" fillId="0" borderId="0" xfId="0" applyFont="1" applyAlignment="1">
      <alignment horizontal="center" vertical="center" textRotation="255" shrinkToFit="1"/>
    </xf>
    <xf numFmtId="0" fontId="6" fillId="4" borderId="11" xfId="2" applyFont="1" applyFill="1" applyBorder="1" applyAlignment="1">
      <alignment horizontal="center" vertical="center" wrapText="1"/>
    </xf>
    <xf numFmtId="0" fontId="6" fillId="4" borderId="5" xfId="2" applyFont="1" applyFill="1" applyBorder="1" applyAlignment="1">
      <alignment horizontal="center" vertical="center"/>
    </xf>
    <xf numFmtId="0" fontId="6" fillId="4" borderId="17" xfId="2" applyFont="1" applyFill="1" applyBorder="1" applyAlignment="1">
      <alignment horizontal="center" vertical="center"/>
    </xf>
    <xf numFmtId="0" fontId="13" fillId="4" borderId="5" xfId="2" applyFont="1" applyFill="1" applyBorder="1" applyAlignment="1">
      <alignment horizontal="center" vertical="center"/>
    </xf>
    <xf numFmtId="0" fontId="13" fillId="4" borderId="17" xfId="2" applyFont="1" applyFill="1" applyBorder="1" applyAlignment="1">
      <alignment horizontal="center" vertical="center"/>
    </xf>
    <xf numFmtId="0" fontId="6" fillId="4" borderId="12" xfId="2" applyFont="1" applyFill="1" applyBorder="1" applyAlignment="1">
      <alignment horizontal="center" vertical="center" wrapText="1"/>
    </xf>
    <xf numFmtId="0" fontId="6" fillId="4" borderId="0" xfId="2" applyFont="1" applyFill="1" applyAlignment="1">
      <alignment horizontal="center" vertical="center" wrapText="1"/>
    </xf>
    <xf numFmtId="0" fontId="6" fillId="4" borderId="13" xfId="2" applyFont="1" applyFill="1" applyBorder="1" applyAlignment="1">
      <alignment horizontal="center" vertical="center" wrapText="1"/>
    </xf>
    <xf numFmtId="0" fontId="6" fillId="4" borderId="16" xfId="2" applyFont="1" applyFill="1" applyBorder="1" applyAlignment="1">
      <alignment horizontal="center" vertical="center" wrapText="1"/>
    </xf>
    <xf numFmtId="0" fontId="6" fillId="0" borderId="0" xfId="2" applyFont="1" applyAlignment="1">
      <alignment horizontal="left" vertical="center" wrapText="1"/>
    </xf>
    <xf numFmtId="0" fontId="7" fillId="0" borderId="1" xfId="2" applyFont="1" applyBorder="1" applyAlignment="1">
      <alignment horizontal="center" vertical="top"/>
    </xf>
    <xf numFmtId="0" fontId="7" fillId="0" borderId="2" xfId="2" applyFont="1" applyBorder="1" applyAlignment="1">
      <alignment horizontal="center" vertical="top"/>
    </xf>
    <xf numFmtId="0" fontId="7" fillId="0" borderId="3" xfId="2" applyFont="1" applyBorder="1" applyAlignment="1">
      <alignment horizontal="center" vertical="top"/>
    </xf>
    <xf numFmtId="0" fontId="6" fillId="2" borderId="7" xfId="2" applyFont="1" applyFill="1" applyBorder="1" applyAlignment="1">
      <alignment horizontal="center" vertical="center" wrapText="1" shrinkToFit="1"/>
    </xf>
    <xf numFmtId="0" fontId="6" fillId="2" borderId="14" xfId="2" applyFont="1" applyFill="1" applyBorder="1" applyAlignment="1">
      <alignment horizontal="center" vertical="center" wrapText="1" shrinkToFit="1"/>
    </xf>
    <xf numFmtId="0" fontId="6" fillId="2" borderId="9" xfId="2" applyFont="1" applyFill="1" applyBorder="1" applyAlignment="1">
      <alignment horizontal="center" vertical="center" wrapText="1"/>
    </xf>
    <xf numFmtId="0" fontId="6" fillId="2" borderId="8" xfId="2" applyFont="1" applyFill="1" applyBorder="1" applyAlignment="1">
      <alignment horizontal="center" vertical="center" wrapText="1"/>
    </xf>
    <xf numFmtId="0" fontId="6" fillId="4" borderId="9" xfId="2" applyFont="1" applyFill="1" applyBorder="1" applyAlignment="1">
      <alignment horizontal="center" vertical="center" wrapText="1"/>
    </xf>
    <xf numFmtId="0" fontId="6" fillId="4" borderId="8" xfId="2" applyFont="1" applyFill="1" applyBorder="1" applyAlignment="1">
      <alignment horizontal="center" vertical="center" wrapText="1"/>
    </xf>
    <xf numFmtId="0" fontId="6" fillId="4" borderId="10" xfId="2" applyFont="1" applyFill="1" applyBorder="1" applyAlignment="1">
      <alignment horizontal="center" vertical="center" wrapText="1"/>
    </xf>
    <xf numFmtId="0" fontId="6" fillId="4" borderId="15" xfId="2" applyFont="1" applyFill="1" applyBorder="1" applyAlignment="1">
      <alignment horizontal="center" vertical="center" wrapText="1"/>
    </xf>
  </cellXfs>
  <cellStyles count="4">
    <cellStyle name="桁区切り" xfId="1" builtinId="6"/>
    <cellStyle name="標準" xfId="0" builtinId="0"/>
    <cellStyle name="標準 2" xfId="3" xr:uid="{48F0DE56-010C-422C-B401-9AA09D0DE6F3}"/>
    <cellStyle name="標準_交付要綱（様式編②）" xfId="2" xr:uid="{9690E72B-1685-4F10-B36C-B62AF936F0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202404</xdr:colOff>
      <xdr:row>16</xdr:row>
      <xdr:rowOff>214312</xdr:rowOff>
    </xdr:from>
    <xdr:to>
      <xdr:col>9</xdr:col>
      <xdr:colOff>1202530</xdr:colOff>
      <xdr:row>26</xdr:row>
      <xdr:rowOff>190500</xdr:rowOff>
    </xdr:to>
    <xdr:sp macro="" textlink="">
      <xdr:nvSpPr>
        <xdr:cNvPr id="2" name="テキスト ボックス 1">
          <a:extLst>
            <a:ext uri="{FF2B5EF4-FFF2-40B4-BE49-F238E27FC236}">
              <a16:creationId xmlns:a16="http://schemas.microsoft.com/office/drawing/2014/main" id="{29D95550-BF13-55D5-B34F-0F1DF5B7D484}"/>
            </a:ext>
          </a:extLst>
        </xdr:cNvPr>
        <xdr:cNvSpPr txBox="1"/>
      </xdr:nvSpPr>
      <xdr:spPr>
        <a:xfrm>
          <a:off x="761998" y="5167312"/>
          <a:ext cx="12870657" cy="23574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　</a:t>
          </a:r>
          <a:r>
            <a:rPr kumimoji="1" lang="en-US" altLang="ja-JP" sz="1100" kern="1200"/>
            <a:t>A</a:t>
          </a:r>
          <a:r>
            <a:rPr kumimoji="1" lang="ja-JP" altLang="en-US" sz="1100" kern="1200"/>
            <a:t>　</a:t>
          </a:r>
          <a:r>
            <a:rPr kumimoji="1" lang="ja-JP" altLang="en-US" sz="1100" kern="1200">
              <a:solidFill>
                <a:srgbClr val="FF0000"/>
              </a:solidFill>
            </a:rPr>
            <a:t>総事業費</a:t>
          </a:r>
          <a:r>
            <a:rPr kumimoji="1" lang="ja-JP" altLang="en-US" sz="1100" kern="1200"/>
            <a:t>とは、</a:t>
          </a:r>
          <a:r>
            <a:rPr kumimoji="1" lang="ja-JP" altLang="en-US" sz="1100" kern="1200">
              <a:solidFill>
                <a:srgbClr val="FF0000"/>
              </a:solidFill>
            </a:rPr>
            <a:t>本事業を行うために必要な産科部門に係るすべての経費</a:t>
          </a:r>
          <a:r>
            <a:rPr kumimoji="1" lang="ja-JP" altLang="en-US" sz="1100" kern="1200"/>
            <a:t>。</a:t>
          </a:r>
        </a:p>
        <a:p>
          <a:r>
            <a:rPr kumimoji="1" lang="ja-JP" altLang="en-US" sz="1100" kern="1200"/>
            <a:t>　</a:t>
          </a:r>
          <a:r>
            <a:rPr kumimoji="1" lang="en-US" altLang="ja-JP" sz="1100" kern="1200"/>
            <a:t>B</a:t>
          </a:r>
          <a:r>
            <a:rPr kumimoji="1" lang="ja-JP" altLang="en-US" sz="1100" kern="1200"/>
            <a:t>　寄付金とは、寄付者がその使途を、本事業に指定する寄付金をいい、使途を指定しない一般寄付金及び総事業のうち、補助対象外の事業に対する寄付金は、ここにいう寄付金とはみなさない。</a:t>
          </a:r>
        </a:p>
        <a:p>
          <a:r>
            <a:rPr kumimoji="1" lang="ja-JP" altLang="en-US" sz="1100" kern="1200"/>
            <a:t>　　その他の収入とは、評価額、徴収法定額等をも含めることとし、収入の種類及び範囲は次のとおりとする。</a:t>
          </a:r>
        </a:p>
        <a:p>
          <a:r>
            <a:rPr kumimoji="1" lang="ja-JP" altLang="en-US" sz="1100" kern="1200"/>
            <a:t>　　①法令（地方公共団体の条例及び規則を含む。）に基づく徴収金、返還金等の収入</a:t>
          </a:r>
        </a:p>
        <a:p>
          <a:r>
            <a:rPr kumimoji="1" lang="ja-JP" altLang="en-US" sz="1100" kern="1200"/>
            <a:t>　　②契約違反による違約徴収金の収入</a:t>
          </a:r>
        </a:p>
        <a:p>
          <a:r>
            <a:rPr kumimoji="1" lang="ja-JP" altLang="en-US" sz="1100" kern="1200"/>
            <a:t>　　③既存建物等の全部又は一部が被災したことに伴う火災保険、地震保険による保険金収入等から交付要綱等により算出される自己負担相当を控除した額</a:t>
          </a:r>
        </a:p>
        <a:p>
          <a:r>
            <a:rPr kumimoji="1" lang="ja-JP" altLang="en-US" sz="1100" kern="1200"/>
            <a:t>　　④その他当該補助事業等に関する収入</a:t>
          </a:r>
        </a:p>
        <a:p>
          <a:r>
            <a:rPr kumimoji="1" lang="ja-JP" altLang="en-US" sz="1100" kern="1200"/>
            <a:t>　</a:t>
          </a:r>
          <a:r>
            <a:rPr kumimoji="1" lang="en-US" altLang="ja-JP" sz="1100" kern="1200"/>
            <a:t>D</a:t>
          </a:r>
          <a:r>
            <a:rPr kumimoji="1" lang="ja-JP" altLang="en-US" sz="1100" kern="1200"/>
            <a:t>　</a:t>
          </a:r>
          <a:r>
            <a:rPr kumimoji="1" lang="ja-JP" altLang="en-US" sz="1100" kern="1200">
              <a:solidFill>
                <a:srgbClr val="FF0000"/>
              </a:solidFill>
            </a:rPr>
            <a:t>対象経費</a:t>
          </a:r>
          <a:r>
            <a:rPr kumimoji="1" lang="ja-JP" altLang="en-US" sz="1100" kern="1200"/>
            <a:t>とは、必要な次に掲げる経費</a:t>
          </a:r>
        </a:p>
        <a:p>
          <a:r>
            <a:rPr kumimoji="1" lang="ja-JP" altLang="en-US" sz="1100" kern="1200"/>
            <a:t>　　　</a:t>
          </a:r>
          <a:r>
            <a:rPr kumimoji="1" lang="ja-JP" altLang="en-US" sz="1100" kern="1200">
              <a:solidFill>
                <a:srgbClr val="FF0000"/>
              </a:solidFill>
            </a:rPr>
            <a:t>職員基本給、職員諸手当、諸謝金、社会保険料</a:t>
          </a:r>
        </a:p>
        <a:p>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7F2E6-A70A-449A-A155-1F5B6BE41382}">
  <sheetPr>
    <tabColor rgb="FFFFC000"/>
    <outlinePr summaryRight="0"/>
    <pageSetUpPr fitToPage="1"/>
  </sheetPr>
  <dimension ref="A1:O86"/>
  <sheetViews>
    <sheetView showGridLines="0" tabSelected="1" view="pageBreakPreview" topLeftCell="E6" zoomScaleNormal="115" zoomScaleSheetLayoutView="100" workbookViewId="0">
      <selection activeCell="J16" sqref="J16"/>
    </sheetView>
  </sheetViews>
  <sheetFormatPr defaultColWidth="9" defaultRowHeight="18.75"/>
  <cols>
    <col min="1" max="1" width="7.375" style="4" bestFit="1" customWidth="1"/>
    <col min="2" max="2" width="37.875" style="2" customWidth="1"/>
    <col min="3" max="3" width="14" style="3" bestFit="1" customWidth="1"/>
    <col min="4" max="4" width="18.25" style="3" customWidth="1"/>
    <col min="5" max="5" width="13.625" style="3" customWidth="1"/>
    <col min="6" max="6" width="21.875" style="3" customWidth="1"/>
    <col min="7" max="7" width="20.625" style="3" customWidth="1"/>
    <col min="8" max="8" width="12.125" style="3" customWidth="1"/>
    <col min="9" max="9" width="17.375" style="3" bestFit="1" customWidth="1"/>
    <col min="10" max="10" width="20.375" style="3" customWidth="1"/>
    <col min="11" max="13" width="14.625" style="3" customWidth="1"/>
    <col min="14" max="14" width="12.625" style="3" customWidth="1"/>
    <col min="15" max="16384" width="9" style="3"/>
  </cols>
  <sheetData>
    <row r="1" spans="1:15" ht="29.25" customHeight="1" thickBot="1">
      <c r="A1" s="1"/>
    </row>
    <row r="2" spans="1:15" ht="24" customHeight="1" thickBot="1">
      <c r="B2" s="87" t="s">
        <v>0</v>
      </c>
      <c r="C2" s="88"/>
      <c r="D2" s="88"/>
      <c r="E2" s="88"/>
      <c r="F2" s="88"/>
      <c r="G2" s="88"/>
      <c r="H2" s="88"/>
      <c r="I2" s="88"/>
      <c r="J2" s="88"/>
      <c r="K2" s="88"/>
      <c r="L2" s="88"/>
      <c r="M2" s="89"/>
    </row>
    <row r="3" spans="1:15" ht="18.75" customHeight="1">
      <c r="B3" s="61" t="s">
        <v>1</v>
      </c>
    </row>
    <row r="4" spans="1:15" ht="18.75" customHeight="1">
      <c r="B4" s="5" t="s">
        <v>29</v>
      </c>
    </row>
    <row r="5" spans="1:15" ht="18.75" customHeight="1">
      <c r="B5" s="6"/>
    </row>
    <row r="6" spans="1:15" ht="18.75" customHeight="1" thickBot="1">
      <c r="B6" s="7" t="s">
        <v>34</v>
      </c>
      <c r="C6" s="8"/>
    </row>
    <row r="7" spans="1:15" ht="25.5" customHeight="1">
      <c r="B7" s="90" t="s">
        <v>2</v>
      </c>
      <c r="C7" s="92" t="s">
        <v>30</v>
      </c>
      <c r="D7" s="92" t="s">
        <v>35</v>
      </c>
      <c r="E7" s="94" t="s">
        <v>3</v>
      </c>
      <c r="F7" s="92" t="s">
        <v>37</v>
      </c>
      <c r="G7" s="92" t="s">
        <v>4</v>
      </c>
      <c r="H7" s="96" t="s">
        <v>5</v>
      </c>
      <c r="I7" s="94" t="s">
        <v>6</v>
      </c>
      <c r="J7" s="77" t="s">
        <v>7</v>
      </c>
      <c r="K7" s="77" t="s">
        <v>8</v>
      </c>
      <c r="L7" s="82" t="s">
        <v>9</v>
      </c>
      <c r="M7" s="84" t="s">
        <v>10</v>
      </c>
    </row>
    <row r="8" spans="1:15" ht="25.5" customHeight="1">
      <c r="B8" s="91"/>
      <c r="C8" s="93"/>
      <c r="D8" s="93"/>
      <c r="E8" s="95"/>
      <c r="F8" s="93"/>
      <c r="G8" s="93"/>
      <c r="H8" s="97"/>
      <c r="I8" s="95"/>
      <c r="J8" s="78"/>
      <c r="K8" s="80"/>
      <c r="L8" s="83"/>
      <c r="M8" s="85"/>
    </row>
    <row r="9" spans="1:15" ht="25.5" customHeight="1">
      <c r="B9" s="91"/>
      <c r="C9" s="93"/>
      <c r="D9" s="93"/>
      <c r="E9" s="95"/>
      <c r="F9" s="93"/>
      <c r="G9" s="93"/>
      <c r="H9" s="97"/>
      <c r="I9" s="95"/>
      <c r="J9" s="78"/>
      <c r="K9" s="80"/>
      <c r="L9" s="83"/>
      <c r="M9" s="85"/>
      <c r="N9" s="86"/>
      <c r="O9" s="86"/>
    </row>
    <row r="10" spans="1:15" ht="25.5" customHeight="1">
      <c r="B10" s="91"/>
      <c r="C10" s="93"/>
      <c r="D10" s="93"/>
      <c r="E10" s="95"/>
      <c r="F10" s="93"/>
      <c r="G10" s="93"/>
      <c r="H10" s="97"/>
      <c r="I10" s="95"/>
      <c r="J10" s="79"/>
      <c r="K10" s="81"/>
      <c r="L10" s="83"/>
      <c r="M10" s="85"/>
      <c r="N10" s="86"/>
      <c r="O10" s="86"/>
    </row>
    <row r="11" spans="1:15">
      <c r="B11" s="9"/>
      <c r="C11" s="10" t="s">
        <v>11</v>
      </c>
      <c r="D11" s="10" t="s">
        <v>12</v>
      </c>
      <c r="E11" s="11" t="s">
        <v>13</v>
      </c>
      <c r="F11" s="10" t="s">
        <v>14</v>
      </c>
      <c r="G11" s="10"/>
      <c r="H11" s="12" t="s">
        <v>15</v>
      </c>
      <c r="I11" s="10" t="s">
        <v>16</v>
      </c>
      <c r="J11" s="11" t="s">
        <v>31</v>
      </c>
      <c r="K11" s="10" t="s">
        <v>32</v>
      </c>
      <c r="L11" s="12" t="s">
        <v>17</v>
      </c>
      <c r="M11" s="13" t="s">
        <v>18</v>
      </c>
      <c r="N11" s="14"/>
    </row>
    <row r="12" spans="1:15">
      <c r="A12" s="15"/>
      <c r="B12" s="16"/>
      <c r="C12" s="17" t="s">
        <v>20</v>
      </c>
      <c r="D12" s="17" t="s">
        <v>20</v>
      </c>
      <c r="E12" s="17" t="s">
        <v>20</v>
      </c>
      <c r="F12" s="17" t="s">
        <v>20</v>
      </c>
      <c r="G12" s="18" t="s">
        <v>19</v>
      </c>
      <c r="H12" s="17" t="s">
        <v>20</v>
      </c>
      <c r="I12" s="17" t="s">
        <v>20</v>
      </c>
      <c r="J12" s="19" t="s">
        <v>21</v>
      </c>
      <c r="K12" s="19" t="s">
        <v>21</v>
      </c>
      <c r="L12" s="20" t="s">
        <v>22</v>
      </c>
      <c r="M12" s="21" t="s">
        <v>22</v>
      </c>
      <c r="N12" s="22"/>
      <c r="O12" s="23"/>
    </row>
    <row r="13" spans="1:15">
      <c r="A13" s="13" t="s">
        <v>23</v>
      </c>
      <c r="B13" s="24" t="s">
        <v>24</v>
      </c>
      <c r="C13" s="25">
        <v>100000000</v>
      </c>
      <c r="D13" s="25">
        <v>75000000</v>
      </c>
      <c r="E13" s="26">
        <f>C13-D13</f>
        <v>25000000</v>
      </c>
      <c r="F13" s="25">
        <v>32000000</v>
      </c>
      <c r="G13" s="27" t="s">
        <v>25</v>
      </c>
      <c r="H13" s="28">
        <f>IF(G13="年間９月以上",11246000,IF(G13="年間６月以上９月未満",7500000,IF(G13="年間６月未満",3700000,0)))</f>
        <v>7500000</v>
      </c>
      <c r="I13" s="29">
        <f>MIN(E13,F13,H13)</f>
        <v>7500000</v>
      </c>
      <c r="J13" s="30">
        <f>I13</f>
        <v>7500000</v>
      </c>
      <c r="K13" s="31">
        <f>ROUNDDOWN(J13*1/2,-3)</f>
        <v>3750000</v>
      </c>
      <c r="L13" s="32"/>
      <c r="M13" s="33"/>
      <c r="N13" s="34"/>
      <c r="O13" s="35"/>
    </row>
    <row r="14" spans="1:15" ht="20.25" customHeight="1" thickBot="1">
      <c r="A14" s="13" t="s">
        <v>23</v>
      </c>
      <c r="B14" s="36" t="s">
        <v>26</v>
      </c>
      <c r="C14" s="37">
        <v>95000000</v>
      </c>
      <c r="D14" s="37">
        <v>60000000</v>
      </c>
      <c r="E14" s="38">
        <f>C14-D14</f>
        <v>35000000</v>
      </c>
      <c r="F14" s="37">
        <v>20000000</v>
      </c>
      <c r="G14" s="39" t="s">
        <v>27</v>
      </c>
      <c r="H14" s="40">
        <f>IF(G14="年間９月以上",11246000,IF(G14="年間６月以上９月未満",7500000,IF(G14="年間６月未満",3750000,0)))</f>
        <v>11246000</v>
      </c>
      <c r="I14" s="41">
        <f>MIN(E14,F14,H14)</f>
        <v>11246000</v>
      </c>
      <c r="J14" s="42">
        <f>I14</f>
        <v>11246000</v>
      </c>
      <c r="K14" s="43">
        <f>ROUNDDOWN(J14*1/2,-3)</f>
        <v>5623000</v>
      </c>
      <c r="L14" s="44"/>
      <c r="M14" s="45"/>
      <c r="N14" s="34"/>
      <c r="O14" s="35"/>
    </row>
    <row r="15" spans="1:15" ht="64.5" customHeight="1" thickBot="1">
      <c r="B15" s="63"/>
      <c r="C15" s="64"/>
      <c r="D15" s="64"/>
      <c r="E15" s="65">
        <f t="shared" ref="E15" si="0">C15-D15</f>
        <v>0</v>
      </c>
      <c r="F15" s="64"/>
      <c r="G15" s="66"/>
      <c r="H15" s="67">
        <f t="shared" ref="H15" si="1">IF(G15="年間９月以上",11246000,IF(G15="年間６月以上９月未満",7500000,IF(G15="年間６月未満",3750000,0)))</f>
        <v>0</v>
      </c>
      <c r="I15" s="68">
        <f t="shared" ref="I15" si="2">MIN(E15,F15,H15)</f>
        <v>0</v>
      </c>
      <c r="J15" s="69">
        <f>I15</f>
        <v>0</v>
      </c>
      <c r="K15" s="70">
        <f>ROUNDDOWN(J15*1/2,-3)</f>
        <v>0</v>
      </c>
      <c r="L15" s="71"/>
      <c r="M15" s="72"/>
      <c r="N15" s="34"/>
      <c r="O15" s="35"/>
    </row>
    <row r="16" spans="1:15">
      <c r="C16" s="73" t="s">
        <v>33</v>
      </c>
      <c r="F16" s="73" t="s">
        <v>36</v>
      </c>
      <c r="L16" s="62"/>
      <c r="M16" s="62"/>
    </row>
    <row r="17" spans="1:13">
      <c r="L17" s="62"/>
      <c r="M17" s="62"/>
    </row>
    <row r="18" spans="1:13">
      <c r="C18" s="74"/>
      <c r="L18" s="62"/>
      <c r="M18" s="62"/>
    </row>
    <row r="19" spans="1:13">
      <c r="L19" s="62"/>
      <c r="M19" s="62"/>
    </row>
    <row r="20" spans="1:13">
      <c r="L20" s="62"/>
      <c r="M20" s="62"/>
    </row>
    <row r="21" spans="1:13">
      <c r="L21" s="62"/>
      <c r="M21" s="62"/>
    </row>
    <row r="22" spans="1:13">
      <c r="L22" s="62"/>
      <c r="M22" s="62"/>
    </row>
    <row r="23" spans="1:13">
      <c r="L23" s="62"/>
      <c r="M23" s="62"/>
    </row>
    <row r="24" spans="1:13">
      <c r="L24" s="62"/>
      <c r="M24" s="62"/>
    </row>
    <row r="25" spans="1:13">
      <c r="L25" s="62"/>
      <c r="M25" s="62"/>
    </row>
    <row r="26" spans="1:13">
      <c r="L26" s="62"/>
      <c r="M26" s="62"/>
    </row>
    <row r="27" spans="1:13">
      <c r="L27" s="62"/>
      <c r="M27" s="62"/>
    </row>
    <row r="28" spans="1:13">
      <c r="L28" s="62"/>
      <c r="M28" s="62"/>
    </row>
    <row r="29" spans="1:13">
      <c r="L29" s="62"/>
      <c r="M29" s="62"/>
    </row>
    <row r="30" spans="1:13">
      <c r="L30" s="62"/>
      <c r="M30" s="62"/>
    </row>
    <row r="31" spans="1:13">
      <c r="C31" s="75"/>
      <c r="D31" s="75"/>
      <c r="E31" s="75"/>
      <c r="F31" s="75"/>
      <c r="G31" s="46" t="s">
        <v>27</v>
      </c>
    </row>
    <row r="32" spans="1:13">
      <c r="A32" s="47"/>
      <c r="B32" s="47"/>
      <c r="C32" s="75"/>
      <c r="D32" s="75"/>
      <c r="E32" s="75"/>
      <c r="F32" s="75"/>
      <c r="G32" s="49" t="s">
        <v>25</v>
      </c>
    </row>
    <row r="33" spans="1:7" ht="15.75" customHeight="1">
      <c r="A33" s="76"/>
      <c r="B33" s="50"/>
      <c r="C33" s="75"/>
      <c r="D33" s="75"/>
      <c r="E33" s="75"/>
      <c r="F33" s="75"/>
      <c r="G33" s="48" t="s">
        <v>28</v>
      </c>
    </row>
    <row r="34" spans="1:7" ht="15.75" customHeight="1">
      <c r="A34" s="76"/>
      <c r="B34" s="50"/>
      <c r="C34" s="51"/>
      <c r="D34" s="51"/>
      <c r="E34" s="51"/>
      <c r="F34" s="51"/>
    </row>
    <row r="35" spans="1:7" ht="15.75" customHeight="1">
      <c r="A35" s="76"/>
      <c r="B35" s="53"/>
      <c r="C35" s="56"/>
    </row>
    <row r="36" spans="1:7" ht="15.75" customHeight="1">
      <c r="A36" s="76"/>
      <c r="B36" s="55"/>
      <c r="C36" s="56"/>
    </row>
    <row r="37" spans="1:7" ht="15.75" customHeight="1">
      <c r="A37" s="76"/>
      <c r="B37" s="50"/>
      <c r="C37" s="56"/>
    </row>
    <row r="38" spans="1:7" ht="15.75" customHeight="1">
      <c r="A38" s="76"/>
      <c r="B38" s="52"/>
      <c r="C38" s="56"/>
    </row>
    <row r="39" spans="1:7" ht="15.75" customHeight="1">
      <c r="A39" s="76"/>
      <c r="B39" s="52"/>
      <c r="C39" s="56"/>
    </row>
    <row r="40" spans="1:7" ht="15.75" customHeight="1">
      <c r="A40" s="76"/>
      <c r="B40" s="52"/>
      <c r="C40" s="56"/>
    </row>
    <row r="41" spans="1:7" ht="15.75" customHeight="1">
      <c r="A41" s="76"/>
      <c r="B41" s="52"/>
      <c r="C41" s="56"/>
    </row>
    <row r="42" spans="1:7" ht="15.75" customHeight="1">
      <c r="A42" s="76"/>
      <c r="B42" s="52"/>
      <c r="C42" s="56"/>
    </row>
    <row r="43" spans="1:7" ht="15.75" customHeight="1">
      <c r="A43" s="76"/>
      <c r="B43" s="55"/>
      <c r="C43" s="56"/>
    </row>
    <row r="44" spans="1:7" ht="15.75" customHeight="1">
      <c r="A44" s="76"/>
      <c r="B44" s="50"/>
      <c r="C44" s="56"/>
    </row>
    <row r="45" spans="1:7" ht="15.75" customHeight="1">
      <c r="A45" s="76"/>
      <c r="B45" s="52"/>
      <c r="C45" s="56"/>
    </row>
    <row r="46" spans="1:7" ht="15.75" customHeight="1">
      <c r="A46" s="76"/>
      <c r="B46" s="52"/>
      <c r="C46" s="56"/>
    </row>
    <row r="47" spans="1:7" ht="15.75" customHeight="1">
      <c r="A47" s="76"/>
      <c r="B47" s="55"/>
      <c r="C47" s="56"/>
    </row>
    <row r="48" spans="1:7" ht="15.75" customHeight="1">
      <c r="A48" s="76"/>
      <c r="B48" s="50"/>
      <c r="C48" s="56"/>
    </row>
    <row r="49" spans="1:3" ht="15.75" customHeight="1">
      <c r="A49" s="76"/>
      <c r="B49" s="50"/>
      <c r="C49" s="56"/>
    </row>
    <row r="50" spans="1:3" ht="15.75" customHeight="1">
      <c r="A50" s="76"/>
      <c r="B50" s="52"/>
      <c r="C50" s="56"/>
    </row>
    <row r="51" spans="1:3" ht="15.75" customHeight="1">
      <c r="A51" s="76"/>
      <c r="B51" s="52"/>
      <c r="C51" s="56"/>
    </row>
    <row r="52" spans="1:3" ht="15.75" customHeight="1">
      <c r="A52" s="76"/>
      <c r="B52" s="53"/>
      <c r="C52" s="56"/>
    </row>
    <row r="53" spans="1:3" ht="15.75" customHeight="1">
      <c r="A53" s="76"/>
      <c r="B53" s="53"/>
      <c r="C53" s="56"/>
    </row>
    <row r="54" spans="1:3" ht="15.75" customHeight="1">
      <c r="A54" s="76"/>
      <c r="B54" s="53"/>
      <c r="C54" s="56"/>
    </row>
    <row r="55" spans="1:3" ht="15.75" customHeight="1">
      <c r="A55" s="76"/>
      <c r="B55" s="52"/>
      <c r="C55" s="56"/>
    </row>
    <row r="56" spans="1:3" ht="15.75" customHeight="1">
      <c r="A56" s="76"/>
      <c r="B56" s="57"/>
      <c r="C56" s="56"/>
    </row>
    <row r="57" spans="1:3" ht="15.75" customHeight="1">
      <c r="A57" s="76"/>
      <c r="B57" s="55"/>
      <c r="C57" s="56"/>
    </row>
    <row r="58" spans="1:3" ht="15.75" customHeight="1">
      <c r="A58" s="76"/>
      <c r="B58" s="52"/>
      <c r="C58" s="56"/>
    </row>
    <row r="59" spans="1:3" ht="15.75" customHeight="1">
      <c r="A59" s="76"/>
      <c r="B59" s="52"/>
      <c r="C59" s="56"/>
    </row>
    <row r="60" spans="1:3" ht="15.75" customHeight="1">
      <c r="A60" s="76"/>
      <c r="B60" s="52"/>
      <c r="C60" s="56"/>
    </row>
    <row r="61" spans="1:3" ht="15.75" customHeight="1">
      <c r="A61" s="76"/>
      <c r="B61" s="58"/>
      <c r="C61" s="56"/>
    </row>
    <row r="62" spans="1:3" ht="15.75" customHeight="1">
      <c r="A62" s="76"/>
      <c r="B62" s="59"/>
      <c r="C62" s="60"/>
    </row>
    <row r="63" spans="1:3" ht="15.75" customHeight="1">
      <c r="A63" s="76"/>
      <c r="B63" s="50"/>
      <c r="C63" s="56"/>
    </row>
    <row r="64" spans="1:3" ht="15.75" customHeight="1">
      <c r="A64" s="76"/>
      <c r="B64" s="52"/>
      <c r="C64" s="56"/>
    </row>
    <row r="65" spans="1:3" ht="15.75" customHeight="1">
      <c r="A65" s="76"/>
      <c r="B65" s="52"/>
      <c r="C65" s="56"/>
    </row>
    <row r="66" spans="1:3" ht="15.75" customHeight="1">
      <c r="A66" s="76"/>
      <c r="B66" s="53"/>
      <c r="C66" s="56"/>
    </row>
    <row r="67" spans="1:3" ht="15.75" customHeight="1">
      <c r="A67" s="76"/>
      <c r="B67" s="53"/>
      <c r="C67" s="56"/>
    </row>
    <row r="68" spans="1:3" ht="15.75" customHeight="1">
      <c r="A68" s="76"/>
      <c r="B68" s="52"/>
      <c r="C68" s="60"/>
    </row>
    <row r="69" spans="1:3" ht="15.75" customHeight="1">
      <c r="A69" s="76"/>
      <c r="B69" s="54"/>
      <c r="C69" s="60"/>
    </row>
    <row r="70" spans="1:3" ht="15.75" customHeight="1">
      <c r="A70" s="76"/>
      <c r="B70" s="55"/>
      <c r="C70" s="56"/>
    </row>
    <row r="71" spans="1:3" ht="15.75" customHeight="1">
      <c r="A71" s="76"/>
      <c r="B71" s="50"/>
      <c r="C71" s="56"/>
    </row>
    <row r="72" spans="1:3" ht="15.75" customHeight="1">
      <c r="A72" s="76"/>
      <c r="B72" s="53"/>
      <c r="C72" s="56"/>
    </row>
    <row r="73" spans="1:3" ht="15.75" customHeight="1">
      <c r="A73" s="76"/>
      <c r="B73" s="55"/>
      <c r="C73" s="56"/>
    </row>
    <row r="74" spans="1:3" ht="15.75" customHeight="1">
      <c r="A74" s="76"/>
      <c r="B74" s="50"/>
      <c r="C74" s="56"/>
    </row>
    <row r="75" spans="1:3" ht="15.75" customHeight="1">
      <c r="A75" s="76"/>
      <c r="B75" s="50"/>
      <c r="C75" s="56"/>
    </row>
    <row r="76" spans="1:3" ht="15.75" customHeight="1">
      <c r="A76" s="76"/>
      <c r="B76" s="52"/>
      <c r="C76" s="56"/>
    </row>
    <row r="77" spans="1:3" ht="15.75" customHeight="1">
      <c r="A77" s="76"/>
      <c r="B77" s="52"/>
      <c r="C77" s="56"/>
    </row>
    <row r="78" spans="1:3" ht="15.75" customHeight="1">
      <c r="A78" s="76"/>
      <c r="B78" s="52"/>
      <c r="C78" s="56"/>
    </row>
    <row r="79" spans="1:3" ht="15.75" customHeight="1">
      <c r="A79" s="76"/>
      <c r="B79" s="55"/>
      <c r="C79" s="56"/>
    </row>
    <row r="80" spans="1:3" ht="15.75" customHeight="1">
      <c r="A80" s="76"/>
      <c r="B80" s="50"/>
      <c r="C80" s="56"/>
    </row>
    <row r="81" spans="1:3" ht="15.75" customHeight="1">
      <c r="A81" s="76"/>
      <c r="B81" s="52"/>
      <c r="C81" s="56"/>
    </row>
    <row r="82" spans="1:3" ht="15.75" customHeight="1">
      <c r="A82" s="76"/>
      <c r="B82" s="52"/>
      <c r="C82" s="56"/>
    </row>
    <row r="83" spans="1:3" ht="15.75" customHeight="1">
      <c r="A83" s="76"/>
      <c r="B83" s="58"/>
      <c r="C83" s="56"/>
    </row>
    <row r="84" spans="1:3" ht="15.75" customHeight="1">
      <c r="A84" s="76"/>
      <c r="B84" s="52"/>
      <c r="C84" s="56"/>
    </row>
    <row r="85" spans="1:3" ht="15.75" customHeight="1">
      <c r="A85" s="76"/>
      <c r="B85" s="59"/>
      <c r="C85" s="60"/>
    </row>
    <row r="86" spans="1:3">
      <c r="A86" s="59"/>
      <c r="B86" s="59"/>
      <c r="C86" s="60"/>
    </row>
  </sheetData>
  <sheetProtection selectLockedCells="1"/>
  <mergeCells count="17">
    <mergeCell ref="L7:L10"/>
    <mergeCell ref="M7:M10"/>
    <mergeCell ref="N9:O10"/>
    <mergeCell ref="B2:M2"/>
    <mergeCell ref="B7:B10"/>
    <mergeCell ref="C7:C10"/>
    <mergeCell ref="D7:D10"/>
    <mergeCell ref="E7:E10"/>
    <mergeCell ref="F7:F10"/>
    <mergeCell ref="G7:G10"/>
    <mergeCell ref="H7:H10"/>
    <mergeCell ref="I7:I10"/>
    <mergeCell ref="C31:F33"/>
    <mergeCell ref="A33:A62"/>
    <mergeCell ref="A63:A85"/>
    <mergeCell ref="J7:J10"/>
    <mergeCell ref="K7:K10"/>
  </mergeCells>
  <phoneticPr fontId="4"/>
  <dataValidations count="3">
    <dataValidation type="list" imeMode="off" allowBlank="1" showInputMessage="1" showErrorMessage="1" sqref="G13:G15" xr:uid="{732DC87D-7F7B-46A7-A75A-0FB466B806ED}">
      <formula1>$G$31:$G$33</formula1>
    </dataValidation>
    <dataValidation allowBlank="1" showInputMessage="1" showErrorMessage="1" sqref="H13:H15" xr:uid="{2408D1B1-9CCD-422D-BE4C-156E039A601E}"/>
    <dataValidation imeMode="off" allowBlank="1" showInputMessage="1" showErrorMessage="1" sqref="H7:H12 C7:F15 F35:I86 G7 G11:G12 I7:I15 C87:I1048576 C16:C31 H16:I34 D16:G30 B32:B86" xr:uid="{B6E2042D-E336-485A-9388-ABCCBA382CEC}"/>
  </dataValidations>
  <printOptions horizontalCentered="1"/>
  <pageMargins left="0.39370078740157483" right="0.39370078740157483" top="0.74803149606299213" bottom="0.74803149606299213" header="0.31496062992125984" footer="0.31496062992125984"/>
  <pageSetup paperSize="9" scale="56" fitToHeight="0" orientation="landscape"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地域連携周産期支援事業（分娩取扱施設）　</vt:lpstr>
      <vt:lpstr>'地域連携周産期支援事業（分娩取扱施設）　'!Print_Area</vt:lpstr>
      <vt:lpstr>'地域連携周産期支援事業（分娩取扱施設）　'!Print_Titles</vt:lpstr>
    </vt:vector>
  </TitlesOfParts>
  <Company>Miyagi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柳田　萌</dc:creator>
  <cp:lastModifiedBy>柳田　萌</cp:lastModifiedBy>
  <cp:lastPrinted>2026-02-03T01:26:32Z</cp:lastPrinted>
  <dcterms:created xsi:type="dcterms:W3CDTF">2026-02-03T01:16:45Z</dcterms:created>
  <dcterms:modified xsi:type="dcterms:W3CDTF">2026-02-03T01:58:50Z</dcterms:modified>
</cp:coreProperties>
</file>