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omments21.xml" ContentType="application/vnd.openxmlformats-officedocument.spreadsheetml.comments+xml"/>
  <Override PartName="/xl/drawings/drawing23.xml" ContentType="application/vnd.openxmlformats-officedocument.drawing+xml"/>
  <Override PartName="/xl/comments22.xml" ContentType="application/vnd.openxmlformats-officedocument.spreadsheetml.comments+xml"/>
  <Override PartName="/xl/drawings/drawing24.xml" ContentType="application/vnd.openxmlformats-officedocument.drawing+xml"/>
  <Override PartName="/xl/comments23.xml" ContentType="application/vnd.openxmlformats-officedocument.spreadsheetml.comments+xml"/>
  <Override PartName="/xl/drawings/drawing25.xml" ContentType="application/vnd.openxmlformats-officedocument.drawing+xml"/>
  <Override PartName="/xl/comments24.xml" ContentType="application/vnd.openxmlformats-officedocument.spreadsheetml.comments+xml"/>
  <Override PartName="/xl/drawings/drawing26.xml" ContentType="application/vnd.openxmlformats-officedocument.drawing+xml"/>
  <Override PartName="/xl/comments25.xml" ContentType="application/vnd.openxmlformats-officedocument.spreadsheetml.comments+xml"/>
  <Override PartName="/xl/drawings/drawing27.xml" ContentType="application/vnd.openxmlformats-officedocument.drawing+xml"/>
  <Override PartName="/xl/comments26.xml" ContentType="application/vnd.openxmlformats-officedocument.spreadsheetml.comments+xml"/>
  <Override PartName="/xl/drawings/drawing28.xml" ContentType="application/vnd.openxmlformats-officedocument.drawing+xml"/>
  <Override PartName="/xl/comments27.xml" ContentType="application/vnd.openxmlformats-officedocument.spreadsheetml.comments+xml"/>
  <Override PartName="/xl/drawings/drawing29.xml" ContentType="application/vnd.openxmlformats-officedocument.drawing+xml"/>
  <Override PartName="/xl/comments28.xml" ContentType="application/vnd.openxmlformats-officedocument.spreadsheetml.comments+xml"/>
  <Override PartName="/xl/drawings/drawing30.xml" ContentType="application/vnd.openxmlformats-officedocument.drawing+xml"/>
  <Override PartName="/xl/comments29.xml" ContentType="application/vnd.openxmlformats-officedocument.spreadsheetml.comments+xml"/>
  <Override PartName="/xl/drawings/drawing31.xml" ContentType="application/vnd.openxmlformats-officedocument.drawing+xml"/>
  <Override PartName="/xl/comments3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53222"/>
  <mc:AlternateContent xmlns:mc="http://schemas.openxmlformats.org/markup-compatibility/2006">
    <mc:Choice Requires="x15">
      <x15ac:absPath xmlns:x15ac="http://schemas.microsoft.com/office/spreadsheetml/2010/11/ac" url="\\172.20.7.20\disk\06 室：精神保健推進班\010自死対策\001_地域自殺対策強化交付金・自殺対策強化事業\10 R7作業（R7計画・交付・実績）\03_交付申請\"/>
    </mc:Choice>
  </mc:AlternateContent>
  <bookViews>
    <workbookView xWindow="0" yWindow="0" windowWidth="20490" windowHeight="7680" tabRatio="785" activeTab="10"/>
  </bookViews>
  <sheets>
    <sheet name="作業要領" sheetId="211" r:id="rId1"/>
    <sheet name="計画申請一覧" sheetId="180" r:id="rId2"/>
    <sheet name="事業_1" sheetId="179" r:id="rId3"/>
    <sheet name="事業_2" sheetId="241" r:id="rId4"/>
    <sheet name="事業_3" sheetId="242" r:id="rId5"/>
    <sheet name="事業_4" sheetId="243" r:id="rId6"/>
    <sheet name="事業_5" sheetId="244" r:id="rId7"/>
    <sheet name="事業_6" sheetId="245" r:id="rId8"/>
    <sheet name="事業_7" sheetId="246" r:id="rId9"/>
    <sheet name="事業_8" sheetId="247" r:id="rId10"/>
    <sheet name="事業_9" sheetId="248" r:id="rId11"/>
    <sheet name="事業_10" sheetId="249" state="hidden" r:id="rId12"/>
    <sheet name="事業_11" sheetId="250" state="hidden" r:id="rId13"/>
    <sheet name="事業_12" sheetId="251" state="hidden" r:id="rId14"/>
    <sheet name="事業_13" sheetId="252" state="hidden" r:id="rId15"/>
    <sheet name="事業_14" sheetId="253" state="hidden" r:id="rId16"/>
    <sheet name="事業_15" sheetId="254" state="hidden" r:id="rId17"/>
    <sheet name="事業_16" sheetId="255" state="hidden" r:id="rId18"/>
    <sheet name="事業_17" sheetId="256" state="hidden" r:id="rId19"/>
    <sheet name="事業_18" sheetId="257" state="hidden" r:id="rId20"/>
    <sheet name="事業_19" sheetId="258" state="hidden" r:id="rId21"/>
    <sheet name="事業_20" sheetId="259" state="hidden" r:id="rId22"/>
    <sheet name="事業_21" sheetId="260" state="hidden" r:id="rId23"/>
    <sheet name="事業_22" sheetId="261" state="hidden" r:id="rId24"/>
    <sheet name="事業_23" sheetId="262" state="hidden" r:id="rId25"/>
    <sheet name="事業_24" sheetId="263" state="hidden" r:id="rId26"/>
    <sheet name="事業_25" sheetId="264" state="hidden" r:id="rId27"/>
    <sheet name="事業_26" sheetId="265" state="hidden" r:id="rId28"/>
    <sheet name="事業_27" sheetId="266" state="hidden" r:id="rId29"/>
    <sheet name="事業_28" sheetId="267" state="hidden" r:id="rId30"/>
    <sheet name="事業_29" sheetId="268" state="hidden" r:id="rId31"/>
    <sheet name="事業_30" sheetId="269" state="hidden" r:id="rId32"/>
    <sheet name="Sheet1" sheetId="270" state="hidden" r:id="rId33"/>
    <sheet name="リスト" sheetId="26" state="hidden" r:id="rId34"/>
    <sheet name="list" sheetId="9" state="hidden" r:id="rId35"/>
    <sheet name="市町村コード" sheetId="15" state="hidden" r:id="rId36"/>
    <sheet name="県" sheetId="18" state="hidden" r:id="rId37"/>
    <sheet name="code" sheetId="19" state="hidden" r:id="rId38"/>
  </sheets>
  <externalReferences>
    <externalReference r:id="rId39"/>
  </externalReferences>
  <definedNames>
    <definedName name="_xlnm._FilterDatabase" localSheetId="35" hidden="1">市町村コード!$A$1:$G$1742</definedName>
    <definedName name="_xlnm.Print_Area" localSheetId="1">計画申請一覧!$A$1:$BQ$36</definedName>
    <definedName name="_xlnm.Print_Area" localSheetId="2">事業_1!$A$1:$Y$44</definedName>
    <definedName name="_xlnm.Print_Area" localSheetId="11">事業_10!$A$1:$Y$44</definedName>
    <definedName name="_xlnm.Print_Area" localSheetId="12">事業_11!$A$1:$Y$44</definedName>
    <definedName name="_xlnm.Print_Area" localSheetId="13">事業_12!$A$1:$Y$44</definedName>
    <definedName name="_xlnm.Print_Area" localSheetId="14">事業_13!$A$1:$Y$44</definedName>
    <definedName name="_xlnm.Print_Area" localSheetId="15">事業_14!$A$1:$Y$44</definedName>
    <definedName name="_xlnm.Print_Area" localSheetId="16">事業_15!$A$1:$Y$44</definedName>
    <definedName name="_xlnm.Print_Area" localSheetId="17">事業_16!$A$1:$Y$44</definedName>
    <definedName name="_xlnm.Print_Area" localSheetId="18">事業_17!$A$1:$Y$44</definedName>
    <definedName name="_xlnm.Print_Area" localSheetId="19">事業_18!$A$1:$Y$44</definedName>
    <definedName name="_xlnm.Print_Area" localSheetId="20">事業_19!$A$1:$Y$44</definedName>
    <definedName name="_xlnm.Print_Area" localSheetId="3">事業_2!$A$1:$Y$44</definedName>
    <definedName name="_xlnm.Print_Area" localSheetId="21">事業_20!$A$1:$Y$44</definedName>
    <definedName name="_xlnm.Print_Area" localSheetId="22">事業_21!$A$1:$Y$44</definedName>
    <definedName name="_xlnm.Print_Area" localSheetId="23">事業_22!$A$1:$Y$44</definedName>
    <definedName name="_xlnm.Print_Area" localSheetId="24">事業_23!$A$1:$Y$44</definedName>
    <definedName name="_xlnm.Print_Area" localSheetId="25">事業_24!$A$1:$Y$44</definedName>
    <definedName name="_xlnm.Print_Area" localSheetId="26">事業_25!$A$1:$Y$44</definedName>
    <definedName name="_xlnm.Print_Area" localSheetId="27">事業_26!$A$1:$Y$44</definedName>
    <definedName name="_xlnm.Print_Area" localSheetId="28">事業_27!$A$1:$Y$44</definedName>
    <definedName name="_xlnm.Print_Area" localSheetId="29">事業_28!$A$1:$Y$44</definedName>
    <definedName name="_xlnm.Print_Area" localSheetId="30">事業_29!$A$1:$Y$44</definedName>
    <definedName name="_xlnm.Print_Area" localSheetId="4">事業_3!$A$1:$Y$44</definedName>
    <definedName name="_xlnm.Print_Area" localSheetId="31">事業_30!$A$1:$Y$44</definedName>
    <definedName name="_xlnm.Print_Area" localSheetId="5">事業_4!$A$1:$Y$44</definedName>
    <definedName name="_xlnm.Print_Area" localSheetId="6">事業_5!$A$1:$Y$44</definedName>
    <definedName name="_xlnm.Print_Area" localSheetId="7">事業_6!$A$1:$Y$44</definedName>
    <definedName name="_xlnm.Print_Area" localSheetId="8">事業_7!$A$1:$Y$44</definedName>
    <definedName name="_xlnm.Print_Area" localSheetId="9">事業_8!$A$1:$Y$44</definedName>
    <definedName name="_xlnm.Print_Area" localSheetId="10">事業_9!$A$1:$Y$44</definedName>
    <definedName name="Z_1E46F6C0_74A0_4179_9849_C7471BAA5D64_.wvu.FilterData" localSheetId="35" hidden="1">市町村コード!$A$1:$G$1742</definedName>
    <definedName name="Z_A9DE1B7E_8752_45AF_B5A1_C3250AFB2F2E_.wvu.FilterData" localSheetId="35" hidden="1">市町村コード!$A$1:$G$1742</definedName>
    <definedName name="Z_D6ED55A3_9C7D_4D80_978A_2E0F134C1D6C_.wvu.FilterData" localSheetId="35" hidden="1">市町村コード!$A$1:$G$1742</definedName>
    <definedName name="その他">リスト!$J$22</definedName>
    <definedName name="つながりや居場所の構築・提供">リスト!$J$16:$J$17</definedName>
    <definedName name="リスト_3段階評価" localSheetId="0">[1]リスト!$M$2:$M$4</definedName>
    <definedName name="リスト_3段階評価">リスト!$M$2:$M$4</definedName>
    <definedName name="リスト_基本重点施策" localSheetId="0">[1]リスト!$G$2:$G$16</definedName>
    <definedName name="リスト_基本重点施策">リスト!$G$2:$G$16</definedName>
    <definedName name="リスト_施策内容" localSheetId="0">[1]リスト!$H$2:$H$9</definedName>
    <definedName name="リスト_施策内容">リスト!$H$2:$H$9</definedName>
    <definedName name="リスト_事業形態" localSheetId="0">[1]リスト!$L$2:$L$3</definedName>
    <definedName name="リスト_事業形態">リスト!$L$2:$L$3</definedName>
    <definedName name="リスト_実施年度" localSheetId="0">[1]リスト!$C$2</definedName>
    <definedName name="リスト_実施年度">リスト!$C$2</definedName>
    <definedName name="愛知県">県!$W$2:$W$55</definedName>
    <definedName name="愛媛県">県!$AL$2:$AL$21</definedName>
    <definedName name="茨城県">県!$H$2:$H$45</definedName>
    <definedName name="岡山県">県!$AG$2:$AG$28</definedName>
    <definedName name="沖縄県">県!$AU$2:$AU$42</definedName>
    <definedName name="該当なし">list!$A$2</definedName>
    <definedName name="関係性や連携体制の構築">リスト!$J$8:$J$12</definedName>
    <definedName name="岩手県">県!$C$2:$C$34</definedName>
    <definedName name="基本1">list!$B$2</definedName>
    <definedName name="基本2">list!$C$2:$C$7</definedName>
    <definedName name="基本3">list!$D$2:$D$5</definedName>
    <definedName name="基本4">list!$E$2:$E$5</definedName>
    <definedName name="基本5">list!$F$2:$F$4</definedName>
    <definedName name="岐阜県">県!$U$2:$U$43</definedName>
    <definedName name="宮崎県">県!$AS$2:$AS$27</definedName>
    <definedName name="宮城県">県!$D$2:$D$36</definedName>
    <definedName name="京都府">県!$Z$2:$Z$27</definedName>
    <definedName name="熊本県">県!$AQ$2:$AQ$46</definedName>
    <definedName name="群馬県">県!$J$2:$J$36</definedName>
    <definedName name="個別支援">リスト!$J$13:$J$15</definedName>
    <definedName name="広島県">県!$AH$2:$AH$24</definedName>
    <definedName name="香川県">県!$AK$2:$AK$18</definedName>
    <definedName name="高知県">県!$AM$2:$AM$35</definedName>
    <definedName name="佐賀県">県!$AO$2:$AO$21</definedName>
    <definedName name="埼玉県">県!$K$2:$K$64</definedName>
    <definedName name="三重県">県!$X$2:$X$30</definedName>
    <definedName name="山形県">県!$F$2:$F$36</definedName>
    <definedName name="山口県">県!$AI$2:$AI$20</definedName>
    <definedName name="山梨県">県!$S$2:$S$28</definedName>
    <definedName name="滋賀県">県!$Y$2:$Y$20</definedName>
    <definedName name="自殺対策に係る意識や理解の普及と啓発">リスト!$J$3:$J$5</definedName>
    <definedName name="自殺対策の意識や理解の醸成を図るための人材の育成">リスト!$J$2</definedName>
    <definedName name="鹿児島県">県!$AT$2:$AT$44</definedName>
    <definedName name="実態や課題の把握">リスト!$J$6:$J$7</definedName>
    <definedName name="秋田県">県!$E$2:$E$26</definedName>
    <definedName name="重点1">list!$G$2:$G$8</definedName>
    <definedName name="重点2">list!$H$2:$H$7</definedName>
    <definedName name="重点3">list!$I$2:$I$5</definedName>
    <definedName name="重点4">list!$J$2:$J$5</definedName>
    <definedName name="重点5">list!$K$2:$K$6</definedName>
    <definedName name="重点6">list!$L$2:$L$6</definedName>
    <definedName name="重点7">list!$M$2:$M$5</definedName>
    <definedName name="重点8">list!$N$2:$N$5</definedName>
    <definedName name="新潟県">県!$O$2:$O$31</definedName>
    <definedName name="神奈川県">県!$N$2:$N$34</definedName>
    <definedName name="青森県">県!$B$2:$B$41</definedName>
    <definedName name="静岡県">県!$V$2:$V$36</definedName>
    <definedName name="石川県">県!$Q$2:$Q$20</definedName>
    <definedName name="千葉県">県!$L$2:$L$55</definedName>
    <definedName name="大阪府">県!$AA$2:$AA$44</definedName>
    <definedName name="大分県">県!$AR$2:$AR$19</definedName>
    <definedName name="長崎県">県!$AP$2:$AP$22</definedName>
    <definedName name="長野県">県!$T$2:$T$78</definedName>
    <definedName name="鳥取県">県!$AE$2:$AE$20</definedName>
    <definedName name="都道府県" localSheetId="0">[1]県!$A$1:$AU$1</definedName>
    <definedName name="都道府県">県!$A$1:$AU$1</definedName>
    <definedName name="島根県">県!$AF$2:$AF$20</definedName>
    <definedName name="東京都">県!$M$2:$M$63</definedName>
    <definedName name="徳島県">県!$AJ$2:$AJ$25</definedName>
    <definedName name="栃木県">県!$I$2:$I$26</definedName>
    <definedName name="奈良県">県!$AC$2:$AC$40</definedName>
    <definedName name="富山県">県!$P$2:$P$16</definedName>
    <definedName name="福井県">県!$R$2:$R$18</definedName>
    <definedName name="福岡県">県!$AN$2:$AN$61</definedName>
    <definedName name="福島県">県!$G$2:$G$60</definedName>
    <definedName name="物理的対応">リスト!$J$18:$J$21</definedName>
    <definedName name="分類">list!$A$1:$N$1</definedName>
    <definedName name="兵庫県">県!$AB$2:$AB$42</definedName>
    <definedName name="北海道">県!$A$2:$A$180</definedName>
    <definedName name="和歌山県">県!$AD$2:$AD$31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26" l="1"/>
  <c r="U38" i="269" l="1"/>
  <c r="Z37" i="269"/>
  <c r="U36" i="269"/>
  <c r="Z35" i="269"/>
  <c r="U34" i="269"/>
  <c r="Z33" i="269"/>
  <c r="O27" i="269"/>
  <c r="F19" i="269"/>
  <c r="F28" i="269" s="1"/>
  <c r="Z8" i="269"/>
  <c r="V8" i="269"/>
  <c r="U38" i="268"/>
  <c r="Z37" i="268"/>
  <c r="U36" i="268"/>
  <c r="Z35" i="268"/>
  <c r="U34" i="268"/>
  <c r="Z33" i="268"/>
  <c r="AC29" i="268"/>
  <c r="O28" i="268" s="1"/>
  <c r="AF29" i="268" s="1"/>
  <c r="F28" i="268"/>
  <c r="O27" i="268"/>
  <c r="F19" i="268"/>
  <c r="Z8" i="268"/>
  <c r="V8" i="268"/>
  <c r="U38" i="267"/>
  <c r="Z37" i="267"/>
  <c r="U36" i="267"/>
  <c r="Z35" i="267"/>
  <c r="U34" i="267"/>
  <c r="Z33" i="267"/>
  <c r="F28" i="267"/>
  <c r="AC29" i="267" s="1"/>
  <c r="O28" i="267" s="1"/>
  <c r="AF29" i="267" s="1"/>
  <c r="O27" i="267"/>
  <c r="F19" i="267"/>
  <c r="Z8" i="267"/>
  <c r="V8" i="267"/>
  <c r="U38" i="266"/>
  <c r="Z37" i="266"/>
  <c r="U36" i="266"/>
  <c r="Z35" i="266"/>
  <c r="U34" i="266"/>
  <c r="Z33" i="266"/>
  <c r="F28" i="266"/>
  <c r="O27" i="266"/>
  <c r="F19" i="266"/>
  <c r="Z8" i="266"/>
  <c r="AC29" i="266" s="1"/>
  <c r="O28" i="266" s="1"/>
  <c r="AF29" i="266" s="1"/>
  <c r="V8" i="266"/>
  <c r="U38" i="265"/>
  <c r="Z37" i="265"/>
  <c r="U36" i="265"/>
  <c r="Z35" i="265"/>
  <c r="U34" i="265"/>
  <c r="Z33" i="265"/>
  <c r="O27" i="265"/>
  <c r="F19" i="265"/>
  <c r="F28" i="265" s="1"/>
  <c r="Z8" i="265"/>
  <c r="V8" i="265"/>
  <c r="U38" i="264"/>
  <c r="Z37" i="264"/>
  <c r="U36" i="264"/>
  <c r="Z35" i="264"/>
  <c r="U34" i="264"/>
  <c r="Z33" i="264"/>
  <c r="O27" i="264"/>
  <c r="F19" i="264"/>
  <c r="F28" i="264" s="1"/>
  <c r="AC29" i="264" s="1"/>
  <c r="O28" i="264" s="1"/>
  <c r="AF29" i="264" s="1"/>
  <c r="Z8" i="264"/>
  <c r="V8" i="264"/>
  <c r="U38" i="263"/>
  <c r="Z37" i="263"/>
  <c r="U36" i="263"/>
  <c r="Z35" i="263"/>
  <c r="U34" i="263"/>
  <c r="Z33" i="263"/>
  <c r="F28" i="263"/>
  <c r="O27" i="263"/>
  <c r="F19" i="263"/>
  <c r="Z8" i="263"/>
  <c r="V8" i="263"/>
  <c r="U38" i="262"/>
  <c r="Z37" i="262"/>
  <c r="U36" i="262"/>
  <c r="Z35" i="262"/>
  <c r="U34" i="262"/>
  <c r="Z33" i="262"/>
  <c r="O27" i="262"/>
  <c r="F19" i="262"/>
  <c r="F28" i="262" s="1"/>
  <c r="AC29" i="262" s="1"/>
  <c r="O28" i="262" s="1"/>
  <c r="AF29" i="262" s="1"/>
  <c r="Z8" i="262"/>
  <c r="V8" i="262"/>
  <c r="U38" i="261"/>
  <c r="Z37" i="261"/>
  <c r="U36" i="261"/>
  <c r="Z35" i="261"/>
  <c r="U34" i="261"/>
  <c r="Z33" i="261"/>
  <c r="O27" i="261"/>
  <c r="F28" i="261" s="1"/>
  <c r="F19" i="261"/>
  <c r="Z8" i="261"/>
  <c r="V8" i="261"/>
  <c r="U38" i="260"/>
  <c r="Z37" i="260"/>
  <c r="U36" i="260"/>
  <c r="Z35" i="260"/>
  <c r="U34" i="260"/>
  <c r="Z33" i="260"/>
  <c r="F28" i="260"/>
  <c r="AC29" i="260" s="1"/>
  <c r="O28" i="260" s="1"/>
  <c r="AF29" i="260" s="1"/>
  <c r="O27" i="260"/>
  <c r="F19" i="260"/>
  <c r="Z8" i="260"/>
  <c r="V8" i="260"/>
  <c r="U38" i="259"/>
  <c r="Z37" i="259"/>
  <c r="U36" i="259"/>
  <c r="Z35" i="259"/>
  <c r="U34" i="259"/>
  <c r="Z33" i="259"/>
  <c r="F28" i="259"/>
  <c r="O27" i="259"/>
  <c r="F19" i="259"/>
  <c r="Z8" i="259"/>
  <c r="AC29" i="259" s="1"/>
  <c r="O28" i="259" s="1"/>
  <c r="AF29" i="259" s="1"/>
  <c r="V8" i="259"/>
  <c r="U38" i="258"/>
  <c r="Z37" i="258"/>
  <c r="U36" i="258"/>
  <c r="Z35" i="258"/>
  <c r="U34" i="258"/>
  <c r="Z33" i="258"/>
  <c r="O27" i="258"/>
  <c r="F19" i="258"/>
  <c r="F28" i="258" s="1"/>
  <c r="AC29" i="258" s="1"/>
  <c r="O28" i="258" s="1"/>
  <c r="AF29" i="258" s="1"/>
  <c r="Z8" i="258"/>
  <c r="V8" i="258"/>
  <c r="U38" i="257"/>
  <c r="Z37" i="257"/>
  <c r="U36" i="257"/>
  <c r="Z35" i="257"/>
  <c r="U34" i="257"/>
  <c r="Z33" i="257"/>
  <c r="O27" i="257"/>
  <c r="F19" i="257"/>
  <c r="F28" i="257" s="1"/>
  <c r="Z8" i="257"/>
  <c r="V8" i="257"/>
  <c r="U38" i="256"/>
  <c r="Z37" i="256"/>
  <c r="U36" i="256"/>
  <c r="Z35" i="256"/>
  <c r="U34" i="256"/>
  <c r="Z33" i="256"/>
  <c r="O27" i="256"/>
  <c r="F19" i="256"/>
  <c r="F28" i="256" s="1"/>
  <c r="AC29" i="256" s="1"/>
  <c r="O28" i="256" s="1"/>
  <c r="AF29" i="256" s="1"/>
  <c r="Z8" i="256"/>
  <c r="V8" i="256"/>
  <c r="U38" i="255"/>
  <c r="Z37" i="255"/>
  <c r="U36" i="255"/>
  <c r="Z35" i="255"/>
  <c r="U34" i="255"/>
  <c r="Z33" i="255"/>
  <c r="O27" i="255"/>
  <c r="F28" i="255" s="1"/>
  <c r="F19" i="255"/>
  <c r="Z8" i="255"/>
  <c r="V8" i="255"/>
  <c r="U38" i="254"/>
  <c r="Z37" i="254"/>
  <c r="U36" i="254"/>
  <c r="Z35" i="254"/>
  <c r="U34" i="254"/>
  <c r="Z33" i="254"/>
  <c r="O27" i="254"/>
  <c r="F19" i="254"/>
  <c r="F28" i="254" s="1"/>
  <c r="AC29" i="254" s="1"/>
  <c r="O28" i="254" s="1"/>
  <c r="AF29" i="254" s="1"/>
  <c r="Z8" i="254"/>
  <c r="V8" i="254"/>
  <c r="U38" i="253"/>
  <c r="Z37" i="253"/>
  <c r="U36" i="253"/>
  <c r="Z35" i="253"/>
  <c r="U34" i="253"/>
  <c r="Z33" i="253"/>
  <c r="F28" i="253"/>
  <c r="O27" i="253"/>
  <c r="F19" i="253"/>
  <c r="Z8" i="253"/>
  <c r="AC29" i="253" s="1"/>
  <c r="O28" i="253" s="1"/>
  <c r="AF29" i="253" s="1"/>
  <c r="V8" i="253"/>
  <c r="U38" i="252"/>
  <c r="Z37" i="252"/>
  <c r="U36" i="252"/>
  <c r="Z35" i="252"/>
  <c r="U34" i="252"/>
  <c r="Z33" i="252"/>
  <c r="O27" i="252"/>
  <c r="F19" i="252"/>
  <c r="F28" i="252" s="1"/>
  <c r="AC29" i="252" s="1"/>
  <c r="O28" i="252" s="1"/>
  <c r="AF29" i="252" s="1"/>
  <c r="Z8" i="252"/>
  <c r="V8" i="252"/>
  <c r="U38" i="251"/>
  <c r="Z37" i="251"/>
  <c r="U36" i="251"/>
  <c r="Z35" i="251"/>
  <c r="U34" i="251"/>
  <c r="Z33" i="251"/>
  <c r="O27" i="251"/>
  <c r="F19" i="251"/>
  <c r="F28" i="251" s="1"/>
  <c r="Z8" i="251"/>
  <c r="V8" i="251"/>
  <c r="U38" i="250"/>
  <c r="Z37" i="250"/>
  <c r="U36" i="250"/>
  <c r="Z35" i="250"/>
  <c r="U34" i="250"/>
  <c r="Z33" i="250"/>
  <c r="O27" i="250"/>
  <c r="F19" i="250"/>
  <c r="F28" i="250" s="1"/>
  <c r="Z8" i="250"/>
  <c r="V8" i="250"/>
  <c r="U38" i="249"/>
  <c r="Z37" i="249"/>
  <c r="U36" i="249"/>
  <c r="Z35" i="249"/>
  <c r="U34" i="249"/>
  <c r="Z33" i="249"/>
  <c r="O27" i="249"/>
  <c r="F19" i="249"/>
  <c r="F28" i="249" s="1"/>
  <c r="Z8" i="249"/>
  <c r="V8" i="249"/>
  <c r="U38" i="248"/>
  <c r="Z37" i="248"/>
  <c r="U36" i="248"/>
  <c r="Z35" i="248"/>
  <c r="U34" i="248"/>
  <c r="Z33" i="248"/>
  <c r="O27" i="248"/>
  <c r="F19" i="248"/>
  <c r="F28" i="248" s="1"/>
  <c r="AC29" i="248" s="1"/>
  <c r="O28" i="248" s="1"/>
  <c r="AF29" i="248" s="1"/>
  <c r="Z8" i="248"/>
  <c r="V8" i="248"/>
  <c r="U38" i="247"/>
  <c r="Z37" i="247"/>
  <c r="U36" i="247"/>
  <c r="Z35" i="247"/>
  <c r="U34" i="247"/>
  <c r="Z33" i="247"/>
  <c r="O27" i="247"/>
  <c r="F28" i="247" s="1"/>
  <c r="F19" i="247"/>
  <c r="Z8" i="247"/>
  <c r="V8" i="247"/>
  <c r="U38" i="246"/>
  <c r="Z37" i="246"/>
  <c r="U36" i="246"/>
  <c r="Z35" i="246"/>
  <c r="U34" i="246"/>
  <c r="Z33" i="246"/>
  <c r="AC29" i="246"/>
  <c r="O28" i="246" s="1"/>
  <c r="AF29" i="246" s="1"/>
  <c r="F28" i="246"/>
  <c r="O27" i="246"/>
  <c r="F19" i="246"/>
  <c r="Z8" i="246"/>
  <c r="V8" i="246"/>
  <c r="U38" i="245"/>
  <c r="Z37" i="245"/>
  <c r="U36" i="245"/>
  <c r="Z35" i="245"/>
  <c r="U34" i="245"/>
  <c r="Z33" i="245"/>
  <c r="F28" i="245"/>
  <c r="AC29" i="245" s="1"/>
  <c r="O28" i="245" s="1"/>
  <c r="AF29" i="245" s="1"/>
  <c r="O27" i="245"/>
  <c r="F19" i="245"/>
  <c r="Z8" i="245"/>
  <c r="V8" i="245"/>
  <c r="U38" i="244"/>
  <c r="Z37" i="244"/>
  <c r="U36" i="244"/>
  <c r="Z35" i="244"/>
  <c r="U34" i="244"/>
  <c r="Z33" i="244"/>
  <c r="O27" i="244"/>
  <c r="F28" i="244" s="1"/>
  <c r="F19" i="244"/>
  <c r="Z8" i="244"/>
  <c r="V8" i="244"/>
  <c r="U38" i="243"/>
  <c r="Z37" i="243"/>
  <c r="U36" i="243"/>
  <c r="Z35" i="243"/>
  <c r="U34" i="243"/>
  <c r="Z33" i="243"/>
  <c r="O27" i="243"/>
  <c r="F19" i="243"/>
  <c r="F28" i="243" s="1"/>
  <c r="AC29" i="243" s="1"/>
  <c r="O28" i="243" s="1"/>
  <c r="AF29" i="243" s="1"/>
  <c r="Z8" i="243"/>
  <c r="V8" i="243"/>
  <c r="U38" i="242"/>
  <c r="Z37" i="242"/>
  <c r="U36" i="242"/>
  <c r="Z35" i="242"/>
  <c r="U34" i="242"/>
  <c r="Z33" i="242"/>
  <c r="F28" i="242"/>
  <c r="O27" i="242"/>
  <c r="F19" i="242"/>
  <c r="Z8" i="242"/>
  <c r="AC29" i="242" s="1"/>
  <c r="O28" i="242" s="1"/>
  <c r="AF29" i="242" s="1"/>
  <c r="V8" i="242"/>
  <c r="U38" i="241"/>
  <c r="Z37" i="241"/>
  <c r="U36" i="241"/>
  <c r="Z35" i="241"/>
  <c r="U34" i="241"/>
  <c r="Z33" i="241"/>
  <c r="O27" i="241"/>
  <c r="F28" i="241" s="1"/>
  <c r="F19" i="241"/>
  <c r="Z8" i="241"/>
  <c r="V8" i="241"/>
  <c r="AC29" i="241" l="1"/>
  <c r="O28" i="241" s="1"/>
  <c r="AF29" i="241" s="1"/>
  <c r="AC29" i="244"/>
  <c r="O28" i="244" s="1"/>
  <c r="AF29" i="244" s="1"/>
  <c r="AC29" i="251"/>
  <c r="O28" i="251" s="1"/>
  <c r="AF29" i="251" s="1"/>
  <c r="AC29" i="247"/>
  <c r="O28" i="247" s="1"/>
  <c r="AF29" i="247" s="1"/>
  <c r="AC29" i="263"/>
  <c r="O28" i="263" s="1"/>
  <c r="AF29" i="263" s="1"/>
  <c r="AC29" i="249"/>
  <c r="O28" i="249" s="1"/>
  <c r="AF29" i="249" s="1"/>
  <c r="AC29" i="255"/>
  <c r="O28" i="255" s="1"/>
  <c r="AF29" i="255" s="1"/>
  <c r="AC29" i="261"/>
  <c r="O28" i="261" s="1"/>
  <c r="AF29" i="261" s="1"/>
  <c r="AC29" i="265"/>
  <c r="O28" i="265" s="1"/>
  <c r="AF29" i="265" s="1"/>
  <c r="AC29" i="250"/>
  <c r="O28" i="250" s="1"/>
  <c r="AF29" i="250" s="1"/>
  <c r="AC29" i="257"/>
  <c r="O28" i="257" s="1"/>
  <c r="AF29" i="257" s="1"/>
  <c r="AC29" i="269"/>
  <c r="O28" i="269" s="1"/>
  <c r="AF29" i="269" s="1"/>
  <c r="Z33" i="179"/>
  <c r="Z8" i="179"/>
  <c r="Z37" i="179"/>
  <c r="Z35" i="179"/>
  <c r="U38" i="179" l="1"/>
  <c r="U36" i="179"/>
  <c r="U34" i="179"/>
  <c r="O27" i="179"/>
  <c r="F19" i="179"/>
  <c r="V8" i="179"/>
  <c r="F28" i="179" l="1"/>
  <c r="AC29" i="179" s="1"/>
  <c r="O28" i="179" s="1"/>
  <c r="AF29" i="179" s="1"/>
  <c r="A2" i="15"/>
  <c r="A3" i="15"/>
  <c r="A4" i="15"/>
  <c r="A5" i="15"/>
  <c r="A6" i="15"/>
  <c r="A7" i="15"/>
  <c r="A8" i="15"/>
  <c r="A9" i="15"/>
  <c r="A10" i="15"/>
  <c r="A11" i="15"/>
  <c r="A12" i="15"/>
  <c r="A13" i="15"/>
  <c r="A14" i="15"/>
  <c r="A15" i="15"/>
  <c r="A16" i="15"/>
  <c r="A17" i="15"/>
  <c r="A18" i="15"/>
  <c r="A19" i="15"/>
  <c r="A20" i="15"/>
  <c r="A21" i="15"/>
  <c r="A22" i="15"/>
  <c r="A23" i="15"/>
  <c r="A24" i="15"/>
  <c r="A25" i="15"/>
  <c r="A26" i="15"/>
  <c r="A27" i="15"/>
  <c r="A28" i="15"/>
  <c r="A29" i="15"/>
  <c r="A30" i="15"/>
  <c r="A31" i="15"/>
  <c r="A32" i="15"/>
  <c r="A33" i="15"/>
  <c r="A34" i="15"/>
  <c r="A35" i="15"/>
  <c r="A36" i="15"/>
  <c r="A37" i="15"/>
  <c r="A38" i="15"/>
  <c r="A39"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A65" i="15"/>
  <c r="A66" i="15"/>
  <c r="A67" i="15"/>
  <c r="A68" i="15"/>
  <c r="A69" i="15"/>
  <c r="A70" i="15"/>
  <c r="A71" i="15"/>
  <c r="A72" i="15"/>
  <c r="A73" i="15"/>
  <c r="A74" i="15"/>
  <c r="A75" i="15"/>
  <c r="A76" i="15"/>
  <c r="A77" i="15"/>
  <c r="A78" i="15"/>
  <c r="A79" i="15"/>
  <c r="A80" i="15"/>
  <c r="A81" i="15"/>
  <c r="A82" i="15"/>
  <c r="A83" i="15"/>
  <c r="A84" i="15"/>
  <c r="A85" i="15"/>
  <c r="A86" i="15"/>
  <c r="A87" i="15"/>
  <c r="A88" i="15"/>
  <c r="A89" i="15"/>
  <c r="A90" i="15"/>
  <c r="A91" i="15"/>
  <c r="A92" i="15"/>
  <c r="A93" i="15"/>
  <c r="A94" i="15"/>
  <c r="A95" i="15"/>
  <c r="A96" i="15"/>
  <c r="A97" i="15"/>
  <c r="A98" i="15"/>
  <c r="A99" i="15"/>
  <c r="A100" i="15"/>
  <c r="A101" i="15"/>
  <c r="A102" i="15"/>
  <c r="A103" i="15"/>
  <c r="A104" i="15"/>
  <c r="A105" i="15"/>
  <c r="A106" i="15"/>
  <c r="A107" i="15"/>
  <c r="A108" i="15"/>
  <c r="A109" i="15"/>
  <c r="A110" i="15"/>
  <c r="A111" i="15"/>
  <c r="A112" i="15"/>
  <c r="A113" i="15"/>
  <c r="A114" i="15"/>
  <c r="A115" i="15"/>
  <c r="A116" i="15"/>
  <c r="A117" i="15"/>
  <c r="A118" i="15"/>
  <c r="A119" i="15"/>
  <c r="A120" i="15"/>
  <c r="A121" i="15"/>
  <c r="A122" i="15"/>
  <c r="A123" i="15"/>
  <c r="A124" i="15"/>
  <c r="A125" i="15"/>
  <c r="A126" i="15"/>
  <c r="A127" i="15"/>
  <c r="A128" i="15"/>
  <c r="A129" i="15"/>
  <c r="A130" i="15"/>
  <c r="A131" i="15"/>
  <c r="A132" i="15"/>
  <c r="A133" i="15"/>
  <c r="A134" i="15"/>
  <c r="A135" i="15"/>
  <c r="A136" i="15"/>
  <c r="A137" i="15"/>
  <c r="A138" i="15"/>
  <c r="A139" i="15"/>
  <c r="A140" i="15"/>
  <c r="A141" i="15"/>
  <c r="A142" i="15"/>
  <c r="A143" i="15"/>
  <c r="A144" i="15"/>
  <c r="A145" i="15"/>
  <c r="A146" i="15"/>
  <c r="A147" i="15"/>
  <c r="A148" i="15"/>
  <c r="A149" i="15"/>
  <c r="A150" i="15"/>
  <c r="A151" i="15"/>
  <c r="A152" i="15"/>
  <c r="A153" i="15"/>
  <c r="A154" i="15"/>
  <c r="A155" i="15"/>
  <c r="A156" i="15"/>
  <c r="A157" i="15"/>
  <c r="A158" i="15"/>
  <c r="A159" i="15"/>
  <c r="A160" i="15"/>
  <c r="A161" i="15"/>
  <c r="A162" i="15"/>
  <c r="A163" i="15"/>
  <c r="A164" i="15"/>
  <c r="A165" i="15"/>
  <c r="A166" i="15"/>
  <c r="A167" i="15"/>
  <c r="A168" i="15"/>
  <c r="A169" i="15"/>
  <c r="A170" i="15"/>
  <c r="A171" i="15"/>
  <c r="A172" i="15"/>
  <c r="A173" i="15"/>
  <c r="A174" i="15"/>
  <c r="A175" i="15"/>
  <c r="A176" i="15"/>
  <c r="A177" i="15"/>
  <c r="A178" i="15"/>
  <c r="A179" i="15"/>
  <c r="A180" i="15"/>
  <c r="A181" i="15"/>
  <c r="A182" i="15"/>
  <c r="A183" i="15"/>
  <c r="A184" i="15"/>
  <c r="A185" i="15"/>
  <c r="A186" i="15"/>
  <c r="A187" i="15"/>
  <c r="A188" i="15"/>
  <c r="A189" i="15"/>
  <c r="A190" i="15"/>
  <c r="A191" i="15"/>
  <c r="A192" i="15"/>
  <c r="A193" i="15"/>
  <c r="A194" i="15"/>
  <c r="A195" i="15"/>
  <c r="A196" i="15"/>
  <c r="A197" i="15"/>
  <c r="A198" i="15"/>
  <c r="A199" i="15"/>
  <c r="A200" i="15"/>
  <c r="A201" i="15"/>
  <c r="A202" i="15"/>
  <c r="A203" i="15"/>
  <c r="A204" i="15"/>
  <c r="A205" i="15"/>
  <c r="A206" i="15"/>
  <c r="A207" i="15"/>
  <c r="A208" i="15"/>
  <c r="A209" i="15"/>
  <c r="A210" i="15"/>
  <c r="A211" i="15"/>
  <c r="A212" i="15"/>
  <c r="A213" i="15"/>
  <c r="A214" i="15"/>
  <c r="A215" i="15"/>
  <c r="A216" i="15"/>
  <c r="A217" i="15"/>
  <c r="A218" i="15"/>
  <c r="A219" i="15"/>
  <c r="A220" i="15"/>
  <c r="A221" i="15"/>
  <c r="A222" i="15"/>
  <c r="A223" i="15"/>
  <c r="A224" i="15"/>
  <c r="A225" i="15"/>
  <c r="A226" i="15"/>
  <c r="A227" i="15"/>
  <c r="A228" i="15"/>
  <c r="A229" i="15"/>
  <c r="A230" i="15"/>
  <c r="A231" i="15"/>
  <c r="A232" i="15"/>
  <c r="A233" i="15"/>
  <c r="A234" i="15"/>
  <c r="A235" i="15"/>
  <c r="A236" i="15"/>
  <c r="A237" i="15"/>
  <c r="A238" i="15"/>
  <c r="A239" i="15"/>
  <c r="A240" i="15"/>
  <c r="A241" i="15"/>
  <c r="A242" i="15"/>
  <c r="A243" i="15"/>
  <c r="A244" i="15"/>
  <c r="A245" i="15"/>
  <c r="A246" i="15"/>
  <c r="A247" i="15"/>
  <c r="A248" i="15"/>
  <c r="A249" i="15"/>
  <c r="A250" i="15"/>
  <c r="A251" i="15"/>
  <c r="A252" i="15"/>
  <c r="A253" i="15"/>
  <c r="A254" i="15"/>
  <c r="A255" i="15"/>
  <c r="A256" i="15"/>
  <c r="A257" i="15"/>
  <c r="A258" i="15"/>
  <c r="A259" i="15"/>
  <c r="A260" i="15"/>
  <c r="A261" i="15"/>
  <c r="A262" i="15"/>
  <c r="A263" i="15"/>
  <c r="A264" i="15"/>
  <c r="A265" i="15"/>
  <c r="A266" i="15"/>
  <c r="A267" i="15"/>
  <c r="A268" i="15"/>
  <c r="A269" i="15"/>
  <c r="A270" i="15"/>
  <c r="A271" i="15"/>
  <c r="A272" i="15"/>
  <c r="A273" i="15"/>
  <c r="A274" i="15"/>
  <c r="A275" i="15"/>
  <c r="A276" i="15"/>
  <c r="A277" i="15"/>
  <c r="A278" i="15"/>
  <c r="A279" i="15"/>
  <c r="A280" i="15"/>
  <c r="A281" i="15"/>
  <c r="A282" i="15"/>
  <c r="A283" i="15"/>
  <c r="A284" i="15"/>
  <c r="A285" i="15"/>
  <c r="A286" i="15"/>
  <c r="A287" i="15"/>
  <c r="A288" i="15"/>
  <c r="A289" i="15"/>
  <c r="A290" i="15"/>
  <c r="A291" i="15"/>
  <c r="A292" i="15"/>
  <c r="A293" i="15"/>
  <c r="A294" i="15"/>
  <c r="A295" i="15"/>
  <c r="A296" i="15"/>
  <c r="A297" i="15"/>
  <c r="A298" i="15"/>
  <c r="A299" i="15"/>
  <c r="A300" i="15"/>
  <c r="A301" i="15"/>
  <c r="A302" i="15"/>
  <c r="A303" i="15"/>
  <c r="A304" i="15"/>
  <c r="A305" i="15"/>
  <c r="A306" i="15"/>
  <c r="A307" i="15"/>
  <c r="A308" i="15"/>
  <c r="A309" i="15"/>
  <c r="A310" i="15"/>
  <c r="A311" i="15"/>
  <c r="A312" i="15"/>
  <c r="A313" i="15"/>
  <c r="A314" i="15"/>
  <c r="A315" i="15"/>
  <c r="A316" i="15"/>
  <c r="A317" i="15"/>
  <c r="A318" i="15"/>
  <c r="A319" i="15"/>
  <c r="A320" i="15"/>
  <c r="A321" i="15"/>
  <c r="A322" i="15"/>
  <c r="A323" i="15"/>
  <c r="A324" i="15"/>
  <c r="A325" i="15"/>
  <c r="A326" i="15"/>
  <c r="A327" i="15"/>
  <c r="A328" i="15"/>
  <c r="A329" i="15"/>
  <c r="A330" i="15"/>
  <c r="A331" i="15"/>
  <c r="A332" i="15"/>
  <c r="A333" i="15"/>
  <c r="A334" i="15"/>
  <c r="A335" i="15"/>
  <c r="A336" i="15"/>
  <c r="A337" i="15"/>
  <c r="A338" i="15"/>
  <c r="A339" i="15"/>
  <c r="A340" i="15"/>
  <c r="A341" i="15"/>
  <c r="A342" i="15"/>
  <c r="A343" i="15"/>
  <c r="A344" i="15"/>
  <c r="A345" i="15"/>
  <c r="A346" i="15"/>
  <c r="A347" i="15"/>
  <c r="A348" i="15"/>
  <c r="A349" i="15"/>
  <c r="A350" i="15"/>
  <c r="A351" i="15"/>
  <c r="A352" i="15"/>
  <c r="A353" i="15"/>
  <c r="A354" i="15"/>
  <c r="A355" i="15"/>
  <c r="A356" i="15"/>
  <c r="A357" i="15"/>
  <c r="A358" i="15"/>
  <c r="A359" i="15"/>
  <c r="A360" i="15"/>
  <c r="A361" i="15"/>
  <c r="A362" i="15"/>
  <c r="A363" i="15"/>
  <c r="A364" i="15"/>
  <c r="A365" i="15"/>
  <c r="A366" i="15"/>
  <c r="A367" i="15"/>
  <c r="A368" i="15"/>
  <c r="A369" i="15"/>
  <c r="A370" i="15"/>
  <c r="A371" i="15"/>
  <c r="A372" i="15"/>
  <c r="A373" i="15"/>
  <c r="A374" i="15"/>
  <c r="A375" i="15"/>
  <c r="A376" i="15"/>
  <c r="A377" i="15"/>
  <c r="A378" i="15"/>
  <c r="A379" i="15"/>
  <c r="A380" i="15"/>
  <c r="A381" i="15"/>
  <c r="A382" i="15"/>
  <c r="A383" i="15"/>
  <c r="A384" i="15"/>
  <c r="A385" i="15"/>
  <c r="A386" i="15"/>
  <c r="A387" i="15"/>
  <c r="A388" i="15"/>
  <c r="A389" i="15"/>
  <c r="A390" i="15"/>
  <c r="A391" i="15"/>
  <c r="A392" i="15"/>
  <c r="A393" i="15"/>
  <c r="A394" i="15"/>
  <c r="A395" i="15"/>
  <c r="A396" i="15"/>
  <c r="A397" i="15"/>
  <c r="A398" i="15"/>
  <c r="A399" i="15"/>
  <c r="A400" i="15"/>
  <c r="A401" i="15"/>
  <c r="A402" i="15"/>
  <c r="A403" i="15"/>
  <c r="A404" i="15"/>
  <c r="A405" i="15"/>
  <c r="A406" i="15"/>
  <c r="A407" i="15"/>
  <c r="A408" i="15"/>
  <c r="A409" i="15"/>
  <c r="A410" i="15"/>
  <c r="A411" i="15"/>
  <c r="A412" i="15"/>
  <c r="A413" i="15"/>
  <c r="A414" i="15"/>
  <c r="A415" i="15"/>
  <c r="A416" i="15"/>
  <c r="A417" i="15"/>
  <c r="A418" i="15"/>
  <c r="A419" i="15"/>
  <c r="A420" i="15"/>
  <c r="A421" i="15"/>
  <c r="A422" i="15"/>
  <c r="A423" i="15"/>
  <c r="A424" i="15"/>
  <c r="A425" i="15"/>
  <c r="A426" i="15"/>
  <c r="A427" i="15"/>
  <c r="A428" i="15"/>
  <c r="A429" i="15"/>
  <c r="A430" i="15"/>
  <c r="A431" i="15"/>
  <c r="A432" i="15"/>
  <c r="A433" i="15"/>
  <c r="A434" i="15"/>
  <c r="A435" i="15"/>
  <c r="A436" i="15"/>
  <c r="A437" i="15"/>
  <c r="A438" i="15"/>
  <c r="A439" i="15"/>
  <c r="A440" i="15"/>
  <c r="A441" i="15"/>
  <c r="A442" i="15"/>
  <c r="A443" i="15"/>
  <c r="A444" i="15"/>
  <c r="A445" i="15"/>
  <c r="A446" i="15"/>
  <c r="A447" i="15"/>
  <c r="A448" i="15"/>
  <c r="A449" i="15"/>
  <c r="A450" i="15"/>
  <c r="A451" i="15"/>
  <c r="A452" i="15"/>
  <c r="A453" i="15"/>
  <c r="A454" i="15"/>
  <c r="A455" i="15"/>
  <c r="A456" i="15"/>
  <c r="A457" i="15"/>
  <c r="A458" i="15"/>
  <c r="A459" i="15"/>
  <c r="A460" i="15"/>
  <c r="A461" i="15"/>
  <c r="A462" i="15"/>
  <c r="A463" i="15"/>
  <c r="A464" i="15"/>
  <c r="A465" i="15"/>
  <c r="A466" i="15"/>
  <c r="A467" i="15"/>
  <c r="A468" i="15"/>
  <c r="A469" i="15"/>
  <c r="A470" i="15"/>
  <c r="A471" i="15"/>
  <c r="A472" i="15"/>
  <c r="A473" i="15"/>
  <c r="A474" i="15"/>
  <c r="A475" i="15"/>
  <c r="A476" i="15"/>
  <c r="A477" i="15"/>
  <c r="A478" i="15"/>
  <c r="A479" i="15"/>
  <c r="A480" i="15"/>
  <c r="A481" i="15"/>
  <c r="A482" i="15"/>
  <c r="A483" i="15"/>
  <c r="A484" i="15"/>
  <c r="A485" i="15"/>
  <c r="A486" i="15"/>
  <c r="A487" i="15"/>
  <c r="A488" i="15"/>
  <c r="A489" i="15"/>
  <c r="A490" i="15"/>
  <c r="A491" i="15"/>
  <c r="A492" i="15"/>
  <c r="A493" i="15"/>
  <c r="A494" i="15"/>
  <c r="A495" i="15"/>
  <c r="A496" i="15"/>
  <c r="A497" i="15"/>
  <c r="A498" i="15"/>
  <c r="A499" i="15"/>
  <c r="A500" i="15"/>
  <c r="A501" i="15"/>
  <c r="A502" i="15"/>
  <c r="A503" i="15"/>
  <c r="A504" i="15"/>
  <c r="A505" i="15"/>
  <c r="A506" i="15"/>
  <c r="A507" i="15"/>
  <c r="A508" i="15"/>
  <c r="A509" i="15"/>
  <c r="A510" i="15"/>
  <c r="A511" i="15"/>
  <c r="A512" i="15"/>
  <c r="A513" i="15"/>
  <c r="A514" i="15"/>
  <c r="A515" i="15"/>
  <c r="A516" i="15"/>
  <c r="A517" i="15"/>
  <c r="A518" i="15"/>
  <c r="A519" i="15"/>
  <c r="A520" i="15"/>
  <c r="A521" i="15"/>
  <c r="A522" i="15"/>
  <c r="A523" i="15"/>
  <c r="A524" i="15"/>
  <c r="A525" i="15"/>
  <c r="A526" i="15"/>
  <c r="A527" i="15"/>
  <c r="A528" i="15"/>
  <c r="A529" i="15"/>
  <c r="A530" i="15"/>
  <c r="A531" i="15"/>
  <c r="A532" i="15"/>
  <c r="A533" i="15"/>
  <c r="A534" i="15"/>
  <c r="A535" i="15"/>
  <c r="A536" i="15"/>
  <c r="A537" i="15"/>
  <c r="A538" i="15"/>
  <c r="A539" i="15"/>
  <c r="A540" i="15"/>
  <c r="A541" i="15"/>
  <c r="A542" i="15"/>
  <c r="A543" i="15"/>
  <c r="A544" i="15"/>
  <c r="A545" i="15"/>
  <c r="A546" i="15"/>
  <c r="A547" i="15"/>
  <c r="A548" i="15"/>
  <c r="A549" i="15"/>
  <c r="A550" i="15"/>
  <c r="A551" i="15"/>
  <c r="A552" i="15"/>
  <c r="A553" i="15"/>
  <c r="A554" i="15"/>
  <c r="A555" i="15"/>
  <c r="A556" i="15"/>
  <c r="A557" i="15"/>
  <c r="A558" i="15"/>
  <c r="A559" i="15"/>
  <c r="A560" i="15"/>
  <c r="A561" i="15"/>
  <c r="A562" i="15"/>
  <c r="A563" i="15"/>
  <c r="A564" i="15"/>
  <c r="A565" i="15"/>
  <c r="A566" i="15"/>
  <c r="A567" i="15"/>
  <c r="A568" i="15"/>
  <c r="A569" i="15"/>
  <c r="A570" i="15"/>
  <c r="A571" i="15"/>
  <c r="A572" i="15"/>
  <c r="A573" i="15"/>
  <c r="A574" i="15"/>
  <c r="A575" i="15"/>
  <c r="A576" i="15"/>
  <c r="A577" i="15"/>
  <c r="A578" i="15"/>
  <c r="A579" i="15"/>
  <c r="A580" i="15"/>
  <c r="A581" i="15"/>
  <c r="A582" i="15"/>
  <c r="A583" i="15"/>
  <c r="A584" i="15"/>
  <c r="A585" i="15"/>
  <c r="A586" i="15"/>
  <c r="A587" i="15"/>
  <c r="A588" i="15"/>
  <c r="A589" i="15"/>
  <c r="A590" i="15"/>
  <c r="A591" i="15"/>
  <c r="A592" i="15"/>
  <c r="A593" i="15"/>
  <c r="A594" i="15"/>
  <c r="A595" i="15"/>
  <c r="A596" i="15"/>
  <c r="A597" i="15"/>
  <c r="A598" i="15"/>
  <c r="A599" i="15"/>
  <c r="A600" i="15"/>
  <c r="A601" i="15"/>
  <c r="A602" i="15"/>
  <c r="A603" i="15"/>
  <c r="A604" i="15"/>
  <c r="A605" i="15"/>
  <c r="A606" i="15"/>
  <c r="A607" i="15"/>
  <c r="A608" i="15"/>
  <c r="A609" i="15"/>
  <c r="A610" i="15"/>
  <c r="A611" i="15"/>
  <c r="A612" i="15"/>
  <c r="A613" i="15"/>
  <c r="A614" i="15"/>
  <c r="A615" i="15"/>
  <c r="A616" i="15"/>
  <c r="A617" i="15"/>
  <c r="A618" i="15"/>
  <c r="A619" i="15"/>
  <c r="A620" i="15"/>
  <c r="A621" i="15"/>
  <c r="A622" i="15"/>
  <c r="A623" i="15"/>
  <c r="A624" i="15"/>
  <c r="A625" i="15"/>
  <c r="A626" i="15"/>
  <c r="A627" i="15"/>
  <c r="A628" i="15"/>
  <c r="A629" i="15"/>
  <c r="A630" i="15"/>
  <c r="A631" i="15"/>
  <c r="A632" i="15"/>
  <c r="A633" i="15"/>
  <c r="A634" i="15"/>
  <c r="A635" i="15"/>
  <c r="A636" i="15"/>
  <c r="A637" i="15"/>
  <c r="A638" i="15"/>
  <c r="A639" i="15"/>
  <c r="A640" i="15"/>
  <c r="A641" i="15"/>
  <c r="A642" i="15"/>
  <c r="A643" i="15"/>
  <c r="A644" i="15"/>
  <c r="A645" i="15"/>
  <c r="A646" i="15"/>
  <c r="A647" i="15"/>
  <c r="A648" i="15"/>
  <c r="A649" i="15"/>
  <c r="A650" i="15"/>
  <c r="A651" i="15"/>
  <c r="A652" i="15"/>
  <c r="A653" i="15"/>
  <c r="A654" i="15"/>
  <c r="A655" i="15"/>
  <c r="A656" i="15"/>
  <c r="A657" i="15"/>
  <c r="A658" i="15"/>
  <c r="A659" i="15"/>
  <c r="A660" i="15"/>
  <c r="A661" i="15"/>
  <c r="A662" i="15"/>
  <c r="A663" i="15"/>
  <c r="A664" i="15"/>
  <c r="A665" i="15"/>
  <c r="A666" i="15"/>
  <c r="A667" i="15"/>
  <c r="A668" i="15"/>
  <c r="A669" i="15"/>
  <c r="A670" i="15"/>
  <c r="A671" i="15"/>
  <c r="A672" i="15"/>
  <c r="A673" i="15"/>
  <c r="A674" i="15"/>
  <c r="A675" i="15"/>
  <c r="A676" i="15"/>
  <c r="A677" i="15"/>
  <c r="A678" i="15"/>
  <c r="A679" i="15"/>
  <c r="A680" i="15"/>
  <c r="A681" i="15"/>
  <c r="A682" i="15"/>
  <c r="A683" i="15"/>
  <c r="A684" i="15"/>
  <c r="A685" i="15"/>
  <c r="A686" i="15"/>
  <c r="A687" i="15"/>
  <c r="A688" i="15"/>
  <c r="A689" i="15"/>
  <c r="A690" i="15"/>
  <c r="A691" i="15"/>
  <c r="A692" i="15"/>
  <c r="A693" i="15"/>
  <c r="A694" i="15"/>
  <c r="A695" i="15"/>
  <c r="A696" i="15"/>
  <c r="A697" i="15"/>
  <c r="A698" i="15"/>
  <c r="A699" i="15"/>
  <c r="A700" i="15"/>
  <c r="A701" i="15"/>
  <c r="A702" i="15"/>
  <c r="A703" i="15"/>
  <c r="A704" i="15"/>
  <c r="A705" i="15"/>
  <c r="A706" i="15"/>
  <c r="A707" i="15"/>
  <c r="A708" i="15"/>
  <c r="A709" i="15"/>
  <c r="A710" i="15"/>
  <c r="A711" i="15"/>
  <c r="A712" i="15"/>
  <c r="A713" i="15"/>
  <c r="A714" i="15"/>
  <c r="A715" i="15"/>
  <c r="A716" i="15"/>
  <c r="A717" i="15"/>
  <c r="A718" i="15"/>
  <c r="A719" i="15"/>
  <c r="A720" i="15"/>
  <c r="A721" i="15"/>
  <c r="A722" i="15"/>
  <c r="A723" i="15"/>
  <c r="A724" i="15"/>
  <c r="A725" i="15"/>
  <c r="A726" i="15"/>
  <c r="A727" i="15"/>
  <c r="A728" i="15"/>
  <c r="A729" i="15"/>
  <c r="A730" i="15"/>
  <c r="A731" i="15"/>
  <c r="A732" i="15"/>
  <c r="A733" i="15"/>
  <c r="A734" i="15"/>
  <c r="A735" i="15"/>
  <c r="A736" i="15"/>
  <c r="A737" i="15"/>
  <c r="A738" i="15"/>
  <c r="A739" i="15"/>
  <c r="A740" i="15"/>
  <c r="A741" i="15"/>
  <c r="A742" i="15"/>
  <c r="A743" i="15"/>
  <c r="A744" i="15"/>
  <c r="A745" i="15"/>
  <c r="A746" i="15"/>
  <c r="A747" i="15"/>
  <c r="A748" i="15"/>
  <c r="A749" i="15"/>
  <c r="A750" i="15"/>
  <c r="A751" i="15"/>
  <c r="A752" i="15"/>
  <c r="A753" i="15"/>
  <c r="A754" i="15"/>
  <c r="A755" i="15"/>
  <c r="A756" i="15"/>
  <c r="A757" i="15"/>
  <c r="A758" i="15"/>
  <c r="A759" i="15"/>
  <c r="A760" i="15"/>
  <c r="A761" i="15"/>
  <c r="A762" i="15"/>
  <c r="A763" i="15"/>
  <c r="A764" i="15"/>
  <c r="A765" i="15"/>
  <c r="A766" i="15"/>
  <c r="A767" i="15"/>
  <c r="A768" i="15"/>
  <c r="A769" i="15"/>
  <c r="A770" i="15"/>
  <c r="A771" i="15"/>
  <c r="A772" i="15"/>
  <c r="A773" i="15"/>
  <c r="A774" i="15"/>
  <c r="A775" i="15"/>
  <c r="A776" i="15"/>
  <c r="A777" i="15"/>
  <c r="A778" i="15"/>
  <c r="A779" i="15"/>
  <c r="A780" i="15"/>
  <c r="A781" i="15"/>
  <c r="A782" i="15"/>
  <c r="A783" i="15"/>
  <c r="A784" i="15"/>
  <c r="A785" i="15"/>
  <c r="A786" i="15"/>
  <c r="A787" i="15"/>
  <c r="A788" i="15"/>
  <c r="A789" i="15"/>
  <c r="A790" i="15"/>
  <c r="A791" i="15"/>
  <c r="A792" i="15"/>
  <c r="A793" i="15"/>
  <c r="A794" i="15"/>
  <c r="A795" i="15"/>
  <c r="A796" i="15"/>
  <c r="A797" i="15"/>
  <c r="A798" i="15"/>
  <c r="A799" i="15"/>
  <c r="A800" i="15"/>
  <c r="A801" i="15"/>
  <c r="A802" i="15"/>
  <c r="A803" i="15"/>
  <c r="A804" i="15"/>
  <c r="A805" i="15"/>
  <c r="A806" i="15"/>
  <c r="A807" i="15"/>
  <c r="A808" i="15"/>
  <c r="A809" i="15"/>
  <c r="A810" i="15"/>
  <c r="A811" i="15"/>
  <c r="A812" i="15"/>
  <c r="A813" i="15"/>
  <c r="A814" i="15"/>
  <c r="A815" i="15"/>
  <c r="A816" i="15"/>
  <c r="A817" i="15"/>
  <c r="A818" i="15"/>
  <c r="A819" i="15"/>
  <c r="A820" i="15"/>
  <c r="A821" i="15"/>
  <c r="A822" i="15"/>
  <c r="A823" i="15"/>
  <c r="A824" i="15"/>
  <c r="A825" i="15"/>
  <c r="A826" i="15"/>
  <c r="A827" i="15"/>
  <c r="A828" i="15"/>
  <c r="A829" i="15"/>
  <c r="A830" i="15"/>
  <c r="A831" i="15"/>
  <c r="A832" i="15"/>
  <c r="A833" i="15"/>
  <c r="A834" i="15"/>
  <c r="A835" i="15"/>
  <c r="A836" i="15"/>
  <c r="A837" i="15"/>
  <c r="A838" i="15"/>
  <c r="A839" i="15"/>
  <c r="A840" i="15"/>
  <c r="A841" i="15"/>
  <c r="A842" i="15"/>
  <c r="A843" i="15"/>
  <c r="A844" i="15"/>
  <c r="A845" i="15"/>
  <c r="A846" i="15"/>
  <c r="A847" i="15"/>
  <c r="A848" i="15"/>
  <c r="A849" i="15"/>
  <c r="A850" i="15"/>
  <c r="A851" i="15"/>
  <c r="A852" i="15"/>
  <c r="A853" i="15"/>
  <c r="A854" i="15"/>
  <c r="A855" i="15"/>
  <c r="A856" i="15"/>
  <c r="A857" i="15"/>
  <c r="A858" i="15"/>
  <c r="A859" i="15"/>
  <c r="A860" i="15"/>
  <c r="A861" i="15"/>
  <c r="A862" i="15"/>
  <c r="A863" i="15"/>
  <c r="A864" i="15"/>
  <c r="A865" i="15"/>
  <c r="A866" i="15"/>
  <c r="A867" i="15"/>
  <c r="A868" i="15"/>
  <c r="A869" i="15"/>
  <c r="A870" i="15"/>
  <c r="A871" i="15"/>
  <c r="A872" i="15"/>
  <c r="A873" i="15"/>
  <c r="A874" i="15"/>
  <c r="A875" i="15"/>
  <c r="A876" i="15"/>
  <c r="A877" i="15"/>
  <c r="A878" i="15"/>
  <c r="A879" i="15"/>
  <c r="A880" i="15"/>
  <c r="A881" i="15"/>
  <c r="A882" i="15"/>
  <c r="A883" i="15"/>
  <c r="A884" i="15"/>
  <c r="A885" i="15"/>
  <c r="A886" i="15"/>
  <c r="A887" i="15"/>
  <c r="A888" i="15"/>
  <c r="A889" i="15"/>
  <c r="A890" i="15"/>
  <c r="A891" i="15"/>
  <c r="A892" i="15"/>
  <c r="A893" i="15"/>
  <c r="A894" i="15"/>
  <c r="A895" i="15"/>
  <c r="A896" i="15"/>
  <c r="A897" i="15"/>
  <c r="A898" i="15"/>
  <c r="A899" i="15"/>
  <c r="A900" i="15"/>
  <c r="A901" i="15"/>
  <c r="A902" i="15"/>
  <c r="A903" i="15"/>
  <c r="A904" i="15"/>
  <c r="A905" i="15"/>
  <c r="A906" i="15"/>
  <c r="A907" i="15"/>
  <c r="A908" i="15"/>
  <c r="A909" i="15"/>
  <c r="A910" i="15"/>
  <c r="A911" i="15"/>
  <c r="A912" i="15"/>
  <c r="A913" i="15"/>
  <c r="A914" i="15"/>
  <c r="A915" i="15"/>
  <c r="A916" i="15"/>
  <c r="A917" i="15"/>
  <c r="A918" i="15"/>
  <c r="A919" i="15"/>
  <c r="A920" i="15"/>
  <c r="A921" i="15"/>
  <c r="A922" i="15"/>
  <c r="A923" i="15"/>
  <c r="A924" i="15"/>
  <c r="A925" i="15"/>
  <c r="A926" i="15"/>
  <c r="A927" i="15"/>
  <c r="A928" i="15"/>
  <c r="A929" i="15"/>
  <c r="A930" i="15"/>
  <c r="A931" i="15"/>
  <c r="A932" i="15"/>
  <c r="A933" i="15"/>
  <c r="A934" i="15"/>
  <c r="A935" i="15"/>
  <c r="A936" i="15"/>
  <c r="A937" i="15"/>
  <c r="A938" i="15"/>
  <c r="A939" i="15"/>
  <c r="A940" i="15"/>
  <c r="A941" i="15"/>
  <c r="A942" i="15"/>
  <c r="A943" i="15"/>
  <c r="A944" i="15"/>
  <c r="A945" i="15"/>
  <c r="A946" i="15"/>
  <c r="A947" i="15"/>
  <c r="A948" i="15"/>
  <c r="A949" i="15"/>
  <c r="A950" i="15"/>
  <c r="A951" i="15"/>
  <c r="A952" i="15"/>
  <c r="A953" i="15"/>
  <c r="A954" i="15"/>
  <c r="A955" i="15"/>
  <c r="A956" i="15"/>
  <c r="A957" i="15"/>
  <c r="A958" i="15"/>
  <c r="A959" i="15"/>
  <c r="A960" i="15"/>
  <c r="A961" i="15"/>
  <c r="A962" i="15"/>
  <c r="A963" i="15"/>
  <c r="A964" i="15"/>
  <c r="A965" i="15"/>
  <c r="A966" i="15"/>
  <c r="A967" i="15"/>
  <c r="A968" i="15"/>
  <c r="A969" i="15"/>
  <c r="A970" i="15"/>
  <c r="A971" i="15"/>
  <c r="A972" i="15"/>
  <c r="A973" i="15"/>
  <c r="A974" i="15"/>
  <c r="A975" i="15"/>
  <c r="A976" i="15"/>
  <c r="A977" i="15"/>
  <c r="A978" i="15"/>
  <c r="A979" i="15"/>
  <c r="A980" i="15"/>
  <c r="A981" i="15"/>
  <c r="A982" i="15"/>
  <c r="A983" i="15"/>
  <c r="A984" i="15"/>
  <c r="A985" i="15"/>
  <c r="A986" i="15"/>
  <c r="A987" i="15"/>
  <c r="A988" i="15"/>
  <c r="A989" i="15"/>
  <c r="A990" i="15"/>
  <c r="A991" i="15"/>
  <c r="A992" i="15"/>
  <c r="A993" i="15"/>
  <c r="A994" i="15"/>
  <c r="A995" i="15"/>
  <c r="A996" i="15"/>
  <c r="A997" i="15"/>
  <c r="A998" i="15"/>
  <c r="A999" i="15"/>
  <c r="A1000" i="15"/>
  <c r="A1001" i="15"/>
  <c r="A1002" i="15"/>
  <c r="A1003" i="15"/>
  <c r="A1004" i="15"/>
  <c r="A1005" i="15"/>
  <c r="A1006" i="15"/>
  <c r="A1007" i="15"/>
  <c r="A1008" i="15"/>
  <c r="A1009" i="15"/>
  <c r="A1010" i="15"/>
  <c r="A1011" i="15"/>
  <c r="A1012" i="15"/>
  <c r="A1013" i="15"/>
  <c r="A1014" i="15"/>
  <c r="A1015" i="15"/>
  <c r="A1016" i="15"/>
  <c r="A1017" i="15"/>
  <c r="A1018" i="15"/>
  <c r="A1019" i="15"/>
  <c r="A1020" i="15"/>
  <c r="A1021" i="15"/>
  <c r="A1022" i="15"/>
  <c r="A1023" i="15"/>
  <c r="A1024" i="15"/>
  <c r="A1025" i="15"/>
  <c r="A1026" i="15"/>
  <c r="A1027" i="15"/>
  <c r="A1028" i="15"/>
  <c r="A1029" i="15"/>
  <c r="A1030" i="15"/>
  <c r="A1031" i="15"/>
  <c r="A1032" i="15"/>
  <c r="A1033" i="15"/>
  <c r="A1034" i="15"/>
  <c r="A1035" i="15"/>
  <c r="A1036" i="15"/>
  <c r="A1037" i="15"/>
  <c r="A1038" i="15"/>
  <c r="A1039" i="15"/>
  <c r="A1040" i="15"/>
  <c r="A1041" i="15"/>
  <c r="A1042" i="15"/>
  <c r="A1043" i="15"/>
  <c r="A1044" i="15"/>
  <c r="A1045" i="15"/>
  <c r="A1046" i="15"/>
  <c r="A1047" i="15"/>
  <c r="A1048" i="15"/>
  <c r="A1049" i="15"/>
  <c r="A1050" i="15"/>
  <c r="A1051" i="15"/>
  <c r="A1052" i="15"/>
  <c r="A1053" i="15"/>
  <c r="A1054" i="15"/>
  <c r="A1055" i="15"/>
  <c r="A1056" i="15"/>
  <c r="A1057" i="15"/>
  <c r="A1058" i="15"/>
  <c r="A1059" i="15"/>
  <c r="A1060" i="15"/>
  <c r="A1061" i="15"/>
  <c r="A1062" i="15"/>
  <c r="A1063" i="15"/>
  <c r="A1064" i="15"/>
  <c r="A1065" i="15"/>
  <c r="A1066" i="15"/>
  <c r="A1067" i="15"/>
  <c r="A1068" i="15"/>
  <c r="A1069" i="15"/>
  <c r="A1070" i="15"/>
  <c r="A1071" i="15"/>
  <c r="A1072" i="15"/>
  <c r="A1073" i="15"/>
  <c r="A1074" i="15"/>
  <c r="A1075" i="15"/>
  <c r="A1076" i="15"/>
  <c r="A1077" i="15"/>
  <c r="A1078" i="15"/>
  <c r="A1079" i="15"/>
  <c r="A1080" i="15"/>
  <c r="A1081" i="15"/>
  <c r="A1082" i="15"/>
  <c r="A1083" i="15"/>
  <c r="A1084" i="15"/>
  <c r="A1085" i="15"/>
  <c r="A1086" i="15"/>
  <c r="A1087" i="15"/>
  <c r="A1088" i="15"/>
  <c r="A1089" i="15"/>
  <c r="A1090" i="15"/>
  <c r="A1091" i="15"/>
  <c r="A1092" i="15"/>
  <c r="A1093" i="15"/>
  <c r="A1094" i="15"/>
  <c r="A1095" i="15"/>
  <c r="A1096" i="15"/>
  <c r="A1097" i="15"/>
  <c r="A1098" i="15"/>
  <c r="A1099" i="15"/>
  <c r="A1100" i="15"/>
  <c r="A1101" i="15"/>
  <c r="A1102" i="15"/>
  <c r="A1103" i="15"/>
  <c r="A1104" i="15"/>
  <c r="A1105" i="15"/>
  <c r="A1106" i="15"/>
  <c r="A1107" i="15"/>
  <c r="A1108" i="15"/>
  <c r="A1109" i="15"/>
  <c r="A1110" i="15"/>
  <c r="A1111" i="15"/>
  <c r="A1112" i="15"/>
  <c r="A1113" i="15"/>
  <c r="A1114" i="15"/>
  <c r="A1115" i="15"/>
  <c r="A1116" i="15"/>
  <c r="A1117" i="15"/>
  <c r="A1118" i="15"/>
  <c r="A1119" i="15"/>
  <c r="A1120" i="15"/>
  <c r="A1121" i="15"/>
  <c r="A1122" i="15"/>
  <c r="A1123" i="15"/>
  <c r="A1124" i="15"/>
  <c r="A1125" i="15"/>
  <c r="A1126" i="15"/>
  <c r="A1127" i="15"/>
  <c r="A1128" i="15"/>
  <c r="A1129" i="15"/>
  <c r="A1130" i="15"/>
  <c r="A1131" i="15"/>
  <c r="A1132" i="15"/>
  <c r="A1133" i="15"/>
  <c r="A1134" i="15"/>
  <c r="A1135" i="15"/>
  <c r="A1136" i="15"/>
  <c r="A1137" i="15"/>
  <c r="A1138" i="15"/>
  <c r="A1139" i="15"/>
  <c r="A1140" i="15"/>
  <c r="A1141" i="15"/>
  <c r="A1142" i="15"/>
  <c r="A1143" i="15"/>
  <c r="A1144" i="15"/>
  <c r="A1145" i="15"/>
  <c r="A1146" i="15"/>
  <c r="A1147" i="15"/>
  <c r="A1148" i="15"/>
  <c r="A1149" i="15"/>
  <c r="A1150" i="15"/>
  <c r="A1151" i="15"/>
  <c r="A1152" i="15"/>
  <c r="A1153" i="15"/>
  <c r="A1154" i="15"/>
  <c r="A1155" i="15"/>
  <c r="A1156" i="15"/>
  <c r="A1157" i="15"/>
  <c r="A1158" i="15"/>
  <c r="A1159" i="15"/>
  <c r="A1160" i="15"/>
  <c r="A1161" i="15"/>
  <c r="A1162" i="15"/>
  <c r="A1163" i="15"/>
  <c r="A1164" i="15"/>
  <c r="A1165" i="15"/>
  <c r="A1166" i="15"/>
  <c r="A1167" i="15"/>
  <c r="A1168" i="15"/>
  <c r="A1169" i="15"/>
  <c r="A1170" i="15"/>
  <c r="A1171" i="15"/>
  <c r="A1172" i="15"/>
  <c r="A1173" i="15"/>
  <c r="A1174" i="15"/>
  <c r="A1175" i="15"/>
  <c r="A1176" i="15"/>
  <c r="A1177" i="15"/>
  <c r="A1178" i="15"/>
  <c r="A1179" i="15"/>
  <c r="A1180" i="15"/>
  <c r="A1181" i="15"/>
  <c r="A1182" i="15"/>
  <c r="A1183" i="15"/>
  <c r="A1184" i="15"/>
  <c r="A1185" i="15"/>
  <c r="A1186" i="15"/>
  <c r="A1187" i="15"/>
  <c r="A1188" i="15"/>
  <c r="A1189" i="15"/>
  <c r="A1190" i="15"/>
  <c r="A1191" i="15"/>
  <c r="A1192" i="15"/>
  <c r="A1193" i="15"/>
  <c r="A1194" i="15"/>
  <c r="A1195" i="15"/>
  <c r="A1196" i="15"/>
  <c r="A1197" i="15"/>
  <c r="A1198" i="15"/>
  <c r="A1199" i="15"/>
  <c r="A1200" i="15"/>
  <c r="A1201" i="15"/>
  <c r="A1202" i="15"/>
  <c r="A1203" i="15"/>
  <c r="A1204" i="15"/>
  <c r="A1205" i="15"/>
  <c r="A1206" i="15"/>
  <c r="A1207" i="15"/>
  <c r="A1208" i="15"/>
  <c r="A1209" i="15"/>
  <c r="A1210" i="15"/>
  <c r="A1211" i="15"/>
  <c r="A1212" i="15"/>
  <c r="A1213" i="15"/>
  <c r="A1214" i="15"/>
  <c r="A1215" i="15"/>
  <c r="A1216" i="15"/>
  <c r="A1217" i="15"/>
  <c r="A1218" i="15"/>
  <c r="A1219" i="15"/>
  <c r="A1220" i="15"/>
  <c r="A1221" i="15"/>
  <c r="A1222" i="15"/>
  <c r="A1223" i="15"/>
  <c r="A1224" i="15"/>
  <c r="A1225" i="15"/>
  <c r="A1226" i="15"/>
  <c r="A1227" i="15"/>
  <c r="A1228" i="15"/>
  <c r="A1229" i="15"/>
  <c r="A1230" i="15"/>
  <c r="A1231" i="15"/>
  <c r="A1232" i="15"/>
  <c r="A1233" i="15"/>
  <c r="A1234" i="15"/>
  <c r="A1235" i="15"/>
  <c r="A1236" i="15"/>
  <c r="A1237" i="15"/>
  <c r="A1238" i="15"/>
  <c r="A1239" i="15"/>
  <c r="A1240" i="15"/>
  <c r="A1241" i="15"/>
  <c r="A1242" i="15"/>
  <c r="A1243" i="15"/>
  <c r="A1244" i="15"/>
  <c r="A1245" i="15"/>
  <c r="A1246" i="15"/>
  <c r="A1247" i="15"/>
  <c r="A1248" i="15"/>
  <c r="A1249" i="15"/>
  <c r="A1250" i="15"/>
  <c r="A1251" i="15"/>
  <c r="A1252" i="15"/>
  <c r="A1253" i="15"/>
  <c r="A1254" i="15"/>
  <c r="A1255" i="15"/>
  <c r="A1256" i="15"/>
  <c r="A1257" i="15"/>
  <c r="A1258" i="15"/>
  <c r="A1259" i="15"/>
  <c r="A1260" i="15"/>
  <c r="A1261" i="15"/>
  <c r="A1262" i="15"/>
  <c r="A1263" i="15"/>
  <c r="A1264" i="15"/>
  <c r="A1265" i="15"/>
  <c r="A1266" i="15"/>
  <c r="A1267" i="15"/>
  <c r="A1268" i="15"/>
  <c r="A1269" i="15"/>
  <c r="A1270" i="15"/>
  <c r="A1271" i="15"/>
  <c r="A1272" i="15"/>
  <c r="A1273" i="15"/>
  <c r="A1274" i="15"/>
  <c r="A1275" i="15"/>
  <c r="A1276" i="15"/>
  <c r="A1277" i="15"/>
  <c r="A1278" i="15"/>
  <c r="A1279" i="15"/>
  <c r="A1280" i="15"/>
  <c r="A1281" i="15"/>
  <c r="A1282" i="15"/>
  <c r="A1283" i="15"/>
  <c r="A1284" i="15"/>
  <c r="A1285" i="15"/>
  <c r="A1286" i="15"/>
  <c r="A1287" i="15"/>
  <c r="A1288" i="15"/>
  <c r="A1289" i="15"/>
  <c r="A1290" i="15"/>
  <c r="A1291" i="15"/>
  <c r="A1292" i="15"/>
  <c r="A1293" i="15"/>
  <c r="A1294" i="15"/>
  <c r="A1295" i="15"/>
  <c r="A1296" i="15"/>
  <c r="A1297" i="15"/>
  <c r="A1298" i="15"/>
  <c r="A1299" i="15"/>
  <c r="A1300" i="15"/>
  <c r="A1301" i="15"/>
  <c r="A1302" i="15"/>
  <c r="A1303" i="15"/>
  <c r="A1304" i="15"/>
  <c r="A1305" i="15"/>
  <c r="A1306" i="15"/>
  <c r="A1307" i="15"/>
  <c r="A1308" i="15"/>
  <c r="A1309" i="15"/>
  <c r="A1310" i="15"/>
  <c r="A1311" i="15"/>
  <c r="A1312" i="15"/>
  <c r="A1313" i="15"/>
  <c r="A1314" i="15"/>
  <c r="A1315" i="15"/>
  <c r="A1316" i="15"/>
  <c r="A1317" i="15"/>
  <c r="A1318" i="15"/>
  <c r="A1319" i="15"/>
  <c r="A1320" i="15"/>
  <c r="A1321" i="15"/>
  <c r="A1322" i="15"/>
  <c r="A1323" i="15"/>
  <c r="A1324" i="15"/>
  <c r="A1325" i="15"/>
  <c r="A1326" i="15"/>
  <c r="A1327" i="15"/>
  <c r="A1328" i="15"/>
  <c r="A1329" i="15"/>
  <c r="A1330" i="15"/>
  <c r="A1331" i="15"/>
  <c r="A1332" i="15"/>
  <c r="A1333" i="15"/>
  <c r="A1334" i="15"/>
  <c r="A1335" i="15"/>
  <c r="A1336" i="15"/>
  <c r="A1337" i="15"/>
  <c r="A1338" i="15"/>
  <c r="A1339" i="15"/>
  <c r="A1340" i="15"/>
  <c r="A1341" i="15"/>
  <c r="A1342" i="15"/>
  <c r="A1343" i="15"/>
  <c r="A1344" i="15"/>
  <c r="A1345" i="15"/>
  <c r="A1346" i="15"/>
  <c r="A1347" i="15"/>
  <c r="A1348" i="15"/>
  <c r="A1349" i="15"/>
  <c r="A1350" i="15"/>
  <c r="A1351" i="15"/>
  <c r="A1352" i="15"/>
  <c r="A1353" i="15"/>
  <c r="A1354" i="15"/>
  <c r="A1355" i="15"/>
  <c r="A1356" i="15"/>
  <c r="A1357" i="15"/>
  <c r="A1358" i="15"/>
  <c r="A1359" i="15"/>
  <c r="A1360" i="15"/>
  <c r="A1361" i="15"/>
  <c r="A1362" i="15"/>
  <c r="A1363" i="15"/>
  <c r="A1364" i="15"/>
  <c r="A1365" i="15"/>
  <c r="A1366" i="15"/>
  <c r="A1367" i="15"/>
  <c r="A1368" i="15"/>
  <c r="A1369" i="15"/>
  <c r="A1370" i="15"/>
  <c r="A1371" i="15"/>
  <c r="A1372" i="15"/>
  <c r="A1373" i="15"/>
  <c r="A1374" i="15"/>
  <c r="A1375" i="15"/>
  <c r="A1376" i="15"/>
  <c r="A1377" i="15"/>
  <c r="A1378" i="15"/>
  <c r="A1379" i="15"/>
  <c r="A1380" i="15"/>
  <c r="A1381" i="15"/>
  <c r="A1382" i="15"/>
  <c r="A1383" i="15"/>
  <c r="A1384" i="15"/>
  <c r="A1385" i="15"/>
  <c r="A1386" i="15"/>
  <c r="A1387" i="15"/>
  <c r="A1388" i="15"/>
  <c r="A1389" i="15"/>
  <c r="A1390" i="15"/>
  <c r="A1391" i="15"/>
  <c r="A1392" i="15"/>
  <c r="A1393" i="15"/>
  <c r="A1394" i="15"/>
  <c r="A1395" i="15"/>
  <c r="A1396" i="15"/>
  <c r="A1397" i="15"/>
  <c r="A1398" i="15"/>
  <c r="A1399" i="15"/>
  <c r="A1400" i="15"/>
  <c r="A1401" i="15"/>
  <c r="A1402" i="15"/>
  <c r="A1403" i="15"/>
  <c r="A1404" i="15"/>
  <c r="A1405" i="15"/>
  <c r="A1406" i="15"/>
  <c r="A1407" i="15"/>
  <c r="A1408" i="15"/>
  <c r="A1409" i="15"/>
  <c r="A1410" i="15"/>
  <c r="A1411" i="15"/>
  <c r="A1412" i="15"/>
  <c r="A1413" i="15"/>
  <c r="A1414" i="15"/>
  <c r="A1415" i="15"/>
  <c r="A1416" i="15"/>
  <c r="A1417" i="15"/>
  <c r="A1418" i="15"/>
  <c r="A1419" i="15"/>
  <c r="A1420" i="15"/>
  <c r="A1421" i="15"/>
  <c r="A1422" i="15"/>
  <c r="A1423" i="15"/>
  <c r="A1424" i="15"/>
  <c r="A1425" i="15"/>
  <c r="A1426" i="15"/>
  <c r="A1427" i="15"/>
  <c r="A1428" i="15"/>
  <c r="A1429" i="15"/>
  <c r="A1430" i="15"/>
  <c r="A1431" i="15"/>
  <c r="A1432" i="15"/>
  <c r="A1433" i="15"/>
  <c r="A1434" i="15"/>
  <c r="A1435" i="15"/>
  <c r="A1436" i="15"/>
  <c r="A1437" i="15"/>
  <c r="A1438" i="15"/>
  <c r="A1439" i="15"/>
  <c r="A1440" i="15"/>
  <c r="A1441" i="15"/>
  <c r="A1442" i="15"/>
  <c r="A1443" i="15"/>
  <c r="A1444" i="15"/>
  <c r="A1445" i="15"/>
  <c r="A1446" i="15"/>
  <c r="A1447" i="15"/>
  <c r="A1448" i="15"/>
  <c r="A1449" i="15"/>
  <c r="A1450" i="15"/>
  <c r="A1451" i="15"/>
  <c r="A1452" i="15"/>
  <c r="A1453" i="15"/>
  <c r="A1454" i="15"/>
  <c r="A1455" i="15"/>
  <c r="A1456" i="15"/>
  <c r="A1457" i="15"/>
  <c r="A1458" i="15"/>
  <c r="A1459" i="15"/>
  <c r="A1460" i="15"/>
  <c r="A1461" i="15"/>
  <c r="A1462" i="15"/>
  <c r="A1463" i="15"/>
  <c r="A1464" i="15"/>
  <c r="A1465" i="15"/>
  <c r="A1466" i="15"/>
  <c r="A1467" i="15"/>
  <c r="A1468" i="15"/>
  <c r="A1469" i="15"/>
  <c r="A1470" i="15"/>
  <c r="A1471" i="15"/>
  <c r="A1472" i="15"/>
  <c r="A1473" i="15"/>
  <c r="A1474" i="15"/>
  <c r="A1475" i="15"/>
  <c r="A1476" i="15"/>
  <c r="A1477" i="15"/>
  <c r="A1478" i="15"/>
  <c r="A1479" i="15"/>
  <c r="A1480" i="15"/>
  <c r="A1481" i="15"/>
  <c r="A1482" i="15"/>
  <c r="A1483" i="15"/>
  <c r="A1484" i="15"/>
  <c r="A1485" i="15"/>
  <c r="A1486" i="15"/>
  <c r="A1487" i="15"/>
  <c r="A1488" i="15"/>
  <c r="A1489" i="15"/>
  <c r="A1490" i="15"/>
  <c r="A1491" i="15"/>
  <c r="A1492" i="15"/>
  <c r="A1493" i="15"/>
  <c r="A1494" i="15"/>
  <c r="A1495" i="15"/>
  <c r="A1496" i="15"/>
  <c r="A1497" i="15"/>
  <c r="A1498" i="15"/>
  <c r="A1499" i="15"/>
  <c r="A1500" i="15"/>
  <c r="A1501" i="15"/>
  <c r="A1502" i="15"/>
  <c r="A1503" i="15"/>
  <c r="A1504" i="15"/>
  <c r="A1505" i="15"/>
  <c r="A1506" i="15"/>
  <c r="A1507" i="15"/>
  <c r="A1508" i="15"/>
  <c r="A1509" i="15"/>
  <c r="A1510" i="15"/>
  <c r="A1511" i="15"/>
  <c r="A1512" i="15"/>
  <c r="A1513" i="15"/>
  <c r="A1514" i="15"/>
  <c r="A1515" i="15"/>
  <c r="A1516" i="15"/>
  <c r="A1517" i="15"/>
  <c r="A1518" i="15"/>
  <c r="A1519" i="15"/>
  <c r="A1520" i="15"/>
  <c r="A1521" i="15"/>
  <c r="A1522" i="15"/>
  <c r="A1523" i="15"/>
  <c r="A1524" i="15"/>
  <c r="A1525" i="15"/>
  <c r="A1526" i="15"/>
  <c r="A1527" i="15"/>
  <c r="A1528" i="15"/>
  <c r="A1529" i="15"/>
  <c r="A1530" i="15"/>
  <c r="A1531" i="15"/>
  <c r="A1532" i="15"/>
  <c r="A1533" i="15"/>
  <c r="A1534" i="15"/>
  <c r="A1535" i="15"/>
  <c r="A1536" i="15"/>
  <c r="A1537" i="15"/>
  <c r="A1538" i="15"/>
  <c r="A1539" i="15"/>
  <c r="A1540" i="15"/>
  <c r="A1541" i="15"/>
  <c r="A1542" i="15"/>
  <c r="A1543" i="15"/>
  <c r="A1544" i="15"/>
  <c r="A1545" i="15"/>
  <c r="A1546" i="15"/>
  <c r="A1547" i="15"/>
  <c r="A1548" i="15"/>
  <c r="A1549" i="15"/>
  <c r="A1550" i="15"/>
  <c r="A1551" i="15"/>
  <c r="A1552" i="15"/>
  <c r="A1553" i="15"/>
  <c r="A1554" i="15"/>
  <c r="A1555" i="15"/>
  <c r="A1556" i="15"/>
  <c r="A1557" i="15"/>
  <c r="A1558" i="15"/>
  <c r="A1559" i="15"/>
  <c r="A1560" i="15"/>
  <c r="A1561" i="15"/>
  <c r="A1562" i="15"/>
  <c r="A1563" i="15"/>
  <c r="A1564" i="15"/>
  <c r="A1565" i="15"/>
  <c r="A1566" i="15"/>
  <c r="A1567" i="15"/>
  <c r="A1568" i="15"/>
  <c r="A1569" i="15"/>
  <c r="A1570" i="15"/>
  <c r="A1571" i="15"/>
  <c r="A1572" i="15"/>
  <c r="A1573" i="15"/>
  <c r="A1574" i="15"/>
  <c r="A1575" i="15"/>
  <c r="A1576" i="15"/>
  <c r="A1577" i="15"/>
  <c r="A1578" i="15"/>
  <c r="A1579" i="15"/>
  <c r="A1580" i="15"/>
  <c r="A1581" i="15"/>
  <c r="A1582" i="15"/>
  <c r="A1583" i="15"/>
  <c r="A1584" i="15"/>
  <c r="A1585" i="15"/>
  <c r="A1586" i="15"/>
  <c r="A1587" i="15"/>
  <c r="A1588" i="15"/>
  <c r="A1589" i="15"/>
  <c r="A1590" i="15"/>
  <c r="A1591" i="15"/>
  <c r="A1592" i="15"/>
  <c r="A1593" i="15"/>
  <c r="A1594" i="15"/>
  <c r="A1595" i="15"/>
  <c r="A1596" i="15"/>
  <c r="A1597" i="15"/>
  <c r="A1598" i="15"/>
  <c r="A1599" i="15"/>
  <c r="A1600" i="15"/>
  <c r="A1601" i="15"/>
  <c r="A1602" i="15"/>
  <c r="A1603" i="15"/>
  <c r="A1604" i="15"/>
  <c r="A1605" i="15"/>
  <c r="A1606" i="15"/>
  <c r="A1607" i="15"/>
  <c r="A1608" i="15"/>
  <c r="A1609" i="15"/>
  <c r="A1610" i="15"/>
  <c r="A1611" i="15"/>
  <c r="A1612" i="15"/>
  <c r="A1613" i="15"/>
  <c r="A1614" i="15"/>
  <c r="A1615" i="15"/>
  <c r="A1616" i="15"/>
  <c r="A1617" i="15"/>
  <c r="A1618" i="15"/>
  <c r="A1619" i="15"/>
  <c r="A1620" i="15"/>
  <c r="A1621" i="15"/>
  <c r="A1622" i="15"/>
  <c r="A1623" i="15"/>
  <c r="A1624" i="15"/>
  <c r="A1625" i="15"/>
  <c r="A1626" i="15"/>
  <c r="A1627" i="15"/>
  <c r="A1628" i="15"/>
  <c r="A1629" i="15"/>
  <c r="A1630" i="15"/>
  <c r="A1631" i="15"/>
  <c r="A1632" i="15"/>
  <c r="A1633" i="15"/>
  <c r="A1634" i="15"/>
  <c r="A1635" i="15"/>
  <c r="A1636" i="15"/>
  <c r="A1637" i="15"/>
  <c r="A1638" i="15"/>
  <c r="A1639" i="15"/>
  <c r="A1640" i="15"/>
  <c r="A1641" i="15"/>
  <c r="A1642" i="15"/>
  <c r="A1643" i="15"/>
  <c r="A1644" i="15"/>
  <c r="A1645" i="15"/>
  <c r="A1646" i="15"/>
  <c r="A1647" i="15"/>
  <c r="A1648" i="15"/>
  <c r="A1649" i="15"/>
  <c r="A1650" i="15"/>
  <c r="A1651" i="15"/>
  <c r="A1652" i="15"/>
  <c r="A1653" i="15"/>
  <c r="A1654" i="15"/>
  <c r="A1655" i="15"/>
  <c r="A1656" i="15"/>
  <c r="A1657" i="15"/>
  <c r="A1658" i="15"/>
  <c r="A1659" i="15"/>
  <c r="A1660" i="15"/>
  <c r="A1661" i="15"/>
  <c r="A1662" i="15"/>
  <c r="A1663" i="15"/>
  <c r="A1664" i="15"/>
  <c r="A1665" i="15"/>
  <c r="A1666" i="15"/>
  <c r="A1667" i="15"/>
  <c r="A1668" i="15"/>
  <c r="A1669" i="15"/>
  <c r="A1670" i="15"/>
  <c r="A1671" i="15"/>
  <c r="A1672" i="15"/>
  <c r="A1673" i="15"/>
  <c r="A1674" i="15"/>
  <c r="A1675" i="15"/>
  <c r="A1676" i="15"/>
  <c r="A1677" i="15"/>
  <c r="A1678" i="15"/>
  <c r="A1679" i="15"/>
  <c r="A1680" i="15"/>
  <c r="A1681" i="15"/>
  <c r="A1682" i="15"/>
  <c r="A1683" i="15"/>
  <c r="A1684" i="15"/>
  <c r="A1685" i="15"/>
  <c r="A1686" i="15"/>
  <c r="A1687" i="15"/>
  <c r="A1688" i="15"/>
  <c r="A1689" i="15"/>
  <c r="A1690" i="15"/>
  <c r="A1691" i="15"/>
  <c r="A1692" i="15"/>
  <c r="A1693" i="15"/>
  <c r="A1694" i="15"/>
  <c r="A1695" i="15"/>
  <c r="A1696" i="15"/>
  <c r="A1697" i="15"/>
  <c r="A1698" i="15"/>
  <c r="A1699" i="15"/>
  <c r="A1700" i="15"/>
  <c r="A1701" i="15"/>
  <c r="A1702" i="15"/>
  <c r="A1703" i="15"/>
  <c r="A1704" i="15"/>
  <c r="A1705" i="15"/>
  <c r="A1706" i="15"/>
  <c r="A1707" i="15"/>
  <c r="A1708" i="15"/>
  <c r="A1709" i="15"/>
  <c r="A1710" i="15"/>
  <c r="A1711" i="15"/>
  <c r="A1712" i="15"/>
  <c r="A1713" i="15"/>
  <c r="A1714" i="15"/>
  <c r="A1715" i="15"/>
  <c r="A1716" i="15"/>
  <c r="A1717" i="15"/>
  <c r="A1718" i="15"/>
  <c r="A1719" i="15"/>
  <c r="A1720" i="15"/>
  <c r="A1721" i="15"/>
  <c r="A1722" i="15"/>
  <c r="A1723" i="15"/>
  <c r="A1724" i="15"/>
  <c r="A1725" i="15"/>
  <c r="A1726" i="15"/>
  <c r="A1727" i="15"/>
  <c r="A1728" i="15"/>
  <c r="A1729" i="15"/>
  <c r="A1730" i="15"/>
  <c r="A1731" i="15"/>
  <c r="A1732" i="15"/>
  <c r="A1733" i="15"/>
  <c r="A1734" i="15"/>
  <c r="A1735" i="15"/>
  <c r="A1736" i="15"/>
  <c r="A1737" i="15"/>
  <c r="A1738" i="15"/>
  <c r="A1739" i="15"/>
  <c r="A1740" i="15"/>
  <c r="A1741" i="15"/>
  <c r="A1742" i="15"/>
  <c r="C1744" i="15"/>
  <c r="BL33" i="180"/>
  <c r="N34" i="180"/>
  <c r="O8" i="180"/>
  <c r="AW7" i="180"/>
  <c r="AJ12" i="180"/>
  <c r="AB13" i="180"/>
  <c r="AF21" i="180"/>
  <c r="AB6" i="180"/>
  <c r="BP21" i="180"/>
  <c r="AN20" i="180"/>
  <c r="AJ10" i="180"/>
  <c r="F18" i="180"/>
  <c r="S24" i="180"/>
  <c r="H26" i="180"/>
  <c r="BJ13" i="180"/>
  <c r="BK17" i="180"/>
  <c r="BC28" i="180"/>
  <c r="K18" i="180"/>
  <c r="S20" i="180"/>
  <c r="R10" i="180"/>
  <c r="G29" i="180"/>
  <c r="H25" i="180"/>
  <c r="BH29" i="180"/>
  <c r="AP21" i="180"/>
  <c r="D33" i="180"/>
  <c r="BM22" i="180"/>
  <c r="D5" i="180"/>
  <c r="Q33" i="180"/>
  <c r="BE30" i="180"/>
  <c r="BK29" i="180"/>
  <c r="R11" i="180"/>
  <c r="U6" i="180"/>
  <c r="AT12" i="180"/>
  <c r="BI17" i="180"/>
  <c r="BB26" i="180"/>
  <c r="V20" i="180"/>
  <c r="P9" i="180"/>
  <c r="X18" i="180"/>
  <c r="AQ18" i="180"/>
  <c r="AE27" i="180"/>
  <c r="AT16" i="180"/>
  <c r="AF28" i="180"/>
  <c r="BK25" i="180"/>
  <c r="BA11" i="180"/>
  <c r="AX31" i="180"/>
  <c r="BH15" i="180"/>
  <c r="BP12" i="180"/>
  <c r="AR23" i="180"/>
  <c r="N27" i="180"/>
  <c r="Y9" i="180"/>
  <c r="BP17" i="180"/>
  <c r="N12" i="180"/>
  <c r="AX24" i="180"/>
  <c r="R21" i="180"/>
  <c r="AY19" i="180"/>
  <c r="BI15" i="180"/>
  <c r="BA19" i="180"/>
  <c r="AQ12" i="180"/>
  <c r="L16" i="180"/>
  <c r="AV29" i="180"/>
  <c r="AX25" i="180"/>
  <c r="AS21" i="180"/>
  <c r="AF5" i="180"/>
  <c r="BG18" i="180"/>
  <c r="AN33" i="180"/>
  <c r="BL10" i="180"/>
  <c r="AH9" i="180"/>
  <c r="AP8" i="180"/>
  <c r="BM15" i="180"/>
  <c r="AG18" i="180"/>
  <c r="BB22" i="180"/>
  <c r="BM25" i="180"/>
  <c r="AT28" i="180"/>
  <c r="AZ33" i="180"/>
  <c r="BP18" i="180"/>
  <c r="AY9" i="180"/>
  <c r="T21" i="180"/>
  <c r="BC26" i="180"/>
  <c r="AY20" i="180"/>
  <c r="BI9" i="180"/>
  <c r="R26" i="180"/>
  <c r="AI29" i="180"/>
  <c r="AZ15" i="180"/>
  <c r="BB31" i="180"/>
  <c r="AO32" i="180"/>
  <c r="AJ32" i="180"/>
  <c r="V15" i="180"/>
  <c r="AG33" i="180"/>
  <c r="N7" i="180"/>
  <c r="AG20" i="180"/>
  <c r="BB14" i="180"/>
  <c r="W32" i="180"/>
  <c r="AI32" i="180"/>
  <c r="J18" i="180"/>
  <c r="AS19" i="180"/>
  <c r="BE12" i="180"/>
  <c r="AN6" i="180"/>
  <c r="D23" i="180"/>
  <c r="BB29" i="180"/>
  <c r="AH10" i="180"/>
  <c r="AJ29" i="180"/>
  <c r="AI14" i="180"/>
  <c r="J8" i="180"/>
  <c r="AE34" i="180"/>
  <c r="AR7" i="180"/>
  <c r="AX13" i="180"/>
  <c r="AK5" i="180"/>
  <c r="K11" i="180"/>
  <c r="R31" i="180"/>
  <c r="BQ24" i="180"/>
  <c r="AI13" i="180"/>
  <c r="D11" i="180"/>
  <c r="AZ25" i="180"/>
  <c r="AP20" i="180"/>
  <c r="BD9" i="180"/>
  <c r="J6" i="180"/>
  <c r="AA28" i="180"/>
  <c r="BJ10" i="180"/>
  <c r="BG6" i="180"/>
  <c r="AX33" i="180"/>
  <c r="I27" i="180"/>
  <c r="AE17" i="180"/>
  <c r="AP17" i="180"/>
  <c r="J34" i="180"/>
  <c r="J24" i="180"/>
  <c r="BE19" i="180"/>
  <c r="BE8" i="180"/>
  <c r="AP5" i="180"/>
  <c r="AS26" i="180"/>
  <c r="AX10" i="180"/>
  <c r="BH5" i="180"/>
  <c r="BH19" i="180"/>
  <c r="BK10" i="180"/>
  <c r="BA7" i="180"/>
  <c r="L19" i="180"/>
  <c r="AB25" i="180"/>
  <c r="AP23" i="180"/>
  <c r="AJ19" i="180"/>
  <c r="AH34" i="180"/>
  <c r="BP26" i="180"/>
  <c r="BG10" i="180"/>
  <c r="V22" i="180"/>
  <c r="BH12" i="180"/>
  <c r="Z21" i="180"/>
  <c r="BH20" i="180"/>
  <c r="G9" i="180"/>
  <c r="J28" i="180"/>
  <c r="BB20" i="180"/>
  <c r="AX29" i="180"/>
  <c r="AC30" i="180"/>
  <c r="AJ33" i="180"/>
  <c r="AG25" i="180"/>
  <c r="N5" i="180"/>
  <c r="BJ16" i="180"/>
  <c r="D31" i="180"/>
  <c r="AO20" i="180"/>
  <c r="BF8" i="180"/>
  <c r="P5" i="180"/>
  <c r="AC5" i="180"/>
  <c r="M10" i="180"/>
  <c r="BO9" i="180"/>
  <c r="T9" i="180"/>
  <c r="AG24" i="180"/>
  <c r="F15" i="180"/>
  <c r="O29" i="180"/>
  <c r="G11" i="180"/>
  <c r="N10" i="180"/>
  <c r="T13" i="180"/>
  <c r="AJ17" i="180"/>
  <c r="AM15" i="180"/>
  <c r="BA17" i="180"/>
  <c r="Y28" i="180"/>
  <c r="AX18" i="180"/>
  <c r="BH10" i="180"/>
  <c r="AV33" i="180"/>
  <c r="G7" i="180"/>
  <c r="AS9" i="180"/>
  <c r="BH23" i="180"/>
  <c r="AQ30" i="180"/>
  <c r="AB27" i="180"/>
  <c r="AL24" i="180"/>
  <c r="AD8" i="180"/>
  <c r="AO16" i="180"/>
  <c r="AH33" i="180"/>
  <c r="AM31" i="180"/>
  <c r="AO5" i="180"/>
  <c r="BC15" i="180"/>
  <c r="AR5" i="180"/>
  <c r="N21" i="180"/>
  <c r="T7" i="180"/>
  <c r="W11" i="180"/>
  <c r="AJ15" i="180"/>
  <c r="AO26" i="180"/>
  <c r="BD29" i="180"/>
  <c r="Z24" i="180"/>
  <c r="BF6" i="180"/>
  <c r="AI25" i="180"/>
  <c r="BK14" i="180"/>
  <c r="AK30" i="180"/>
  <c r="L8" i="180"/>
  <c r="P7" i="180"/>
  <c r="S21" i="180"/>
  <c r="AT27" i="180"/>
  <c r="S11" i="180"/>
  <c r="H7" i="180"/>
  <c r="BL29" i="180"/>
  <c r="AW10" i="180"/>
  <c r="AD24" i="180"/>
  <c r="F9" i="180"/>
  <c r="V26" i="180"/>
  <c r="BG26" i="180"/>
  <c r="AG31" i="180"/>
  <c r="Q14" i="180"/>
  <c r="O9" i="180"/>
  <c r="V31" i="180"/>
  <c r="AQ25" i="180"/>
  <c r="V5" i="180"/>
  <c r="S23" i="180"/>
  <c r="Q30" i="180"/>
  <c r="AG5" i="180"/>
  <c r="BH8" i="180"/>
  <c r="AQ23" i="180"/>
  <c r="AR22" i="180"/>
  <c r="AG17" i="180"/>
  <c r="AF31" i="180"/>
  <c r="BB12" i="180"/>
  <c r="AW24" i="180"/>
  <c r="AN13" i="180"/>
  <c r="P34" i="180"/>
  <c r="S30" i="180"/>
  <c r="M24" i="180"/>
  <c r="M31" i="180"/>
  <c r="BO28" i="180"/>
  <c r="N18" i="180"/>
  <c r="Q6" i="180"/>
  <c r="AS27" i="180"/>
  <c r="AP27" i="180"/>
  <c r="X25" i="180"/>
  <c r="AW12" i="180"/>
  <c r="BK32" i="180"/>
  <c r="AE26" i="180"/>
  <c r="BC19" i="180"/>
  <c r="S19" i="180"/>
  <c r="G34" i="180"/>
  <c r="AV25" i="180"/>
  <c r="BG8" i="180"/>
  <c r="AI18" i="180"/>
  <c r="BE18" i="180"/>
  <c r="BN15" i="180"/>
  <c r="AE21" i="180"/>
  <c r="BN33" i="180"/>
  <c r="AL22" i="180"/>
  <c r="K27" i="180"/>
  <c r="W22" i="180"/>
  <c r="BG23" i="180"/>
  <c r="BQ29" i="180"/>
  <c r="AD34" i="180"/>
  <c r="L31" i="180"/>
  <c r="AF25" i="180"/>
  <c r="J5" i="180"/>
  <c r="BO12" i="180"/>
  <c r="BC30" i="180"/>
  <c r="AK18" i="180"/>
  <c r="AU6" i="180"/>
  <c r="T27" i="180"/>
  <c r="K13" i="180"/>
  <c r="AY16" i="180"/>
  <c r="T29" i="180"/>
  <c r="AE20" i="180"/>
  <c r="AO22" i="180"/>
  <c r="F26" i="180"/>
  <c r="X20" i="180"/>
  <c r="BP25" i="180"/>
  <c r="BC8" i="180"/>
  <c r="F11" i="180"/>
  <c r="BP10" i="180"/>
  <c r="P8" i="180"/>
  <c r="AO34" i="180"/>
  <c r="AO24" i="180"/>
  <c r="BK11" i="180"/>
  <c r="AM14" i="180"/>
  <c r="AS30" i="180"/>
  <c r="S26" i="180"/>
  <c r="AU11" i="180"/>
  <c r="Y15" i="180"/>
  <c r="AL20" i="180"/>
  <c r="T30" i="180"/>
  <c r="M13" i="180"/>
  <c r="BP6" i="180"/>
  <c r="BF16" i="180"/>
  <c r="AF11" i="180"/>
  <c r="K26" i="180"/>
  <c r="W13" i="180"/>
  <c r="BI10" i="180"/>
  <c r="Q13" i="180"/>
  <c r="BL13" i="180"/>
  <c r="N19" i="180"/>
  <c r="AU29" i="180"/>
  <c r="L17" i="180"/>
  <c r="BF18" i="180"/>
  <c r="Q9" i="180"/>
  <c r="BJ18" i="180"/>
  <c r="AP22" i="180"/>
  <c r="AY33" i="180"/>
  <c r="BM23" i="180"/>
  <c r="BA12" i="180"/>
  <c r="AH30" i="180"/>
  <c r="AN19" i="180"/>
  <c r="N13" i="180"/>
  <c r="AM10" i="180"/>
  <c r="BO34" i="180"/>
  <c r="K28" i="180"/>
  <c r="BD6" i="180"/>
  <c r="AL26" i="180"/>
  <c r="BQ25" i="180"/>
  <c r="AL6" i="180"/>
  <c r="D12" i="180"/>
  <c r="BN16" i="180"/>
  <c r="P23" i="180"/>
  <c r="I30" i="180"/>
  <c r="R33" i="180"/>
  <c r="AT21" i="180"/>
  <c r="BK15" i="180"/>
  <c r="L14" i="180"/>
  <c r="W5" i="180"/>
  <c r="H18" i="180"/>
  <c r="BO10" i="180"/>
  <c r="BF33" i="180"/>
  <c r="AI27" i="180"/>
  <c r="BA9" i="180"/>
  <c r="AI19" i="180"/>
  <c r="N31" i="180"/>
  <c r="N8" i="180"/>
  <c r="AI15" i="180"/>
  <c r="AI23" i="180"/>
  <c r="AD33" i="180"/>
  <c r="R9" i="180"/>
  <c r="AF16" i="180"/>
  <c r="AZ11" i="180"/>
  <c r="AD22" i="180"/>
  <c r="AI30" i="180"/>
  <c r="AC28" i="180"/>
  <c r="BM24" i="180"/>
  <c r="D24" i="180"/>
  <c r="AX21" i="180"/>
  <c r="AH29" i="180"/>
  <c r="Z10" i="180"/>
  <c r="AG12" i="180"/>
  <c r="AV7" i="180"/>
  <c r="BD13" i="180"/>
  <c r="AD18" i="180"/>
  <c r="Z6" i="180"/>
  <c r="BD25" i="180"/>
  <c r="AV11" i="180"/>
  <c r="AD26" i="180"/>
  <c r="AZ18" i="180"/>
  <c r="G24" i="180"/>
  <c r="AI34" i="180"/>
  <c r="AR33" i="180"/>
  <c r="T14" i="180"/>
  <c r="S17" i="180"/>
  <c r="AM26" i="180"/>
  <c r="BM28" i="180"/>
  <c r="AR20" i="180"/>
  <c r="AA16" i="180"/>
  <c r="AR31" i="180"/>
  <c r="BO29" i="180"/>
  <c r="O12" i="180"/>
  <c r="M18" i="180"/>
  <c r="AP31" i="180"/>
  <c r="AM24" i="180"/>
  <c r="G10" i="180"/>
  <c r="AW23" i="180"/>
  <c r="L28" i="180"/>
  <c r="BE15" i="180"/>
  <c r="U24" i="180"/>
  <c r="X29" i="180"/>
  <c r="BO18" i="180"/>
  <c r="AL31" i="180"/>
  <c r="BN28" i="180"/>
  <c r="AC17" i="180"/>
  <c r="AR29" i="180"/>
  <c r="BI34" i="180"/>
  <c r="AW26" i="180"/>
  <c r="L29" i="180"/>
  <c r="AL27" i="180"/>
  <c r="H9" i="180"/>
  <c r="BO33" i="180"/>
  <c r="W8" i="180"/>
  <c r="BP23" i="180"/>
  <c r="AI7" i="180"/>
  <c r="AZ21" i="180"/>
  <c r="BP32" i="180"/>
  <c r="G21" i="180"/>
  <c r="AA32" i="180"/>
  <c r="AQ11" i="180"/>
  <c r="T24" i="180"/>
  <c r="AG27" i="180"/>
  <c r="BN18" i="180"/>
  <c r="Y29" i="180"/>
  <c r="AC32" i="180"/>
  <c r="AI10" i="180"/>
  <c r="AB33" i="180"/>
  <c r="AP33" i="180"/>
  <c r="AF12" i="180"/>
  <c r="BA21" i="180"/>
  <c r="O13" i="180"/>
  <c r="AM8" i="180"/>
  <c r="I29" i="180"/>
  <c r="AU21" i="180"/>
  <c r="AA18" i="180"/>
  <c r="BA25" i="180"/>
  <c r="W30" i="180"/>
  <c r="AQ13" i="180"/>
  <c r="AI5" i="180"/>
  <c r="AX32" i="180"/>
  <c r="O14" i="180"/>
  <c r="BB30" i="180"/>
  <c r="BH25" i="180"/>
  <c r="AK6" i="180"/>
  <c r="BM32" i="180"/>
  <c r="BK24" i="180"/>
  <c r="AK31" i="180"/>
  <c r="AH32" i="180"/>
  <c r="P14" i="180"/>
  <c r="BQ8" i="180"/>
  <c r="X12" i="180"/>
  <c r="AY24" i="180"/>
  <c r="M12" i="180"/>
  <c r="X30" i="180"/>
  <c r="BN6" i="180"/>
  <c r="BG5" i="180"/>
  <c r="AD6" i="180"/>
  <c r="BG32" i="180"/>
  <c r="Z14" i="180"/>
  <c r="AA6" i="180"/>
  <c r="AQ19" i="180"/>
  <c r="BE32" i="180"/>
  <c r="O23" i="180"/>
  <c r="BQ27" i="180"/>
  <c r="BE10" i="180"/>
  <c r="S18" i="180"/>
  <c r="BI26" i="180"/>
  <c r="K22" i="180"/>
  <c r="F31" i="180"/>
  <c r="AS6" i="180"/>
  <c r="AG23" i="180"/>
  <c r="AT23" i="180"/>
  <c r="D16" i="180"/>
  <c r="U25" i="180"/>
  <c r="AG7" i="180"/>
  <c r="AS11" i="180"/>
  <c r="H32" i="180"/>
  <c r="AZ24" i="180"/>
  <c r="T11" i="180"/>
  <c r="W20" i="180"/>
  <c r="AA29" i="180"/>
  <c r="BE20" i="180"/>
  <c r="BF32" i="180"/>
  <c r="I6" i="180"/>
  <c r="BF27" i="180"/>
  <c r="BC16" i="180"/>
  <c r="X9" i="180"/>
  <c r="V25" i="180"/>
  <c r="BA8" i="180"/>
  <c r="V19" i="180"/>
  <c r="AA11" i="180"/>
  <c r="AO6" i="180"/>
  <c r="AQ9" i="180"/>
  <c r="BG7" i="180"/>
  <c r="X23" i="180"/>
  <c r="BD33" i="180"/>
  <c r="Q22" i="180"/>
  <c r="AU15" i="180"/>
  <c r="BG15" i="180"/>
  <c r="Y33" i="180"/>
  <c r="BC11" i="180"/>
  <c r="AU13" i="180"/>
  <c r="AE31" i="180"/>
  <c r="Z8" i="180"/>
  <c r="AF23" i="180"/>
  <c r="Y25" i="180"/>
  <c r="AN7" i="180"/>
  <c r="K29" i="180"/>
  <c r="BJ34" i="180"/>
  <c r="AN34" i="180"/>
  <c r="AB10" i="180"/>
  <c r="BO22" i="180"/>
  <c r="BB11" i="180"/>
  <c r="F34" i="180"/>
  <c r="AW21" i="180"/>
  <c r="AF6" i="180"/>
  <c r="AT19" i="180"/>
  <c r="AP9" i="180"/>
  <c r="BO11" i="180"/>
  <c r="O20" i="180"/>
  <c r="BQ15" i="180"/>
  <c r="AJ30" i="180"/>
  <c r="BJ9" i="180"/>
  <c r="AP16" i="180"/>
  <c r="BP19" i="180"/>
  <c r="AH14" i="180"/>
  <c r="AG22" i="180"/>
  <c r="G16" i="180"/>
  <c r="P29" i="180"/>
  <c r="BJ33" i="180"/>
  <c r="O17" i="180"/>
  <c r="G12" i="180"/>
  <c r="Z33" i="180"/>
  <c r="U11" i="180"/>
  <c r="AJ18" i="180"/>
  <c r="AL13" i="180"/>
  <c r="I19" i="180"/>
  <c r="AO15" i="180"/>
  <c r="N30" i="180"/>
  <c r="BJ14" i="180"/>
  <c r="G28" i="180"/>
  <c r="S12" i="180"/>
  <c r="AQ8" i="180"/>
  <c r="N24" i="180"/>
  <c r="M19" i="180"/>
  <c r="L12" i="180"/>
  <c r="I7" i="180"/>
  <c r="AQ29" i="180"/>
  <c r="AE32" i="180"/>
  <c r="X10" i="180"/>
  <c r="AW29" i="180"/>
  <c r="BB32" i="180"/>
  <c r="AW16" i="180"/>
  <c r="AF26" i="180"/>
  <c r="N28" i="180"/>
  <c r="AN12" i="180"/>
  <c r="AL8" i="180"/>
  <c r="AU34" i="180"/>
  <c r="AQ10" i="180"/>
  <c r="AP29" i="180"/>
  <c r="AD32" i="180"/>
  <c r="S32" i="180"/>
  <c r="BC17" i="180"/>
  <c r="BD15" i="180"/>
  <c r="AW30" i="180"/>
  <c r="AA10" i="180"/>
  <c r="AH8" i="180"/>
  <c r="AF22" i="180"/>
  <c r="AB21" i="180"/>
  <c r="S27" i="180"/>
  <c r="AZ12" i="180"/>
  <c r="AP7" i="180"/>
  <c r="AH18" i="180"/>
  <c r="AS28" i="180"/>
  <c r="BN26" i="180"/>
  <c r="BA18" i="180"/>
  <c r="BB8" i="180"/>
  <c r="BM14" i="180"/>
  <c r="U23" i="180"/>
  <c r="BD7" i="180"/>
  <c r="AP25" i="180"/>
  <c r="BP28" i="180"/>
  <c r="BF31" i="180"/>
  <c r="BN5" i="180"/>
  <c r="AN9" i="180"/>
  <c r="BK5" i="180"/>
  <c r="G31" i="180"/>
  <c r="AH23" i="180"/>
  <c r="BA27" i="180"/>
  <c r="U9" i="180"/>
  <c r="AW9" i="180"/>
  <c r="P6" i="180"/>
  <c r="V9" i="180"/>
  <c r="AN21" i="180"/>
  <c r="BE7" i="180"/>
  <c r="AO17" i="180"/>
  <c r="AN29" i="180"/>
  <c r="O32" i="180"/>
  <c r="AH7" i="180"/>
  <c r="AX30" i="180"/>
  <c r="AV28" i="180"/>
  <c r="F16" i="180"/>
  <c r="AC29" i="180"/>
  <c r="L26" i="180"/>
  <c r="AA13" i="180"/>
  <c r="Q8" i="180"/>
  <c r="Q15" i="180"/>
  <c r="J17" i="180"/>
  <c r="AF17" i="180"/>
  <c r="BF9" i="180"/>
  <c r="BO31" i="180"/>
  <c r="AZ28" i="180"/>
  <c r="D13" i="180"/>
  <c r="AU5" i="180"/>
  <c r="BN21" i="180"/>
  <c r="BN11" i="180"/>
  <c r="AY14" i="180"/>
  <c r="BC33" i="180"/>
  <c r="BC24" i="180"/>
  <c r="AW11" i="180"/>
  <c r="AL9" i="180"/>
  <c r="AB8" i="180"/>
  <c r="AH25" i="180"/>
  <c r="AK12" i="180"/>
  <c r="AW33" i="180"/>
  <c r="AV26" i="180"/>
  <c r="AE29" i="180"/>
  <c r="AX8" i="180"/>
  <c r="U5" i="180"/>
  <c r="R34" i="180"/>
  <c r="X27" i="180"/>
  <c r="J14" i="180"/>
  <c r="U8" i="180"/>
  <c r="H28" i="180"/>
  <c r="BB23" i="180"/>
  <c r="BG21" i="180"/>
  <c r="AX14" i="180"/>
  <c r="I26" i="180"/>
  <c r="BI8" i="180"/>
  <c r="P33" i="180"/>
  <c r="AD20" i="180"/>
  <c r="BH34" i="180"/>
  <c r="AZ7" i="180"/>
  <c r="G8" i="180"/>
  <c r="AT8" i="180"/>
  <c r="AO33" i="180"/>
  <c r="Y20" i="180"/>
  <c r="AT18" i="180"/>
  <c r="AS23" i="180"/>
  <c r="R27" i="180"/>
  <c r="AF34" i="180"/>
  <c r="AS8" i="180"/>
  <c r="BI7" i="180"/>
  <c r="U32" i="180"/>
  <c r="AX19" i="180"/>
  <c r="S31" i="180"/>
  <c r="AN14" i="180"/>
  <c r="L27" i="180"/>
  <c r="AG19" i="180"/>
  <c r="AY12" i="180"/>
  <c r="BQ10" i="180"/>
  <c r="AQ26" i="180"/>
  <c r="AL32" i="180"/>
  <c r="AC25" i="180"/>
  <c r="AF24" i="180"/>
  <c r="D26" i="180"/>
  <c r="BP22" i="180"/>
  <c r="AM23" i="180"/>
  <c r="H17" i="180"/>
  <c r="BL12" i="180"/>
  <c r="Y31" i="180"/>
  <c r="O26" i="180"/>
  <c r="BL22" i="180"/>
  <c r="I23" i="180"/>
  <c r="BJ23" i="180"/>
  <c r="BH33" i="180"/>
  <c r="W12" i="180"/>
  <c r="R19" i="180"/>
  <c r="BK19" i="180"/>
  <c r="AR17" i="180"/>
  <c r="BQ23" i="180"/>
  <c r="AQ34" i="180"/>
  <c r="BE6" i="180"/>
  <c r="M20" i="180"/>
  <c r="I13" i="180"/>
  <c r="AZ9" i="180"/>
  <c r="U28" i="180"/>
  <c r="AU7" i="180"/>
  <c r="AV23" i="180"/>
  <c r="H6" i="180"/>
  <c r="BP13" i="180"/>
  <c r="AB24" i="180"/>
  <c r="AZ30" i="180"/>
  <c r="J26" i="180"/>
  <c r="AB5" i="180"/>
  <c r="AJ8" i="180"/>
  <c r="BD30" i="180"/>
  <c r="J33" i="180"/>
  <c r="BH11" i="180"/>
  <c r="BJ29" i="180"/>
  <c r="F17" i="180"/>
  <c r="J27" i="180"/>
  <c r="J22" i="180"/>
  <c r="L21" i="180"/>
  <c r="G30" i="180"/>
  <c r="H21" i="180"/>
  <c r="BK8" i="180"/>
  <c r="H27" i="180"/>
  <c r="U15" i="180"/>
  <c r="AK16" i="180"/>
  <c r="AI8" i="180"/>
  <c r="I34" i="180"/>
  <c r="AP34" i="180"/>
  <c r="AQ24" i="180"/>
  <c r="U26" i="180"/>
  <c r="BB34" i="180"/>
  <c r="AY18" i="180"/>
  <c r="D34" i="180"/>
  <c r="M23" i="180"/>
  <c r="AR18" i="180"/>
  <c r="R18" i="180"/>
  <c r="AJ11" i="180"/>
  <c r="AR30" i="180"/>
  <c r="Z16" i="180"/>
  <c r="W18" i="180"/>
  <c r="AQ32" i="180"/>
  <c r="BM12" i="180"/>
  <c r="D32" i="180"/>
  <c r="AT5" i="180"/>
  <c r="AA30" i="180"/>
  <c r="BD32" i="180"/>
  <c r="AK19" i="180"/>
  <c r="W17" i="180"/>
  <c r="AR8" i="180"/>
  <c r="BJ25" i="180"/>
  <c r="AU23" i="180"/>
  <c r="BF26" i="180"/>
  <c r="BM18" i="180"/>
  <c r="AL11" i="180"/>
  <c r="BF29" i="180"/>
  <c r="BJ24" i="180"/>
  <c r="P31" i="180"/>
  <c r="Y23" i="180"/>
  <c r="AR15" i="180"/>
  <c r="AK28" i="180"/>
  <c r="AX20" i="180"/>
  <c r="AC33" i="180"/>
  <c r="AC24" i="180"/>
  <c r="AU19" i="180"/>
  <c r="Q27" i="180"/>
  <c r="X33" i="180"/>
  <c r="T20" i="180"/>
  <c r="BF24" i="180"/>
  <c r="BG28" i="180"/>
  <c r="BQ12" i="180"/>
  <c r="J31" i="180"/>
  <c r="AQ17" i="180"/>
  <c r="Y11" i="180"/>
  <c r="AK32" i="180"/>
  <c r="AT24" i="180"/>
  <c r="AF27" i="180"/>
  <c r="BL28" i="180"/>
  <c r="BC21" i="180"/>
  <c r="BK21" i="180"/>
  <c r="Z11" i="180"/>
  <c r="AW19" i="180"/>
  <c r="BD16" i="180"/>
  <c r="BO16" i="180"/>
  <c r="BQ5" i="180"/>
  <c r="BN8" i="180"/>
  <c r="BM21" i="180"/>
  <c r="X5" i="180"/>
  <c r="J12" i="180"/>
  <c r="J32" i="180"/>
  <c r="R7" i="180"/>
  <c r="V18" i="180"/>
  <c r="BN27" i="180"/>
  <c r="AM33" i="180"/>
  <c r="AS15" i="180"/>
  <c r="K31" i="180"/>
  <c r="F8" i="180"/>
  <c r="BQ14" i="180"/>
  <c r="Q10" i="180"/>
  <c r="V28" i="180"/>
  <c r="BB21" i="180"/>
  <c r="AS31" i="180"/>
  <c r="BB28" i="180"/>
  <c r="AR32" i="180"/>
  <c r="W33" i="180"/>
  <c r="J29" i="180"/>
  <c r="N33" i="180"/>
  <c r="BE33" i="180"/>
  <c r="AL12" i="180"/>
  <c r="BL17" i="180"/>
  <c r="AN27" i="180"/>
  <c r="X21" i="180"/>
  <c r="BI16" i="180"/>
  <c r="V13" i="180"/>
  <c r="AO19" i="180"/>
  <c r="AL15" i="180"/>
  <c r="K21" i="180"/>
  <c r="F20" i="180"/>
  <c r="AJ13" i="180"/>
  <c r="S28" i="180"/>
  <c r="AU20" i="180"/>
  <c r="M22" i="180"/>
  <c r="AI17" i="180"/>
  <c r="J19" i="180"/>
  <c r="D28" i="180"/>
  <c r="BO5" i="180"/>
  <c r="T32" i="180"/>
  <c r="AA27" i="180"/>
  <c r="AE12" i="180"/>
  <c r="R22" i="180"/>
  <c r="U10" i="180"/>
  <c r="AN24" i="180"/>
  <c r="AG29" i="180"/>
  <c r="AN5" i="180"/>
  <c r="F13" i="180"/>
  <c r="X15" i="180"/>
  <c r="O24" i="180"/>
  <c r="S29" i="180"/>
  <c r="BM30" i="180"/>
  <c r="BH26" i="180"/>
  <c r="AE25" i="180"/>
  <c r="AQ20" i="180"/>
  <c r="T33" i="180"/>
  <c r="R17" i="180"/>
  <c r="H31" i="180"/>
  <c r="BO8" i="180"/>
  <c r="AV8" i="180"/>
  <c r="W26" i="180"/>
  <c r="T8" i="180"/>
  <c r="T17" i="180"/>
  <c r="K9" i="180"/>
  <c r="AK17" i="180"/>
  <c r="AY28" i="180"/>
  <c r="V14" i="180"/>
  <c r="BC25" i="180"/>
  <c r="AA15" i="180"/>
  <c r="K17" i="180"/>
  <c r="AE24" i="180"/>
  <c r="G17" i="180"/>
  <c r="AW17" i="180"/>
  <c r="BO21" i="180"/>
  <c r="F29" i="180"/>
  <c r="BF14" i="180"/>
  <c r="BK27" i="180"/>
  <c r="AO21" i="180"/>
  <c r="M32" i="180"/>
  <c r="X17" i="180"/>
  <c r="G19" i="180"/>
  <c r="D10" i="180"/>
  <c r="AR9" i="180"/>
  <c r="AR16" i="180"/>
  <c r="Q7" i="180"/>
  <c r="BA33" i="180"/>
  <c r="J21" i="180"/>
  <c r="F32" i="180"/>
  <c r="AA26" i="180"/>
  <c r="AP28" i="180"/>
  <c r="Z25" i="180"/>
  <c r="K20" i="180"/>
  <c r="BP14" i="180"/>
  <c r="N25" i="180"/>
  <c r="K14" i="180"/>
  <c r="BD5" i="180"/>
  <c r="AF33" i="180"/>
  <c r="AY34" i="180"/>
  <c r="AY10" i="180"/>
  <c r="BL32" i="180"/>
  <c r="M34" i="180"/>
  <c r="F14" i="180"/>
  <c r="AK34" i="180"/>
  <c r="U12" i="180"/>
  <c r="AR19" i="180"/>
  <c r="AZ17" i="180"/>
  <c r="AJ21" i="180"/>
  <c r="K24" i="180"/>
  <c r="BJ32" i="180"/>
  <c r="AE22" i="180"/>
  <c r="AX26" i="180"/>
  <c r="BC23" i="180"/>
  <c r="AU10" i="180"/>
  <c r="U20" i="180"/>
  <c r="BM7" i="180"/>
  <c r="AK23" i="180"/>
  <c r="BH30" i="180"/>
  <c r="BI14" i="180"/>
  <c r="AM18" i="180"/>
  <c r="BN30" i="180"/>
  <c r="V21" i="180"/>
  <c r="L24" i="180"/>
  <c r="BB25" i="180"/>
  <c r="Z27" i="180"/>
  <c r="I8" i="180"/>
  <c r="T15" i="180"/>
  <c r="AY7" i="180"/>
  <c r="AL14" i="180"/>
  <c r="D17" i="180"/>
  <c r="AB18" i="180"/>
  <c r="V11" i="180"/>
  <c r="BN10" i="180"/>
  <c r="Z28" i="180"/>
  <c r="AA34" i="180"/>
  <c r="M30" i="180"/>
  <c r="BL18" i="180"/>
  <c r="BI20" i="180"/>
  <c r="T25" i="180"/>
  <c r="AZ6" i="180"/>
  <c r="AM12" i="180"/>
  <c r="AP6" i="180"/>
  <c r="AO31" i="180"/>
  <c r="BD17" i="180"/>
  <c r="BK18" i="180"/>
  <c r="AN25" i="180"/>
  <c r="G27" i="180"/>
  <c r="BD8" i="180"/>
  <c r="G14" i="180"/>
  <c r="AZ22" i="180"/>
  <c r="AD23" i="180"/>
  <c r="AU16" i="180"/>
  <c r="BM26" i="180"/>
  <c r="K32" i="180"/>
  <c r="AW22" i="180"/>
  <c r="BL30" i="180"/>
  <c r="K6" i="180"/>
  <c r="Y6" i="180"/>
  <c r="AT7" i="180"/>
  <c r="AC21" i="180"/>
  <c r="M9" i="180"/>
  <c r="AN31" i="180"/>
  <c r="AD9" i="180"/>
  <c r="S8" i="180"/>
  <c r="H11" i="180"/>
  <c r="P13" i="180"/>
  <c r="P21" i="180"/>
  <c r="U19" i="180"/>
  <c r="AS33" i="180"/>
  <c r="Q26" i="180"/>
  <c r="AI6" i="180"/>
  <c r="AR21" i="180"/>
  <c r="AK24" i="180"/>
  <c r="BC20" i="180"/>
  <c r="H12" i="180"/>
  <c r="BI33" i="180"/>
  <c r="AI33" i="180"/>
  <c r="BD24" i="180"/>
  <c r="BN31" i="180"/>
  <c r="W9" i="180"/>
  <c r="AZ31" i="180"/>
  <c r="AR24" i="180"/>
  <c r="AI9" i="180"/>
  <c r="AS13" i="180"/>
  <c r="AV31" i="180"/>
  <c r="AN18" i="180"/>
  <c r="U7" i="180"/>
  <c r="BF10" i="180"/>
  <c r="F30" i="180"/>
  <c r="AQ7" i="180"/>
  <c r="AE18" i="180"/>
  <c r="BF12" i="180"/>
  <c r="BL25" i="180"/>
  <c r="AS14" i="180"/>
  <c r="BK13" i="180"/>
  <c r="BB5" i="180"/>
  <c r="N23" i="180"/>
  <c r="AO25" i="180"/>
  <c r="L11" i="180"/>
  <c r="J20" i="180"/>
  <c r="AH16" i="180"/>
  <c r="AP32" i="180"/>
  <c r="AQ31" i="180"/>
  <c r="BI6" i="180"/>
  <c r="BD10" i="180"/>
  <c r="BO19" i="180"/>
  <c r="AN30" i="180"/>
  <c r="BO15" i="180"/>
  <c r="AH12" i="180"/>
  <c r="Y32" i="180"/>
  <c r="BA14" i="180"/>
  <c r="Y19" i="180"/>
  <c r="R5" i="180"/>
  <c r="AE33" i="180"/>
  <c r="X16" i="180"/>
  <c r="S34" i="180"/>
  <c r="AD31" i="180"/>
  <c r="BG11" i="180"/>
  <c r="I28" i="180"/>
  <c r="BF23" i="180"/>
  <c r="AS5" i="180"/>
  <c r="AU26" i="180"/>
  <c r="BK9" i="180"/>
  <c r="M6" i="180"/>
  <c r="BQ11" i="180"/>
  <c r="BN13" i="180"/>
  <c r="AQ33" i="180"/>
  <c r="I20" i="180"/>
  <c r="AL30" i="180"/>
  <c r="BN22" i="180"/>
  <c r="AH5" i="180"/>
  <c r="AY23" i="180"/>
  <c r="Z31" i="180"/>
  <c r="AF15" i="180"/>
  <c r="BA15" i="180"/>
  <c r="Q16" i="180"/>
  <c r="I16" i="180"/>
  <c r="F21" i="180"/>
  <c r="AW5" i="180"/>
  <c r="Z17" i="180"/>
  <c r="AZ26" i="180"/>
  <c r="AD27" i="180"/>
  <c r="M28" i="180"/>
  <c r="BE34" i="180"/>
  <c r="AU14" i="180"/>
  <c r="BO25" i="180"/>
  <c r="W7" i="180"/>
  <c r="W34" i="180"/>
  <c r="BK16" i="180"/>
  <c r="D7" i="180"/>
  <c r="BB18" i="180"/>
  <c r="BK31" i="180"/>
  <c r="BC5" i="180"/>
  <c r="H20" i="180"/>
  <c r="U21" i="180"/>
  <c r="AX28" i="180"/>
  <c r="BB27" i="180"/>
  <c r="BH16" i="180"/>
  <c r="BC27" i="180"/>
  <c r="BJ27" i="180"/>
  <c r="AF13" i="180"/>
  <c r="BP29" i="180"/>
  <c r="I18" i="180"/>
  <c r="BD14" i="180"/>
  <c r="O15" i="180"/>
  <c r="AC10" i="180"/>
  <c r="AD11" i="180"/>
  <c r="BO17" i="180"/>
  <c r="AI28" i="180"/>
  <c r="AX34" i="180"/>
  <c r="AT31" i="180"/>
  <c r="M27" i="180"/>
  <c r="BM31" i="180"/>
  <c r="AT22" i="180"/>
  <c r="AV17" i="180"/>
  <c r="AH26" i="180"/>
  <c r="BB17" i="180"/>
  <c r="AM28" i="180"/>
  <c r="AE19" i="180"/>
  <c r="P24" i="180"/>
  <c r="BE22" i="180"/>
  <c r="AQ6" i="180"/>
  <c r="AU25" i="180"/>
  <c r="H5" i="180"/>
  <c r="AG26" i="180"/>
  <c r="AZ13" i="180"/>
  <c r="BP8" i="180"/>
  <c r="H24" i="180"/>
  <c r="P26" i="180"/>
  <c r="BP16" i="180"/>
  <c r="AH17" i="180"/>
  <c r="AJ7" i="180"/>
  <c r="S7" i="180"/>
  <c r="AB29" i="180"/>
  <c r="BK26" i="180"/>
  <c r="BG22" i="180"/>
  <c r="BN29" i="180"/>
  <c r="BC14" i="180"/>
  <c r="BN24" i="180"/>
  <c r="AH19" i="180"/>
  <c r="T34" i="180"/>
  <c r="BH9" i="180"/>
  <c r="AM20" i="180"/>
  <c r="AP24" i="180"/>
  <c r="Z32" i="180"/>
  <c r="BH7" i="180"/>
  <c r="AA23" i="180"/>
  <c r="AB34" i="180"/>
  <c r="AH28" i="180"/>
  <c r="BA26" i="180"/>
  <c r="Z34" i="180"/>
  <c r="AD15" i="180"/>
  <c r="I22" i="180"/>
  <c r="BN14" i="180"/>
  <c r="BE16" i="180"/>
  <c r="AT32" i="180"/>
  <c r="AN28" i="180"/>
  <c r="AX23" i="180"/>
  <c r="BL9" i="180"/>
  <c r="Y30" i="180"/>
  <c r="BG24" i="180"/>
  <c r="Y21" i="180"/>
  <c r="BE13" i="180"/>
  <c r="BL5" i="180"/>
  <c r="BB7" i="180"/>
  <c r="BI25" i="180"/>
  <c r="Q34" i="180"/>
  <c r="L22" i="180"/>
  <c r="BG9" i="180"/>
  <c r="V16" i="180"/>
  <c r="AE5" i="180"/>
  <c r="M33" i="180"/>
  <c r="R29" i="180"/>
  <c r="AK26" i="180"/>
  <c r="P18" i="180"/>
  <c r="BA32" i="180"/>
  <c r="M7" i="180"/>
  <c r="AR25" i="180"/>
  <c r="AL29" i="180"/>
  <c r="BE25" i="180"/>
  <c r="Q11" i="180"/>
  <c r="BB33" i="180"/>
  <c r="AT26" i="180"/>
  <c r="D20" i="180"/>
  <c r="AL17" i="180"/>
  <c r="K15" i="180"/>
  <c r="AR27" i="180"/>
  <c r="AN11" i="180"/>
  <c r="BM16" i="180"/>
  <c r="BF20" i="180"/>
  <c r="AG6" i="180"/>
  <c r="AC13" i="180"/>
  <c r="BC10" i="180"/>
  <c r="BB9" i="180"/>
  <c r="AM21" i="180"/>
  <c r="AS20" i="180"/>
  <c r="BJ11" i="180"/>
  <c r="AT34" i="180"/>
  <c r="AO11" i="180"/>
  <c r="AO12" i="180"/>
  <c r="X7" i="180"/>
  <c r="P15" i="180"/>
  <c r="Y16" i="180"/>
  <c r="BD26" i="180"/>
  <c r="Q24" i="180"/>
  <c r="AL7" i="180"/>
  <c r="AH21" i="180"/>
  <c r="AL21" i="180"/>
  <c r="AK14" i="180"/>
  <c r="T26" i="180"/>
  <c r="P16" i="180"/>
  <c r="AM34" i="180"/>
  <c r="AV5" i="180"/>
  <c r="AH27" i="180"/>
  <c r="K12" i="180"/>
  <c r="AX12" i="180"/>
  <c r="AP11" i="180"/>
  <c r="AB30" i="180"/>
  <c r="AM16" i="180"/>
  <c r="BJ6" i="180"/>
  <c r="BN12" i="180"/>
  <c r="AJ14" i="180"/>
  <c r="AA7" i="180"/>
  <c r="AU28" i="180"/>
  <c r="AO9" i="180"/>
  <c r="AY13" i="180"/>
  <c r="AU17" i="180"/>
  <c r="AC26" i="180"/>
  <c r="Z18" i="180"/>
  <c r="AT6" i="180"/>
  <c r="BB15" i="180"/>
  <c r="F33" i="180"/>
  <c r="AE6" i="180"/>
  <c r="I25" i="180"/>
  <c r="N17" i="180"/>
  <c r="U27" i="180"/>
  <c r="BQ6" i="180"/>
  <c r="V30" i="180"/>
  <c r="AW18" i="180"/>
  <c r="BF25" i="180"/>
  <c r="BC29" i="180"/>
  <c r="M21" i="180"/>
  <c r="BD31" i="180"/>
  <c r="BA6" i="180"/>
  <c r="AC15" i="180"/>
  <c r="L7" i="180"/>
  <c r="W27" i="180"/>
  <c r="BH27" i="180"/>
  <c r="AX27" i="180"/>
  <c r="BH17" i="180"/>
  <c r="BG31" i="180"/>
  <c r="AB28" i="180"/>
  <c r="U18" i="180"/>
  <c r="AE11" i="180"/>
  <c r="R32" i="180"/>
  <c r="AT17" i="180"/>
  <c r="J23" i="180"/>
  <c r="W29" i="180"/>
  <c r="BN23" i="180"/>
  <c r="BK23" i="180"/>
  <c r="J30" i="180"/>
  <c r="P27" i="180"/>
  <c r="AZ23" i="180"/>
  <c r="AY26" i="180"/>
  <c r="AB23" i="180"/>
  <c r="BC18" i="180"/>
  <c r="O6" i="180"/>
  <c r="AN10" i="180"/>
  <c r="BF13" i="180"/>
  <c r="BQ16" i="180"/>
  <c r="BK30" i="180"/>
  <c r="BJ22" i="180"/>
  <c r="D27" i="180"/>
  <c r="X24" i="180"/>
  <c r="AA17" i="180"/>
  <c r="AZ29" i="180"/>
  <c r="P32" i="180"/>
  <c r="AW34" i="180"/>
  <c r="J15" i="180"/>
  <c r="AJ28" i="180"/>
  <c r="AU24" i="180"/>
  <c r="Z22" i="180"/>
  <c r="AO8" i="180"/>
  <c r="BF21" i="180"/>
  <c r="O18" i="180"/>
  <c r="BI21" i="180"/>
  <c r="BM6" i="180"/>
  <c r="AV9" i="180"/>
  <c r="AS18" i="180"/>
  <c r="AV21" i="180"/>
  <c r="K34" i="180"/>
  <c r="AN17" i="180"/>
  <c r="Y13" i="180"/>
  <c r="P11" i="180"/>
  <c r="U31" i="180"/>
  <c r="BA20" i="180"/>
  <c r="X6" i="180"/>
  <c r="BN32" i="180"/>
  <c r="AK8" i="180"/>
  <c r="AA25" i="180"/>
  <c r="AK33" i="180"/>
  <c r="W14" i="180"/>
  <c r="AC12" i="180"/>
  <c r="P20" i="180"/>
  <c r="AY15" i="180"/>
  <c r="F28" i="180"/>
  <c r="Z15" i="180"/>
  <c r="D18" i="180"/>
  <c r="AG14" i="180"/>
  <c r="S13" i="180"/>
  <c r="BA28" i="180"/>
  <c r="AC11" i="180"/>
  <c r="AY6" i="180"/>
  <c r="AT30" i="180"/>
  <c r="BG27" i="180"/>
  <c r="AJ22" i="180"/>
  <c r="U30" i="180"/>
  <c r="AE15" i="180"/>
  <c r="AA31" i="180"/>
  <c r="AO18" i="180"/>
  <c r="X26" i="180"/>
  <c r="BO27" i="180"/>
  <c r="BN20" i="180"/>
  <c r="BO7" i="180"/>
  <c r="L23" i="180"/>
  <c r="Y10" i="180"/>
  <c r="K10" i="180"/>
  <c r="U33" i="180"/>
  <c r="BK22" i="180"/>
  <c r="AV12" i="180"/>
  <c r="N26" i="180"/>
  <c r="AE30" i="180"/>
  <c r="U14" i="180"/>
  <c r="AF14" i="180"/>
  <c r="BP24" i="180"/>
  <c r="D9" i="180"/>
  <c r="P17" i="180"/>
  <c r="AO10" i="180"/>
  <c r="AY29" i="180"/>
  <c r="L13" i="180"/>
  <c r="AV14" i="180"/>
  <c r="BG20" i="180"/>
  <c r="BN25" i="180"/>
  <c r="BA29" i="180"/>
  <c r="R16" i="180"/>
  <c r="W15" i="180"/>
  <c r="BJ20" i="180"/>
  <c r="AU31" i="180"/>
  <c r="K19" i="180"/>
  <c r="AG10" i="180"/>
  <c r="O7" i="180"/>
  <c r="BG33" i="180"/>
  <c r="K30" i="180"/>
  <c r="R30" i="180"/>
  <c r="AX17" i="180"/>
  <c r="S25" i="180"/>
  <c r="AG8" i="180"/>
  <c r="AD29" i="180"/>
  <c r="O22" i="180"/>
  <c r="S22" i="180"/>
  <c r="N29" i="180"/>
  <c r="AD10" i="180"/>
  <c r="AW28" i="180"/>
  <c r="AC9" i="180"/>
  <c r="AV13" i="180"/>
  <c r="O19" i="180"/>
  <c r="I17" i="180"/>
  <c r="R28" i="180"/>
  <c r="AY8" i="180"/>
  <c r="J25" i="180"/>
  <c r="BD11" i="180"/>
  <c r="F5" i="180"/>
  <c r="BJ12" i="180"/>
  <c r="BP7" i="180"/>
  <c r="AV6" i="180"/>
  <c r="BL19" i="180"/>
  <c r="P25" i="180"/>
  <c r="T28" i="180"/>
  <c r="T10" i="180"/>
  <c r="Q31" i="180"/>
  <c r="AZ19" i="180"/>
  <c r="L5" i="180"/>
  <c r="P28" i="180"/>
  <c r="AU27" i="180"/>
  <c r="L25" i="180"/>
  <c r="N11" i="180"/>
  <c r="O33" i="180"/>
  <c r="AJ5" i="180"/>
  <c r="BJ7" i="180"/>
  <c r="AY21" i="180"/>
  <c r="BN34" i="180"/>
  <c r="U17" i="180"/>
  <c r="D25" i="180"/>
  <c r="BL20" i="180"/>
  <c r="AH31" i="180"/>
  <c r="Q5" i="180"/>
  <c r="AJ31" i="180"/>
  <c r="BC12" i="180"/>
  <c r="AA12" i="180"/>
  <c r="F7" i="180"/>
  <c r="Y7" i="180"/>
  <c r="X28" i="180"/>
  <c r="X34" i="180"/>
  <c r="D14" i="180"/>
  <c r="AZ20" i="180"/>
  <c r="T18" i="180"/>
  <c r="M5" i="180"/>
  <c r="AL16" i="180"/>
  <c r="AV16" i="180"/>
  <c r="BL16" i="180"/>
  <c r="AI12" i="180"/>
  <c r="AS24" i="180"/>
  <c r="BD18" i="180"/>
  <c r="BI30" i="180"/>
  <c r="P10" i="180"/>
  <c r="J11" i="180"/>
  <c r="O25" i="180"/>
  <c r="S9" i="180"/>
  <c r="BD23" i="180"/>
  <c r="AE13" i="180"/>
  <c r="Y24" i="180"/>
  <c r="AE23" i="180"/>
  <c r="BQ22" i="180"/>
  <c r="F12" i="180"/>
  <c r="L32" i="180"/>
  <c r="F10" i="180"/>
  <c r="BH18" i="180"/>
  <c r="V27" i="180"/>
  <c r="BF5" i="180"/>
  <c r="H34" i="180"/>
  <c r="BI32" i="180"/>
  <c r="N6" i="180"/>
  <c r="BK6" i="180"/>
  <c r="AR28" i="180"/>
  <c r="BG14" i="180"/>
  <c r="BJ15" i="180"/>
  <c r="BM8" i="180"/>
  <c r="AT11" i="180"/>
  <c r="X8" i="180"/>
  <c r="X32" i="180"/>
  <c r="Y17" i="180"/>
  <c r="AB17" i="180"/>
  <c r="AY30" i="180"/>
  <c r="AO29" i="180"/>
  <c r="Q18" i="180"/>
  <c r="Z29" i="180"/>
  <c r="K25" i="180"/>
  <c r="M14" i="180"/>
  <c r="V34" i="180"/>
  <c r="BO30" i="180"/>
  <c r="D15" i="180"/>
  <c r="H19" i="180"/>
  <c r="AW20" i="180"/>
  <c r="Y34" i="180"/>
  <c r="BP31" i="180"/>
  <c r="AK10" i="180"/>
  <c r="BO24" i="180"/>
  <c r="AU33" i="180"/>
  <c r="AN26" i="180"/>
  <c r="AH24" i="180"/>
  <c r="Z5" i="180"/>
  <c r="H14" i="180"/>
  <c r="M26" i="180"/>
  <c r="AK7" i="180"/>
  <c r="I10" i="180"/>
  <c r="H8" i="180"/>
  <c r="AL5" i="180"/>
  <c r="AG32" i="180"/>
  <c r="AM25" i="180"/>
  <c r="R14" i="180"/>
  <c r="W28" i="180"/>
  <c r="AQ28" i="180"/>
  <c r="AD14" i="180"/>
  <c r="AF9" i="180"/>
  <c r="K16" i="180"/>
  <c r="AN22" i="180"/>
  <c r="N14" i="180"/>
  <c r="Z7" i="180"/>
  <c r="AA5" i="180"/>
  <c r="AX7" i="180"/>
  <c r="AU9" i="180"/>
  <c r="AP19" i="180"/>
  <c r="R6" i="180"/>
  <c r="R23" i="180"/>
  <c r="V7" i="180"/>
  <c r="F24" i="180"/>
  <c r="AU22" i="180"/>
  <c r="I11" i="180"/>
  <c r="AL23" i="180"/>
  <c r="AL34" i="180"/>
  <c r="AR34" i="180"/>
  <c r="BI12" i="180"/>
  <c r="AD12" i="180"/>
  <c r="BQ20" i="180"/>
  <c r="BG29" i="180"/>
  <c r="AF7" i="180"/>
  <c r="O10" i="180"/>
  <c r="Z30" i="180"/>
  <c r="AL10" i="180"/>
  <c r="AK27" i="180"/>
  <c r="BE31" i="180"/>
  <c r="O16" i="180"/>
  <c r="AN32" i="180"/>
  <c r="AL28" i="180"/>
  <c r="BQ7" i="180"/>
  <c r="BF22" i="180"/>
  <c r="AQ5" i="180"/>
  <c r="AW25" i="180"/>
  <c r="BD22" i="180"/>
  <c r="BI22" i="180"/>
  <c r="AE8" i="180"/>
  <c r="Z12" i="180"/>
  <c r="BP11" i="180"/>
  <c r="AZ10" i="180"/>
  <c r="AM6" i="180"/>
  <c r="AU18" i="180"/>
  <c r="BA16" i="180"/>
  <c r="G23" i="180"/>
  <c r="BE9" i="180"/>
  <c r="H33" i="180"/>
  <c r="AE10" i="180"/>
  <c r="AK9" i="180"/>
  <c r="BF19" i="180"/>
  <c r="AM17" i="180"/>
  <c r="AK11" i="180"/>
  <c r="N16" i="180"/>
  <c r="AM5" i="180"/>
  <c r="O5" i="180"/>
  <c r="BC31" i="180"/>
  <c r="AV32" i="180"/>
  <c r="AD28" i="180"/>
  <c r="AT15" i="180"/>
  <c r="AB19" i="180"/>
  <c r="BH14" i="180"/>
  <c r="BE11" i="180"/>
  <c r="AD25" i="180"/>
  <c r="BA30" i="180"/>
  <c r="BD20" i="180"/>
  <c r="O31" i="180"/>
  <c r="BG30" i="180"/>
  <c r="BH13" i="180"/>
  <c r="AP13" i="180"/>
  <c r="BA34" i="180"/>
  <c r="AV19" i="180"/>
  <c r="R12" i="180"/>
  <c r="S33" i="180"/>
  <c r="D21" i="180"/>
  <c r="AZ16" i="180"/>
  <c r="AA22" i="180"/>
  <c r="Q32" i="180"/>
  <c r="AX9" i="180"/>
  <c r="V17" i="180"/>
  <c r="BE27" i="180"/>
  <c r="D8" i="180"/>
  <c r="BO6" i="180"/>
  <c r="BL15" i="180"/>
  <c r="BP9" i="180"/>
  <c r="V23" i="180"/>
  <c r="T5" i="180"/>
  <c r="M29" i="180"/>
  <c r="AJ23" i="180"/>
  <c r="AA8" i="180"/>
  <c r="BH6" i="180"/>
  <c r="G13" i="180"/>
  <c r="G33" i="180"/>
  <c r="AI21" i="180"/>
  <c r="U13" i="180"/>
  <c r="BB6" i="180"/>
  <c r="BJ17" i="180"/>
  <c r="BM5" i="180"/>
  <c r="BJ30" i="180"/>
  <c r="BQ31" i="180"/>
  <c r="AO13" i="180"/>
  <c r="D29" i="180"/>
  <c r="AR26" i="180"/>
  <c r="Y5" i="180"/>
  <c r="Z9" i="180"/>
  <c r="AC22" i="180"/>
  <c r="L18" i="180"/>
  <c r="Z19" i="180"/>
  <c r="AZ27" i="180"/>
  <c r="AO28" i="180"/>
  <c r="BF30" i="180"/>
  <c r="BK34" i="180"/>
  <c r="AI24" i="180"/>
  <c r="AP26" i="180"/>
  <c r="AU32" i="180"/>
  <c r="AN8" i="180"/>
  <c r="AB16" i="180"/>
  <c r="I32" i="180"/>
  <c r="BB10" i="180"/>
  <c r="Q28" i="180"/>
  <c r="D19" i="180"/>
  <c r="AK22" i="180"/>
  <c r="AI22" i="180"/>
  <c r="J13" i="180"/>
  <c r="BE23" i="180"/>
  <c r="AF18" i="180"/>
  <c r="Q21" i="180"/>
  <c r="U29" i="180"/>
  <c r="AD5" i="180"/>
  <c r="BI19" i="180"/>
  <c r="AR13" i="180"/>
  <c r="G32" i="180"/>
  <c r="I12" i="180"/>
  <c r="AV18" i="180"/>
  <c r="AE28" i="180"/>
  <c r="BP33" i="180"/>
  <c r="BA5" i="180"/>
  <c r="BL31" i="180"/>
  <c r="AS17" i="180"/>
  <c r="BA13" i="180"/>
  <c r="AV30" i="180"/>
  <c r="AN15" i="180"/>
  <c r="AM30" i="180"/>
  <c r="R15" i="180"/>
  <c r="AI20" i="180"/>
  <c r="L30" i="180"/>
  <c r="BE28" i="180"/>
  <c r="BN19" i="180"/>
  <c r="BB13" i="180"/>
  <c r="AT14" i="180"/>
  <c r="L9" i="180"/>
  <c r="O34" i="180"/>
  <c r="BI23" i="180"/>
  <c r="AH11" i="180"/>
  <c r="BF11" i="180"/>
  <c r="K33" i="180"/>
  <c r="BO23" i="180"/>
  <c r="AL19" i="180"/>
  <c r="AC8" i="180"/>
  <c r="W24" i="180"/>
  <c r="BF15" i="180"/>
  <c r="Q20" i="180"/>
  <c r="Y26" i="180"/>
  <c r="AL25" i="180"/>
  <c r="AW14" i="180"/>
  <c r="AY17" i="180"/>
  <c r="AB32" i="180"/>
  <c r="BD34" i="180"/>
  <c r="G15" i="180"/>
  <c r="AP15" i="180"/>
  <c r="W19" i="180"/>
  <c r="BL11" i="180"/>
  <c r="AC18" i="180"/>
  <c r="BL14" i="180"/>
  <c r="R25" i="180"/>
  <c r="BF17" i="180"/>
  <c r="AU30" i="180"/>
  <c r="AE7" i="180"/>
  <c r="BC13" i="180"/>
  <c r="F27" i="180"/>
  <c r="Y22" i="180"/>
  <c r="AB22" i="180"/>
  <c r="P30" i="180"/>
  <c r="O28" i="180"/>
  <c r="I14" i="180"/>
  <c r="R20" i="180"/>
  <c r="AQ14" i="180"/>
  <c r="AM27" i="180"/>
  <c r="AO27" i="180"/>
  <c r="AJ16" i="180"/>
  <c r="AR6" i="180"/>
  <c r="BG34" i="180"/>
  <c r="AM9" i="180"/>
  <c r="AQ15" i="180"/>
  <c r="AM19" i="180"/>
  <c r="BL6" i="180"/>
  <c r="AD7" i="180"/>
  <c r="BF7" i="180"/>
  <c r="R13" i="180"/>
  <c r="BE5" i="180"/>
  <c r="AS7" i="180"/>
  <c r="AC31" i="180"/>
  <c r="BM33" i="180"/>
  <c r="AJ6" i="180"/>
  <c r="N32" i="180"/>
  <c r="AV10" i="180"/>
  <c r="U34" i="180"/>
  <c r="AW6" i="180"/>
  <c r="AK13" i="180"/>
  <c r="V8" i="180"/>
  <c r="AH22" i="180"/>
  <c r="AA21" i="180"/>
  <c r="V12" i="180"/>
  <c r="AY5" i="180"/>
  <c r="W6" i="180"/>
  <c r="BJ28" i="180"/>
  <c r="AP12" i="180"/>
  <c r="AF29" i="180"/>
  <c r="AO23" i="180"/>
  <c r="BQ28" i="180"/>
  <c r="BF34" i="180"/>
  <c r="AU12" i="180"/>
  <c r="T12" i="180"/>
  <c r="AY22" i="180"/>
  <c r="BM13" i="180"/>
  <c r="BQ21" i="180"/>
  <c r="AS29" i="180"/>
  <c r="N20" i="180"/>
  <c r="AD30" i="180"/>
  <c r="BJ19" i="180"/>
  <c r="BI31" i="180"/>
  <c r="AB14" i="180"/>
  <c r="BM10" i="180"/>
  <c r="S10" i="180"/>
  <c r="BP15" i="180"/>
  <c r="AZ14" i="180"/>
  <c r="V24" i="180"/>
  <c r="U16" i="180"/>
  <c r="BA22" i="180"/>
  <c r="P12" i="180"/>
  <c r="BD28" i="180"/>
  <c r="AR12" i="180"/>
  <c r="AT29" i="180"/>
  <c r="AM29" i="180"/>
  <c r="G22" i="180"/>
  <c r="BQ30" i="180"/>
  <c r="BI24" i="180"/>
  <c r="BB16" i="180"/>
  <c r="T23" i="180"/>
  <c r="BH21" i="180"/>
  <c r="BQ19" i="180"/>
  <c r="X13" i="180"/>
  <c r="Z13" i="180"/>
  <c r="AK29" i="180"/>
  <c r="BE24" i="180"/>
  <c r="D30" i="180"/>
  <c r="W25" i="180"/>
  <c r="AB12" i="180"/>
  <c r="AV27" i="180"/>
  <c r="AC16" i="180"/>
  <c r="AD19" i="180"/>
  <c r="AW15" i="180"/>
  <c r="U22" i="180"/>
  <c r="AL33" i="180"/>
  <c r="S5" i="180"/>
  <c r="AW13" i="180"/>
  <c r="X14" i="180"/>
  <c r="AP18" i="180"/>
  <c r="AA14" i="180"/>
  <c r="BI5" i="180"/>
  <c r="M11" i="180"/>
  <c r="R24" i="180"/>
  <c r="BC22" i="180"/>
  <c r="AK20" i="180"/>
  <c r="BL23" i="180"/>
  <c r="I33" i="180"/>
  <c r="AV22" i="180"/>
  <c r="I31" i="180"/>
  <c r="AJ34" i="180"/>
  <c r="BA31" i="180"/>
  <c r="AG13" i="180"/>
  <c r="AZ34" i="180"/>
  <c r="AF30" i="180"/>
  <c r="BQ34" i="180"/>
  <c r="AY32" i="180"/>
  <c r="J16" i="180"/>
  <c r="BI13" i="180"/>
  <c r="BG25" i="180"/>
  <c r="BK7" i="180"/>
  <c r="AF19" i="180"/>
  <c r="AX11" i="180"/>
  <c r="AD16" i="180"/>
  <c r="T16" i="180"/>
  <c r="BO14" i="180"/>
  <c r="O30" i="180"/>
  <c r="AH6" i="180"/>
  <c r="Z23" i="180"/>
  <c r="AZ8" i="180"/>
  <c r="BO13" i="180"/>
  <c r="H29" i="180"/>
  <c r="BP5" i="180"/>
  <c r="AS25" i="180"/>
  <c r="AS12" i="180"/>
  <c r="BJ26" i="180"/>
  <c r="BM19" i="180"/>
  <c r="AH13" i="180"/>
  <c r="T19" i="180"/>
  <c r="BB24" i="180"/>
  <c r="AS32" i="180"/>
  <c r="BC6" i="180"/>
  <c r="H22" i="180"/>
  <c r="AG21" i="180"/>
  <c r="L33" i="180"/>
  <c r="AU8" i="180"/>
  <c r="BC34" i="180"/>
  <c r="K8" i="180"/>
  <c r="M8" i="180"/>
  <c r="BI28" i="180"/>
  <c r="AW27" i="180"/>
  <c r="AY11" i="180"/>
  <c r="AW31" i="180"/>
  <c r="AL18" i="180"/>
  <c r="X11" i="180"/>
  <c r="R8" i="180"/>
  <c r="AN16" i="180"/>
  <c r="AM13" i="180"/>
  <c r="AI31" i="180"/>
  <c r="BD19" i="180"/>
  <c r="BI11" i="180"/>
  <c r="BA23" i="180"/>
  <c r="L10" i="180"/>
  <c r="BQ32" i="180"/>
  <c r="BE29" i="180"/>
  <c r="N22" i="180"/>
  <c r="BL21" i="180"/>
  <c r="AM32" i="180"/>
  <c r="AB11" i="180"/>
  <c r="AT25" i="180"/>
  <c r="I21" i="180"/>
  <c r="AB7" i="180"/>
  <c r="J7" i="180"/>
  <c r="G6" i="180"/>
  <c r="AW8" i="180"/>
  <c r="AS16" i="180"/>
  <c r="BM34" i="180"/>
  <c r="BE26" i="180"/>
  <c r="O21" i="180"/>
  <c r="BK28" i="180"/>
  <c r="L15" i="180"/>
  <c r="AV24" i="180"/>
  <c r="V6" i="180"/>
  <c r="AJ9" i="180"/>
  <c r="BG17" i="180"/>
  <c r="AA24" i="180"/>
  <c r="AE9" i="180"/>
  <c r="AS22" i="180"/>
  <c r="Y27" i="180"/>
  <c r="AE16" i="180"/>
  <c r="BE21" i="180"/>
  <c r="AJ20" i="180"/>
  <c r="BI29" i="180"/>
  <c r="BM27" i="180"/>
  <c r="BM9" i="180"/>
  <c r="F25" i="180"/>
  <c r="Z26" i="180"/>
  <c r="BL7" i="180"/>
  <c r="J9" i="180"/>
  <c r="W16" i="180"/>
  <c r="AT33" i="180"/>
  <c r="AP10" i="180"/>
  <c r="AJ24" i="180"/>
  <c r="AC6" i="180"/>
  <c r="BG16" i="180"/>
  <c r="BH31" i="180"/>
  <c r="BJ31" i="180"/>
  <c r="F6" i="180"/>
  <c r="AY27" i="180"/>
  <c r="G26" i="180"/>
  <c r="H23" i="180"/>
  <c r="AP30" i="180"/>
  <c r="AM11" i="180"/>
  <c r="Q29" i="180"/>
  <c r="AQ21" i="180"/>
  <c r="AK25" i="180"/>
  <c r="W10" i="180"/>
  <c r="N15" i="180"/>
  <c r="Q12" i="180"/>
  <c r="Y12" i="180"/>
  <c r="AC23" i="180"/>
  <c r="AV34" i="180"/>
  <c r="AS34" i="180"/>
  <c r="H10" i="180"/>
  <c r="O11" i="180"/>
  <c r="AO14" i="180"/>
  <c r="Q19" i="180"/>
  <c r="BK12" i="180"/>
  <c r="AI26" i="180"/>
  <c r="G20" i="180"/>
  <c r="D22" i="180"/>
  <c r="BP27" i="180"/>
  <c r="AV20" i="180"/>
  <c r="S15" i="180"/>
  <c r="Q25" i="180"/>
  <c r="BN7" i="180"/>
  <c r="V32" i="180"/>
  <c r="AG15" i="180"/>
  <c r="BQ26" i="180"/>
  <c r="BN9" i="180"/>
  <c r="BH32" i="180"/>
  <c r="BP30" i="180"/>
  <c r="AB20" i="180"/>
  <c r="BH22" i="180"/>
  <c r="M16" i="180"/>
  <c r="W21" i="180"/>
  <c r="L20" i="180"/>
  <c r="AX22" i="180"/>
  <c r="AK15" i="180"/>
  <c r="AZ5" i="180"/>
  <c r="BC7" i="180"/>
  <c r="BN17" i="180"/>
  <c r="N9" i="180"/>
  <c r="H16" i="180"/>
  <c r="BC9" i="180"/>
  <c r="BE17" i="180"/>
  <c r="BG12" i="180"/>
  <c r="AK21" i="180"/>
  <c r="W31" i="180"/>
  <c r="BH24" i="180"/>
  <c r="K7" i="180"/>
  <c r="AT13" i="180"/>
  <c r="AC19" i="180"/>
  <c r="AR10" i="180"/>
  <c r="X19" i="180"/>
  <c r="D6" i="180"/>
  <c r="AW32" i="180"/>
  <c r="BO32" i="180"/>
  <c r="AI16" i="180"/>
  <c r="AQ22" i="180"/>
  <c r="AG9" i="180"/>
  <c r="AP14" i="180"/>
  <c r="AO7" i="180"/>
  <c r="H13" i="180"/>
  <c r="AC20" i="180"/>
  <c r="BG13" i="180"/>
  <c r="M25" i="180"/>
  <c r="AT10" i="180"/>
  <c r="AC14" i="180"/>
  <c r="BD21" i="180"/>
  <c r="AC7" i="180"/>
  <c r="BL34" i="180"/>
  <c r="AY31" i="180"/>
  <c r="AH20" i="180"/>
  <c r="AF32" i="180"/>
  <c r="AM22" i="180"/>
  <c r="V33" i="180"/>
  <c r="S14" i="180"/>
  <c r="BM29" i="180"/>
  <c r="AQ27" i="180"/>
  <c r="AG11" i="180"/>
  <c r="AJ26" i="180"/>
  <c r="AE14" i="180"/>
  <c r="BJ21" i="180"/>
  <c r="BP20" i="180"/>
  <c r="BQ13" i="180"/>
  <c r="BH28" i="180"/>
  <c r="BI27" i="180"/>
  <c r="AI11" i="180"/>
  <c r="BK20" i="180"/>
  <c r="P19" i="180"/>
  <c r="AJ27" i="180"/>
  <c r="Z20" i="180"/>
  <c r="M15" i="180"/>
  <c r="L34" i="180"/>
  <c r="BO26" i="180"/>
  <c r="AT20" i="180"/>
  <c r="P22" i="180"/>
  <c r="F22" i="180"/>
  <c r="O27" i="180"/>
  <c r="BQ9" i="180"/>
  <c r="BE14" i="180"/>
  <c r="V10" i="180"/>
  <c r="AB9" i="180"/>
  <c r="Q23" i="180"/>
  <c r="BD12" i="180"/>
  <c r="J10" i="180"/>
  <c r="M17" i="180"/>
  <c r="AB15" i="180"/>
  <c r="V29" i="180"/>
  <c r="AF8" i="180"/>
  <c r="AC34" i="180"/>
  <c r="AV15" i="180"/>
  <c r="T6" i="180"/>
  <c r="BM20" i="180"/>
  <c r="K23" i="180"/>
  <c r="L6" i="180"/>
  <c r="AD13" i="180"/>
  <c r="Q17" i="180"/>
  <c r="BM11" i="180"/>
  <c r="X31" i="180"/>
  <c r="S6" i="180"/>
  <c r="X22" i="180"/>
  <c r="Y8" i="180"/>
  <c r="AB26" i="180"/>
  <c r="I5" i="180"/>
  <c r="AX6" i="180"/>
  <c r="I9" i="180"/>
  <c r="AR11" i="180"/>
  <c r="BI18" i="180"/>
  <c r="G5" i="180"/>
  <c r="AX16" i="180"/>
  <c r="AQ16" i="180"/>
  <c r="BJ5" i="180"/>
  <c r="AD17" i="180"/>
  <c r="AS10" i="180"/>
  <c r="AO30" i="180"/>
  <c r="BJ8" i="180"/>
  <c r="AD21" i="180"/>
  <c r="BQ18" i="180"/>
  <c r="I24" i="180"/>
  <c r="AX5" i="180"/>
  <c r="AG28" i="180"/>
  <c r="AG30" i="180"/>
  <c r="H30" i="180"/>
  <c r="BA24" i="180"/>
  <c r="AG16" i="180"/>
  <c r="T22" i="180"/>
  <c r="BF28" i="180"/>
  <c r="AG34" i="180"/>
  <c r="AB31" i="180"/>
  <c r="BL26" i="180"/>
  <c r="AM7" i="180"/>
  <c r="I15" i="180"/>
  <c r="K5" i="180"/>
  <c r="G25" i="180"/>
  <c r="AA9" i="180"/>
  <c r="W23" i="180"/>
  <c r="BD27" i="180"/>
  <c r="BG19" i="180"/>
  <c r="BB19" i="180"/>
  <c r="AN23" i="180"/>
  <c r="AR14" i="180"/>
  <c r="AC27" i="180"/>
  <c r="AH15" i="180"/>
  <c r="F23" i="180"/>
  <c r="AJ25" i="180"/>
  <c r="Y18" i="180"/>
  <c r="BO20" i="180"/>
  <c r="BK33" i="180"/>
  <c r="BP34" i="180"/>
  <c r="S16" i="180"/>
  <c r="H15" i="180"/>
  <c r="BL24" i="180"/>
  <c r="AY25" i="180"/>
  <c r="BM17" i="180"/>
  <c r="AT9" i="180"/>
  <c r="AA33" i="180"/>
  <c r="F19" i="180"/>
  <c r="BQ17" i="180"/>
  <c r="BA10" i="180"/>
  <c r="AA19" i="180"/>
  <c r="BL8" i="180"/>
  <c r="Y14" i="180"/>
  <c r="AZ32" i="180"/>
  <c r="G18" i="180"/>
  <c r="BC32" i="180"/>
  <c r="AF20" i="180"/>
  <c r="AA20" i="180"/>
  <c r="T31" i="180"/>
  <c r="BL27" i="180"/>
  <c r="AX15" i="180"/>
  <c r="BQ33" i="180"/>
  <c r="AF10" i="180"/>
  <c r="E23" i="180" l="1"/>
  <c r="C23" i="180"/>
  <c r="B23" i="180" s="1"/>
  <c r="E7" i="180"/>
  <c r="C7" i="180"/>
  <c r="B7" i="180" s="1"/>
  <c r="A33" i="180"/>
  <c r="A20" i="180"/>
  <c r="C27" i="180"/>
  <c r="B27" i="180" s="1"/>
  <c r="E27" i="180"/>
  <c r="E32" i="180"/>
  <c r="C32" i="180"/>
  <c r="B32" i="180" s="1"/>
  <c r="C16" i="180"/>
  <c r="B16" i="180" s="1"/>
  <c r="E16" i="180"/>
  <c r="A6" i="180"/>
  <c r="C5" i="180"/>
  <c r="B5" i="180" s="1"/>
  <c r="E5" i="180"/>
  <c r="C6" i="180"/>
  <c r="B6" i="180" s="1"/>
  <c r="E6" i="180"/>
  <c r="E13" i="180"/>
  <c r="C13" i="180"/>
  <c r="B13" i="180" s="1"/>
  <c r="A7" i="180"/>
  <c r="A15" i="180"/>
  <c r="A22" i="180"/>
  <c r="A11" i="180"/>
  <c r="A31" i="180"/>
  <c r="E11" i="180"/>
  <c r="C11" i="180"/>
  <c r="B11" i="180" s="1"/>
  <c r="A27" i="180"/>
  <c r="A10" i="180"/>
  <c r="A34" i="180"/>
  <c r="C8" i="180"/>
  <c r="B8" i="180" s="1"/>
  <c r="E8" i="180"/>
  <c r="E30" i="180"/>
  <c r="C30" i="180"/>
  <c r="B30" i="180" s="1"/>
  <c r="E29" i="180"/>
  <c r="C29" i="180"/>
  <c r="B29" i="180" s="1"/>
  <c r="A26" i="180"/>
  <c r="A8" i="180"/>
  <c r="E25" i="180"/>
  <c r="C25" i="180"/>
  <c r="B25" i="180" s="1"/>
  <c r="A28" i="180"/>
  <c r="A29" i="180"/>
  <c r="C21" i="180"/>
  <c r="B21" i="180" s="1"/>
  <c r="E21" i="180"/>
  <c r="E20" i="180"/>
  <c r="C20" i="180"/>
  <c r="B20" i="180" s="1"/>
  <c r="A24" i="180"/>
  <c r="A12" i="180"/>
  <c r="E10" i="180"/>
  <c r="C10" i="180"/>
  <c r="B10" i="180" s="1"/>
  <c r="E34" i="180"/>
  <c r="C34" i="180"/>
  <c r="B34" i="180" s="1"/>
  <c r="E22" i="180"/>
  <c r="C22" i="180"/>
  <c r="B22" i="180" s="1"/>
  <c r="E9" i="180"/>
  <c r="C9" i="180"/>
  <c r="B9" i="180" s="1"/>
  <c r="C33" i="180"/>
  <c r="B33" i="180" s="1"/>
  <c r="E33" i="180"/>
  <c r="A14" i="180"/>
  <c r="A32" i="180"/>
  <c r="E24" i="180"/>
  <c r="C24" i="180"/>
  <c r="B24" i="180" s="1"/>
  <c r="E26" i="180"/>
  <c r="C26" i="180"/>
  <c r="B26" i="180" s="1"/>
  <c r="C28" i="180"/>
  <c r="B28" i="180" s="1"/>
  <c r="E28" i="180"/>
  <c r="C12" i="180"/>
  <c r="B12" i="180" s="1"/>
  <c r="E12" i="180"/>
  <c r="A9" i="180"/>
  <c r="A25" i="180"/>
  <c r="A13" i="180"/>
  <c r="E18" i="180"/>
  <c r="C18" i="180"/>
  <c r="B18" i="180" s="1"/>
  <c r="A17" i="180"/>
  <c r="C19" i="180"/>
  <c r="B19" i="180" s="1"/>
  <c r="E19" i="180"/>
  <c r="A19" i="180"/>
  <c r="A23" i="180"/>
  <c r="A16" i="180"/>
  <c r="A18" i="180"/>
  <c r="A21" i="180"/>
  <c r="C17" i="180"/>
  <c r="B17" i="180" s="1"/>
  <c r="E17" i="180"/>
  <c r="E14" i="180"/>
  <c r="C14" i="180"/>
  <c r="B14" i="180" s="1"/>
  <c r="A30" i="180"/>
  <c r="C31" i="180"/>
  <c r="B31" i="180" s="1"/>
  <c r="E31" i="180"/>
  <c r="C15" i="180"/>
  <c r="B15" i="180" s="1"/>
  <c r="E15" i="180"/>
  <c r="A5" i="180"/>
</calcChain>
</file>

<file path=xl/comments1.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0.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1.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2.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3.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4.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5.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6.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7.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8.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19.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0.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1.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2.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3.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4.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5.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6.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7.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8.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29.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3.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30.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4.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5.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6.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7.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8.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comments9.xml><?xml version="1.0" encoding="utf-8"?>
<comments xmlns="http://schemas.openxmlformats.org/spreadsheetml/2006/main">
  <authors>
    <author>system-support3</author>
  </authors>
  <commentList>
    <comment ref="E34" authorId="0" shapeId="0">
      <text>
        <r>
          <rPr>
            <sz val="9"/>
            <color indexed="81"/>
            <rFont val="MS P ゴシック"/>
            <family val="3"/>
            <charset val="128"/>
          </rPr>
          <t>改行は出来ません</t>
        </r>
      </text>
    </comment>
    <comment ref="J34" authorId="0" shapeId="0">
      <text>
        <r>
          <rPr>
            <sz val="9"/>
            <color indexed="81"/>
            <rFont val="MS P ゴシック"/>
            <family val="3"/>
            <charset val="128"/>
          </rPr>
          <t>開催回数、実施校数、参加人数、など・・・
改行は出来ません</t>
        </r>
      </text>
    </comment>
    <comment ref="P34" authorId="0" shapeId="0">
      <text>
        <r>
          <rPr>
            <sz val="9"/>
            <color indexed="81"/>
            <rFont val="MS P ゴシック"/>
            <family val="3"/>
            <charset val="128"/>
          </rPr>
          <t>改行は出来ません</t>
        </r>
      </text>
    </comment>
    <comment ref="E36" authorId="0" shapeId="0">
      <text>
        <r>
          <rPr>
            <sz val="9"/>
            <color indexed="81"/>
            <rFont val="MS P ゴシック"/>
            <family val="3"/>
            <charset val="128"/>
          </rPr>
          <t>改行は出来ません</t>
        </r>
      </text>
    </comment>
    <comment ref="J36" authorId="0" shapeId="0">
      <text>
        <r>
          <rPr>
            <sz val="9"/>
            <color indexed="81"/>
            <rFont val="MS P ゴシック"/>
            <family val="3"/>
            <charset val="128"/>
          </rPr>
          <t>開催回数、実施校数、参加人数、など・・・
改行は出来ません</t>
        </r>
      </text>
    </comment>
    <comment ref="P36" authorId="0" shapeId="0">
      <text>
        <r>
          <rPr>
            <sz val="9"/>
            <color indexed="81"/>
            <rFont val="MS P ゴシック"/>
            <family val="3"/>
            <charset val="128"/>
          </rPr>
          <t>改行は出来ません</t>
        </r>
      </text>
    </comment>
    <comment ref="E38" authorId="0" shapeId="0">
      <text>
        <r>
          <rPr>
            <sz val="9"/>
            <color indexed="81"/>
            <rFont val="MS P ゴシック"/>
            <family val="3"/>
            <charset val="128"/>
          </rPr>
          <t>改行は出来ません</t>
        </r>
      </text>
    </comment>
    <comment ref="J38" authorId="0" shapeId="0">
      <text>
        <r>
          <rPr>
            <sz val="9"/>
            <color indexed="81"/>
            <rFont val="MS P ゴシック"/>
            <family val="3"/>
            <charset val="128"/>
          </rPr>
          <t>開催回数、実施校数、参加人数、など・・・
改行は出来ません</t>
        </r>
      </text>
    </comment>
    <comment ref="P38" authorId="0" shapeId="0">
      <text>
        <r>
          <rPr>
            <sz val="9"/>
            <color indexed="81"/>
            <rFont val="MS P ゴシック"/>
            <family val="3"/>
            <charset val="128"/>
          </rPr>
          <t>改行は出来ません</t>
        </r>
      </text>
    </comment>
  </commentList>
</comments>
</file>

<file path=xl/sharedStrings.xml><?xml version="1.0" encoding="utf-8"?>
<sst xmlns="http://schemas.openxmlformats.org/spreadsheetml/2006/main" count="18189" uniqueCount="7499">
  <si>
    <t>県コード</t>
    <rPh sb="0" eb="1">
      <t>ケン</t>
    </rPh>
    <phoneticPr fontId="18"/>
  </si>
  <si>
    <t>都道
府県</t>
    <rPh sb="0" eb="2">
      <t>トドウ</t>
    </rPh>
    <rPh sb="3" eb="5">
      <t>フケン</t>
    </rPh>
    <phoneticPr fontId="8"/>
  </si>
  <si>
    <t>市町村コード</t>
    <rPh sb="0" eb="3">
      <t>シチョウソン</t>
    </rPh>
    <phoneticPr fontId="18"/>
  </si>
  <si>
    <t>市町村</t>
    <rPh sb="0" eb="3">
      <t>シチョウソン</t>
    </rPh>
    <phoneticPr fontId="18"/>
  </si>
  <si>
    <t>事業NO</t>
    <rPh sb="0" eb="2">
      <t>ジギョウ</t>
    </rPh>
    <phoneticPr fontId="18"/>
  </si>
  <si>
    <t>交付金
事業名</t>
    <rPh sb="0" eb="3">
      <t>コウフキン</t>
    </rPh>
    <phoneticPr fontId="5"/>
  </si>
  <si>
    <t>年度</t>
    <rPh sb="0" eb="2">
      <t>ネンド</t>
    </rPh>
    <phoneticPr fontId="18"/>
  </si>
  <si>
    <t>交付金
事業
ﾒﾆｭｰ</t>
    <rPh sb="0" eb="3">
      <t>コウフキン</t>
    </rPh>
    <phoneticPr fontId="5"/>
  </si>
  <si>
    <t>交付率</t>
    <rPh sb="0" eb="2">
      <t>コウフ</t>
    </rPh>
    <rPh sb="2" eb="3">
      <t>リツ</t>
    </rPh>
    <phoneticPr fontId="18"/>
  </si>
  <si>
    <t>事業の内容</t>
    <rPh sb="0" eb="2">
      <t>ジギョウ</t>
    </rPh>
    <rPh sb="3" eb="5">
      <t>ナイヨウ</t>
    </rPh>
    <phoneticPr fontId="18"/>
  </si>
  <si>
    <t>事業
形態</t>
    <rPh sb="0" eb="2">
      <t>ジギョウ</t>
    </rPh>
    <rPh sb="3" eb="5">
      <t>ケイタイ</t>
    </rPh>
    <phoneticPr fontId="18"/>
  </si>
  <si>
    <t>交付金所要額</t>
    <phoneticPr fontId="18"/>
  </si>
  <si>
    <t>変更申請</t>
    <rPh sb="0" eb="2">
      <t>ヘンコウ</t>
    </rPh>
    <rPh sb="2" eb="4">
      <t>シンセイ</t>
    </rPh>
    <phoneticPr fontId="18"/>
  </si>
  <si>
    <t>政策パッケージの分類
（複数該当する場合は予算配分が多い順）</t>
    <phoneticPr fontId="18"/>
  </si>
  <si>
    <t>評価</t>
    <rPh sb="0" eb="2">
      <t>ヒョウカ</t>
    </rPh>
    <phoneticPr fontId="18"/>
  </si>
  <si>
    <t>備考</t>
    <phoneticPr fontId="18"/>
  </si>
  <si>
    <t>委託</t>
    <rPh sb="0" eb="2">
      <t>イタク</t>
    </rPh>
    <phoneticPr fontId="18"/>
  </si>
  <si>
    <t>委託先</t>
    <rPh sb="0" eb="3">
      <t>イタクサキ</t>
    </rPh>
    <phoneticPr fontId="18"/>
  </si>
  <si>
    <t>補助</t>
    <rPh sb="0" eb="2">
      <t>ホジョ</t>
    </rPh>
    <phoneticPr fontId="18"/>
  </si>
  <si>
    <t>補助先</t>
    <rPh sb="0" eb="2">
      <t>ホジョ</t>
    </rPh>
    <rPh sb="2" eb="3">
      <t>サキ</t>
    </rPh>
    <phoneticPr fontId="18"/>
  </si>
  <si>
    <t>交付
決定額</t>
    <rPh sb="0" eb="2">
      <t>コウフ</t>
    </rPh>
    <rPh sb="3" eb="6">
      <t>ケッテイガク</t>
    </rPh>
    <phoneticPr fontId="4"/>
  </si>
  <si>
    <t>総事業費(A)</t>
  </si>
  <si>
    <t>寄付金
その他の
収入額
(B)</t>
  </si>
  <si>
    <t>差引
(C=A-B)</t>
  </si>
  <si>
    <t>基準額
(D)</t>
  </si>
  <si>
    <t>対象経費の支出予定額
(E)</t>
    <phoneticPr fontId="18"/>
  </si>
  <si>
    <t>交付
基本額
（F)</t>
    <rPh sb="0" eb="2">
      <t>コウフ</t>
    </rPh>
    <rPh sb="3" eb="6">
      <t>キホンガク</t>
    </rPh>
    <phoneticPr fontId="4"/>
  </si>
  <si>
    <t>指標１</t>
    <rPh sb="0" eb="2">
      <t>シヒョウ</t>
    </rPh>
    <phoneticPr fontId="18"/>
  </si>
  <si>
    <t>指標２</t>
    <rPh sb="0" eb="2">
      <t>シヒョウ</t>
    </rPh>
    <phoneticPr fontId="18"/>
  </si>
  <si>
    <t>指標３</t>
    <rPh sb="0" eb="2">
      <t>シヒョウ</t>
    </rPh>
    <phoneticPr fontId="18"/>
  </si>
  <si>
    <t>３段階
評価</t>
  </si>
  <si>
    <t>３段階評価が３の場合、不十分だった点と改善点を記載</t>
    <rPh sb="1" eb="3">
      <t>ダンカイ</t>
    </rPh>
    <rPh sb="3" eb="5">
      <t>ヒョウカ</t>
    </rPh>
    <rPh sb="8" eb="10">
      <t>バアイ</t>
    </rPh>
    <rPh sb="11" eb="14">
      <t>フジュウブン</t>
    </rPh>
    <rPh sb="17" eb="18">
      <t>テン</t>
    </rPh>
    <rPh sb="19" eb="22">
      <t>カイゼンテン</t>
    </rPh>
    <rPh sb="23" eb="25">
      <t>キサイ</t>
    </rPh>
    <phoneticPr fontId="18"/>
  </si>
  <si>
    <t>上記指標以外にみられた効果</t>
    <phoneticPr fontId="18"/>
  </si>
  <si>
    <t>報酬</t>
  </si>
  <si>
    <t>賃金</t>
  </si>
  <si>
    <t>給料</t>
    <rPh sb="0" eb="2">
      <t>キュウリョウ</t>
    </rPh>
    <phoneticPr fontId="18"/>
  </si>
  <si>
    <t>職員手当等</t>
    <rPh sb="0" eb="2">
      <t>ショクイン</t>
    </rPh>
    <rPh sb="2" eb="4">
      <t>テアテ</t>
    </rPh>
    <rPh sb="4" eb="5">
      <t>ナド</t>
    </rPh>
    <phoneticPr fontId="18"/>
  </si>
  <si>
    <t>報償費</t>
  </si>
  <si>
    <t>旅費</t>
  </si>
  <si>
    <t>需用費</t>
  </si>
  <si>
    <t>役務費</t>
  </si>
  <si>
    <t>使用料・賃借料</t>
    <phoneticPr fontId="18"/>
  </si>
  <si>
    <t>工事費</t>
    <phoneticPr fontId="18"/>
  </si>
  <si>
    <t>備品
購入費</t>
  </si>
  <si>
    <t>委託料</t>
  </si>
  <si>
    <t>負担金</t>
  </si>
  <si>
    <t>補助金</t>
    <phoneticPr fontId="18"/>
  </si>
  <si>
    <t>合計</t>
    <rPh sb="0" eb="2">
      <t>ゴウケイ</t>
    </rPh>
    <phoneticPr fontId="18"/>
  </si>
  <si>
    <t>1
基本/重点施策</t>
    <rPh sb="2" eb="4">
      <t>キホン</t>
    </rPh>
    <rPh sb="5" eb="7">
      <t>ジュウテン</t>
    </rPh>
    <rPh sb="7" eb="9">
      <t>シサク</t>
    </rPh>
    <phoneticPr fontId="5"/>
  </si>
  <si>
    <t>1
施策内容</t>
    <rPh sb="2" eb="3">
      <t>セ</t>
    </rPh>
    <rPh sb="3" eb="4">
      <t>サク</t>
    </rPh>
    <rPh sb="4" eb="6">
      <t>ナイヨウ</t>
    </rPh>
    <phoneticPr fontId="5"/>
  </si>
  <si>
    <t>2
基本/重点施策</t>
    <rPh sb="2" eb="4">
      <t>キホン</t>
    </rPh>
    <rPh sb="5" eb="7">
      <t>ジュウテン</t>
    </rPh>
    <rPh sb="7" eb="9">
      <t>シサク</t>
    </rPh>
    <phoneticPr fontId="5"/>
  </si>
  <si>
    <t>2
施策内容</t>
    <rPh sb="2" eb="3">
      <t>セ</t>
    </rPh>
    <rPh sb="3" eb="4">
      <t>サク</t>
    </rPh>
    <rPh sb="4" eb="6">
      <t>ナイヨウ</t>
    </rPh>
    <phoneticPr fontId="5"/>
  </si>
  <si>
    <t>3
基本/重点施策</t>
    <rPh sb="2" eb="4">
      <t>キホン</t>
    </rPh>
    <rPh sb="5" eb="7">
      <t>ジュウテン</t>
    </rPh>
    <rPh sb="7" eb="9">
      <t>シサク</t>
    </rPh>
    <phoneticPr fontId="5"/>
  </si>
  <si>
    <t>3
施策内容</t>
    <rPh sb="2" eb="3">
      <t>セ</t>
    </rPh>
    <rPh sb="3" eb="4">
      <t>サク</t>
    </rPh>
    <rPh sb="4" eb="6">
      <t>ナイヨウ</t>
    </rPh>
    <phoneticPr fontId="5"/>
  </si>
  <si>
    <t>指標名</t>
    <rPh sb="0" eb="2">
      <t>シヒョウ</t>
    </rPh>
    <rPh sb="2" eb="3">
      <t>メイ</t>
    </rPh>
    <phoneticPr fontId="18"/>
  </si>
  <si>
    <t>「その他」
選択の場合具体的に記載</t>
    <rPh sb="3" eb="4">
      <t>ホカ</t>
    </rPh>
    <rPh sb="6" eb="8">
      <t>センタク</t>
    </rPh>
    <rPh sb="9" eb="11">
      <t>バアイ</t>
    </rPh>
    <rPh sb="11" eb="14">
      <t>グタイテキ</t>
    </rPh>
    <rPh sb="15" eb="17">
      <t>キサイ</t>
    </rPh>
    <phoneticPr fontId="4"/>
  </si>
  <si>
    <t>単位</t>
    <rPh sb="0" eb="2">
      <t>タンイ</t>
    </rPh>
    <phoneticPr fontId="18"/>
  </si>
  <si>
    <t>目標値</t>
    <rPh sb="0" eb="3">
      <t>モクヒョウチ</t>
    </rPh>
    <phoneticPr fontId="18"/>
  </si>
  <si>
    <t>実績値</t>
    <rPh sb="0" eb="3">
      <t>ジッセキチ</t>
    </rPh>
    <phoneticPr fontId="18"/>
  </si>
  <si>
    <t>地域自殺対策強化事業　実施計画書兼実施報告書</t>
    <rPh sb="11" eb="13">
      <t>ジッシ</t>
    </rPh>
    <rPh sb="13" eb="16">
      <t>ケイカクショ</t>
    </rPh>
    <rPh sb="16" eb="17">
      <t>ケン</t>
    </rPh>
    <rPh sb="17" eb="19">
      <t>ジッシ</t>
    </rPh>
    <rPh sb="19" eb="22">
      <t>ホウコクショ</t>
    </rPh>
    <phoneticPr fontId="18"/>
  </si>
  <si>
    <t>【御説明】</t>
    <rPh sb="1" eb="2">
      <t>ゴ</t>
    </rPh>
    <rPh sb="2" eb="4">
      <t>セツメイ</t>
    </rPh>
    <phoneticPr fontId="18"/>
  </si>
  <si>
    <t>青</t>
    <rPh sb="0" eb="1">
      <t>アオ</t>
    </rPh>
    <phoneticPr fontId="18"/>
  </si>
  <si>
    <t>：</t>
    <phoneticPr fontId="18"/>
  </si>
  <si>
    <t>交付申請の際に記入し、その後変更がないもの（変更交付申請含む）</t>
    <rPh sb="0" eb="2">
      <t>コウフ</t>
    </rPh>
    <rPh sb="2" eb="4">
      <t>シンセイ</t>
    </rPh>
    <rPh sb="5" eb="6">
      <t>サイ</t>
    </rPh>
    <rPh sb="7" eb="9">
      <t>キニュウ</t>
    </rPh>
    <rPh sb="13" eb="14">
      <t>ゴ</t>
    </rPh>
    <rPh sb="14" eb="16">
      <t>ヘンコウ</t>
    </rPh>
    <rPh sb="22" eb="24">
      <t>ヘンコウ</t>
    </rPh>
    <rPh sb="24" eb="26">
      <t>コウフ</t>
    </rPh>
    <rPh sb="26" eb="28">
      <t>シンセイ</t>
    </rPh>
    <rPh sb="28" eb="29">
      <t>フク</t>
    </rPh>
    <phoneticPr fontId="18"/>
  </si>
  <si>
    <t>都道府県</t>
  </si>
  <si>
    <t>市区町村</t>
    <rPh sb="1" eb="2">
      <t>ク</t>
    </rPh>
    <phoneticPr fontId="18"/>
  </si>
  <si>
    <t>事業No.</t>
    <rPh sb="0" eb="2">
      <t>ジギョウ</t>
    </rPh>
    <phoneticPr fontId="18"/>
  </si>
  <si>
    <t>赤</t>
    <rPh sb="0" eb="1">
      <t>アカ</t>
    </rPh>
    <phoneticPr fontId="18"/>
  </si>
  <si>
    <t>実績報告の際にのみ記入するもの</t>
    <rPh sb="0" eb="2">
      <t>ジッセキ</t>
    </rPh>
    <rPh sb="2" eb="4">
      <t>ホウコク</t>
    </rPh>
    <rPh sb="5" eb="6">
      <t>サイ</t>
    </rPh>
    <rPh sb="9" eb="11">
      <t>キニュウ</t>
    </rPh>
    <phoneticPr fontId="18"/>
  </si>
  <si>
    <t>緑</t>
    <rPh sb="0" eb="1">
      <t>ミドリ</t>
    </rPh>
    <phoneticPr fontId="18"/>
  </si>
  <si>
    <t>交付申請時と実績報告時とで記載内容に変更が生じる可能性があるもの</t>
    <rPh sb="0" eb="2">
      <t>コウフ</t>
    </rPh>
    <rPh sb="2" eb="5">
      <t>シンセイジ</t>
    </rPh>
    <rPh sb="6" eb="10">
      <t>ジッセキホウコク</t>
    </rPh>
    <rPh sb="10" eb="11">
      <t>ジ</t>
    </rPh>
    <rPh sb="13" eb="15">
      <t>キサイ</t>
    </rPh>
    <rPh sb="15" eb="17">
      <t>ナイヨウ</t>
    </rPh>
    <rPh sb="18" eb="20">
      <t>ヘンコウ</t>
    </rPh>
    <rPh sb="21" eb="22">
      <t>ショウ</t>
    </rPh>
    <rPh sb="24" eb="26">
      <t>カノウ</t>
    </rPh>
    <rPh sb="26" eb="27">
      <t>セイ</t>
    </rPh>
    <phoneticPr fontId="18"/>
  </si>
  <si>
    <t>交付金事業名</t>
    <rPh sb="0" eb="3">
      <t>コウフキン</t>
    </rPh>
    <phoneticPr fontId="18"/>
  </si>
  <si>
    <t>実施年度</t>
    <rPh sb="0" eb="2">
      <t>ジッシ</t>
    </rPh>
    <rPh sb="2" eb="4">
      <t>ネンド</t>
    </rPh>
    <phoneticPr fontId="18"/>
  </si>
  <si>
    <t>交付金事業メニュー</t>
    <phoneticPr fontId="18"/>
  </si>
  <si>
    <t>交付率</t>
  </si>
  <si>
    <r>
      <t xml:space="preserve">事業形態
</t>
    </r>
    <r>
      <rPr>
        <sz val="6"/>
        <rFont val="游ゴシック"/>
        <family val="3"/>
        <charset val="128"/>
      </rPr>
      <t>※該当する場合のみ</t>
    </r>
    <rPh sb="6" eb="8">
      <t>ガイトウ</t>
    </rPh>
    <rPh sb="10" eb="12">
      <t>バアイ</t>
    </rPh>
    <phoneticPr fontId="18"/>
  </si>
  <si>
    <t>☐</t>
  </si>
  <si>
    <t>委託事業</t>
    <phoneticPr fontId="18"/>
  </si>
  <si>
    <t>（委託先：</t>
    <phoneticPr fontId="18"/>
  </si>
  <si>
    <t>）</t>
    <phoneticPr fontId="18"/>
  </si>
  <si>
    <t>補助事業</t>
    <rPh sb="0" eb="2">
      <t>ホジョ</t>
    </rPh>
    <rPh sb="2" eb="4">
      <t>ジギョウ</t>
    </rPh>
    <phoneticPr fontId="18"/>
  </si>
  <si>
    <t>（補助先：</t>
    <phoneticPr fontId="18"/>
  </si>
  <si>
    <t>交付決定額</t>
    <rPh sb="0" eb="2">
      <t>コウフ</t>
    </rPh>
    <rPh sb="2" eb="4">
      <t>ケッテイ</t>
    </rPh>
    <rPh sb="4" eb="5">
      <t>ガク</t>
    </rPh>
    <phoneticPr fontId="18"/>
  </si>
  <si>
    <t>円</t>
  </si>
  <si>
    <t>寄付金その他の収入額(B)</t>
  </si>
  <si>
    <t>差引(C=A-B)</t>
  </si>
  <si>
    <t>基準額(D)</t>
  </si>
  <si>
    <t>対象経費の
実支出(予定)額(Ｅ)</t>
    <rPh sb="6" eb="7">
      <t>ジツ</t>
    </rPh>
    <rPh sb="7" eb="8">
      <t>シ</t>
    </rPh>
    <rPh sb="8" eb="9">
      <t>デ</t>
    </rPh>
    <rPh sb="13" eb="14">
      <t>ガク</t>
    </rPh>
    <phoneticPr fontId="18"/>
  </si>
  <si>
    <t>給料</t>
    <rPh sb="0" eb="2">
      <t>キュウリョウ</t>
    </rPh>
    <phoneticPr fontId="21"/>
  </si>
  <si>
    <t>職員手当等</t>
    <rPh sb="0" eb="2">
      <t>ショクイン</t>
    </rPh>
    <rPh sb="2" eb="4">
      <t>テアテ</t>
    </rPh>
    <rPh sb="4" eb="5">
      <t>トウ</t>
    </rPh>
    <phoneticPr fontId="21"/>
  </si>
  <si>
    <t>報償費</t>
    <phoneticPr fontId="21"/>
  </si>
  <si>
    <t>使用料・賃借料</t>
    <phoneticPr fontId="21"/>
  </si>
  <si>
    <t>工事費</t>
    <phoneticPr fontId="21"/>
  </si>
  <si>
    <t>備品
購入費</t>
    <phoneticPr fontId="21"/>
  </si>
  <si>
    <t>委託料</t>
    <phoneticPr fontId="21"/>
  </si>
  <si>
    <t>負担金</t>
    <phoneticPr fontId="21"/>
  </si>
  <si>
    <t>補助金</t>
    <phoneticPr fontId="21"/>
  </si>
  <si>
    <t>合計</t>
    <rPh sb="0" eb="2">
      <t>ゴウケイ</t>
    </rPh>
    <phoneticPr fontId="21"/>
  </si>
  <si>
    <t>国庫補助予定額</t>
    <phoneticPr fontId="18"/>
  </si>
  <si>
    <t>都道府県補助予定額
※市町村事業のみ</t>
    <phoneticPr fontId="18"/>
  </si>
  <si>
    <t>仕入れに係る消費税等相当額</t>
    <phoneticPr fontId="18"/>
  </si>
  <si>
    <t>要国庫補助金</t>
    <phoneticPr fontId="18"/>
  </si>
  <si>
    <t>交付基本額(F)</t>
    <phoneticPr fontId="18"/>
  </si>
  <si>
    <t>交付金所要額(G)</t>
  </si>
  <si>
    <t>既交付決定額(H)</t>
    <rPh sb="0" eb="1">
      <t>キ</t>
    </rPh>
    <rPh sb="1" eb="3">
      <t>コウフ</t>
    </rPh>
    <rPh sb="3" eb="5">
      <t>ケッテイ</t>
    </rPh>
    <rPh sb="5" eb="6">
      <t>ガク</t>
    </rPh>
    <phoneticPr fontId="18"/>
  </si>
  <si>
    <t>円</t>
    <phoneticPr fontId="18"/>
  </si>
  <si>
    <t>差引追加交付（一部取消）申請額（I=G-H）</t>
    <rPh sb="0" eb="2">
      <t>サシヒキ</t>
    </rPh>
    <rPh sb="2" eb="4">
      <t>ツイカ</t>
    </rPh>
    <rPh sb="4" eb="6">
      <t>コウフ</t>
    </rPh>
    <rPh sb="7" eb="9">
      <t>イチブ</t>
    </rPh>
    <rPh sb="9" eb="11">
      <t>トリケシ</t>
    </rPh>
    <rPh sb="12" eb="14">
      <t>シンセイ</t>
    </rPh>
    <rPh sb="14" eb="15">
      <t>ガク</t>
    </rPh>
    <phoneticPr fontId="18"/>
  </si>
  <si>
    <t>円</t>
    <rPh sb="0" eb="1">
      <t>エン</t>
    </rPh>
    <phoneticPr fontId="18"/>
  </si>
  <si>
    <t>政策パッケージ
の分類
（複数該当する場合は予算配分が多い順）</t>
    <rPh sb="13" eb="15">
      <t>フクスウ</t>
    </rPh>
    <rPh sb="15" eb="17">
      <t>ガイトウ</t>
    </rPh>
    <rPh sb="19" eb="21">
      <t>バアイ</t>
    </rPh>
    <rPh sb="22" eb="24">
      <t>ヨサン</t>
    </rPh>
    <rPh sb="24" eb="26">
      <t>ハイブン</t>
    </rPh>
    <rPh sb="27" eb="28">
      <t>オオ</t>
    </rPh>
    <rPh sb="29" eb="30">
      <t>ジュン</t>
    </rPh>
    <phoneticPr fontId="18"/>
  </si>
  <si>
    <t>基本／
重点施策</t>
    <rPh sb="0" eb="2">
      <t>キホン</t>
    </rPh>
    <rPh sb="4" eb="6">
      <t>ジュウテン</t>
    </rPh>
    <rPh sb="6" eb="8">
      <t>シサク</t>
    </rPh>
    <phoneticPr fontId="18"/>
  </si>
  <si>
    <t>施策内容</t>
    <rPh sb="0" eb="2">
      <t>シサク</t>
    </rPh>
    <rPh sb="2" eb="4">
      <t>ナイヨウ</t>
    </rPh>
    <phoneticPr fontId="18"/>
  </si>
  <si>
    <t>「その他」
選択の場合
具体的に記載</t>
    <rPh sb="3" eb="4">
      <t>ホカ</t>
    </rPh>
    <rPh sb="6" eb="8">
      <t>センタク</t>
    </rPh>
    <rPh sb="9" eb="11">
      <t>バアイ</t>
    </rPh>
    <rPh sb="12" eb="15">
      <t>グタイテキ</t>
    </rPh>
    <rPh sb="16" eb="18">
      <t>キサイ</t>
    </rPh>
    <phoneticPr fontId="18"/>
  </si>
  <si>
    <t>[</t>
    <phoneticPr fontId="18"/>
  </si>
  <si>
    <t>]</t>
    <phoneticPr fontId="18"/>
  </si>
  <si>
    <t>３段階評価</t>
    <rPh sb="1" eb="3">
      <t>ダンカイ</t>
    </rPh>
    <rPh sb="3" eb="5">
      <t>ヒョウカ</t>
    </rPh>
    <phoneticPr fontId="18"/>
  </si>
  <si>
    <t>３段階評価が（３）の場合、不十分だったと改善点を記載</t>
    <rPh sb="10" eb="12">
      <t>バアイ</t>
    </rPh>
    <rPh sb="13" eb="16">
      <t>フジュウブン</t>
    </rPh>
    <rPh sb="20" eb="23">
      <t>カイゼンテン</t>
    </rPh>
    <rPh sb="24" eb="26">
      <t>キサイ</t>
    </rPh>
    <phoneticPr fontId="18"/>
  </si>
  <si>
    <t>上記指標以外にみられた効果</t>
    <rPh sb="4" eb="6">
      <t>イガイ</t>
    </rPh>
    <phoneticPr fontId="18"/>
  </si>
  <si>
    <t>備考欄</t>
    <rPh sb="0" eb="2">
      <t>ビコウ</t>
    </rPh>
    <rPh sb="2" eb="3">
      <t>ラン</t>
    </rPh>
    <phoneticPr fontId="18"/>
  </si>
  <si>
    <t>ken-code</t>
  </si>
  <si>
    <t>ken-name</t>
  </si>
  <si>
    <t>year</t>
    <phoneticPr fontId="18"/>
  </si>
  <si>
    <t>jigyou-menu</t>
  </si>
  <si>
    <t>koufu-ritsu</t>
  </si>
  <si>
    <t>数値</t>
    <rPh sb="0" eb="2">
      <t>スウチ</t>
    </rPh>
    <phoneticPr fontId="2"/>
  </si>
  <si>
    <t>基本／重点施策</t>
    <rPh sb="0" eb="2">
      <t>キホン</t>
    </rPh>
    <rPh sb="3" eb="7">
      <t>ジュウテンシサク</t>
    </rPh>
    <phoneticPr fontId="18"/>
  </si>
  <si>
    <t>施策内容</t>
    <rPh sb="0" eb="4">
      <t>シサクナイヨウ</t>
    </rPh>
    <phoneticPr fontId="18"/>
  </si>
  <si>
    <t>内容区分</t>
    <rPh sb="0" eb="4">
      <t>ナイヨウクブン</t>
    </rPh>
    <phoneticPr fontId="18"/>
  </si>
  <si>
    <t>例示案</t>
    <rPh sb="0" eb="2">
      <t>レイジ</t>
    </rPh>
    <rPh sb="2" eb="3">
      <t>アン</t>
    </rPh>
    <phoneticPr fontId="18"/>
  </si>
  <si>
    <t>北海道</t>
  </si>
  <si>
    <t>1.対面相談事業</t>
  </si>
  <si>
    <t>基本①地域におけるネットワークの強化</t>
    <rPh sb="0" eb="2">
      <t>キホン</t>
    </rPh>
    <rPh sb="3" eb="5">
      <t>チイキ</t>
    </rPh>
    <rPh sb="16" eb="18">
      <t>キョウカ</t>
    </rPh>
    <phoneticPr fontId="18"/>
  </si>
  <si>
    <t>自殺対策の意識や理解の醸成を図るための人材の育成</t>
    <phoneticPr fontId="18"/>
  </si>
  <si>
    <t>研修・授業等</t>
    <rPh sb="0" eb="2">
      <t>ケンシュウ</t>
    </rPh>
    <rPh sb="3" eb="5">
      <t>ジュギョウ</t>
    </rPh>
    <rPh sb="5" eb="6">
      <t>ナド</t>
    </rPh>
    <phoneticPr fontId="18"/>
  </si>
  <si>
    <t>ゲートキーパー研修、SOSの出し方に関する教育、未遂者支援研修、講師派遣要請対応等</t>
    <rPh sb="7" eb="9">
      <t>ケンシュウ</t>
    </rPh>
    <rPh sb="14" eb="15">
      <t>ダ</t>
    </rPh>
    <rPh sb="16" eb="17">
      <t>カタ</t>
    </rPh>
    <rPh sb="18" eb="19">
      <t>カン</t>
    </rPh>
    <rPh sb="21" eb="23">
      <t>キョウイク</t>
    </rPh>
    <rPh sb="24" eb="29">
      <t>ミスイシャシエン</t>
    </rPh>
    <rPh sb="29" eb="31">
      <t>ケンシュウ</t>
    </rPh>
    <rPh sb="32" eb="38">
      <t>コウシハケンヨウセイ</t>
    </rPh>
    <rPh sb="38" eb="40">
      <t>タイオウ</t>
    </rPh>
    <rPh sb="40" eb="41">
      <t>ナド</t>
    </rPh>
    <phoneticPr fontId="18"/>
  </si>
  <si>
    <t>青森県</t>
  </si>
  <si>
    <t/>
  </si>
  <si>
    <t>2.電話・ＳＮＳ相談事業</t>
    <phoneticPr fontId="18"/>
  </si>
  <si>
    <t>基本②自殺対策を支える人材の育成</t>
    <rPh sb="0" eb="2">
      <t>キホン</t>
    </rPh>
    <rPh sb="3" eb="5">
      <t>ジサツ</t>
    </rPh>
    <rPh sb="5" eb="7">
      <t>タイサク</t>
    </rPh>
    <rPh sb="8" eb="9">
      <t>ササ</t>
    </rPh>
    <rPh sb="11" eb="13">
      <t>ジンザイ</t>
    </rPh>
    <rPh sb="14" eb="16">
      <t>イクセイ</t>
    </rPh>
    <phoneticPr fontId="18"/>
  </si>
  <si>
    <t>自殺対策に係る意識や理解の普及と啓発</t>
    <phoneticPr fontId="18"/>
  </si>
  <si>
    <t>講演会</t>
    <phoneticPr fontId="18"/>
  </si>
  <si>
    <t>こころの健康づくり、いじめ防止、アルコール問題等各種テーマを扱う講演会等　※上記「研修・授業等」を除く、広義の普及啓発に資する事業</t>
    <rPh sb="4" eb="6">
      <t>ケンコウ</t>
    </rPh>
    <rPh sb="13" eb="15">
      <t>ボウシ</t>
    </rPh>
    <rPh sb="21" eb="23">
      <t>モンダイ</t>
    </rPh>
    <rPh sb="23" eb="24">
      <t>ナド</t>
    </rPh>
    <rPh sb="24" eb="26">
      <t>カクシュ</t>
    </rPh>
    <rPh sb="30" eb="31">
      <t>アツカ</t>
    </rPh>
    <rPh sb="32" eb="35">
      <t>コウエンカイ</t>
    </rPh>
    <rPh sb="35" eb="36">
      <t>ナド</t>
    </rPh>
    <rPh sb="38" eb="40">
      <t>ジョウキ</t>
    </rPh>
    <rPh sb="41" eb="43">
      <t>ケンシュウ</t>
    </rPh>
    <rPh sb="44" eb="46">
      <t>ジュギョウ</t>
    </rPh>
    <rPh sb="46" eb="47">
      <t>ナド</t>
    </rPh>
    <rPh sb="49" eb="50">
      <t>ノゾ</t>
    </rPh>
    <rPh sb="52" eb="54">
      <t>コウギ</t>
    </rPh>
    <rPh sb="55" eb="59">
      <t>フキュウケイハツ</t>
    </rPh>
    <rPh sb="60" eb="61">
      <t>シ</t>
    </rPh>
    <rPh sb="63" eb="65">
      <t>ジギョウ</t>
    </rPh>
    <phoneticPr fontId="18"/>
  </si>
  <si>
    <t>岩手県</t>
  </si>
  <si>
    <t>3.人材養成事業</t>
    <phoneticPr fontId="18"/>
  </si>
  <si>
    <t>基本③住民への啓発と周知</t>
    <rPh sb="0" eb="2">
      <t>キホン</t>
    </rPh>
    <rPh sb="3" eb="5">
      <t>ジュウミン</t>
    </rPh>
    <rPh sb="7" eb="9">
      <t>ケイハツ</t>
    </rPh>
    <rPh sb="10" eb="12">
      <t>シュウチ</t>
    </rPh>
    <phoneticPr fontId="18"/>
  </si>
  <si>
    <t>啓発イベント</t>
    <rPh sb="0" eb="2">
      <t>ケイハツ</t>
    </rPh>
    <phoneticPr fontId="18"/>
  </si>
  <si>
    <t>街頭イベント、学園祭や地域の催し等への出展、ミュージカルや映画の上映会、ヨガ教室等</t>
    <rPh sb="0" eb="2">
      <t>ガイトウ</t>
    </rPh>
    <rPh sb="7" eb="10">
      <t>ガクエンサイ</t>
    </rPh>
    <rPh sb="11" eb="13">
      <t>チイキ</t>
    </rPh>
    <rPh sb="14" eb="15">
      <t>モヨオ</t>
    </rPh>
    <rPh sb="16" eb="17">
      <t>ナド</t>
    </rPh>
    <rPh sb="19" eb="21">
      <t>シュッテン</t>
    </rPh>
    <rPh sb="29" eb="31">
      <t>エイガ</t>
    </rPh>
    <rPh sb="32" eb="35">
      <t>ジョウエイカイ</t>
    </rPh>
    <rPh sb="38" eb="40">
      <t>キョウシツ</t>
    </rPh>
    <rPh sb="40" eb="41">
      <t>ナド</t>
    </rPh>
    <phoneticPr fontId="18"/>
  </si>
  <si>
    <t>宮城県</t>
  </si>
  <si>
    <t>4.普及啓発事業</t>
  </si>
  <si>
    <t>基本④自殺未遂者等への支援の充実</t>
    <rPh sb="0" eb="2">
      <t>キホン</t>
    </rPh>
    <rPh sb="3" eb="5">
      <t>ジサツ</t>
    </rPh>
    <rPh sb="5" eb="7">
      <t>ミスイ</t>
    </rPh>
    <rPh sb="7" eb="9">
      <t>シャナド</t>
    </rPh>
    <rPh sb="11" eb="13">
      <t>シエン</t>
    </rPh>
    <rPh sb="14" eb="16">
      <t>ジュウジツ</t>
    </rPh>
    <phoneticPr fontId="18"/>
  </si>
  <si>
    <t>各種広報資材の作成と活用</t>
    <rPh sb="0" eb="2">
      <t>カクシュ</t>
    </rPh>
    <rPh sb="2" eb="4">
      <t>コウホウ</t>
    </rPh>
    <rPh sb="4" eb="6">
      <t>シザイ</t>
    </rPh>
    <rPh sb="7" eb="9">
      <t>サクセイ</t>
    </rPh>
    <rPh sb="10" eb="12">
      <t>カツヨウ</t>
    </rPh>
    <phoneticPr fontId="18"/>
  </si>
  <si>
    <r>
      <t>相談窓口一覧リーフレット、ゲートキーパー手帳、チラシ、各種資材の作成、ホームページの構築と情報発信、駅や交通機関等へのポスター掲示、各種団体（職域、民間、企業等）へのチラシやパンフレット等の配布</t>
    </r>
    <r>
      <rPr>
        <sz val="10"/>
        <color rgb="FFFF0000"/>
        <rFont val="ＭＳ Ｐゴシック"/>
        <family val="3"/>
        <charset val="128"/>
      </rPr>
      <t>、リスティング広告の活用、自殺念慮者への啓発カードの配布</t>
    </r>
    <r>
      <rPr>
        <sz val="10"/>
        <rFont val="ＭＳ Ｐゴシック"/>
        <family val="3"/>
        <charset val="128"/>
      </rPr>
      <t>等</t>
    </r>
    <rPh sb="0" eb="6">
      <t>ソウダンマドグチイチラン</t>
    </rPh>
    <rPh sb="20" eb="22">
      <t>テチョウ</t>
    </rPh>
    <rPh sb="27" eb="29">
      <t>カクシュ</t>
    </rPh>
    <rPh sb="29" eb="31">
      <t>シザイ</t>
    </rPh>
    <rPh sb="32" eb="34">
      <t>サクセイ</t>
    </rPh>
    <rPh sb="125" eb="126">
      <t>ナド</t>
    </rPh>
    <phoneticPr fontId="18"/>
  </si>
  <si>
    <t>秋田県</t>
  </si>
  <si>
    <t>5.自死遺族支援機能構築事業</t>
  </si>
  <si>
    <t>基本⑤自死遺族等への支援の充実</t>
    <rPh sb="0" eb="2">
      <t>キホン</t>
    </rPh>
    <rPh sb="3" eb="5">
      <t>ジシ</t>
    </rPh>
    <rPh sb="5" eb="8">
      <t>イゾクナド</t>
    </rPh>
    <rPh sb="10" eb="12">
      <t>シエン</t>
    </rPh>
    <rPh sb="13" eb="15">
      <t>ジュウジツ</t>
    </rPh>
    <phoneticPr fontId="18"/>
  </si>
  <si>
    <t>実態や課題の把握</t>
    <phoneticPr fontId="18"/>
  </si>
  <si>
    <t>自殺に係るデータの分析</t>
    <rPh sb="0" eb="2">
      <t>ジサツ</t>
    </rPh>
    <rPh sb="3" eb="4">
      <t>カカ</t>
    </rPh>
    <phoneticPr fontId="18"/>
  </si>
  <si>
    <t>自殺統計データの分析、人口動態特別集計の活用、死亡小票の分析等</t>
    <rPh sb="0" eb="4">
      <t>ジサツトウケイ</t>
    </rPh>
    <rPh sb="8" eb="10">
      <t>ブンセキ</t>
    </rPh>
    <rPh sb="11" eb="13">
      <t>ジンコウ</t>
    </rPh>
    <rPh sb="13" eb="15">
      <t>ドウタイ</t>
    </rPh>
    <rPh sb="15" eb="17">
      <t>トクベツ</t>
    </rPh>
    <rPh sb="17" eb="19">
      <t>シュウケイ</t>
    </rPh>
    <rPh sb="20" eb="22">
      <t>カツヨウ</t>
    </rPh>
    <rPh sb="23" eb="25">
      <t>シボウ</t>
    </rPh>
    <rPh sb="25" eb="26">
      <t>ショウ</t>
    </rPh>
    <rPh sb="26" eb="27">
      <t>ヒョウ</t>
    </rPh>
    <rPh sb="28" eb="30">
      <t>ブンセキ</t>
    </rPh>
    <rPh sb="30" eb="31">
      <t>ナド</t>
    </rPh>
    <phoneticPr fontId="18"/>
  </si>
  <si>
    <t>山形県</t>
  </si>
  <si>
    <t>6.計画策定実態調査事業</t>
  </si>
  <si>
    <t>基本⑥児童生徒のＳＯＳの出し方に関する教育</t>
    <rPh sb="0" eb="2">
      <t>キホン</t>
    </rPh>
    <rPh sb="3" eb="5">
      <t>ジドウ</t>
    </rPh>
    <rPh sb="5" eb="7">
      <t>セイト</t>
    </rPh>
    <rPh sb="12" eb="13">
      <t>ダ</t>
    </rPh>
    <rPh sb="14" eb="15">
      <t>カタ</t>
    </rPh>
    <rPh sb="16" eb="17">
      <t>カン</t>
    </rPh>
    <rPh sb="19" eb="21">
      <t>キョウイク</t>
    </rPh>
    <phoneticPr fontId="18"/>
  </si>
  <si>
    <t>アンケート・インタビュー調査等</t>
    <phoneticPr fontId="18"/>
  </si>
  <si>
    <t>住民アンケート、住民へのグループインタビュー等</t>
    <rPh sb="0" eb="2">
      <t>ジュウミン</t>
    </rPh>
    <rPh sb="8" eb="10">
      <t>ジュウミン</t>
    </rPh>
    <rPh sb="22" eb="23">
      <t>ナド</t>
    </rPh>
    <phoneticPr fontId="18"/>
  </si>
  <si>
    <t>福島県</t>
  </si>
  <si>
    <t>7.若年層対策事業</t>
  </si>
  <si>
    <t>重点①子ども・若者</t>
    <rPh sb="0" eb="2">
      <t>ジュウテン</t>
    </rPh>
    <rPh sb="3" eb="4">
      <t>コ</t>
    </rPh>
    <rPh sb="7" eb="9">
      <t>ワカモノ</t>
    </rPh>
    <phoneticPr fontId="18"/>
  </si>
  <si>
    <t>関係性や連携体制の構築</t>
    <phoneticPr fontId="18"/>
  </si>
  <si>
    <t>会議・協議会等</t>
    <phoneticPr fontId="18"/>
  </si>
  <si>
    <t>庁内戦略会議、庁外ネットワーク協議会、子ども若者等個別課題に係る検討会等</t>
    <rPh sb="0" eb="2">
      <t>チョウナイ</t>
    </rPh>
    <rPh sb="2" eb="4">
      <t>センリャク</t>
    </rPh>
    <rPh sb="4" eb="6">
      <t>カイギ</t>
    </rPh>
    <rPh sb="7" eb="9">
      <t>チョウガイ</t>
    </rPh>
    <rPh sb="15" eb="18">
      <t>キョウギカイ</t>
    </rPh>
    <rPh sb="19" eb="20">
      <t>コ</t>
    </rPh>
    <rPh sb="22" eb="24">
      <t>ワカモノ</t>
    </rPh>
    <rPh sb="24" eb="25">
      <t>ナド</t>
    </rPh>
    <rPh sb="25" eb="27">
      <t>コベツ</t>
    </rPh>
    <rPh sb="27" eb="29">
      <t>カダイ</t>
    </rPh>
    <rPh sb="30" eb="31">
      <t>カカ</t>
    </rPh>
    <rPh sb="32" eb="35">
      <t>ケントウカイ</t>
    </rPh>
    <rPh sb="35" eb="36">
      <t>ナド</t>
    </rPh>
    <phoneticPr fontId="18"/>
  </si>
  <si>
    <t>茨城県</t>
  </si>
  <si>
    <t>8.SNS地域連携包括支援事業</t>
    <phoneticPr fontId="18"/>
  </si>
  <si>
    <t>重点②勤務・経営</t>
    <rPh sb="0" eb="2">
      <t>ジュウテン</t>
    </rPh>
    <phoneticPr fontId="18"/>
  </si>
  <si>
    <t>他部署への聞き取り</t>
    <phoneticPr fontId="18"/>
  </si>
  <si>
    <t>支援に係る他部署へのヒアリング、他部署の有するデータ（相談情報等）の分析等</t>
    <rPh sb="0" eb="2">
      <t>シエン</t>
    </rPh>
    <rPh sb="3" eb="4">
      <t>カカ</t>
    </rPh>
    <rPh sb="5" eb="8">
      <t>タブショ</t>
    </rPh>
    <rPh sb="36" eb="37">
      <t>ナド</t>
    </rPh>
    <phoneticPr fontId="18"/>
  </si>
  <si>
    <t>栃木県</t>
  </si>
  <si>
    <t>9.深夜電話相談強化事業</t>
  </si>
  <si>
    <t>重点③生活困窮者</t>
    <rPh sb="0" eb="2">
      <t>ジュウテン</t>
    </rPh>
    <rPh sb="3" eb="5">
      <t>セイカツ</t>
    </rPh>
    <rPh sb="5" eb="8">
      <t>コンキュウシャ</t>
    </rPh>
    <phoneticPr fontId="18"/>
  </si>
  <si>
    <t>計画に基づく事業の進捗管理・評価</t>
    <phoneticPr fontId="18"/>
  </si>
  <si>
    <t>計画の策定・見直しに係る検討や他部署等へのヒアリング等</t>
    <rPh sb="0" eb="2">
      <t>ケイカク</t>
    </rPh>
    <rPh sb="3" eb="5">
      <t>サクテイ</t>
    </rPh>
    <rPh sb="6" eb="8">
      <t>ミナオ</t>
    </rPh>
    <rPh sb="10" eb="11">
      <t>カカ</t>
    </rPh>
    <rPh sb="12" eb="14">
      <t>ケントウ</t>
    </rPh>
    <rPh sb="15" eb="18">
      <t>タブショ</t>
    </rPh>
    <rPh sb="18" eb="19">
      <t>ナド</t>
    </rPh>
    <rPh sb="26" eb="27">
      <t>ナド</t>
    </rPh>
    <phoneticPr fontId="18"/>
  </si>
  <si>
    <t>群馬県</t>
  </si>
  <si>
    <t>10.自殺未遂者支援事業</t>
  </si>
  <si>
    <t>重点④無職者・失業者</t>
    <rPh sb="0" eb="2">
      <t>ジュウテン</t>
    </rPh>
    <rPh sb="3" eb="6">
      <t>ムショクシャ</t>
    </rPh>
    <rPh sb="7" eb="10">
      <t>シツギョウシャ</t>
    </rPh>
    <phoneticPr fontId="18"/>
  </si>
  <si>
    <t>各種ツールの作成と活用</t>
    <rPh sb="9" eb="11">
      <t>カツヨウ</t>
    </rPh>
    <phoneticPr fontId="18"/>
  </si>
  <si>
    <t>つなぐシート、連携マニュアル、支援に係る同意書等</t>
    <rPh sb="7" eb="9">
      <t>レンケイ</t>
    </rPh>
    <rPh sb="15" eb="17">
      <t>シエン</t>
    </rPh>
    <rPh sb="18" eb="19">
      <t>カカ</t>
    </rPh>
    <rPh sb="20" eb="23">
      <t>ドウイショ</t>
    </rPh>
    <rPh sb="23" eb="24">
      <t>ナド</t>
    </rPh>
    <phoneticPr fontId="18"/>
  </si>
  <si>
    <t>埼玉県</t>
  </si>
  <si>
    <t>11.ゲートキーパー養成事業</t>
    <rPh sb="10" eb="14">
      <t>ヨウセイジギョウ</t>
    </rPh>
    <phoneticPr fontId="18"/>
  </si>
  <si>
    <t>重点⑤高齢者</t>
    <rPh sb="0" eb="3">
      <t>ジュウテン5</t>
    </rPh>
    <rPh sb="3" eb="6">
      <t>コウレイシャ</t>
    </rPh>
    <phoneticPr fontId="18"/>
  </si>
  <si>
    <t>ケースカンファレンス</t>
    <phoneticPr fontId="18"/>
  </si>
  <si>
    <t>関係者間でのケース支援に係る方針の検討、既遂事例に係る振り返り、支援スキル向上や連携体制強化に向けた検討会等</t>
    <rPh sb="32" eb="34">
      <t>シエン</t>
    </rPh>
    <rPh sb="37" eb="39">
      <t>コウジョウ</t>
    </rPh>
    <rPh sb="40" eb="42">
      <t>レンケイ</t>
    </rPh>
    <rPh sb="42" eb="44">
      <t>タイセイ</t>
    </rPh>
    <rPh sb="44" eb="46">
      <t>キョウカ</t>
    </rPh>
    <rPh sb="47" eb="48">
      <t>ム</t>
    </rPh>
    <rPh sb="50" eb="52">
      <t>ケントウ</t>
    </rPh>
    <rPh sb="52" eb="53">
      <t>カイ</t>
    </rPh>
    <rPh sb="53" eb="54">
      <t>ナド</t>
    </rPh>
    <phoneticPr fontId="18"/>
  </si>
  <si>
    <t>千葉県</t>
  </si>
  <si>
    <t>12.災害時自殺対策継続支援事業</t>
    <phoneticPr fontId="18"/>
  </si>
  <si>
    <t>重点⑥ハイリスク地</t>
    <rPh sb="0" eb="2">
      <t>ジュウテン</t>
    </rPh>
    <rPh sb="8" eb="9">
      <t>チ</t>
    </rPh>
    <phoneticPr fontId="18"/>
  </si>
  <si>
    <t>個別支援</t>
    <phoneticPr fontId="18"/>
  </si>
  <si>
    <t>個別相談・支援</t>
    <rPh sb="5" eb="7">
      <t>シエン</t>
    </rPh>
    <phoneticPr fontId="18"/>
  </si>
  <si>
    <t>電話・SNS・対面等による相談事業の実施（窓口開設）、他部署や相談事業からのつなぎを通じた支援の提供、健診やストレスチェック等の実施を通じて把握されたリスク者への対応等</t>
    <rPh sb="0" eb="2">
      <t>デンワ</t>
    </rPh>
    <rPh sb="7" eb="9">
      <t>タイメン</t>
    </rPh>
    <rPh sb="9" eb="10">
      <t>ナド</t>
    </rPh>
    <rPh sb="13" eb="17">
      <t>ソウダンジギョウ</t>
    </rPh>
    <rPh sb="18" eb="20">
      <t>ジッシ</t>
    </rPh>
    <rPh sb="21" eb="23">
      <t>マドグチ</t>
    </rPh>
    <rPh sb="23" eb="25">
      <t>カイセツ</t>
    </rPh>
    <rPh sb="27" eb="30">
      <t>タブショ</t>
    </rPh>
    <rPh sb="31" eb="33">
      <t>ソウダン</t>
    </rPh>
    <rPh sb="33" eb="35">
      <t>ジギョウ</t>
    </rPh>
    <rPh sb="42" eb="43">
      <t>ツウ</t>
    </rPh>
    <rPh sb="45" eb="47">
      <t>シエン</t>
    </rPh>
    <rPh sb="48" eb="50">
      <t>テイキョウ</t>
    </rPh>
    <rPh sb="51" eb="53">
      <t>ケンシン</t>
    </rPh>
    <rPh sb="62" eb="63">
      <t>ナド</t>
    </rPh>
    <rPh sb="64" eb="66">
      <t>ジッシ</t>
    </rPh>
    <rPh sb="67" eb="68">
      <t>ツウ</t>
    </rPh>
    <rPh sb="70" eb="72">
      <t>ハアク</t>
    </rPh>
    <rPh sb="78" eb="79">
      <t>シャ</t>
    </rPh>
    <rPh sb="81" eb="83">
      <t>タイオウ</t>
    </rPh>
    <rPh sb="83" eb="84">
      <t>ナド</t>
    </rPh>
    <phoneticPr fontId="18"/>
  </si>
  <si>
    <t>東京都</t>
  </si>
  <si>
    <t>13.災害時自殺対策事業</t>
  </si>
  <si>
    <t>10/10</t>
  </si>
  <si>
    <t>重点⑦震災等被災地</t>
    <rPh sb="0" eb="2">
      <t>ジュウテン</t>
    </rPh>
    <phoneticPr fontId="18"/>
  </si>
  <si>
    <t>訪問・同行支援</t>
    <phoneticPr fontId="18"/>
  </si>
  <si>
    <t>個別訪問支援、自殺リスクを抱えた方への同行支援等</t>
    <rPh sb="0" eb="2">
      <t>コベツ</t>
    </rPh>
    <rPh sb="2" eb="4">
      <t>ホウモン</t>
    </rPh>
    <rPh sb="4" eb="6">
      <t>シエン</t>
    </rPh>
    <rPh sb="7" eb="9">
      <t>ジサツ</t>
    </rPh>
    <rPh sb="13" eb="14">
      <t>カカ</t>
    </rPh>
    <rPh sb="16" eb="17">
      <t>カタ</t>
    </rPh>
    <rPh sb="19" eb="23">
      <t>ドウコウシエン</t>
    </rPh>
    <rPh sb="23" eb="24">
      <t>ナド</t>
    </rPh>
    <phoneticPr fontId="18"/>
  </si>
  <si>
    <t>神奈川県</t>
  </si>
  <si>
    <t>14.ハイリスク地対策事業</t>
  </si>
  <si>
    <t>重点⑧自殺手段</t>
    <rPh sb="0" eb="2">
      <t>ジュウテン</t>
    </rPh>
    <rPh sb="3" eb="5">
      <t>ジサツ</t>
    </rPh>
    <phoneticPr fontId="18"/>
  </si>
  <si>
    <t>相談会の開催</t>
    <phoneticPr fontId="18"/>
  </si>
  <si>
    <t>総合相談会や特定領域（法律等）と連携した相談会の開催等</t>
    <rPh sb="0" eb="5">
      <t>ソウゴウソウダンカイ</t>
    </rPh>
    <rPh sb="6" eb="8">
      <t>トクテイ</t>
    </rPh>
    <rPh sb="8" eb="10">
      <t>リョウイキ</t>
    </rPh>
    <rPh sb="11" eb="13">
      <t>ホウリツ</t>
    </rPh>
    <rPh sb="13" eb="14">
      <t>ナド</t>
    </rPh>
    <rPh sb="16" eb="18">
      <t>レンケイ</t>
    </rPh>
    <rPh sb="20" eb="23">
      <t>ソウダンカイ</t>
    </rPh>
    <rPh sb="24" eb="26">
      <t>カイサイ</t>
    </rPh>
    <rPh sb="26" eb="27">
      <t>ナド</t>
    </rPh>
    <phoneticPr fontId="18"/>
  </si>
  <si>
    <t>新潟県</t>
  </si>
  <si>
    <t>15.自殺未遂者支援・連携体制構築事業</t>
    <phoneticPr fontId="18"/>
  </si>
  <si>
    <t>重点⑨女性</t>
    <rPh sb="0" eb="2">
      <t>ジュウテン</t>
    </rPh>
    <phoneticPr fontId="18"/>
  </si>
  <si>
    <t>つながりや居場所の構築・提供</t>
    <phoneticPr fontId="18"/>
  </si>
  <si>
    <t>わかち合いの会の開催や遺族からの相談対応</t>
    <phoneticPr fontId="18"/>
  </si>
  <si>
    <t>遺族の集うわかち合いの会の開催、遺族からの個別相談対応</t>
    <rPh sb="0" eb="2">
      <t>イゾク</t>
    </rPh>
    <rPh sb="3" eb="4">
      <t>ツド</t>
    </rPh>
    <rPh sb="8" eb="9">
      <t>ア</t>
    </rPh>
    <rPh sb="11" eb="12">
      <t>カイ</t>
    </rPh>
    <rPh sb="13" eb="15">
      <t>カイサイ</t>
    </rPh>
    <rPh sb="16" eb="18">
      <t>イゾク</t>
    </rPh>
    <rPh sb="21" eb="23">
      <t>コベツ</t>
    </rPh>
    <rPh sb="23" eb="25">
      <t>ソウダン</t>
    </rPh>
    <rPh sb="25" eb="27">
      <t>タイオウ</t>
    </rPh>
    <phoneticPr fontId="18"/>
  </si>
  <si>
    <t>富山県</t>
  </si>
  <si>
    <t>16.自殺未遂者に対する地域における包括的支援モデル事業</t>
    <phoneticPr fontId="18"/>
  </si>
  <si>
    <t>居場所の構築と提供</t>
    <phoneticPr fontId="18"/>
  </si>
  <si>
    <t>若年層向け居場所づくり、お茶のみサロン等</t>
    <rPh sb="0" eb="3">
      <t>ジャクネンソウ</t>
    </rPh>
    <rPh sb="3" eb="4">
      <t>ム</t>
    </rPh>
    <rPh sb="5" eb="8">
      <t>イバショ</t>
    </rPh>
    <rPh sb="13" eb="14">
      <t>チャ</t>
    </rPh>
    <rPh sb="19" eb="20">
      <t>ナド</t>
    </rPh>
    <phoneticPr fontId="18"/>
  </si>
  <si>
    <t>石川県</t>
  </si>
  <si>
    <t>物理的対応</t>
    <phoneticPr fontId="18"/>
  </si>
  <si>
    <t>パトロール　</t>
    <phoneticPr fontId="18"/>
  </si>
  <si>
    <t>ハイリスク地での見守り活動等</t>
    <rPh sb="5" eb="6">
      <t>チ</t>
    </rPh>
    <rPh sb="8" eb="10">
      <t>ミマモ</t>
    </rPh>
    <rPh sb="11" eb="13">
      <t>カツドウ</t>
    </rPh>
    <rPh sb="13" eb="14">
      <t>ナド</t>
    </rPh>
    <phoneticPr fontId="18"/>
  </si>
  <si>
    <t>福井県</t>
  </si>
  <si>
    <t>18.地域特性重点特化事業</t>
    <phoneticPr fontId="18"/>
  </si>
  <si>
    <t>フェンスやカメラ等設置</t>
    <phoneticPr fontId="18"/>
  </si>
  <si>
    <t>ハイリスク地における物理的防止器具や監視システムの設置等</t>
    <rPh sb="5" eb="6">
      <t>チ</t>
    </rPh>
    <rPh sb="10" eb="13">
      <t>ブツリテキ</t>
    </rPh>
    <rPh sb="13" eb="15">
      <t>ボウシ</t>
    </rPh>
    <rPh sb="15" eb="17">
      <t>キグ</t>
    </rPh>
    <rPh sb="18" eb="20">
      <t>カンシ</t>
    </rPh>
    <rPh sb="25" eb="27">
      <t>セッチ</t>
    </rPh>
    <rPh sb="27" eb="28">
      <t>ナド</t>
    </rPh>
    <phoneticPr fontId="18"/>
  </si>
  <si>
    <t>山梨県</t>
  </si>
  <si>
    <t>手段の規制</t>
    <phoneticPr fontId="18"/>
  </si>
  <si>
    <t>農薬や処方箋の販売・提供量規制等</t>
    <rPh sb="0" eb="2">
      <t>ノウヤク</t>
    </rPh>
    <rPh sb="3" eb="6">
      <t>ショホウセン</t>
    </rPh>
    <rPh sb="7" eb="9">
      <t>ハンバイ</t>
    </rPh>
    <rPh sb="10" eb="12">
      <t>テイキョウ</t>
    </rPh>
    <rPh sb="12" eb="13">
      <t>リョウ</t>
    </rPh>
    <rPh sb="13" eb="15">
      <t>キセイ</t>
    </rPh>
    <rPh sb="15" eb="16">
      <t>ナド</t>
    </rPh>
    <phoneticPr fontId="18"/>
  </si>
  <si>
    <t>長野県</t>
  </si>
  <si>
    <t>有害情報への対処</t>
    <phoneticPr fontId="18"/>
  </si>
  <si>
    <t>ネット上の書き込みへの削除対応等</t>
    <rPh sb="3" eb="4">
      <t>ジョウ</t>
    </rPh>
    <rPh sb="5" eb="6">
      <t>カ</t>
    </rPh>
    <rPh sb="7" eb="8">
      <t>コ</t>
    </rPh>
    <rPh sb="11" eb="13">
      <t>サクジョ</t>
    </rPh>
    <rPh sb="13" eb="15">
      <t>タイオウ</t>
    </rPh>
    <rPh sb="15" eb="16">
      <t>ナド</t>
    </rPh>
    <phoneticPr fontId="18"/>
  </si>
  <si>
    <t>岐阜県</t>
  </si>
  <si>
    <t>その他</t>
    <rPh sb="2" eb="3">
      <t>タ</t>
    </rPh>
    <phoneticPr fontId="18"/>
  </si>
  <si>
    <t>具体的な指標内容を右記「備考」欄に記載ください</t>
    <phoneticPr fontId="18"/>
  </si>
  <si>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</si>
  <si>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</si>
  <si>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</si>
  <si>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</si>
  <si>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</si>
  <si>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</si>
  <si>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</si>
  <si>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</si>
  <si>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</si>
  <si>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</si>
  <si>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</si>
  <si>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</si>
  <si>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</si>
  <si>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</si>
  <si>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</si>
  <si>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</si>
  <si>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</si>
  <si>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</si>
  <si>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</si>
  <si>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</si>
  <si>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</si>
  <si>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</si>
  <si>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</si>
  <si>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</si>
  <si>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</si>
  <si>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</si>
  <si>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該当なし</t>
    <rPh sb="0" eb="2">
      <t>ガイトウ</t>
    </rPh>
    <phoneticPr fontId="18"/>
  </si>
  <si>
    <r>
      <t>基本1</t>
    </r>
    <r>
      <rPr>
        <sz val="11"/>
        <color theme="1"/>
        <rFont val="ＭＳ Ｐゴシック"/>
        <family val="2"/>
        <charset val="128"/>
        <scheme val="minor"/>
      </rPr>
      <t/>
    </r>
    <rPh sb="0" eb="2">
      <t>キホン</t>
    </rPh>
    <phoneticPr fontId="18"/>
  </si>
  <si>
    <t>基本2</t>
    <rPh sb="0" eb="2">
      <t>キホン</t>
    </rPh>
    <phoneticPr fontId="18"/>
  </si>
  <si>
    <t>基本3</t>
    <rPh sb="0" eb="2">
      <t>キホン</t>
    </rPh>
    <phoneticPr fontId="18"/>
  </si>
  <si>
    <t>基本4</t>
    <rPh sb="0" eb="2">
      <t>キホン</t>
    </rPh>
    <phoneticPr fontId="18"/>
  </si>
  <si>
    <t>基本5</t>
    <rPh sb="0" eb="2">
      <t>キホン</t>
    </rPh>
    <phoneticPr fontId="18"/>
  </si>
  <si>
    <t>重点1</t>
    <rPh sb="0" eb="2">
      <t>ジュウテン</t>
    </rPh>
    <phoneticPr fontId="18"/>
  </si>
  <si>
    <t>重点2</t>
    <rPh sb="0" eb="2">
      <t>ジュウテン</t>
    </rPh>
    <phoneticPr fontId="18"/>
  </si>
  <si>
    <t>重点3</t>
    <rPh sb="0" eb="2">
      <t>ジュウテン</t>
    </rPh>
    <phoneticPr fontId="18"/>
  </si>
  <si>
    <t>重点4</t>
    <rPh sb="0" eb="2">
      <t>ジュウテン</t>
    </rPh>
    <phoneticPr fontId="18"/>
  </si>
  <si>
    <t>重点5</t>
    <rPh sb="0" eb="2">
      <t>ジュウテン</t>
    </rPh>
    <phoneticPr fontId="18"/>
  </si>
  <si>
    <t>重点6</t>
    <rPh sb="0" eb="2">
      <t>ジュウテン</t>
    </rPh>
    <phoneticPr fontId="18"/>
  </si>
  <si>
    <t>重点7</t>
    <rPh sb="0" eb="2">
      <t>ジュウテン</t>
    </rPh>
    <phoneticPr fontId="18"/>
  </si>
  <si>
    <t>重点8</t>
    <rPh sb="0" eb="2">
      <t>ジュウテン</t>
    </rPh>
    <phoneticPr fontId="18"/>
  </si>
  <si>
    <t>該当なし</t>
  </si>
  <si>
    <t>基本1. 地域におけるネットワークの強化</t>
    <rPh sb="0" eb="2">
      <t>キホン</t>
    </rPh>
    <phoneticPr fontId="6"/>
  </si>
  <si>
    <t>基本2-1. 自殺対策を支える人材の育成（さまざまな職種を対象とする研修）</t>
    <rPh sb="0" eb="2">
      <t>キホン</t>
    </rPh>
    <phoneticPr fontId="6"/>
  </si>
  <si>
    <t>基本3-1. 住民への啓発と周知（リーフレット・啓発グッズ等の作成と活用）</t>
  </si>
  <si>
    <t>基本4-1. 生きることの促進要因への支援（居場所づくり活動）</t>
  </si>
  <si>
    <t>基本5-1. 児童生徒のＳＯＳの出し方に関する教育（ＳＯＳの出し方に関する教育の実施）</t>
  </si>
  <si>
    <t>重点1-1. 子ども・若者（いじめを苦にした子どもの自殺の予防）</t>
  </si>
  <si>
    <t>重点2-1. 勤務・経営（職場におけるメンタルヘルス対策の推進）</t>
  </si>
  <si>
    <t>重点3-1. 生活困窮者（相談支援、人材育成の推進）</t>
  </si>
  <si>
    <t>重点4-1. 無職者・失業者（失業者等に対する相談窓口等の充実）</t>
  </si>
  <si>
    <t>重点5-1. 高齢者（包括的な支援のための連携の推進）</t>
  </si>
  <si>
    <t>重点6-1. ハイリスク地（関係者によるパトロールや監視カメラの使用）</t>
  </si>
  <si>
    <t>重点7-1. 震災等被災地（大規模災害被災者に対する支援対策の推進）</t>
  </si>
  <si>
    <t>重点8-1. 自殺手段（飛び降り・飛び込み防止等の取組）</t>
  </si>
  <si>
    <t>基本2-2. 自殺対策を支える人材の育成（一般住民を対象とする研修）</t>
  </si>
  <si>
    <t>基本3-2. 住民への啓発と周知（市民向け講演会・イベント等の開催）</t>
  </si>
  <si>
    <t>基本4-2. 生きることの促進要因への支援（自殺未遂者等への支援）</t>
  </si>
  <si>
    <t>基本5-2. 児童生徒のＳＯＳの出し方に関する教育（ＳＯＳの出し方に関する教育を推進するための連携の強化）</t>
  </si>
  <si>
    <t>重点1-2. 子ども・若者（若者の抱えやすい課題に着目した学生・生徒等への支援の充実）</t>
  </si>
  <si>
    <t>重点2-2. 勤務・経営（過労自殺を含む過労死等の防止について）</t>
  </si>
  <si>
    <t>重点3-2. 生活困窮者（居場所づくりや生活支援の充実）</t>
  </si>
  <si>
    <t>重点4-2. 無職者・失業者（職業的自立へ向けた若者への支援の充実）</t>
  </si>
  <si>
    <t>重点5-2. 高齢者（地域における要介護者に対する支援）</t>
  </si>
  <si>
    <t>重点6-2. ハイリスク地（自殺念慮者に対するシェルターによる一時保護と生活支援）</t>
  </si>
  <si>
    <t>重点7-2. 震災等被災地（アルコール依存症・ギャンブル依存症等に対する支援の充実）</t>
  </si>
  <si>
    <t>重点8-2. 自殺手段（農薬・ガス［練炭による一酸化炭素等］を用いた自殺の防止）</t>
  </si>
  <si>
    <t>基本2-3. 自殺対策を支える人材の育成（学校教育・社会教育に関わる人への研修）</t>
  </si>
  <si>
    <t>基本3-3. 住民への啓発と周知（メディアを活用した啓発）</t>
  </si>
  <si>
    <t>基本4-3. 生きることの促進要因への支援（遺された人への支援）</t>
  </si>
  <si>
    <t>基本5-3. 児童生徒のＳＯＳの出し方に関する教育（その他）</t>
  </si>
  <si>
    <t>重点1-3. 子ども・若者（経済的困難を抱える子ども等への支援の充実）</t>
  </si>
  <si>
    <t>重点2-3. 勤務・経営（長時間労働の是正）</t>
  </si>
  <si>
    <t>重点3-3. 生活困窮者（自殺対策と生活困窮者自立支援制度との連動）</t>
  </si>
  <si>
    <t>重点4-3. 無職者・失業者（無職者・失業者の居場所づくり等の推進）</t>
  </si>
  <si>
    <t>重点5-3. 高齢者（高齢者の健康不安に対する支援）</t>
  </si>
  <si>
    <t>重点6-3. ハイリスク地（自殺念慮者が援助を求めやすくなるような取組）</t>
  </si>
  <si>
    <t>重点7-3. 震災等被災地（被災地域でのアウトリーチの強化や多職種・多部門連携による寄り添い支援）</t>
  </si>
  <si>
    <t>重点8-3. 自殺手段（過量服薬等防止の取組）</t>
  </si>
  <si>
    <t>基本2-4. 自殺対策を支える人材の育成（関係者間の連携調整を担う人材の育成）</t>
  </si>
  <si>
    <t>基本3-4. 住民への啓発と周知（その他）</t>
  </si>
  <si>
    <t>基本4-4. 生きることの促進要因への支援（その他）</t>
  </si>
  <si>
    <t>重点1-4. 子ども・若者（ＩＣＴを活用した若者へのアウトリーチの強化等）</t>
  </si>
  <si>
    <t>重点2-4. 勤務・経営（ハラスメント防止対策）</t>
  </si>
  <si>
    <t>重点3-4. 生活困窮者（その他）</t>
  </si>
  <si>
    <t>重点4-4. 無職者・失業者（その他）</t>
  </si>
  <si>
    <t>重点5-4. 高齢者（社会参加の強化と孤独・孤立の予防）</t>
  </si>
  <si>
    <t>重点6-4. ハイリスク地（飛び降り・飛び込み防止等の取組）</t>
  </si>
  <si>
    <t>重点7-4. 震災等被災地（その他）</t>
  </si>
  <si>
    <t>重点8-4. 自殺手段（その他）</t>
  </si>
  <si>
    <t>基本2-5. 自殺対策を支える人材の育成（寄り添いながら伴走型支援を担う人材の育成）</t>
  </si>
  <si>
    <t>重点1-5. 子ども・若者（若者自身が身近な相談者になるための取組）</t>
  </si>
  <si>
    <t>重点2-5. 勤務・経営（経営者に対する相談事業の実施等）</t>
  </si>
  <si>
    <t>重点5-5. 高齢者（その他）</t>
  </si>
  <si>
    <t>重点6-5. ハイリスク地（その他）</t>
  </si>
  <si>
    <t>基本2-6. 自殺対策を支える人材の育成（その他）</t>
  </si>
  <si>
    <t>重点1-6. 子ども・若者（社会全体で若者の自殺のリスクを低減させるための取組）</t>
  </si>
  <si>
    <t>重点2-6. 勤務・経営（その他）</t>
  </si>
  <si>
    <t>重点1-7. 子ども・若者（その他）</t>
  </si>
  <si>
    <t>*</t>
    <phoneticPr fontId="21"/>
  </si>
  <si>
    <t>団体コード</t>
    <rPh sb="0" eb="2">
      <t>ダンタイ</t>
    </rPh>
    <phoneticPr fontId="21"/>
  </si>
  <si>
    <t>都道府県名
（漢字）</t>
    <rPh sb="0" eb="4">
      <t>トドウフケン</t>
    </rPh>
    <rPh sb="4" eb="5">
      <t>メイ</t>
    </rPh>
    <rPh sb="7" eb="9">
      <t>カンジ</t>
    </rPh>
    <phoneticPr fontId="21"/>
  </si>
  <si>
    <t>市区町村名
（漢字）</t>
    <rPh sb="0" eb="2">
      <t>シク</t>
    </rPh>
    <rPh sb="2" eb="4">
      <t>チョウソン</t>
    </rPh>
    <rPh sb="4" eb="5">
      <t>メイ</t>
    </rPh>
    <rPh sb="7" eb="9">
      <t>カンジ</t>
    </rPh>
    <phoneticPr fontId="21"/>
  </si>
  <si>
    <t>都道府県名
（カナ）</t>
    <rPh sb="0" eb="4">
      <t>トドウフケン</t>
    </rPh>
    <rPh sb="4" eb="5">
      <t>メイ</t>
    </rPh>
    <phoneticPr fontId="21"/>
  </si>
  <si>
    <t>市区町村名
（カナ）</t>
    <rPh sb="0" eb="2">
      <t>シク</t>
    </rPh>
    <rPh sb="2" eb="4">
      <t>チョウソン</t>
    </rPh>
    <rPh sb="4" eb="5">
      <t>メイ</t>
    </rPh>
    <phoneticPr fontId="21"/>
  </si>
  <si>
    <t>011002</t>
  </si>
  <si>
    <t>札幌市</t>
  </si>
  <si>
    <t>ﾎｯｶｲﾄﾞｳ</t>
  </si>
  <si>
    <t>ｻｯﾎﾟﾛｼ</t>
  </si>
  <si>
    <t>012025</t>
  </si>
  <si>
    <t>函館市</t>
  </si>
  <si>
    <t>ﾊｺﾀﾞﾃｼ</t>
  </si>
  <si>
    <t>012033</t>
  </si>
  <si>
    <t>小樽市</t>
  </si>
  <si>
    <t>ｵﾀﾙｼ</t>
  </si>
  <si>
    <t>012041</t>
  </si>
  <si>
    <t>旭川市</t>
  </si>
  <si>
    <t>ｱｻﾋｶﾜｼ</t>
  </si>
  <si>
    <t>012050</t>
  </si>
  <si>
    <t>室蘭市</t>
  </si>
  <si>
    <t>ﾑﾛﾗﾝｼ</t>
  </si>
  <si>
    <t>012068</t>
  </si>
  <si>
    <t>釧路市</t>
  </si>
  <si>
    <t>ｸｼﾛｼ</t>
  </si>
  <si>
    <t>012076</t>
  </si>
  <si>
    <t>帯広市</t>
  </si>
  <si>
    <t>ｵﾋﾞﾋﾛｼ</t>
  </si>
  <si>
    <t>012084</t>
  </si>
  <si>
    <t>北見市</t>
  </si>
  <si>
    <t>ｷﾀﾐｼ</t>
  </si>
  <si>
    <t>012092</t>
  </si>
  <si>
    <t>夕張市</t>
  </si>
  <si>
    <t>ﾕｳﾊﾞﾘｼ</t>
  </si>
  <si>
    <t>012106</t>
  </si>
  <si>
    <t>岩見沢市</t>
  </si>
  <si>
    <t>ｲﾜﾐｻﾞﾜｼ</t>
  </si>
  <si>
    <t>012114</t>
  </si>
  <si>
    <t>網走市</t>
  </si>
  <si>
    <t>ｱﾊﾞｼﾘｼ</t>
  </si>
  <si>
    <t>012122</t>
  </si>
  <si>
    <t>留萌市</t>
  </si>
  <si>
    <t>ﾙﾓｲｼ</t>
  </si>
  <si>
    <t>012131</t>
  </si>
  <si>
    <t>苫小牧市</t>
  </si>
  <si>
    <t>ﾄﾏｺﾏｲｼ</t>
  </si>
  <si>
    <t>012149</t>
  </si>
  <si>
    <t>稚内市</t>
  </si>
  <si>
    <t>ﾜｯｶﾅｲｼ</t>
  </si>
  <si>
    <t>012157</t>
  </si>
  <si>
    <t>美唄市</t>
  </si>
  <si>
    <t>ﾋﾞﾊﾞｲｼ</t>
  </si>
  <si>
    <t>012165</t>
  </si>
  <si>
    <t>芦別市</t>
  </si>
  <si>
    <t>ｱｼﾍﾞﾂｼ</t>
  </si>
  <si>
    <t>012173</t>
  </si>
  <si>
    <t>江別市</t>
  </si>
  <si>
    <t>ｴﾍﾞﾂｼ</t>
  </si>
  <si>
    <t>012181</t>
  </si>
  <si>
    <t>赤平市</t>
  </si>
  <si>
    <t>ｱｶﾋﾞﾗｼ</t>
  </si>
  <si>
    <t>012190</t>
  </si>
  <si>
    <t>紋別市</t>
  </si>
  <si>
    <t>ﾓﾝﾍﾞﾂｼ</t>
  </si>
  <si>
    <t>012203</t>
  </si>
  <si>
    <t>士別市</t>
  </si>
  <si>
    <t>ｼﾍﾞﾂｼ</t>
  </si>
  <si>
    <t>012211</t>
  </si>
  <si>
    <t>名寄市</t>
  </si>
  <si>
    <t>ﾅﾖﾛｼ</t>
  </si>
  <si>
    <t>012220</t>
  </si>
  <si>
    <t>三笠市</t>
  </si>
  <si>
    <t>ﾐｶｻｼ</t>
  </si>
  <si>
    <t>012238</t>
  </si>
  <si>
    <t>根室市</t>
  </si>
  <si>
    <t>ﾈﾑﾛｼ</t>
  </si>
  <si>
    <t>012246</t>
  </si>
  <si>
    <t>千歳市</t>
  </si>
  <si>
    <t>ﾁﾄｾｼ</t>
  </si>
  <si>
    <t>012254</t>
  </si>
  <si>
    <t>滝川市</t>
  </si>
  <si>
    <t>ﾀｷｶﾜｼ</t>
  </si>
  <si>
    <t>012262</t>
  </si>
  <si>
    <t>砂川市</t>
  </si>
  <si>
    <t>ｽﾅｶﾞﾜｼ</t>
  </si>
  <si>
    <t>012271</t>
  </si>
  <si>
    <t>歌志内市</t>
  </si>
  <si>
    <t>ｳﾀｼﾅｲｼ</t>
  </si>
  <si>
    <t>012289</t>
  </si>
  <si>
    <t>深川市</t>
  </si>
  <si>
    <t>ﾌｶｶﾞﾜｼ</t>
  </si>
  <si>
    <t>012297</t>
  </si>
  <si>
    <t>富良野市</t>
  </si>
  <si>
    <t>ﾌﾗﾉｼ</t>
  </si>
  <si>
    <t>012301</t>
  </si>
  <si>
    <t>登別市</t>
  </si>
  <si>
    <t>ﾉﾎﾞﾘﾍﾞﾂｼ</t>
  </si>
  <si>
    <t>012319</t>
  </si>
  <si>
    <t>恵庭市</t>
  </si>
  <si>
    <t>ｴﾆﾜｼ</t>
  </si>
  <si>
    <t>012335</t>
  </si>
  <si>
    <t>伊達市</t>
  </si>
  <si>
    <t>ﾀﾞﾃｼ</t>
  </si>
  <si>
    <t>012343</t>
  </si>
  <si>
    <t>北広島市</t>
  </si>
  <si>
    <t>ｷﾀﾋﾛｼﾏｼ</t>
  </si>
  <si>
    <t>012351</t>
  </si>
  <si>
    <t>石狩市</t>
  </si>
  <si>
    <t>ｲｼｶﾘｼ</t>
  </si>
  <si>
    <t>012360</t>
  </si>
  <si>
    <t>北斗市</t>
  </si>
  <si>
    <t>ﾎｸﾄｼ</t>
  </si>
  <si>
    <t>013030</t>
  </si>
  <si>
    <t>当別町</t>
  </si>
  <si>
    <t>ﾄｳﾍﾞﾂﾁｮｳ</t>
  </si>
  <si>
    <t>013048</t>
  </si>
  <si>
    <t>新篠津村</t>
  </si>
  <si>
    <t>ｼﾝｼﾉﾂﾑﾗ</t>
  </si>
  <si>
    <t>013315</t>
  </si>
  <si>
    <t>松前町</t>
  </si>
  <si>
    <t>ﾏﾂﾏｴﾁｮｳ</t>
  </si>
  <si>
    <t>013323</t>
  </si>
  <si>
    <t>福島町</t>
  </si>
  <si>
    <t>ﾌｸｼﾏﾁｮｳ</t>
  </si>
  <si>
    <t>013331</t>
  </si>
  <si>
    <t>知内町</t>
  </si>
  <si>
    <t>ｼﾘｳﾁﾁｮｳ</t>
  </si>
  <si>
    <t>013340</t>
  </si>
  <si>
    <t>木古内町</t>
  </si>
  <si>
    <t>ｷｺﾅｲﾁｮｳ</t>
  </si>
  <si>
    <t>013374</t>
  </si>
  <si>
    <t>七飯町</t>
  </si>
  <si>
    <t>ﾅﾅｴﾁｮｳ</t>
  </si>
  <si>
    <t>013439</t>
  </si>
  <si>
    <t>鹿部町</t>
  </si>
  <si>
    <t>ｼｶﾍﾞﾁｮｳ</t>
  </si>
  <si>
    <t>013455</t>
  </si>
  <si>
    <t>森町</t>
  </si>
  <si>
    <t>ﾓﾘﾏﾁ</t>
  </si>
  <si>
    <t>013463</t>
  </si>
  <si>
    <t>八雲町</t>
  </si>
  <si>
    <t>ﾔｸﾓﾁｮｳ</t>
  </si>
  <si>
    <t>013471</t>
  </si>
  <si>
    <t>長万部町</t>
  </si>
  <si>
    <t>ｵｼｬﾏﾝﾍﾞﾁｮｳ</t>
  </si>
  <si>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</si>
  <si>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</si>
  <si>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</si>
  <si>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</si>
  <si>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</si>
  <si>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</si>
  <si>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</si>
  <si>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</si>
  <si>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</si>
  <si>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</si>
  <si>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</si>
  <si>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</si>
  <si>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</si>
  <si>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</si>
  <si>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</si>
  <si>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</si>
  <si>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</si>
  <si>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</si>
  <si>
    <t>013714</t>
  </si>
  <si>
    <t>せたな町</t>
  </si>
  <si>
    <t>ｾﾀﾅﾁｮｳ</t>
  </si>
  <si>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</si>
  <si>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</si>
  <si>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</si>
  <si>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</si>
  <si>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</si>
  <si>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</si>
  <si>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</si>
  <si>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</si>
  <si>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</si>
  <si>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</si>
  <si>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</si>
  <si>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</si>
  <si>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</si>
  <si>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</si>
  <si>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</si>
  <si>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</si>
  <si>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</si>
  <si>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</si>
  <si>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</si>
  <si>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</si>
  <si>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</si>
  <si>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</si>
  <si>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</si>
  <si>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</si>
  <si>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</si>
  <si>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</si>
  <si>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</si>
  <si>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</si>
  <si>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</si>
  <si>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</si>
  <si>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</si>
  <si>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</si>
  <si>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</si>
  <si>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</si>
  <si>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</si>
  <si>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</si>
  <si>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</si>
  <si>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</si>
  <si>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</si>
  <si>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</si>
  <si>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</si>
  <si>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</si>
  <si>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</si>
  <si>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</si>
  <si>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</si>
  <si>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</si>
  <si>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</si>
  <si>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</si>
  <si>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</si>
  <si>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</si>
  <si>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</si>
  <si>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</si>
  <si>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</si>
  <si>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</si>
  <si>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</si>
  <si>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</si>
  <si>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</si>
  <si>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</si>
  <si>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</si>
  <si>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</si>
  <si>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</si>
  <si>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</si>
  <si>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</si>
  <si>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</si>
  <si>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</si>
  <si>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</si>
  <si>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</si>
  <si>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</si>
  <si>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</si>
  <si>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</si>
  <si>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</si>
  <si>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</si>
  <si>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</si>
  <si>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</si>
  <si>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</si>
  <si>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</si>
  <si>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</si>
  <si>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</si>
  <si>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</si>
  <si>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</si>
  <si>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</si>
  <si>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</si>
  <si>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</si>
  <si>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</si>
  <si>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</si>
  <si>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</si>
  <si>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</si>
  <si>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</si>
  <si>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</si>
  <si>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</si>
  <si>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</si>
  <si>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</si>
  <si>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</si>
  <si>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</si>
  <si>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</si>
  <si>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</si>
  <si>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</si>
  <si>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</si>
  <si>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</si>
  <si>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</si>
  <si>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</si>
  <si>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</si>
  <si>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</si>
  <si>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</si>
  <si>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</si>
  <si>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</si>
  <si>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</si>
  <si>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</si>
  <si>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</si>
  <si>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</si>
  <si>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</si>
  <si>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</si>
  <si>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</si>
  <si>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</si>
  <si>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</si>
  <si>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</si>
  <si>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</si>
  <si>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</si>
  <si>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</si>
  <si>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</si>
  <si>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</si>
  <si>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</si>
  <si>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</si>
  <si>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</si>
  <si>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</si>
  <si>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</si>
  <si>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</si>
  <si>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</si>
  <si>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</si>
  <si>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</si>
  <si>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</si>
  <si>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</si>
  <si>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</si>
  <si>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</si>
  <si>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</si>
  <si>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</si>
  <si>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</si>
  <si>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</si>
  <si>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</si>
  <si>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</si>
  <si>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</si>
  <si>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</si>
  <si>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</si>
  <si>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</si>
  <si>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</si>
  <si>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</si>
  <si>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</si>
  <si>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</si>
  <si>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</si>
  <si>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</si>
  <si>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</si>
  <si>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</si>
  <si>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</si>
  <si>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</si>
  <si>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</si>
  <si>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</si>
  <si>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</si>
  <si>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</si>
  <si>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</si>
  <si>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</si>
  <si>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</si>
  <si>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</si>
  <si>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</si>
  <si>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</si>
  <si>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</si>
  <si>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</si>
  <si>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</si>
  <si>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</si>
  <si>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</si>
  <si>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</si>
  <si>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</si>
  <si>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</si>
  <si>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</si>
  <si>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</si>
  <si>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</si>
  <si>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</si>
  <si>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</si>
  <si>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</si>
  <si>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</si>
  <si>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</si>
  <si>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</si>
  <si>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</si>
  <si>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</si>
  <si>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</si>
  <si>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</si>
  <si>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</si>
  <si>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</si>
  <si>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</si>
  <si>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</si>
  <si>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</si>
  <si>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</si>
  <si>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</si>
  <si>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</si>
  <si>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</si>
  <si>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</si>
  <si>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</si>
  <si>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</si>
  <si>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</si>
  <si>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</si>
  <si>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</si>
  <si>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</si>
  <si>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</si>
  <si>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</si>
  <si>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</si>
  <si>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</si>
  <si>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</si>
  <si>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</si>
  <si>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</si>
  <si>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</si>
  <si>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</si>
  <si>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</si>
  <si>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</si>
  <si>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</si>
  <si>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</si>
  <si>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</si>
  <si>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</si>
  <si>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</si>
  <si>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</si>
  <si>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</si>
  <si>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</si>
  <si>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</si>
  <si>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</si>
  <si>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</si>
  <si>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</si>
  <si>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</si>
  <si>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</si>
  <si>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</si>
  <si>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</si>
  <si>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</si>
  <si>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</si>
  <si>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</si>
  <si>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</si>
  <si>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</si>
  <si>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</si>
  <si>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</si>
  <si>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</si>
  <si>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</si>
  <si>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</si>
  <si>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</si>
  <si>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</si>
  <si>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</si>
  <si>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</si>
  <si>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</si>
  <si>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</si>
  <si>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</si>
  <si>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</si>
  <si>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</si>
  <si>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</si>
  <si>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</si>
  <si>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</si>
  <si>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</si>
  <si>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</si>
  <si>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</si>
  <si>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</si>
  <si>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</si>
  <si>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</si>
  <si>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</si>
  <si>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</si>
  <si>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</si>
  <si>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</si>
  <si>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</si>
  <si>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</si>
  <si>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</si>
  <si>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</si>
  <si>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</si>
  <si>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</si>
  <si>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</si>
  <si>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</si>
  <si>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</si>
  <si>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</si>
  <si>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</si>
  <si>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</si>
  <si>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</si>
  <si>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</si>
  <si>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</si>
  <si>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</si>
  <si>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</si>
  <si>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</si>
  <si>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</si>
  <si>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</si>
  <si>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</si>
  <si>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</si>
  <si>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</si>
  <si>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</si>
  <si>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</si>
  <si>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</si>
  <si>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</si>
  <si>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</si>
  <si>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</si>
  <si>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</si>
  <si>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</si>
  <si>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</si>
  <si>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</si>
  <si>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</si>
  <si>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</si>
  <si>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</si>
  <si>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</si>
  <si>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</si>
  <si>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</si>
  <si>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</si>
  <si>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</si>
  <si>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</si>
  <si>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</si>
  <si>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</si>
  <si>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</si>
  <si>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</si>
  <si>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</si>
  <si>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</si>
  <si>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</si>
  <si>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</si>
  <si>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</si>
  <si>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</si>
  <si>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</si>
  <si>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</si>
  <si>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</si>
  <si>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</si>
  <si>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</si>
  <si>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</si>
  <si>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</si>
  <si>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</si>
  <si>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</si>
  <si>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</si>
  <si>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</si>
  <si>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</si>
  <si>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</si>
  <si>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</si>
  <si>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</si>
  <si>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</si>
  <si>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</si>
  <si>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</si>
  <si>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</si>
  <si>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</si>
  <si>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</si>
  <si>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</si>
  <si>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</si>
  <si>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</si>
  <si>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</si>
  <si>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</si>
  <si>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</si>
  <si>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</si>
  <si>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</si>
  <si>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</si>
  <si>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</si>
  <si>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</si>
  <si>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</si>
  <si>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</si>
  <si>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</si>
  <si>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</si>
  <si>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</si>
  <si>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</si>
  <si>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</si>
  <si>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</si>
  <si>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</si>
  <si>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</si>
  <si>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</si>
  <si>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</si>
  <si>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</si>
  <si>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</si>
  <si>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</si>
  <si>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</si>
  <si>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</si>
  <si>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</si>
  <si>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</si>
  <si>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</si>
  <si>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</si>
  <si>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</si>
  <si>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</si>
  <si>
    <t>ﾍﾞﾂｶｲﾁｮｳ</t>
  </si>
  <si>
    <t>016926</t>
  </si>
  <si>
    <t>中標津町</t>
  </si>
  <si>
    <t>ﾅｶｼﾍﾞﾂﾁｮｳ</t>
  </si>
  <si>
    <t>016934</t>
  </si>
  <si>
    <t>標津町</t>
  </si>
  <si>
    <t>ｼﾍﾞﾂﾁｮｳ</t>
  </si>
  <si>
    <t>016942</t>
  </si>
  <si>
    <t>羅臼町</t>
  </si>
  <si>
    <t>ﾗｳｽﾁｮｳ</t>
  </si>
  <si>
    <t>022012</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</si>
  <si>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</si>
  <si>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</si>
  <si>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</si>
  <si>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</si>
  <si>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</si>
  <si>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</si>
  <si>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</si>
  <si>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</si>
  <si>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</si>
  <si>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</si>
  <si>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</si>
  <si>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</si>
  <si>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</si>
  <si>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</si>
  <si>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</si>
  <si>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</si>
  <si>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</si>
  <si>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</si>
  <si>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</si>
  <si>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</si>
  <si>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</si>
  <si>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</si>
  <si>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</si>
  <si>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</si>
  <si>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</si>
  <si>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</si>
  <si>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</si>
  <si>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</si>
  <si>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</si>
  <si>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</si>
  <si>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</si>
  <si>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</si>
  <si>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</si>
  <si>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</si>
  <si>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</si>
  <si>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</si>
  <si>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</si>
  <si>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</si>
  <si>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</si>
  <si>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</si>
  <si>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</si>
  <si>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</si>
  <si>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</si>
  <si>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</si>
  <si>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</si>
  <si>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</si>
  <si>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</si>
  <si>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</si>
  <si>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</si>
  <si>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</si>
  <si>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</si>
  <si>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</si>
  <si>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</si>
  <si>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</si>
  <si>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</si>
  <si>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</si>
  <si>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</si>
  <si>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</si>
  <si>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</si>
  <si>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</si>
  <si>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</si>
  <si>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</si>
  <si>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</si>
  <si>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</si>
  <si>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</si>
  <si>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</si>
  <si>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</si>
  <si>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</si>
  <si>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</si>
  <si>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</si>
  <si>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</si>
  <si>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</si>
  <si>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</si>
  <si>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</si>
  <si>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</si>
  <si>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</si>
  <si>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</si>
  <si>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</si>
  <si>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</si>
  <si>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</si>
  <si>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</si>
  <si>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</si>
  <si>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</si>
  <si>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</si>
  <si>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</si>
  <si>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</si>
  <si>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</si>
  <si>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</si>
  <si>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</si>
  <si>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</si>
  <si>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</si>
  <si>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</si>
  <si>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</si>
  <si>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</si>
  <si>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</si>
  <si>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</si>
  <si>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</si>
  <si>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</si>
  <si>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</si>
  <si>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</si>
  <si>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</si>
  <si>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</si>
  <si>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</si>
  <si>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</si>
  <si>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</si>
  <si>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</si>
  <si>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</si>
  <si>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</si>
  <si>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</si>
  <si>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</si>
  <si>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</si>
  <si>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</si>
  <si>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</si>
  <si>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</si>
  <si>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</si>
  <si>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</si>
  <si>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</si>
  <si>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</si>
  <si>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</si>
  <si>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</si>
  <si>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032018</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</si>
  <si>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</si>
  <si>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</si>
  <si>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</si>
  <si>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</si>
  <si>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</si>
  <si>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</si>
  <si>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</si>
  <si>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</si>
  <si>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</si>
  <si>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</si>
  <si>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</si>
  <si>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</si>
  <si>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</si>
  <si>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</si>
  <si>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</si>
  <si>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</si>
  <si>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</si>
  <si>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</si>
  <si>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</si>
  <si>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</si>
  <si>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</si>
  <si>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</si>
  <si>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</si>
  <si>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</si>
  <si>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</si>
  <si>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</si>
  <si>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</si>
  <si>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</si>
  <si>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</si>
  <si>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</si>
  <si>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</si>
  <si>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</si>
  <si>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</si>
  <si>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</si>
  <si>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</si>
  <si>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</si>
  <si>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</si>
  <si>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</si>
  <si>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</si>
  <si>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</si>
  <si>
    <t>滝沢市</t>
    <rPh sb="2" eb="3">
      <t>シ</t>
    </rPh>
    <phoneticPr fontId="1"/>
  </si>
  <si>
    <t>ﾀｷｻﾞﾜｼ</t>
  </si>
  <si>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</si>
  <si>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</si>
  <si>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</si>
  <si>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</si>
  <si>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</si>
  <si>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</si>
  <si>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</si>
  <si>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</si>
  <si>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</si>
  <si>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</si>
  <si>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</si>
  <si>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</si>
  <si>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</si>
  <si>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</si>
  <si>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</si>
  <si>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</si>
  <si>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</si>
  <si>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</si>
  <si>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</si>
  <si>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</si>
  <si>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</si>
  <si>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</si>
  <si>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</si>
  <si>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</si>
  <si>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</si>
  <si>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</si>
  <si>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</si>
  <si>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</si>
  <si>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</si>
  <si>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</si>
  <si>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</si>
  <si>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</si>
  <si>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</si>
  <si>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</si>
  <si>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</si>
  <si>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</si>
  <si>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</si>
  <si>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</si>
  <si>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</si>
  <si>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</si>
  <si>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</si>
  <si>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</si>
  <si>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</si>
  <si>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</si>
  <si>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</si>
  <si>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</si>
  <si>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</si>
  <si>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</si>
  <si>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</si>
  <si>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</si>
  <si>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</si>
  <si>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</si>
  <si>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</si>
  <si>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</si>
  <si>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</si>
  <si>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</si>
  <si>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</si>
  <si>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041009</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</si>
  <si>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</si>
  <si>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</si>
  <si>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</si>
  <si>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</si>
  <si>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</si>
  <si>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</si>
  <si>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</si>
  <si>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</si>
  <si>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</si>
  <si>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</si>
  <si>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</si>
  <si>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</si>
  <si>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</si>
  <si>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</si>
  <si>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</si>
  <si>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</si>
  <si>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</si>
  <si>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</si>
  <si>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</si>
  <si>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</si>
  <si>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</si>
  <si>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</si>
  <si>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</si>
  <si>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</si>
  <si>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</si>
  <si>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</si>
  <si>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</si>
  <si>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</si>
  <si>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</si>
  <si>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</si>
  <si>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</si>
  <si>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</si>
  <si>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</si>
  <si>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</si>
  <si>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</si>
  <si>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</si>
  <si>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</si>
  <si>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</si>
  <si>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</si>
  <si>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</si>
  <si>
    <t>富谷市</t>
    <rPh sb="2" eb="3">
      <t>シ</t>
    </rPh>
    <phoneticPr fontId="1"/>
  </si>
  <si>
    <t>ﾄﾐﾔｼ</t>
  </si>
  <si>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</si>
  <si>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</si>
  <si>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</si>
  <si>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</si>
  <si>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</si>
  <si>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</si>
  <si>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</si>
  <si>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</si>
  <si>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</si>
  <si>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</si>
  <si>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</si>
  <si>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</si>
  <si>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</si>
  <si>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</si>
  <si>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</si>
  <si>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</si>
  <si>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</si>
  <si>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</si>
  <si>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</si>
  <si>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</si>
  <si>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</si>
  <si>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</si>
  <si>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</si>
  <si>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</si>
  <si>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</si>
  <si>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</si>
  <si>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</si>
  <si>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</si>
  <si>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</si>
  <si>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</si>
  <si>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</si>
  <si>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</si>
  <si>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</si>
  <si>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</si>
  <si>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</si>
  <si>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</si>
  <si>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</si>
  <si>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</si>
  <si>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</si>
  <si>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</si>
  <si>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</si>
  <si>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</si>
  <si>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</si>
  <si>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</si>
  <si>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</si>
  <si>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</si>
  <si>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</si>
  <si>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</si>
  <si>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</si>
  <si>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</si>
  <si>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</si>
  <si>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</si>
  <si>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</si>
  <si>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</si>
  <si>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</si>
  <si>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</si>
  <si>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</si>
  <si>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</si>
  <si>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</si>
  <si>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</si>
  <si>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</si>
  <si>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</si>
  <si>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</si>
  <si>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052019</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</si>
  <si>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</si>
  <si>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</si>
  <si>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</si>
  <si>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</si>
  <si>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</si>
  <si>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</si>
  <si>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</si>
  <si>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</si>
  <si>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</si>
  <si>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</si>
  <si>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</si>
  <si>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</si>
  <si>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</si>
  <si>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</si>
  <si>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</si>
  <si>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</si>
  <si>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</si>
  <si>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</si>
  <si>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</si>
  <si>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</si>
  <si>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</si>
  <si>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</si>
  <si>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</si>
  <si>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</si>
  <si>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</si>
  <si>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</si>
  <si>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</si>
  <si>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</si>
  <si>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</si>
  <si>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</si>
  <si>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</si>
  <si>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</si>
  <si>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</si>
  <si>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</si>
  <si>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</si>
  <si>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</si>
  <si>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</si>
  <si>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</si>
  <si>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</si>
  <si>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</si>
  <si>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</si>
  <si>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</si>
  <si>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</si>
  <si>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</si>
  <si>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</si>
  <si>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</si>
  <si>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</si>
  <si>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</si>
  <si>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</si>
  <si>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</si>
  <si>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</si>
  <si>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</si>
  <si>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</si>
  <si>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</si>
  <si>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</si>
  <si>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</si>
  <si>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</si>
  <si>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</si>
  <si>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</si>
  <si>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</si>
  <si>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</si>
  <si>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</si>
  <si>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</si>
  <si>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</si>
  <si>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</si>
  <si>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</si>
  <si>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</si>
  <si>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</si>
  <si>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</si>
  <si>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</si>
  <si>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</si>
  <si>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</si>
  <si>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</si>
  <si>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</si>
  <si>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</si>
  <si>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062014</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</si>
  <si>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</si>
  <si>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</si>
  <si>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</si>
  <si>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</si>
  <si>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</si>
  <si>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</si>
  <si>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</si>
  <si>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</si>
  <si>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</si>
  <si>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</si>
  <si>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</si>
  <si>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</si>
  <si>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</si>
  <si>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</si>
  <si>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</si>
  <si>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</si>
  <si>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</si>
  <si>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</si>
  <si>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</si>
  <si>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</si>
  <si>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</si>
  <si>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</si>
  <si>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</si>
  <si>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</si>
  <si>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</si>
  <si>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</si>
  <si>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</si>
  <si>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</si>
  <si>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</si>
  <si>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</si>
  <si>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</si>
  <si>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</si>
  <si>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</si>
  <si>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</si>
  <si>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</si>
  <si>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</si>
  <si>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</si>
  <si>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</si>
  <si>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</si>
  <si>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</si>
  <si>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</si>
  <si>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</si>
  <si>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</si>
  <si>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</si>
  <si>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</si>
  <si>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</si>
  <si>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</si>
  <si>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</si>
  <si>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</si>
  <si>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</si>
  <si>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</si>
  <si>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</si>
  <si>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</si>
  <si>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</si>
  <si>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</si>
  <si>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</si>
  <si>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</si>
  <si>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</si>
  <si>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</si>
  <si>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</si>
  <si>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</si>
  <si>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</si>
  <si>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</si>
  <si>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</si>
  <si>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</si>
  <si>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</si>
  <si>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</si>
  <si>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</si>
  <si>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</si>
  <si>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</si>
  <si>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</si>
  <si>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</si>
  <si>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</si>
  <si>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</si>
  <si>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</si>
  <si>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</si>
  <si>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</si>
  <si>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</si>
  <si>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</si>
  <si>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</si>
  <si>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</si>
  <si>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</si>
  <si>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</si>
  <si>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</si>
  <si>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</si>
  <si>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</si>
  <si>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</si>
  <si>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</si>
  <si>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</si>
  <si>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</si>
  <si>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</si>
  <si>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</si>
  <si>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</si>
  <si>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</si>
  <si>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</si>
  <si>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</si>
  <si>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</si>
  <si>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</si>
  <si>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</si>
  <si>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</si>
  <si>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</si>
  <si>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</si>
  <si>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</si>
  <si>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</si>
  <si>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</si>
  <si>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072010</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</si>
  <si>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</si>
  <si>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</si>
  <si>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</si>
  <si>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</si>
  <si>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</si>
  <si>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</si>
  <si>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</si>
  <si>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</si>
  <si>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</si>
  <si>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</si>
  <si>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</si>
  <si>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</si>
  <si>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</si>
  <si>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</si>
  <si>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</si>
  <si>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</si>
  <si>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</si>
  <si>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</si>
  <si>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</si>
  <si>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</si>
  <si>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</si>
  <si>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</si>
  <si>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</si>
  <si>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</si>
  <si>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</si>
  <si>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</si>
  <si>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</si>
  <si>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</si>
  <si>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</si>
  <si>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</si>
  <si>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</si>
  <si>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</si>
  <si>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</si>
  <si>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</si>
  <si>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</si>
  <si>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</si>
  <si>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</si>
  <si>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</si>
  <si>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</si>
  <si>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</si>
  <si>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</si>
  <si>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</si>
  <si>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</si>
  <si>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</si>
  <si>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</si>
  <si>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</si>
  <si>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</si>
  <si>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</si>
  <si>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</si>
  <si>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</si>
  <si>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</si>
  <si>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</si>
  <si>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</si>
  <si>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</si>
  <si>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</si>
  <si>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</si>
  <si>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</si>
  <si>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</si>
  <si>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</si>
  <si>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</si>
  <si>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</si>
  <si>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</si>
  <si>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</si>
  <si>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</si>
  <si>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</si>
  <si>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</si>
  <si>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</si>
  <si>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</si>
  <si>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</si>
  <si>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</si>
  <si>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</si>
  <si>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</si>
  <si>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</si>
  <si>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</si>
  <si>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</si>
  <si>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</si>
  <si>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</si>
  <si>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</si>
  <si>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</si>
  <si>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</si>
  <si>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</si>
  <si>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</si>
  <si>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</si>
  <si>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</si>
  <si>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</si>
  <si>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</si>
  <si>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</si>
  <si>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</si>
  <si>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</si>
  <si>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</si>
  <si>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</si>
  <si>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</si>
  <si>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</si>
  <si>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</si>
  <si>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</si>
  <si>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</si>
  <si>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</si>
  <si>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</si>
  <si>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</si>
  <si>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</si>
  <si>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</si>
  <si>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</si>
  <si>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</si>
  <si>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</si>
  <si>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</si>
  <si>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</si>
  <si>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</si>
  <si>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</si>
  <si>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</si>
  <si>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</si>
  <si>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</si>
  <si>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</si>
  <si>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</si>
  <si>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</si>
  <si>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</si>
  <si>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</si>
  <si>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</si>
  <si>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</si>
  <si>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</si>
  <si>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</si>
  <si>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</si>
  <si>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</si>
  <si>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</si>
  <si>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</si>
  <si>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</si>
  <si>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</si>
  <si>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</si>
  <si>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</si>
  <si>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</si>
  <si>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</si>
  <si>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</si>
  <si>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</si>
  <si>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</si>
  <si>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</si>
  <si>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</si>
  <si>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</si>
  <si>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</si>
  <si>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</si>
  <si>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</si>
  <si>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</si>
  <si>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</si>
  <si>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</si>
  <si>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</si>
  <si>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</si>
  <si>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</si>
  <si>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</si>
  <si>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</si>
  <si>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</si>
  <si>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</si>
  <si>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</si>
  <si>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</si>
  <si>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</si>
  <si>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</si>
  <si>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</si>
  <si>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</si>
  <si>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</si>
  <si>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</si>
  <si>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</si>
  <si>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</si>
  <si>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</si>
  <si>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</si>
  <si>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</si>
  <si>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</si>
  <si>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</si>
  <si>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</si>
  <si>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</si>
  <si>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</si>
  <si>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</si>
  <si>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</si>
  <si>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</si>
  <si>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</si>
  <si>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</si>
  <si>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</si>
  <si>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082015</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</si>
  <si>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</si>
  <si>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</si>
  <si>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</si>
  <si>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</si>
  <si>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</si>
  <si>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</si>
  <si>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</si>
  <si>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</si>
  <si>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</si>
  <si>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</si>
  <si>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</si>
  <si>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</si>
  <si>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</si>
  <si>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</si>
  <si>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</si>
  <si>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</si>
  <si>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</si>
  <si>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</si>
  <si>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</si>
  <si>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</si>
  <si>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</si>
  <si>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</si>
  <si>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</si>
  <si>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</si>
  <si>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</si>
  <si>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</si>
  <si>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</si>
  <si>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</si>
  <si>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</si>
  <si>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</si>
  <si>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</si>
  <si>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</si>
  <si>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</si>
  <si>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</si>
  <si>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</si>
  <si>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</si>
  <si>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</si>
  <si>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</si>
  <si>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</si>
  <si>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</si>
  <si>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</si>
  <si>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</si>
  <si>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</si>
  <si>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</si>
  <si>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</si>
  <si>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</si>
  <si>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</si>
  <si>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</si>
  <si>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</si>
  <si>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</si>
  <si>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</si>
  <si>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</si>
  <si>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</si>
  <si>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</si>
  <si>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</si>
  <si>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</si>
  <si>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</si>
  <si>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</si>
  <si>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</si>
  <si>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</si>
  <si>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</si>
  <si>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</si>
  <si>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</si>
  <si>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</si>
  <si>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</si>
  <si>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</si>
  <si>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</si>
  <si>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</si>
  <si>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</si>
  <si>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</si>
  <si>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</si>
  <si>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</si>
  <si>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</si>
  <si>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</si>
  <si>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</si>
  <si>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</si>
  <si>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</si>
  <si>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</si>
  <si>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</si>
  <si>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</si>
  <si>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</si>
  <si>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</si>
  <si>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</si>
  <si>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</si>
  <si>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</si>
  <si>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</si>
  <si>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</si>
  <si>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</si>
  <si>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</si>
  <si>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</si>
  <si>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</si>
  <si>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</si>
  <si>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</si>
  <si>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</si>
  <si>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</si>
  <si>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</si>
  <si>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</si>
  <si>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</si>
  <si>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</si>
  <si>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</si>
  <si>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</si>
  <si>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</si>
  <si>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</si>
  <si>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</si>
  <si>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</si>
  <si>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</si>
  <si>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</si>
  <si>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</si>
  <si>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</si>
  <si>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</si>
  <si>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</si>
  <si>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</si>
  <si>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</si>
  <si>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</si>
  <si>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</si>
  <si>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</si>
  <si>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</si>
  <si>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</si>
  <si>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</si>
  <si>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</si>
  <si>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</si>
  <si>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</si>
  <si>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</si>
  <si>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</si>
  <si>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</si>
  <si>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</si>
  <si>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</si>
  <si>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</si>
  <si>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</si>
  <si>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</si>
  <si>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</si>
  <si>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</si>
  <si>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092011</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</si>
  <si>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</si>
  <si>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</si>
  <si>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</si>
  <si>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</si>
  <si>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</si>
  <si>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</si>
  <si>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</si>
  <si>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</si>
  <si>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</si>
  <si>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</si>
  <si>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</si>
  <si>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</si>
  <si>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</si>
  <si>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</si>
  <si>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</si>
  <si>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</si>
  <si>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</si>
  <si>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</si>
  <si>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</si>
  <si>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</si>
  <si>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</si>
  <si>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</si>
  <si>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</si>
  <si>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</si>
  <si>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</si>
  <si>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</si>
  <si>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</si>
  <si>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</si>
  <si>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</si>
  <si>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</si>
  <si>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</si>
  <si>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</si>
  <si>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</si>
  <si>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</si>
  <si>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</si>
  <si>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</si>
  <si>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</si>
  <si>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</si>
  <si>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</si>
  <si>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</si>
  <si>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</si>
  <si>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</si>
  <si>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</si>
  <si>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</si>
  <si>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</si>
  <si>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</si>
  <si>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</si>
  <si>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</si>
  <si>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</si>
  <si>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</si>
  <si>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</si>
  <si>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</si>
  <si>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</si>
  <si>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</si>
  <si>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</si>
  <si>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</si>
  <si>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</si>
  <si>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</si>
  <si>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</si>
  <si>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</si>
  <si>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</si>
  <si>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</si>
  <si>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</si>
  <si>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</si>
  <si>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</si>
  <si>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</si>
  <si>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</si>
  <si>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</si>
  <si>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</si>
  <si>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</si>
  <si>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</si>
  <si>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</si>
  <si>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</si>
  <si>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</si>
  <si>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</si>
  <si>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102016</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</si>
  <si>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</si>
  <si>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</si>
  <si>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</si>
  <si>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</si>
  <si>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</si>
  <si>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</si>
  <si>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</si>
  <si>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</si>
  <si>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</si>
  <si>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</si>
  <si>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</si>
  <si>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</si>
  <si>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</si>
  <si>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</si>
  <si>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</si>
  <si>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</si>
  <si>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</si>
  <si>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</si>
  <si>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</si>
  <si>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</si>
  <si>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</si>
  <si>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</si>
  <si>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</si>
  <si>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</si>
  <si>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</si>
  <si>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</si>
  <si>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</si>
  <si>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</si>
  <si>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</si>
  <si>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</si>
  <si>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</si>
  <si>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</si>
  <si>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</si>
  <si>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</si>
  <si>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</si>
  <si>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</si>
  <si>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</si>
  <si>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</si>
  <si>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</si>
  <si>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</si>
  <si>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</si>
  <si>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</si>
  <si>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</si>
  <si>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</si>
  <si>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</si>
  <si>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</si>
  <si>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</si>
  <si>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</si>
  <si>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</si>
  <si>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</si>
  <si>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</si>
  <si>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</si>
  <si>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</si>
  <si>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</si>
  <si>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</si>
  <si>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</si>
  <si>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</si>
  <si>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</si>
  <si>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</si>
  <si>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</si>
  <si>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</si>
  <si>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</si>
  <si>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</si>
  <si>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</si>
  <si>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</si>
  <si>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</si>
  <si>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</si>
  <si>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</si>
  <si>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</si>
  <si>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</si>
  <si>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</si>
  <si>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</si>
  <si>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</si>
  <si>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</si>
  <si>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</si>
  <si>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</si>
  <si>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</si>
  <si>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</si>
  <si>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</si>
  <si>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</si>
  <si>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</si>
  <si>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</si>
  <si>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</si>
  <si>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</si>
  <si>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</si>
  <si>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</si>
  <si>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</si>
  <si>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</si>
  <si>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</si>
  <si>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</si>
  <si>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</si>
  <si>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</si>
  <si>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</si>
  <si>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</si>
  <si>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</si>
  <si>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</si>
  <si>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</si>
  <si>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</si>
  <si>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</si>
  <si>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</si>
  <si>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</si>
  <si>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</si>
  <si>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</si>
  <si>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111007</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</si>
  <si>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</si>
  <si>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</si>
  <si>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</si>
  <si>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</si>
  <si>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</si>
  <si>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</si>
  <si>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</si>
  <si>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</si>
  <si>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</si>
  <si>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</si>
  <si>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</si>
  <si>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</si>
  <si>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</si>
  <si>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</si>
  <si>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</si>
  <si>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</si>
  <si>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</si>
  <si>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</si>
  <si>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</si>
  <si>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</si>
  <si>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</si>
  <si>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</si>
  <si>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</si>
  <si>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</si>
  <si>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</si>
  <si>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</si>
  <si>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</si>
  <si>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</si>
  <si>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</si>
  <si>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</si>
  <si>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</si>
  <si>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</si>
  <si>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</si>
  <si>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</si>
  <si>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</si>
  <si>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</si>
  <si>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</si>
  <si>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</si>
  <si>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</si>
  <si>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</si>
  <si>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</si>
  <si>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</si>
  <si>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</si>
  <si>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</si>
  <si>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</si>
  <si>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</si>
  <si>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</si>
  <si>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</si>
  <si>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</si>
  <si>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</si>
  <si>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</si>
  <si>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</si>
  <si>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</si>
  <si>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</si>
  <si>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</si>
  <si>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</si>
  <si>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</si>
  <si>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</si>
  <si>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</si>
  <si>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</si>
  <si>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</si>
  <si>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</si>
  <si>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</si>
  <si>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</si>
  <si>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</si>
  <si>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</si>
  <si>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</si>
  <si>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</si>
  <si>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</si>
  <si>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</si>
  <si>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</si>
  <si>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</si>
  <si>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</si>
  <si>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</si>
  <si>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</si>
  <si>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</si>
  <si>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</si>
  <si>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</si>
  <si>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</si>
  <si>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</si>
  <si>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</si>
  <si>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</si>
  <si>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</si>
  <si>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</si>
  <si>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</si>
  <si>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</si>
  <si>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</si>
  <si>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</si>
  <si>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</si>
  <si>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</si>
  <si>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</si>
  <si>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</si>
  <si>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</si>
  <si>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</si>
  <si>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</si>
  <si>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</si>
  <si>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</si>
  <si>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</si>
  <si>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</si>
  <si>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</si>
  <si>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</si>
  <si>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</si>
  <si>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</si>
  <si>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</si>
  <si>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</si>
  <si>
    <t>112411</t>
  </si>
  <si>
    <t>鶴ヶ島市</t>
  </si>
  <si>
    <t>ﾂﾙｶﾞｼﾏｼ</t>
  </si>
  <si>
    <t>112429</t>
  </si>
  <si>
    <t>日高市</t>
  </si>
  <si>
    <t>ﾋﾀﾞｶｼ</t>
  </si>
  <si>
    <t>112437</t>
  </si>
  <si>
    <t>吉川市</t>
  </si>
  <si>
    <t>ﾖｼｶﾜｼ</t>
  </si>
  <si>
    <t>112453</t>
  </si>
  <si>
    <t>ふじみ野市</t>
  </si>
  <si>
    <t>ﾌｼﾞﾐﾉｼ</t>
  </si>
  <si>
    <t>112461</t>
  </si>
  <si>
    <t>白岡市</t>
    <rPh sb="0" eb="2">
      <t>シラオカ</t>
    </rPh>
    <rPh sb="2" eb="3">
      <t>シ</t>
    </rPh>
    <phoneticPr fontId="1"/>
  </si>
  <si>
    <t>ｼﾗｵｶｼ</t>
  </si>
  <si>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</si>
  <si>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</si>
  <si>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</si>
  <si>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</si>
  <si>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</si>
  <si>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</si>
  <si>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</si>
  <si>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</si>
  <si>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</si>
  <si>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</si>
  <si>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</si>
  <si>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</si>
  <si>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</si>
  <si>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</si>
  <si>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</si>
  <si>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</si>
  <si>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</si>
  <si>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</si>
  <si>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</si>
  <si>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</si>
  <si>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</si>
  <si>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</si>
  <si>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</si>
  <si>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</si>
  <si>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</si>
  <si>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</si>
  <si>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</si>
  <si>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</si>
  <si>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</si>
  <si>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</si>
  <si>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</si>
  <si>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</si>
  <si>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</si>
  <si>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</si>
  <si>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</si>
  <si>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</si>
  <si>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</si>
  <si>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</si>
  <si>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</si>
  <si>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</si>
  <si>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</si>
  <si>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</si>
  <si>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</si>
  <si>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</si>
  <si>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</si>
  <si>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</si>
  <si>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</si>
  <si>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</si>
  <si>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</si>
  <si>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</si>
  <si>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</si>
  <si>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</si>
  <si>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</si>
  <si>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</si>
  <si>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</si>
  <si>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</si>
  <si>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</si>
  <si>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</si>
  <si>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</si>
  <si>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</si>
  <si>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</si>
  <si>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</si>
  <si>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</si>
  <si>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</si>
  <si>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</si>
  <si>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</si>
  <si>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</si>
  <si>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121002</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</si>
  <si>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</si>
  <si>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</si>
  <si>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</si>
  <si>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</si>
  <si>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</si>
  <si>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</si>
  <si>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</si>
  <si>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</si>
  <si>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</si>
  <si>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</si>
  <si>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</si>
  <si>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</si>
  <si>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</si>
  <si>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</si>
  <si>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</si>
  <si>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</si>
  <si>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</si>
  <si>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</si>
  <si>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</si>
  <si>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</si>
  <si>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</si>
  <si>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</si>
  <si>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</si>
  <si>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</si>
  <si>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</si>
  <si>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</si>
  <si>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</si>
  <si>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</si>
  <si>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</si>
  <si>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</si>
  <si>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</si>
  <si>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</si>
  <si>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</si>
  <si>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</si>
  <si>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</si>
  <si>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</si>
  <si>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</si>
  <si>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</si>
  <si>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</si>
  <si>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</si>
  <si>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</si>
  <si>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</si>
  <si>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</si>
  <si>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</si>
  <si>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</si>
  <si>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</si>
  <si>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</si>
  <si>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</si>
  <si>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</si>
  <si>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</si>
  <si>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</si>
  <si>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</si>
  <si>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</si>
  <si>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</si>
  <si>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</si>
  <si>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</si>
  <si>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</si>
  <si>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</si>
  <si>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</si>
  <si>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</si>
  <si>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</si>
  <si>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</si>
  <si>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</si>
  <si>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</si>
  <si>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</si>
  <si>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</si>
  <si>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</si>
  <si>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</si>
  <si>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</si>
  <si>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</si>
  <si>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</si>
  <si>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</si>
  <si>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</si>
  <si>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</si>
  <si>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</si>
  <si>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</si>
  <si>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</si>
  <si>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</si>
  <si>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</si>
  <si>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</si>
  <si>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</si>
  <si>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</si>
  <si>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</si>
  <si>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</si>
  <si>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</si>
  <si>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</si>
  <si>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</si>
  <si>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</si>
  <si>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</si>
  <si>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</si>
  <si>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</si>
  <si>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</si>
  <si>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</si>
  <si>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</si>
  <si>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</si>
  <si>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</si>
  <si>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</si>
  <si>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</si>
  <si>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</si>
  <si>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</si>
  <si>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</si>
  <si>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</si>
  <si>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</si>
  <si>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</si>
  <si>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</si>
  <si>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</si>
  <si>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</si>
  <si>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</si>
  <si>
    <t>大網白里市</t>
    <rPh sb="4" eb="5">
      <t>シ</t>
    </rPh>
    <phoneticPr fontId="1"/>
  </si>
  <si>
    <t>ｵｵｱﾐｼﾗｻﾄｼ</t>
  </si>
  <si>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</si>
  <si>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</si>
  <si>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</si>
  <si>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</si>
  <si>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</si>
  <si>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</si>
  <si>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</si>
  <si>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</si>
  <si>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</si>
  <si>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</si>
  <si>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</si>
  <si>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</si>
  <si>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</si>
  <si>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</si>
  <si>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</si>
  <si>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</si>
  <si>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</si>
  <si>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</si>
  <si>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</si>
  <si>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</si>
  <si>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</si>
  <si>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</si>
  <si>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</si>
  <si>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</si>
  <si>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</si>
  <si>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</si>
  <si>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</si>
  <si>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</si>
  <si>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</si>
  <si>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</si>
  <si>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</si>
  <si>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</si>
  <si>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</si>
  <si>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</si>
  <si>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</si>
  <si>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</si>
  <si>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</si>
  <si>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</si>
  <si>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</si>
  <si>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</si>
  <si>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</si>
  <si>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</si>
  <si>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</si>
  <si>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</si>
  <si>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</si>
  <si>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</si>
  <si>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</si>
  <si>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</si>
  <si>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</si>
  <si>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</si>
  <si>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</si>
  <si>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131016</t>
  </si>
  <si>
    <t>千代田区</t>
  </si>
  <si>
    <t>ﾄｳｷｮｳﾄ</t>
  </si>
  <si>
    <t>ﾁﾖﾀﾞｸ</t>
  </si>
  <si>
    <t>131024</t>
  </si>
  <si>
    <t>中央区</t>
  </si>
  <si>
    <t>ﾁｭｳｵｳｸ</t>
  </si>
  <si>
    <t>131032</t>
  </si>
  <si>
    <t>港区</t>
  </si>
  <si>
    <t>ﾐﾅﾄｸ</t>
  </si>
  <si>
    <t>131041</t>
  </si>
  <si>
    <t>新宿区</t>
  </si>
  <si>
    <t>ｼﾝｼﾞｭｸｸ</t>
  </si>
  <si>
    <t>131059</t>
  </si>
  <si>
    <t>文京区</t>
  </si>
  <si>
    <t>ﾌﾞﾝｷｮｳｸ</t>
  </si>
  <si>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</si>
  <si>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</si>
  <si>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</si>
  <si>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</si>
  <si>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</si>
  <si>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</si>
  <si>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</si>
  <si>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</si>
  <si>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</si>
  <si>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</si>
  <si>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</si>
  <si>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</si>
  <si>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</si>
  <si>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</si>
  <si>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</si>
  <si>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</si>
  <si>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</si>
  <si>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</si>
  <si>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</si>
  <si>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</si>
  <si>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</si>
  <si>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</si>
  <si>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</si>
  <si>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</si>
  <si>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</si>
  <si>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</si>
  <si>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</si>
  <si>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</si>
  <si>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</si>
  <si>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</si>
  <si>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</si>
  <si>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</si>
  <si>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</si>
  <si>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</si>
  <si>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</si>
  <si>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</si>
  <si>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</si>
  <si>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</si>
  <si>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</si>
  <si>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</si>
  <si>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</si>
  <si>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</si>
  <si>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</si>
  <si>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</si>
  <si>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</si>
  <si>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</si>
  <si>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</si>
  <si>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</si>
  <si>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</si>
  <si>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</si>
  <si>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</si>
  <si>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</si>
  <si>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</si>
  <si>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</si>
  <si>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</si>
  <si>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</si>
  <si>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</si>
  <si>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</si>
  <si>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</si>
  <si>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</si>
  <si>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</si>
  <si>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</si>
  <si>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</si>
  <si>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</si>
  <si>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</si>
  <si>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</si>
  <si>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</si>
  <si>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</si>
  <si>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</si>
  <si>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</si>
  <si>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</si>
  <si>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</si>
  <si>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</si>
  <si>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</si>
  <si>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</si>
  <si>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</si>
  <si>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</si>
  <si>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</si>
  <si>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</si>
  <si>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</si>
  <si>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</si>
  <si>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</si>
  <si>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</si>
  <si>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</si>
  <si>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</si>
  <si>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</si>
  <si>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</si>
  <si>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</si>
  <si>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</si>
  <si>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</si>
  <si>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</si>
  <si>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</si>
  <si>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</si>
  <si>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</si>
  <si>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</si>
  <si>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</si>
  <si>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</si>
  <si>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</si>
  <si>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</si>
  <si>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</si>
  <si>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</si>
  <si>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</si>
  <si>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</si>
  <si>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</si>
  <si>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</si>
  <si>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</si>
  <si>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</si>
  <si>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</si>
  <si>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</si>
  <si>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</si>
  <si>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</si>
  <si>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</si>
  <si>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</si>
  <si>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</si>
  <si>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</si>
  <si>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</si>
  <si>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</si>
  <si>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</si>
  <si>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</si>
  <si>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</si>
  <si>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</si>
  <si>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</si>
  <si>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</si>
  <si>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</si>
  <si>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</si>
  <si>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</si>
  <si>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</si>
  <si>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</si>
  <si>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</si>
  <si>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</si>
  <si>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</si>
  <si>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</si>
  <si>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</si>
  <si>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</si>
  <si>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</si>
  <si>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</si>
  <si>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</si>
  <si>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</si>
  <si>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</si>
  <si>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</si>
  <si>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</si>
  <si>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</si>
  <si>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</si>
  <si>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</si>
  <si>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</si>
  <si>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</si>
  <si>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</si>
  <si>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</si>
  <si>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</si>
  <si>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</si>
  <si>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</si>
  <si>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</si>
  <si>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</si>
  <si>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</si>
  <si>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</si>
  <si>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</si>
  <si>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</si>
  <si>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</si>
  <si>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</si>
  <si>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</si>
  <si>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</si>
  <si>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</si>
  <si>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</si>
  <si>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</si>
  <si>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</si>
  <si>
    <t>134023</t>
  </si>
  <si>
    <t>青ヶ島村</t>
  </si>
  <si>
    <t>ｱｵｶﾞｼﾏﾑﾗ</t>
  </si>
  <si>
    <t>134210</t>
  </si>
  <si>
    <t>小笠原村</t>
  </si>
  <si>
    <t>ｵｶﾞｻﾜﾗﾑﾗ</t>
  </si>
  <si>
    <t>141003</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</si>
  <si>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</si>
  <si>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</si>
  <si>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</si>
  <si>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</si>
  <si>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</si>
  <si>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</si>
  <si>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</si>
  <si>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</si>
  <si>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</si>
  <si>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</si>
  <si>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</si>
  <si>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</si>
  <si>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</si>
  <si>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</si>
  <si>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</si>
  <si>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</si>
  <si>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</si>
  <si>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</si>
  <si>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</si>
  <si>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</si>
  <si>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</si>
  <si>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</si>
  <si>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</si>
  <si>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</si>
  <si>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</si>
  <si>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</si>
  <si>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</si>
  <si>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</si>
  <si>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</si>
  <si>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</si>
  <si>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</si>
  <si>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</si>
  <si>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</si>
  <si>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</si>
  <si>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</si>
  <si>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</si>
  <si>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</si>
  <si>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</si>
  <si>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</si>
  <si>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</si>
  <si>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</si>
  <si>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</si>
  <si>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</si>
  <si>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</si>
  <si>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</si>
  <si>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</si>
  <si>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</si>
  <si>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</si>
  <si>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</si>
  <si>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</si>
  <si>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</si>
  <si>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</si>
  <si>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</si>
  <si>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</si>
  <si>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</si>
  <si>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</si>
  <si>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</si>
  <si>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</si>
  <si>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</si>
  <si>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</si>
  <si>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</si>
  <si>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</si>
  <si>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</si>
  <si>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</si>
  <si>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</si>
  <si>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</si>
  <si>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</si>
  <si>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</si>
  <si>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</si>
  <si>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</si>
  <si>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</si>
  <si>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</si>
  <si>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</si>
  <si>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</si>
  <si>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</si>
  <si>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</si>
  <si>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</si>
  <si>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</si>
  <si>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</si>
  <si>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</si>
  <si>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</si>
  <si>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</si>
  <si>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</si>
  <si>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</si>
  <si>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</si>
  <si>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</si>
  <si>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</si>
  <si>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</si>
  <si>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</si>
  <si>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ﾏﾅﾂﾙﾏﾁ</t>
  </si>
  <si>
    <t>143847</t>
  </si>
  <si>
    <t>湯河原町</t>
  </si>
  <si>
    <t>ﾕｶﾞﾜﾗﾏﾁ</t>
  </si>
  <si>
    <t>144011</t>
  </si>
  <si>
    <t>愛川町</t>
  </si>
  <si>
    <t>ｱｲｶﾜﾏﾁ</t>
  </si>
  <si>
    <t>144029</t>
  </si>
  <si>
    <t>清川村</t>
  </si>
  <si>
    <t>ｷﾖｶﾜﾑﾗ</t>
  </si>
  <si>
    <t>151009</t>
  </si>
  <si>
    <t>新潟市</t>
  </si>
  <si>
    <t>ﾆｲｶﾞﾀｹﾝ</t>
  </si>
  <si>
    <t>ﾆｲｶﾞﾀｼ</t>
  </si>
  <si>
    <t>152021</t>
  </si>
  <si>
    <t>長岡市</t>
  </si>
  <si>
    <t>ﾅｶﾞｵｶｼ</t>
  </si>
  <si>
    <t>152048</t>
  </si>
  <si>
    <t>三条市</t>
  </si>
  <si>
    <t>ｻﾝｼﾞｮｳｼ</t>
  </si>
  <si>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</si>
  <si>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</si>
  <si>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</si>
  <si>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</si>
  <si>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</si>
  <si>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</si>
  <si>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</si>
  <si>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</si>
  <si>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</si>
  <si>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</si>
  <si>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</si>
  <si>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</si>
  <si>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</si>
  <si>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</si>
  <si>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</si>
  <si>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</si>
  <si>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</si>
  <si>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</si>
  <si>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</si>
  <si>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</si>
  <si>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</si>
  <si>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</si>
  <si>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</si>
  <si>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</si>
  <si>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</si>
  <si>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</si>
  <si>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</si>
  <si>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</si>
  <si>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</si>
  <si>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</si>
  <si>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</si>
  <si>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</si>
  <si>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</si>
  <si>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</si>
  <si>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</si>
  <si>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</si>
  <si>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</si>
  <si>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</si>
  <si>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</si>
  <si>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</si>
  <si>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</si>
  <si>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</si>
  <si>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</si>
  <si>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</si>
  <si>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</si>
  <si>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</si>
  <si>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</si>
  <si>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</si>
  <si>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</si>
  <si>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</si>
  <si>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</si>
  <si>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</si>
  <si>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</si>
  <si>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</si>
  <si>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</si>
  <si>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</si>
  <si>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</si>
  <si>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</si>
  <si>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</si>
  <si>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</si>
  <si>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</si>
  <si>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</si>
  <si>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</si>
  <si>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</si>
  <si>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</si>
  <si>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</si>
  <si>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</si>
  <si>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</si>
  <si>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</si>
  <si>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</si>
  <si>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</si>
  <si>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</si>
  <si>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</si>
  <si>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</si>
  <si>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</si>
  <si>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</si>
  <si>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</si>
  <si>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</si>
  <si>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</si>
  <si>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</si>
  <si>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</si>
  <si>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162019</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</si>
  <si>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</si>
  <si>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</si>
  <si>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</si>
  <si>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</si>
  <si>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</si>
  <si>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</si>
  <si>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</si>
  <si>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</si>
  <si>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</si>
  <si>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</si>
  <si>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</si>
  <si>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</si>
  <si>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</si>
  <si>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</si>
  <si>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</si>
  <si>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</si>
  <si>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</si>
  <si>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</si>
  <si>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</si>
  <si>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</si>
  <si>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</si>
  <si>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</si>
  <si>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</si>
  <si>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</si>
  <si>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</si>
  <si>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</si>
  <si>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</si>
  <si>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</si>
  <si>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</si>
  <si>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</si>
  <si>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</si>
  <si>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</si>
  <si>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</si>
  <si>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</si>
  <si>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</si>
  <si>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</si>
  <si>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</si>
  <si>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</si>
  <si>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</si>
  <si>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</si>
  <si>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</si>
  <si>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</si>
  <si>
    <t>163431</t>
  </si>
  <si>
    <t>172014</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</si>
  <si>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</si>
  <si>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</si>
  <si>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</si>
  <si>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</si>
  <si>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</si>
  <si>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</si>
  <si>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</si>
  <si>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</si>
  <si>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</si>
  <si>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</si>
  <si>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</si>
  <si>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</si>
  <si>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</si>
  <si>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</si>
  <si>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</si>
  <si>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</si>
  <si>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</si>
  <si>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</si>
  <si>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</si>
  <si>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</si>
  <si>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</si>
  <si>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</si>
  <si>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</si>
  <si>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</si>
  <si>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</si>
  <si>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</si>
  <si>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</si>
  <si>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</si>
  <si>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</si>
  <si>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</si>
  <si>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</si>
  <si>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</si>
  <si>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</si>
  <si>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</si>
  <si>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</si>
  <si>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</si>
  <si>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</si>
  <si>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</si>
  <si>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</si>
  <si>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</si>
  <si>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</si>
  <si>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</si>
  <si>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</si>
  <si>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</si>
  <si>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</si>
  <si>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</si>
  <si>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</si>
  <si>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</si>
  <si>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</si>
  <si>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</si>
  <si>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</si>
  <si>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</si>
  <si>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</si>
  <si>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</si>
  <si>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</si>
  <si>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</si>
  <si>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</si>
  <si>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182010</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</si>
  <si>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</si>
  <si>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</si>
  <si>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</si>
  <si>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</si>
  <si>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</si>
  <si>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</si>
  <si>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</si>
  <si>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</si>
  <si>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</si>
  <si>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</si>
  <si>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</si>
  <si>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</si>
  <si>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</si>
  <si>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</si>
  <si>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</si>
  <si>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</si>
  <si>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</si>
  <si>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</si>
  <si>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</si>
  <si>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</si>
  <si>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</si>
  <si>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</si>
  <si>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</si>
  <si>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</si>
  <si>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</si>
  <si>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</si>
  <si>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</si>
  <si>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</si>
  <si>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</si>
  <si>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</si>
  <si>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</si>
  <si>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</si>
  <si>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</si>
  <si>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</si>
  <si>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</si>
  <si>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</si>
  <si>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</si>
  <si>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</si>
  <si>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</si>
  <si>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</si>
  <si>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</si>
  <si>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</si>
  <si>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</si>
  <si>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</si>
  <si>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</si>
  <si>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</si>
  <si>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</si>
  <si>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</si>
  <si>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</si>
  <si>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192015</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</si>
  <si>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</si>
  <si>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</si>
  <si>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</si>
  <si>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</si>
  <si>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</si>
  <si>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</si>
  <si>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</si>
  <si>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</si>
  <si>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</si>
  <si>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</si>
  <si>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</si>
  <si>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</si>
  <si>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</si>
  <si>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</si>
  <si>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</si>
  <si>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</si>
  <si>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</si>
  <si>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</si>
  <si>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</si>
  <si>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</si>
  <si>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</si>
  <si>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</si>
  <si>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</si>
  <si>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</si>
  <si>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</si>
  <si>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</si>
  <si>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</si>
  <si>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</si>
  <si>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</si>
  <si>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</si>
  <si>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</si>
  <si>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</si>
  <si>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</si>
  <si>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</si>
  <si>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</si>
  <si>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</si>
  <si>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</si>
  <si>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</si>
  <si>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</si>
  <si>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</si>
  <si>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</si>
  <si>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</si>
  <si>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</si>
  <si>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</si>
  <si>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</si>
  <si>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</si>
  <si>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</si>
  <si>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</si>
  <si>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</si>
  <si>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</si>
  <si>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</si>
  <si>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</si>
  <si>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</si>
  <si>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</si>
  <si>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</si>
  <si>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</si>
  <si>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</si>
  <si>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</si>
  <si>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</si>
  <si>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</si>
  <si>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</si>
  <si>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</si>
  <si>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</si>
  <si>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</si>
  <si>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</si>
  <si>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</si>
  <si>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</si>
  <si>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</si>
  <si>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</si>
  <si>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</si>
  <si>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</si>
  <si>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</si>
  <si>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</si>
  <si>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</si>
  <si>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</si>
  <si>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</si>
  <si>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</si>
  <si>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</si>
  <si>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202011</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</si>
  <si>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</si>
  <si>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</si>
  <si>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</si>
  <si>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</si>
  <si>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</si>
  <si>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</si>
  <si>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</si>
  <si>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</si>
  <si>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</si>
  <si>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</si>
  <si>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</si>
  <si>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</si>
  <si>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</si>
  <si>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</si>
  <si>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</si>
  <si>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</si>
  <si>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</si>
  <si>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</si>
  <si>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</si>
  <si>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</si>
  <si>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</si>
  <si>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</si>
  <si>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</si>
  <si>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</si>
  <si>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</si>
  <si>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</si>
  <si>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</si>
  <si>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</si>
  <si>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</si>
  <si>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</si>
  <si>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</si>
  <si>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</si>
  <si>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</si>
  <si>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</si>
  <si>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</si>
  <si>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</si>
  <si>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</si>
  <si>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</si>
  <si>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</si>
  <si>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</si>
  <si>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</si>
  <si>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</si>
  <si>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</si>
  <si>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</si>
  <si>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</si>
  <si>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</si>
  <si>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</si>
  <si>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</si>
  <si>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</si>
  <si>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</si>
  <si>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</si>
  <si>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</si>
  <si>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</si>
  <si>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</si>
  <si>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</si>
  <si>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</si>
  <si>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</si>
  <si>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</si>
  <si>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</si>
  <si>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</si>
  <si>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</si>
  <si>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</si>
  <si>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</si>
  <si>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</si>
  <si>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</si>
  <si>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</si>
  <si>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</si>
  <si>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</si>
  <si>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</si>
  <si>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</si>
  <si>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</si>
  <si>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</si>
  <si>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</si>
  <si>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</si>
  <si>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</si>
  <si>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</si>
  <si>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</si>
  <si>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</si>
  <si>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</si>
  <si>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</si>
  <si>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</si>
  <si>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</si>
  <si>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</si>
  <si>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</si>
  <si>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</si>
  <si>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</si>
  <si>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</si>
  <si>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</si>
  <si>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</si>
  <si>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</si>
  <si>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</si>
  <si>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</si>
  <si>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</si>
  <si>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</si>
  <si>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</si>
  <si>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</si>
  <si>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</si>
  <si>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</si>
  <si>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</si>
  <si>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</si>
  <si>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</si>
  <si>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</si>
  <si>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</si>
  <si>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</si>
  <si>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</si>
  <si>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</si>
  <si>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</si>
  <si>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</si>
  <si>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</si>
  <si>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</si>
  <si>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</si>
  <si>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</si>
  <si>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</si>
  <si>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</si>
  <si>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</si>
  <si>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</si>
  <si>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</si>
  <si>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</si>
  <si>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</si>
  <si>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</si>
  <si>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</si>
  <si>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</si>
  <si>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</si>
  <si>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</si>
  <si>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</si>
  <si>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</si>
  <si>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</si>
  <si>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</si>
  <si>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</si>
  <si>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</si>
  <si>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</si>
  <si>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</si>
  <si>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</si>
  <si>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</si>
  <si>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</si>
  <si>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</si>
  <si>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</si>
  <si>
    <t>204129</t>
  </si>
  <si>
    <t>売木村</t>
  </si>
  <si>
    <t>ｳﾙｷﾞﾑﾗ</t>
  </si>
  <si>
    <t>204137</t>
  </si>
  <si>
    <t>天龍村</t>
  </si>
  <si>
    <t>ﾃﾝﾘｭｳﾑﾗ</t>
  </si>
  <si>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</si>
  <si>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</si>
  <si>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</si>
  <si>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</si>
  <si>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</si>
  <si>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</si>
  <si>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</si>
  <si>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</si>
  <si>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</si>
  <si>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</si>
  <si>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</si>
  <si>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</si>
  <si>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</si>
  <si>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</si>
  <si>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</si>
  <si>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</si>
  <si>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</si>
  <si>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</si>
  <si>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</si>
  <si>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</si>
  <si>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</si>
  <si>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</si>
  <si>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</si>
  <si>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</si>
  <si>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</si>
  <si>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</si>
  <si>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</si>
  <si>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</si>
  <si>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</si>
  <si>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</si>
  <si>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</si>
  <si>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</si>
  <si>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</si>
  <si>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</si>
  <si>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</si>
  <si>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</si>
  <si>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</si>
  <si>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</si>
  <si>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</si>
  <si>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</si>
  <si>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</si>
  <si>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</si>
  <si>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</si>
  <si>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</si>
  <si>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</si>
  <si>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</si>
  <si>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</si>
  <si>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</si>
  <si>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</si>
  <si>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</si>
  <si>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</si>
  <si>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</si>
  <si>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</si>
  <si>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</si>
  <si>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</si>
  <si>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</si>
  <si>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</si>
  <si>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</si>
  <si>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</si>
  <si>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</si>
  <si>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</si>
  <si>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</si>
  <si>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</si>
  <si>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</si>
  <si>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</si>
  <si>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</si>
  <si>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</si>
  <si>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</si>
  <si>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</si>
  <si>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</si>
  <si>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</si>
  <si>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</si>
  <si>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</si>
  <si>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</si>
  <si>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</si>
  <si>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</si>
  <si>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</si>
  <si>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</si>
  <si>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</si>
  <si>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</si>
  <si>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</si>
  <si>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</si>
  <si>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</si>
  <si>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</si>
  <si>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212016</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</si>
  <si>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</si>
  <si>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</si>
  <si>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</si>
  <si>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</si>
  <si>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</si>
  <si>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</si>
  <si>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</si>
  <si>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</si>
  <si>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</si>
  <si>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</si>
  <si>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</si>
  <si>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</si>
  <si>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</si>
  <si>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</si>
  <si>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</si>
  <si>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</si>
  <si>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</si>
  <si>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</si>
  <si>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</si>
  <si>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</si>
  <si>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</si>
  <si>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</si>
  <si>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</si>
  <si>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</si>
  <si>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</si>
  <si>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</si>
  <si>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</si>
  <si>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</si>
  <si>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</si>
  <si>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</si>
  <si>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</si>
  <si>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</si>
  <si>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</si>
  <si>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</si>
  <si>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</si>
  <si>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</si>
  <si>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</si>
  <si>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</si>
  <si>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</si>
  <si>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</si>
  <si>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</si>
  <si>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</si>
  <si>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</si>
  <si>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</si>
  <si>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</si>
  <si>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</si>
  <si>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</si>
  <si>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</si>
  <si>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</si>
  <si>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</si>
  <si>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</si>
  <si>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</si>
  <si>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</si>
  <si>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</si>
  <si>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</si>
  <si>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</si>
  <si>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</si>
  <si>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</si>
  <si>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</si>
  <si>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</si>
  <si>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</si>
  <si>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</si>
  <si>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</si>
  <si>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</si>
  <si>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</si>
  <si>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</si>
  <si>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</si>
  <si>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</si>
  <si>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</si>
  <si>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</si>
  <si>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</si>
  <si>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</si>
  <si>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</si>
  <si>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</si>
  <si>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</si>
  <si>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</si>
  <si>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</si>
  <si>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</si>
  <si>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</si>
  <si>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</si>
  <si>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</si>
  <si>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</si>
  <si>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</si>
  <si>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</si>
  <si>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</si>
  <si>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</si>
  <si>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</si>
  <si>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</si>
  <si>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</si>
  <si>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</si>
  <si>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</si>
  <si>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</si>
  <si>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</si>
  <si>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</si>
  <si>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</si>
  <si>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</si>
  <si>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</si>
  <si>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</si>
  <si>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</si>
  <si>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</si>
  <si>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</si>
  <si>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</si>
  <si>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</si>
  <si>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</si>
  <si>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</si>
  <si>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</si>
  <si>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</si>
  <si>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</si>
  <si>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</si>
  <si>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</si>
  <si>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</si>
  <si>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</si>
  <si>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</si>
  <si>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</si>
  <si>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</si>
  <si>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</si>
  <si>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</si>
  <si>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</si>
  <si>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</si>
  <si>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</si>
  <si>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</si>
  <si>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</si>
  <si>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</si>
  <si>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221007</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</si>
  <si>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</si>
  <si>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</si>
  <si>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</si>
  <si>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</si>
  <si>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</si>
  <si>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</si>
  <si>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</si>
  <si>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</si>
  <si>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</si>
  <si>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</si>
  <si>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</si>
  <si>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</si>
  <si>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</si>
  <si>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</si>
  <si>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</si>
  <si>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</si>
  <si>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</si>
  <si>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</si>
  <si>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</si>
  <si>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</si>
  <si>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</si>
  <si>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</si>
  <si>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</si>
  <si>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</si>
  <si>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</si>
  <si>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</si>
  <si>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</si>
  <si>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</si>
  <si>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</si>
  <si>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</si>
  <si>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</si>
  <si>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</si>
  <si>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</si>
  <si>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</si>
  <si>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</si>
  <si>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</si>
  <si>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</si>
  <si>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</si>
  <si>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</si>
  <si>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</si>
  <si>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</si>
  <si>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</si>
  <si>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</si>
  <si>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</si>
  <si>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</si>
  <si>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</si>
  <si>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</si>
  <si>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</si>
  <si>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</si>
  <si>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</si>
  <si>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</si>
  <si>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</si>
  <si>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</si>
  <si>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</si>
  <si>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</si>
  <si>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</si>
  <si>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</si>
  <si>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</si>
  <si>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</si>
  <si>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</si>
  <si>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</si>
  <si>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</si>
  <si>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</si>
  <si>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</si>
  <si>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</si>
  <si>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</si>
  <si>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</si>
  <si>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</si>
  <si>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</si>
  <si>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</si>
  <si>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</si>
  <si>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</si>
  <si>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</si>
  <si>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</si>
  <si>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</si>
  <si>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</si>
  <si>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</si>
  <si>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</si>
  <si>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</si>
  <si>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</si>
  <si>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</si>
  <si>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</si>
  <si>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</si>
  <si>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</si>
  <si>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</si>
  <si>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</si>
  <si>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</si>
  <si>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</si>
  <si>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</si>
  <si>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</si>
  <si>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</si>
  <si>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</si>
  <si>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</si>
  <si>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</si>
  <si>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</si>
  <si>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</si>
  <si>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</si>
  <si>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</si>
  <si>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</si>
  <si>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</si>
  <si>
    <t>224618</t>
  </si>
  <si>
    <t>231002</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</si>
  <si>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</si>
  <si>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</si>
  <si>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</si>
  <si>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</si>
  <si>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</si>
  <si>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</si>
  <si>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</si>
  <si>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</si>
  <si>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</si>
  <si>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</si>
  <si>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</si>
  <si>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</si>
  <si>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</si>
  <si>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</si>
  <si>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</si>
  <si>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</si>
  <si>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</si>
  <si>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</si>
  <si>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</si>
  <si>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</si>
  <si>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</si>
  <si>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</si>
  <si>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</si>
  <si>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</si>
  <si>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</si>
  <si>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</si>
  <si>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</si>
  <si>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</si>
  <si>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</si>
  <si>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</si>
  <si>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</si>
  <si>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</si>
  <si>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</si>
  <si>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</si>
  <si>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</si>
  <si>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</si>
  <si>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</si>
  <si>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</si>
  <si>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</si>
  <si>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</si>
  <si>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</si>
  <si>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</si>
  <si>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</si>
  <si>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</si>
  <si>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</si>
  <si>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</si>
  <si>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</si>
  <si>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</si>
  <si>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</si>
  <si>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</si>
  <si>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</si>
  <si>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</si>
  <si>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</si>
  <si>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</si>
  <si>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</si>
  <si>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</si>
  <si>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</si>
  <si>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</si>
  <si>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</si>
  <si>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</si>
  <si>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</si>
  <si>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</si>
  <si>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</si>
  <si>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</si>
  <si>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</si>
  <si>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</si>
  <si>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</si>
  <si>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</si>
  <si>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</si>
  <si>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</si>
  <si>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</si>
  <si>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</si>
  <si>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</si>
  <si>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</si>
  <si>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</si>
  <si>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</si>
  <si>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</si>
  <si>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</si>
  <si>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</si>
  <si>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</si>
  <si>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</si>
  <si>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</si>
  <si>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</si>
  <si>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</si>
  <si>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</si>
  <si>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</si>
  <si>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</si>
  <si>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</si>
  <si>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</si>
  <si>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</si>
  <si>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</si>
  <si>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</si>
  <si>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</si>
  <si>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</si>
  <si>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</si>
  <si>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</si>
  <si>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</si>
  <si>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</si>
  <si>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</si>
  <si>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</si>
  <si>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</si>
  <si>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</si>
  <si>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</si>
  <si>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</si>
  <si>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</si>
  <si>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</si>
  <si>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</si>
  <si>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</si>
  <si>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</si>
  <si>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</si>
  <si>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</si>
  <si>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</si>
  <si>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</si>
  <si>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</si>
  <si>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</si>
  <si>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</si>
  <si>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</si>
  <si>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</si>
  <si>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</si>
  <si>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</si>
  <si>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</si>
  <si>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</si>
  <si>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</si>
  <si>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</si>
  <si>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</si>
  <si>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</si>
  <si>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</si>
  <si>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</si>
  <si>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</si>
  <si>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</si>
  <si>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</si>
  <si>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</si>
  <si>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</si>
  <si>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</si>
  <si>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</si>
  <si>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</si>
  <si>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</si>
  <si>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</si>
  <si>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</si>
  <si>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</si>
  <si>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</si>
  <si>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</si>
  <si>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</si>
  <si>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</si>
  <si>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</si>
  <si>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</si>
  <si>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</si>
  <si>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</si>
  <si>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</si>
  <si>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</si>
  <si>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</si>
  <si>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</si>
  <si>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</si>
  <si>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</si>
  <si>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</si>
  <si>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</si>
  <si>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</si>
  <si>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</si>
  <si>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</si>
  <si>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</si>
  <si>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242012</t>
  </si>
  <si>
    <t>津市</t>
  </si>
  <si>
    <t>ﾐｴｹﾝ</t>
  </si>
  <si>
    <t>ﾂｼ</t>
  </si>
  <si>
    <t>242021</t>
  </si>
  <si>
    <t>四日市市</t>
  </si>
  <si>
    <t>ﾖｯｶｲﾁｼ</t>
  </si>
  <si>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</si>
  <si>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</si>
  <si>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</si>
  <si>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</si>
  <si>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</si>
  <si>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</si>
  <si>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</si>
  <si>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</si>
  <si>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</si>
  <si>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</si>
  <si>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</si>
  <si>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</si>
  <si>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</si>
  <si>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</si>
  <si>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</si>
  <si>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</si>
  <si>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</si>
  <si>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</si>
  <si>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</si>
  <si>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</si>
  <si>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</si>
  <si>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</si>
  <si>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</si>
  <si>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</si>
  <si>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</si>
  <si>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</si>
  <si>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</si>
  <si>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</si>
  <si>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</si>
  <si>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</si>
  <si>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</si>
  <si>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</si>
  <si>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</si>
  <si>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</si>
  <si>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</si>
  <si>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</si>
  <si>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</si>
  <si>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</si>
  <si>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</si>
  <si>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</si>
  <si>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</si>
  <si>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</si>
  <si>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</si>
  <si>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</si>
  <si>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</si>
  <si>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</si>
  <si>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</si>
  <si>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</si>
  <si>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</si>
  <si>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</si>
  <si>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</si>
  <si>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</si>
  <si>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</si>
  <si>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</si>
  <si>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</si>
  <si>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</si>
  <si>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</si>
  <si>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</si>
  <si>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</si>
  <si>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</si>
  <si>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</si>
  <si>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</si>
  <si>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</si>
  <si>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</si>
  <si>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</si>
  <si>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</si>
  <si>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</si>
  <si>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</si>
  <si>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</si>
  <si>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</si>
  <si>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</si>
  <si>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</si>
  <si>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</si>
  <si>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</si>
  <si>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</si>
  <si>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</si>
  <si>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</si>
  <si>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252018</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</si>
  <si>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</si>
  <si>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</si>
  <si>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</si>
  <si>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</si>
  <si>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</si>
  <si>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</si>
  <si>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</si>
  <si>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</si>
  <si>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</si>
  <si>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</si>
  <si>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</si>
  <si>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</si>
  <si>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</si>
  <si>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</si>
  <si>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</si>
  <si>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</si>
  <si>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</si>
  <si>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</si>
  <si>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</si>
  <si>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</si>
  <si>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</si>
  <si>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</si>
  <si>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</si>
  <si>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</si>
  <si>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</si>
  <si>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</si>
  <si>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</si>
  <si>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</si>
  <si>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</si>
  <si>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</si>
  <si>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</si>
  <si>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</si>
  <si>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</si>
  <si>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</si>
  <si>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</si>
  <si>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</si>
  <si>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</si>
  <si>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</si>
  <si>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</si>
  <si>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</si>
  <si>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</si>
  <si>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</si>
  <si>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</si>
  <si>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</si>
  <si>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</si>
  <si>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</si>
  <si>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</si>
  <si>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</si>
  <si>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</si>
  <si>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</si>
  <si>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</si>
  <si>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</si>
  <si>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</si>
  <si>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</si>
  <si>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</si>
  <si>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</si>
  <si>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</si>
  <si>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261009</t>
  </si>
  <si>
    <t>京都市</t>
  </si>
  <si>
    <t>ｷｮｳﾄﾌ</t>
  </si>
  <si>
    <t>ｷｮｳﾄｼ</t>
  </si>
  <si>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</si>
  <si>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</si>
  <si>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</si>
  <si>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</si>
  <si>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</si>
  <si>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</si>
  <si>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</si>
  <si>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</si>
  <si>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</si>
  <si>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</si>
  <si>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</si>
  <si>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</si>
  <si>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</si>
  <si>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</si>
  <si>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</si>
  <si>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</si>
  <si>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</si>
  <si>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</si>
  <si>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</si>
  <si>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</si>
  <si>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</si>
  <si>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</si>
  <si>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</si>
  <si>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</si>
  <si>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</si>
  <si>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</si>
  <si>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</si>
  <si>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</si>
  <si>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</si>
  <si>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</si>
  <si>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</si>
  <si>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</si>
  <si>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</si>
  <si>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</si>
  <si>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</si>
  <si>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</si>
  <si>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</si>
  <si>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</si>
  <si>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</si>
  <si>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</si>
  <si>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</si>
  <si>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</si>
  <si>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</si>
  <si>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</si>
  <si>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</si>
  <si>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</si>
  <si>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</si>
  <si>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</si>
  <si>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</si>
  <si>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</si>
  <si>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</si>
  <si>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</si>
  <si>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</si>
  <si>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</si>
  <si>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</si>
  <si>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</si>
  <si>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</si>
  <si>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</si>
  <si>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</si>
  <si>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</si>
  <si>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</si>
  <si>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</si>
  <si>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</si>
  <si>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</si>
  <si>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</si>
  <si>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</si>
  <si>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</si>
  <si>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</si>
  <si>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</si>
  <si>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</si>
  <si>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</si>
  <si>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</si>
  <si>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</si>
  <si>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</si>
  <si>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</si>
  <si>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271004</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</si>
  <si>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</si>
  <si>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</si>
  <si>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</si>
  <si>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</si>
  <si>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</si>
  <si>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</si>
  <si>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</si>
  <si>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</si>
  <si>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</si>
  <si>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</si>
  <si>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</si>
  <si>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</si>
  <si>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</si>
  <si>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</si>
  <si>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</si>
  <si>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</si>
  <si>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</si>
  <si>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</si>
  <si>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</si>
  <si>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</si>
  <si>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</si>
  <si>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</si>
  <si>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</si>
  <si>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</si>
  <si>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</si>
  <si>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</si>
  <si>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</si>
  <si>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</si>
  <si>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</si>
  <si>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</si>
  <si>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</si>
  <si>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</si>
  <si>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</si>
  <si>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</si>
  <si>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</si>
  <si>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</si>
  <si>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</si>
  <si>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</si>
  <si>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</si>
  <si>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</si>
  <si>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</si>
  <si>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</si>
  <si>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</si>
  <si>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</si>
  <si>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</si>
  <si>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</si>
  <si>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</si>
  <si>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</si>
  <si>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</si>
  <si>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</si>
  <si>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</si>
  <si>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</si>
  <si>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</si>
  <si>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</si>
  <si>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</si>
  <si>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</si>
  <si>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</si>
  <si>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</si>
  <si>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</si>
  <si>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</si>
  <si>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</si>
  <si>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</si>
  <si>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</si>
  <si>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</si>
  <si>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</si>
  <si>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</si>
  <si>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</si>
  <si>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</si>
  <si>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</si>
  <si>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</si>
  <si>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</si>
  <si>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</si>
  <si>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</si>
  <si>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</si>
  <si>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</si>
  <si>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</si>
  <si>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</si>
  <si>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</si>
  <si>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</si>
  <si>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</si>
  <si>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</si>
  <si>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</si>
  <si>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</si>
  <si>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</si>
  <si>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</si>
  <si>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</si>
  <si>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</si>
  <si>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</si>
  <si>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</si>
  <si>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</si>
  <si>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</si>
  <si>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</si>
  <si>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</si>
  <si>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</si>
  <si>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</si>
  <si>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</si>
  <si>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</si>
  <si>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</si>
  <si>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</si>
  <si>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</si>
  <si>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</si>
  <si>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</si>
  <si>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</si>
  <si>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</si>
  <si>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</si>
  <si>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</si>
  <si>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</si>
  <si>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</si>
  <si>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</si>
  <si>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</si>
  <si>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</si>
  <si>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</si>
  <si>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</si>
  <si>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</si>
  <si>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</si>
  <si>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</si>
  <si>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</si>
  <si>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</si>
  <si>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</si>
  <si>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</si>
  <si>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</si>
  <si>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</si>
  <si>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</si>
  <si>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</si>
  <si>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</si>
  <si>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</si>
  <si>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</si>
  <si>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</si>
  <si>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281000</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</si>
  <si>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</si>
  <si>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</si>
  <si>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</si>
  <si>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</si>
  <si>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</si>
  <si>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</si>
  <si>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</si>
  <si>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</si>
  <si>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</si>
  <si>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</si>
  <si>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</si>
  <si>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</si>
  <si>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</si>
  <si>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</si>
  <si>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</si>
  <si>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</si>
  <si>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</si>
  <si>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</si>
  <si>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</si>
  <si>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</si>
  <si>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</si>
  <si>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</si>
  <si>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</si>
  <si>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</si>
  <si>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</si>
  <si>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</si>
  <si>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</si>
  <si>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</si>
  <si>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</si>
  <si>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</si>
  <si>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</si>
  <si>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</si>
  <si>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</si>
  <si>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</si>
  <si>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</si>
  <si>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</si>
  <si>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</si>
  <si>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</si>
  <si>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</si>
  <si>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</si>
  <si>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</si>
  <si>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</si>
  <si>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</si>
  <si>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</si>
  <si>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</si>
  <si>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</si>
  <si>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</si>
  <si>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</si>
  <si>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</si>
  <si>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</si>
  <si>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</si>
  <si>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</si>
  <si>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</si>
  <si>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</si>
  <si>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</si>
  <si>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</si>
  <si>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</si>
  <si>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</si>
  <si>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</si>
  <si>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</si>
  <si>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</si>
  <si>
    <t>丹波篠山市</t>
    <phoneticPr fontId="18"/>
  </si>
  <si>
    <t>ﾀﾝﾊﾞｻｻﾔﾏｼ</t>
    <phoneticPr fontId="18"/>
  </si>
  <si>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</si>
  <si>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</si>
  <si>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</si>
  <si>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</si>
  <si>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</si>
  <si>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</si>
  <si>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</si>
  <si>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</si>
  <si>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</si>
  <si>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</si>
  <si>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</si>
  <si>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</si>
  <si>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</si>
  <si>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</si>
  <si>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</si>
  <si>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</si>
  <si>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</si>
  <si>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</si>
  <si>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</si>
  <si>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</si>
  <si>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</si>
  <si>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</si>
  <si>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</si>
  <si>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</si>
  <si>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</si>
  <si>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</si>
  <si>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</si>
  <si>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</si>
  <si>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</si>
  <si>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</si>
  <si>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</si>
  <si>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</si>
  <si>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</si>
  <si>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</si>
  <si>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</si>
  <si>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</si>
  <si>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</si>
  <si>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</si>
  <si>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</si>
  <si>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</si>
  <si>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</si>
  <si>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</si>
  <si>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</si>
  <si>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</si>
  <si>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</si>
  <si>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</si>
  <si>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</si>
  <si>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</si>
  <si>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</si>
  <si>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</si>
  <si>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</si>
  <si>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</si>
  <si>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</si>
  <si>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</si>
  <si>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</si>
  <si>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</si>
  <si>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</si>
  <si>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292010</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</si>
  <si>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</si>
  <si>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</si>
  <si>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</si>
  <si>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</si>
  <si>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</si>
  <si>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</si>
  <si>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</si>
  <si>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</si>
  <si>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</si>
  <si>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</si>
  <si>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</si>
  <si>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</si>
  <si>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</si>
  <si>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</si>
  <si>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</si>
  <si>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</si>
  <si>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</si>
  <si>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</si>
  <si>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</si>
  <si>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</si>
  <si>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</si>
  <si>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</si>
  <si>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</si>
  <si>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</si>
  <si>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</si>
  <si>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</si>
  <si>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</si>
  <si>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</si>
  <si>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</si>
  <si>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</si>
  <si>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</si>
  <si>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</si>
  <si>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</si>
  <si>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</si>
  <si>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</si>
  <si>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</si>
  <si>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</si>
  <si>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</si>
  <si>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</si>
  <si>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</si>
  <si>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</si>
  <si>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</si>
  <si>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</si>
  <si>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</si>
  <si>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</si>
  <si>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</si>
  <si>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</si>
  <si>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</si>
  <si>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</si>
  <si>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</si>
  <si>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</si>
  <si>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</si>
  <si>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</si>
  <si>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</si>
  <si>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</si>
  <si>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</si>
  <si>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</si>
  <si>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</si>
  <si>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</si>
  <si>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</si>
  <si>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</si>
  <si>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</si>
  <si>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</si>
  <si>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</si>
  <si>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</si>
  <si>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</si>
  <si>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</si>
  <si>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</si>
  <si>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</si>
  <si>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</si>
  <si>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</si>
  <si>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</si>
  <si>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</si>
  <si>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</si>
  <si>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</si>
  <si>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</si>
  <si>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</si>
  <si>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</si>
  <si>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</si>
  <si>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</si>
  <si>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</si>
  <si>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</si>
  <si>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</si>
  <si>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</si>
  <si>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</si>
  <si>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</si>
  <si>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</si>
  <si>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</si>
  <si>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</si>
  <si>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</si>
  <si>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</si>
  <si>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</si>
  <si>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</si>
  <si>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</si>
  <si>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</si>
  <si>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</si>
  <si>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</si>
  <si>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</si>
  <si>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</si>
  <si>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</si>
  <si>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</si>
  <si>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</si>
  <si>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</si>
  <si>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</si>
  <si>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</si>
  <si>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</si>
  <si>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</si>
  <si>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</si>
  <si>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</si>
  <si>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</si>
  <si>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</si>
  <si>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</si>
  <si>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</si>
  <si>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</si>
  <si>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302015</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</si>
  <si>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</si>
  <si>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</si>
  <si>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</si>
  <si>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</si>
  <si>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</si>
  <si>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</si>
  <si>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</si>
  <si>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</si>
  <si>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</si>
  <si>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</si>
  <si>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</si>
  <si>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</si>
  <si>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</si>
  <si>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</si>
  <si>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</si>
  <si>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</si>
  <si>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</si>
  <si>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</si>
  <si>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</si>
  <si>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</si>
  <si>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</si>
  <si>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</si>
  <si>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</si>
  <si>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</si>
  <si>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</si>
  <si>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</si>
  <si>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</si>
  <si>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</si>
  <si>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</si>
  <si>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</si>
  <si>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</si>
  <si>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</si>
  <si>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</si>
  <si>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</si>
  <si>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</si>
  <si>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</si>
  <si>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</si>
  <si>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</si>
  <si>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</si>
  <si>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</si>
  <si>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</si>
  <si>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</si>
  <si>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</si>
  <si>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</si>
  <si>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</si>
  <si>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</si>
  <si>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</si>
  <si>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</si>
  <si>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</si>
  <si>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</si>
  <si>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</si>
  <si>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</si>
  <si>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</si>
  <si>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</si>
  <si>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</si>
  <si>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</si>
  <si>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</si>
  <si>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</si>
  <si>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</si>
  <si>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</si>
  <si>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</si>
  <si>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</si>
  <si>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</si>
  <si>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</si>
  <si>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</si>
  <si>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</si>
  <si>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</si>
  <si>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</si>
  <si>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</si>
  <si>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</si>
  <si>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</si>
  <si>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</si>
  <si>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</si>
  <si>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</si>
  <si>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</si>
  <si>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</si>
  <si>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</si>
  <si>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</si>
  <si>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</si>
  <si>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</si>
  <si>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</si>
  <si>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</si>
  <si>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</si>
  <si>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</si>
  <si>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</si>
  <si>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312011</t>
  </si>
  <si>
    <t>鳥取市</t>
  </si>
  <si>
    <t>ﾄｯﾄﾘｹﾝ</t>
  </si>
  <si>
    <t>ﾄｯﾄﾘｼ</t>
  </si>
  <si>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</si>
  <si>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</si>
  <si>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</si>
  <si>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</si>
  <si>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</si>
  <si>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</si>
  <si>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</si>
  <si>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</si>
  <si>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</si>
  <si>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</si>
  <si>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</si>
  <si>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</si>
  <si>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</si>
  <si>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</si>
  <si>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</si>
  <si>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</si>
  <si>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</si>
  <si>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</si>
  <si>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</si>
  <si>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</si>
  <si>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</si>
  <si>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</si>
  <si>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</si>
  <si>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</si>
  <si>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</si>
  <si>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</si>
  <si>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</si>
  <si>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</si>
  <si>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</si>
  <si>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</si>
  <si>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</si>
  <si>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</si>
  <si>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</si>
  <si>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</si>
  <si>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</si>
  <si>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</si>
  <si>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</si>
  <si>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</si>
  <si>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</si>
  <si>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</si>
  <si>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</si>
  <si>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</si>
  <si>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</si>
  <si>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</si>
  <si>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</si>
  <si>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</si>
  <si>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</si>
  <si>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</si>
  <si>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</si>
  <si>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322016</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</si>
  <si>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</si>
  <si>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</si>
  <si>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</si>
  <si>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</si>
  <si>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</si>
  <si>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</si>
  <si>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</si>
  <si>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</si>
  <si>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</si>
  <si>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</si>
  <si>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</si>
  <si>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</si>
  <si>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</si>
  <si>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</si>
  <si>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</si>
  <si>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</si>
  <si>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</si>
  <si>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</si>
  <si>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</si>
  <si>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</si>
  <si>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</si>
  <si>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</si>
  <si>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</si>
  <si>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</si>
  <si>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</si>
  <si>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</si>
  <si>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</si>
  <si>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</si>
  <si>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</si>
  <si>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</si>
  <si>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</si>
  <si>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</si>
  <si>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</si>
  <si>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</si>
  <si>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</si>
  <si>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</si>
  <si>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</si>
  <si>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</si>
  <si>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</si>
  <si>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</si>
  <si>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</si>
  <si>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</si>
  <si>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</si>
  <si>
    <t>325252</t>
  </si>
  <si>
    <t>海士町</t>
  </si>
  <si>
    <t>ｱﾏﾁｮｳ</t>
  </si>
  <si>
    <t>325261</t>
  </si>
  <si>
    <t>西ノ島町</t>
  </si>
  <si>
    <t>ﾆｼﾉｼﾏﾁｮｳ</t>
  </si>
  <si>
    <t>325279</t>
  </si>
  <si>
    <t>知夫村</t>
  </si>
  <si>
    <t>ﾁﾌﾞﾑﾗ</t>
  </si>
  <si>
    <t>325287</t>
  </si>
  <si>
    <t>隠岐の島町</t>
  </si>
  <si>
    <t>ｵｷﾉｼﾏﾁｮｳ</t>
  </si>
  <si>
    <t>331007</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</si>
  <si>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</si>
  <si>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</si>
  <si>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</si>
  <si>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</si>
  <si>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</si>
  <si>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</si>
  <si>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</si>
  <si>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</si>
  <si>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</si>
  <si>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</si>
  <si>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</si>
  <si>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</si>
  <si>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</si>
  <si>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</si>
  <si>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</si>
  <si>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</si>
  <si>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</si>
  <si>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</si>
  <si>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</si>
  <si>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</si>
  <si>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</si>
  <si>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</si>
  <si>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</si>
  <si>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</si>
  <si>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</si>
  <si>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</si>
  <si>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</si>
  <si>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</si>
  <si>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</si>
  <si>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</si>
  <si>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</si>
  <si>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</si>
  <si>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</si>
  <si>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</si>
  <si>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</si>
  <si>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</si>
  <si>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</si>
  <si>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</si>
  <si>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</si>
  <si>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</si>
  <si>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</si>
  <si>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</si>
  <si>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</si>
  <si>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</si>
  <si>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</si>
  <si>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</si>
  <si>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</si>
  <si>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</si>
  <si>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</si>
  <si>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</si>
  <si>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</si>
  <si>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</si>
  <si>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</si>
  <si>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</si>
  <si>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</si>
  <si>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</si>
  <si>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</si>
  <si>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</si>
  <si>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</si>
  <si>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</si>
  <si>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</si>
  <si>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</si>
  <si>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</si>
  <si>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</si>
  <si>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</si>
  <si>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</si>
  <si>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</si>
  <si>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</si>
  <si>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</si>
  <si>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</si>
  <si>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</si>
  <si>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</si>
  <si>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</si>
  <si>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</si>
  <si>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</si>
  <si>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</si>
  <si>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</si>
  <si>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</si>
  <si>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</si>
  <si>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</si>
  <si>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341002</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</si>
  <si>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</si>
  <si>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</si>
  <si>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</si>
  <si>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</si>
  <si>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</si>
  <si>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</si>
  <si>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</si>
  <si>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</si>
  <si>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</si>
  <si>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</si>
  <si>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</si>
  <si>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</si>
  <si>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</si>
  <si>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</si>
  <si>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</si>
  <si>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</si>
  <si>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</si>
  <si>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</si>
  <si>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</si>
  <si>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</si>
  <si>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</si>
  <si>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</si>
  <si>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</si>
  <si>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</si>
  <si>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</si>
  <si>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</si>
  <si>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</si>
  <si>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</si>
  <si>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</si>
  <si>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</si>
  <si>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</si>
  <si>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</si>
  <si>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</si>
  <si>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</si>
  <si>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</si>
  <si>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</si>
  <si>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</si>
  <si>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</si>
  <si>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</si>
  <si>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</si>
  <si>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</si>
  <si>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</si>
  <si>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</si>
  <si>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</si>
  <si>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</si>
  <si>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</si>
  <si>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</si>
  <si>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</si>
  <si>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</si>
  <si>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</si>
  <si>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</si>
  <si>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</si>
  <si>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</si>
  <si>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</si>
  <si>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</si>
  <si>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</si>
  <si>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</si>
  <si>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</si>
  <si>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</si>
  <si>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</si>
  <si>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</si>
  <si>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</si>
  <si>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</si>
  <si>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</si>
  <si>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</si>
  <si>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</si>
  <si>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352012</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</si>
  <si>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</si>
  <si>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</si>
  <si>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</si>
  <si>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</si>
  <si>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</si>
  <si>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</si>
  <si>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</si>
  <si>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</si>
  <si>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</si>
  <si>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</si>
  <si>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</si>
  <si>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</si>
  <si>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</si>
  <si>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</si>
  <si>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</si>
  <si>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</si>
  <si>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</si>
  <si>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</si>
  <si>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</si>
  <si>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</si>
  <si>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</si>
  <si>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</si>
  <si>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</si>
  <si>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</si>
  <si>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</si>
  <si>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</si>
  <si>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</si>
  <si>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</si>
  <si>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</si>
  <si>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</si>
  <si>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</si>
  <si>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</si>
  <si>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</si>
  <si>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</si>
  <si>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</si>
  <si>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</si>
  <si>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</si>
  <si>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</si>
  <si>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</si>
  <si>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</si>
  <si>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</si>
  <si>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</si>
  <si>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</si>
  <si>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</si>
  <si>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</si>
  <si>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</si>
  <si>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</si>
  <si>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</si>
  <si>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</si>
  <si>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</si>
  <si>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</si>
  <si>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</si>
  <si>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</si>
  <si>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</si>
  <si>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</si>
  <si>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</si>
  <si>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</si>
  <si>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362018</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</si>
  <si>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</si>
  <si>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</si>
  <si>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</si>
  <si>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</si>
  <si>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</si>
  <si>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</si>
  <si>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</si>
  <si>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</si>
  <si>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</si>
  <si>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</si>
  <si>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</si>
  <si>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</si>
  <si>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</si>
  <si>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</si>
  <si>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</si>
  <si>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</si>
  <si>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</si>
  <si>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</si>
  <si>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</si>
  <si>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</si>
  <si>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</si>
  <si>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</si>
  <si>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</si>
  <si>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</si>
  <si>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</si>
  <si>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</si>
  <si>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</si>
  <si>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</si>
  <si>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</si>
  <si>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</si>
  <si>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</si>
  <si>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</si>
  <si>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</si>
  <si>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</si>
  <si>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</si>
  <si>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</si>
  <si>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</si>
  <si>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</si>
  <si>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</si>
  <si>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</si>
  <si>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</si>
  <si>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</si>
  <si>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</si>
  <si>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</si>
  <si>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</si>
  <si>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</si>
  <si>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</si>
  <si>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</si>
  <si>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</si>
  <si>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</si>
  <si>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</si>
  <si>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</si>
  <si>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</si>
  <si>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</si>
  <si>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</si>
  <si>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</si>
  <si>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</si>
  <si>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</si>
  <si>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</si>
  <si>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</si>
  <si>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</si>
  <si>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</si>
  <si>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</si>
  <si>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</si>
  <si>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</si>
  <si>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</si>
  <si>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</si>
  <si>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</si>
  <si>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</si>
  <si>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</si>
  <si>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</si>
  <si>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372013</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</si>
  <si>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</si>
  <si>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</si>
  <si>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</si>
  <si>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</si>
  <si>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</si>
  <si>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</si>
  <si>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</si>
  <si>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</si>
  <si>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</si>
  <si>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</si>
  <si>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</si>
  <si>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</si>
  <si>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</si>
  <si>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</si>
  <si>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</si>
  <si>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</si>
  <si>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</si>
  <si>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</si>
  <si>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</si>
  <si>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</si>
  <si>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</si>
  <si>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</si>
  <si>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</si>
  <si>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</si>
  <si>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</si>
  <si>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</si>
  <si>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</si>
  <si>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</si>
  <si>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</si>
  <si>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</si>
  <si>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</si>
  <si>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</si>
  <si>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</si>
  <si>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</si>
  <si>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</si>
  <si>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</si>
  <si>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</si>
  <si>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</si>
  <si>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</si>
  <si>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</si>
  <si>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</si>
  <si>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</si>
  <si>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</si>
  <si>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</si>
  <si>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</si>
  <si>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</si>
  <si>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</si>
  <si>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</si>
  <si>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</si>
  <si>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</si>
  <si>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</si>
  <si>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382019</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</si>
  <si>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</si>
  <si>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</si>
  <si>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</si>
  <si>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</si>
  <si>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</si>
  <si>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</si>
  <si>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</si>
  <si>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</si>
  <si>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</si>
  <si>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</si>
  <si>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</si>
  <si>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</si>
  <si>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</si>
  <si>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</si>
  <si>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</si>
  <si>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</si>
  <si>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</si>
  <si>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</si>
  <si>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</si>
  <si>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</si>
  <si>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</si>
  <si>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</si>
  <si>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</si>
  <si>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</si>
  <si>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</si>
  <si>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</si>
  <si>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</si>
  <si>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</si>
  <si>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</si>
  <si>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</si>
  <si>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</si>
  <si>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</si>
  <si>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</si>
  <si>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</si>
  <si>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</si>
  <si>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</si>
  <si>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</si>
  <si>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</si>
  <si>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</si>
  <si>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</si>
  <si>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</si>
  <si>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</si>
  <si>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</si>
  <si>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</si>
  <si>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</si>
  <si>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</si>
  <si>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</si>
  <si>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</si>
  <si>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</si>
  <si>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</si>
  <si>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</si>
  <si>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</si>
  <si>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</si>
  <si>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</si>
  <si>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</si>
  <si>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</si>
  <si>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</si>
  <si>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</si>
  <si>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392014</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</si>
  <si>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</si>
  <si>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</si>
  <si>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</si>
  <si>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</si>
  <si>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</si>
  <si>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</si>
  <si>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</si>
  <si>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</si>
  <si>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</si>
  <si>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</si>
  <si>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</si>
  <si>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</si>
  <si>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</si>
  <si>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</si>
  <si>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</si>
  <si>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</si>
  <si>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</si>
  <si>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</si>
  <si>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</si>
  <si>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</si>
  <si>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</si>
  <si>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</si>
  <si>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</si>
  <si>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</si>
  <si>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</si>
  <si>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</si>
  <si>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</si>
  <si>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</si>
  <si>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</si>
  <si>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</si>
  <si>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</si>
  <si>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</si>
  <si>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</si>
  <si>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</si>
  <si>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</si>
  <si>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</si>
  <si>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</si>
  <si>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</si>
  <si>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</si>
  <si>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</si>
  <si>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</si>
  <si>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</si>
  <si>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</si>
  <si>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</si>
  <si>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</si>
  <si>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</si>
  <si>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</si>
  <si>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</si>
  <si>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</si>
  <si>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</si>
  <si>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</si>
  <si>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</si>
  <si>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</si>
  <si>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</si>
  <si>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</si>
  <si>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</si>
  <si>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</si>
  <si>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</si>
  <si>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</si>
  <si>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</si>
  <si>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</si>
  <si>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</si>
  <si>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</si>
  <si>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</si>
  <si>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</si>
  <si>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</si>
  <si>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</si>
  <si>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</si>
  <si>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</si>
  <si>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</si>
  <si>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</si>
  <si>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</si>
  <si>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</si>
  <si>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</si>
  <si>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</si>
  <si>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</si>
  <si>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</si>
  <si>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</si>
  <si>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</si>
  <si>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</si>
  <si>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</si>
  <si>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</si>
  <si>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</si>
  <si>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</si>
  <si>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</si>
  <si>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</si>
  <si>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</si>
  <si>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</si>
  <si>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</si>
  <si>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</si>
  <si>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</si>
  <si>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</si>
  <si>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</si>
  <si>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</si>
  <si>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</si>
  <si>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</si>
  <si>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</si>
  <si>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</si>
  <si>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</si>
  <si>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</si>
  <si>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</si>
  <si>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401005</t>
  </si>
  <si>
    <t>北九州市</t>
  </si>
  <si>
    <t>ﾌｸｵｶｹﾝ</t>
  </si>
  <si>
    <t>ｷﾀｷｭｳｼｭｳｼ</t>
  </si>
  <si>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</si>
  <si>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</si>
  <si>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</si>
  <si>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</si>
  <si>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</si>
  <si>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</si>
  <si>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</si>
  <si>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</si>
  <si>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</si>
  <si>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</si>
  <si>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</si>
  <si>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</si>
  <si>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</si>
  <si>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</si>
  <si>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</si>
  <si>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</si>
  <si>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</si>
  <si>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</si>
  <si>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</si>
  <si>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</si>
  <si>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</si>
  <si>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</si>
  <si>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</si>
  <si>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</si>
  <si>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</si>
  <si>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</si>
  <si>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</si>
  <si>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</si>
  <si>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</si>
  <si>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</si>
  <si>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</si>
  <si>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</si>
  <si>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</si>
  <si>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</si>
  <si>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</si>
  <si>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</si>
  <si>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</si>
  <si>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</si>
  <si>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</si>
  <si>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</si>
  <si>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</si>
  <si>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</si>
  <si>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</si>
  <si>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</si>
  <si>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</si>
  <si>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</si>
  <si>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</si>
  <si>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</si>
  <si>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</si>
  <si>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</si>
  <si>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</si>
  <si>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</si>
  <si>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</si>
  <si>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</si>
  <si>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</si>
  <si>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</si>
  <si>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</si>
  <si>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</si>
  <si>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</si>
  <si>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</si>
  <si>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</si>
  <si>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</si>
  <si>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</si>
  <si>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</si>
  <si>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</si>
  <si>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</si>
  <si>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</si>
  <si>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</si>
  <si>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</si>
  <si>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</si>
  <si>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</si>
  <si>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</si>
  <si>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</si>
  <si>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</si>
  <si>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</si>
  <si>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</si>
  <si>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</si>
  <si>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</si>
  <si>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</si>
  <si>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</si>
  <si>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403059</t>
  </si>
  <si>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</si>
  <si>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</si>
  <si>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</si>
  <si>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</si>
  <si>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</si>
  <si>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</si>
  <si>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</si>
  <si>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</si>
  <si>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</si>
  <si>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</si>
  <si>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</si>
  <si>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</si>
  <si>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</si>
  <si>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</si>
  <si>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</si>
  <si>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</si>
  <si>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</si>
  <si>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</si>
  <si>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</si>
  <si>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</si>
  <si>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</si>
  <si>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</si>
  <si>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</si>
  <si>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</si>
  <si>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</si>
  <si>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</si>
  <si>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</si>
  <si>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</si>
  <si>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</si>
  <si>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</si>
  <si>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</si>
  <si>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</si>
  <si>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</si>
  <si>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</si>
  <si>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</si>
  <si>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</si>
  <si>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</si>
  <si>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</si>
  <si>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</si>
  <si>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</si>
  <si>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</si>
  <si>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</si>
  <si>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</si>
  <si>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</si>
  <si>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</si>
  <si>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</si>
  <si>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</si>
  <si>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</si>
  <si>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</si>
  <si>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</si>
  <si>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</si>
  <si>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</si>
  <si>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</si>
  <si>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</si>
  <si>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</si>
  <si>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</si>
  <si>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</si>
  <si>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</si>
  <si>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</si>
  <si>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</si>
  <si>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</si>
  <si>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</si>
  <si>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</si>
  <si>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</si>
  <si>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</si>
  <si>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</si>
  <si>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</si>
  <si>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</si>
  <si>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</si>
  <si>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</si>
  <si>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</si>
  <si>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</si>
  <si>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</si>
  <si>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</si>
  <si>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</si>
  <si>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</si>
  <si>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</si>
  <si>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</si>
  <si>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</si>
  <si>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</si>
  <si>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</si>
  <si>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</si>
  <si>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</si>
  <si>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</si>
  <si>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</si>
  <si>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</si>
  <si>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</si>
  <si>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</si>
  <si>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</si>
  <si>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</si>
  <si>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412015</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</si>
  <si>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</si>
  <si>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</si>
  <si>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</si>
  <si>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</si>
  <si>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</si>
  <si>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</si>
  <si>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</si>
  <si>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</si>
  <si>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</si>
  <si>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</si>
  <si>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</si>
  <si>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</si>
  <si>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</si>
  <si>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</si>
  <si>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</si>
  <si>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</si>
  <si>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</si>
  <si>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</si>
  <si>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</si>
  <si>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</si>
  <si>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</si>
  <si>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</si>
  <si>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</si>
  <si>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</si>
  <si>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</si>
  <si>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</si>
  <si>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</si>
  <si>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</si>
  <si>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</si>
  <si>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</si>
  <si>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</si>
  <si>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</si>
  <si>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</si>
  <si>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</si>
  <si>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</si>
  <si>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</si>
  <si>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</si>
  <si>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</si>
  <si>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</si>
  <si>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</si>
  <si>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</si>
  <si>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</si>
  <si>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</si>
  <si>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</si>
  <si>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</si>
  <si>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</si>
  <si>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</si>
  <si>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</si>
  <si>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</si>
  <si>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</si>
  <si>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</si>
  <si>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</si>
  <si>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</si>
  <si>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</si>
  <si>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</si>
  <si>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</si>
  <si>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</si>
  <si>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</si>
  <si>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</si>
  <si>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422011</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</si>
  <si>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</si>
  <si>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</si>
  <si>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</si>
  <si>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</si>
  <si>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</si>
  <si>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</si>
  <si>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</si>
  <si>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</si>
  <si>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</si>
  <si>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</si>
  <si>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</si>
  <si>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</si>
  <si>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</si>
  <si>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</si>
  <si>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</si>
  <si>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</si>
  <si>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</si>
  <si>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</si>
  <si>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</si>
  <si>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</si>
  <si>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</si>
  <si>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</si>
  <si>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</si>
  <si>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</si>
  <si>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</si>
  <si>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</si>
  <si>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</si>
  <si>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</si>
  <si>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</si>
  <si>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</si>
  <si>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</si>
  <si>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</si>
  <si>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</si>
  <si>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</si>
  <si>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</si>
  <si>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</si>
  <si>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</si>
  <si>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</si>
  <si>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</si>
  <si>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</si>
  <si>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</si>
  <si>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</si>
  <si>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</si>
  <si>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</si>
  <si>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</si>
  <si>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</si>
  <si>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</si>
  <si>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</si>
  <si>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</si>
  <si>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</si>
  <si>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</si>
  <si>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</si>
  <si>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</si>
  <si>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</si>
  <si>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</si>
  <si>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</si>
  <si>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</si>
  <si>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</si>
  <si>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</si>
  <si>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</si>
  <si>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</si>
  <si>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</si>
  <si>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431001</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</si>
  <si>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</si>
  <si>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</si>
  <si>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</si>
  <si>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</si>
  <si>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</si>
  <si>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</si>
  <si>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</si>
  <si>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</si>
  <si>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</si>
  <si>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</si>
  <si>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</si>
  <si>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</si>
  <si>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</si>
  <si>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</si>
  <si>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</si>
  <si>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</si>
  <si>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</si>
  <si>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</si>
  <si>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</si>
  <si>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</si>
  <si>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</si>
  <si>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</si>
  <si>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</si>
  <si>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</si>
  <si>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</si>
  <si>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</si>
  <si>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</si>
  <si>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</si>
  <si>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</si>
  <si>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</si>
  <si>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</si>
  <si>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</si>
  <si>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</si>
  <si>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</si>
  <si>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</si>
  <si>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</si>
  <si>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</si>
  <si>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</si>
  <si>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</si>
  <si>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</si>
  <si>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</si>
  <si>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</si>
  <si>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</si>
  <si>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</si>
  <si>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</si>
  <si>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</si>
  <si>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</si>
  <si>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</si>
  <si>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</si>
  <si>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</si>
  <si>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</si>
  <si>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</si>
  <si>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</si>
  <si>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</si>
  <si>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</si>
  <si>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</si>
  <si>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</si>
  <si>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</si>
  <si>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</si>
  <si>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</si>
  <si>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</si>
  <si>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</si>
  <si>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</si>
  <si>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</si>
  <si>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</si>
  <si>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</si>
  <si>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</si>
  <si>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</si>
  <si>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</si>
  <si>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</si>
  <si>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</si>
  <si>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</si>
  <si>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</si>
  <si>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</si>
  <si>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</si>
  <si>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</si>
  <si>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</si>
  <si>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</si>
  <si>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</si>
  <si>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</si>
  <si>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</si>
  <si>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</si>
  <si>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</si>
  <si>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</si>
  <si>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</si>
  <si>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</si>
  <si>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</si>
  <si>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</si>
  <si>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</si>
  <si>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</si>
  <si>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</si>
  <si>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</si>
  <si>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</si>
  <si>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</si>
  <si>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</si>
  <si>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</si>
  <si>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</si>
  <si>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</si>
  <si>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</si>
  <si>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</si>
  <si>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</si>
  <si>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</si>
  <si>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</si>
  <si>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</si>
  <si>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</si>
  <si>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</si>
  <si>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</si>
  <si>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</si>
  <si>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</si>
  <si>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</si>
  <si>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</si>
  <si>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</si>
  <si>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</si>
  <si>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</si>
  <si>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</si>
  <si>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</si>
  <si>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</si>
  <si>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</si>
  <si>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</si>
  <si>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</si>
  <si>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</si>
  <si>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</si>
  <si>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</si>
  <si>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</si>
  <si>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</si>
  <si>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</si>
  <si>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</si>
  <si>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</si>
  <si>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</si>
  <si>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442011</t>
  </si>
  <si>
    <t>大分市</t>
  </si>
  <si>
    <t>ｵｵｲﾀｹﾝ</t>
  </si>
  <si>
    <t>ｵｵｲﾀｼ</t>
  </si>
  <si>
    <t>442020</t>
  </si>
  <si>
    <t>別府市</t>
  </si>
  <si>
    <t>ﾍﾞｯﾌﾟｼ</t>
  </si>
  <si>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</si>
  <si>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</si>
  <si>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</si>
  <si>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</si>
  <si>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</si>
  <si>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</si>
  <si>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</si>
  <si>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</si>
  <si>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</si>
  <si>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</si>
  <si>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</si>
  <si>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</si>
  <si>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</si>
  <si>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</si>
  <si>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</si>
  <si>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</si>
  <si>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</si>
  <si>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</si>
  <si>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</si>
  <si>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</si>
  <si>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</si>
  <si>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</si>
  <si>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</si>
  <si>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</si>
  <si>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</si>
  <si>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</si>
  <si>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</si>
  <si>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</si>
  <si>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</si>
  <si>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</si>
  <si>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</si>
  <si>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</si>
  <si>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</si>
  <si>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</si>
  <si>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</si>
  <si>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</si>
  <si>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</si>
  <si>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</si>
  <si>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</si>
  <si>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</si>
  <si>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</si>
  <si>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</si>
  <si>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</si>
  <si>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</si>
  <si>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</si>
  <si>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</si>
  <si>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</si>
  <si>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</si>
  <si>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452017</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</si>
  <si>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</si>
  <si>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</si>
  <si>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</si>
  <si>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</si>
  <si>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</si>
  <si>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</si>
  <si>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</si>
  <si>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</si>
  <si>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</si>
  <si>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</si>
  <si>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</si>
  <si>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</si>
  <si>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</si>
  <si>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</si>
  <si>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</si>
  <si>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</si>
  <si>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</si>
  <si>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</si>
  <si>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</si>
  <si>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</si>
  <si>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</si>
  <si>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</si>
  <si>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</si>
  <si>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</si>
  <si>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</si>
  <si>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</si>
  <si>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</si>
  <si>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</si>
  <si>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</si>
  <si>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</si>
  <si>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</si>
  <si>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</si>
  <si>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</si>
  <si>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</si>
  <si>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</si>
  <si>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</si>
  <si>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</si>
  <si>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</si>
  <si>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</si>
  <si>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</si>
  <si>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</si>
  <si>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</si>
  <si>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</si>
  <si>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</si>
  <si>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</si>
  <si>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</si>
  <si>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</si>
  <si>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</si>
  <si>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</si>
  <si>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</si>
  <si>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</si>
  <si>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</si>
  <si>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</si>
  <si>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</si>
  <si>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</si>
  <si>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</si>
  <si>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</si>
  <si>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</si>
  <si>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</si>
  <si>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</si>
  <si>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</si>
  <si>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</si>
  <si>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</si>
  <si>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</si>
  <si>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</si>
  <si>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</si>
  <si>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</si>
  <si>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</si>
  <si>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</si>
  <si>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</si>
  <si>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</si>
  <si>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</si>
  <si>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</si>
  <si>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</si>
  <si>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</si>
  <si>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462012</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</si>
  <si>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</si>
  <si>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</si>
  <si>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</si>
  <si>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</si>
  <si>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</si>
  <si>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</si>
  <si>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</si>
  <si>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</si>
  <si>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</si>
  <si>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</si>
  <si>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</si>
  <si>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</si>
  <si>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</si>
  <si>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</si>
  <si>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</si>
  <si>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</si>
  <si>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</si>
  <si>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</si>
  <si>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</si>
  <si>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</si>
  <si>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</si>
  <si>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</si>
  <si>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</si>
  <si>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</si>
  <si>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</si>
  <si>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</si>
  <si>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</si>
  <si>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</si>
  <si>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</si>
  <si>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</si>
  <si>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</si>
  <si>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</si>
  <si>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</si>
  <si>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</si>
  <si>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</si>
  <si>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</si>
  <si>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</si>
  <si>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</si>
  <si>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</si>
  <si>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</si>
  <si>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</si>
  <si>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</si>
  <si>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</si>
  <si>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</si>
  <si>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</si>
  <si>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</si>
  <si>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</si>
  <si>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</si>
  <si>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</si>
  <si>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</si>
  <si>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</si>
  <si>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</si>
  <si>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</si>
  <si>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</si>
  <si>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</si>
  <si>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</si>
  <si>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</si>
  <si>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</si>
  <si>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</si>
  <si>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</si>
  <si>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</si>
  <si>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</si>
  <si>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</si>
  <si>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</si>
  <si>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</si>
  <si>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</si>
  <si>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</si>
  <si>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</si>
  <si>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</si>
  <si>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</si>
  <si>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</si>
  <si>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</si>
  <si>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</si>
  <si>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</si>
  <si>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</si>
  <si>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</si>
  <si>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</si>
  <si>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</si>
  <si>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</si>
  <si>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</si>
  <si>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</si>
  <si>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</si>
  <si>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</si>
  <si>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</si>
  <si>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</si>
  <si>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</si>
  <si>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</si>
  <si>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</si>
  <si>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</si>
  <si>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</si>
  <si>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</si>
  <si>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</si>
  <si>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</si>
  <si>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</si>
  <si>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</si>
  <si>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</si>
  <si>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</si>
  <si>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</si>
  <si>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</si>
  <si>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</si>
  <si>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</si>
  <si>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</si>
  <si>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</si>
  <si>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</si>
  <si>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</si>
  <si>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</si>
  <si>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</si>
  <si>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</si>
  <si>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</si>
  <si>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</si>
  <si>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</si>
  <si>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</si>
  <si>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</si>
  <si>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</si>
  <si>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</si>
  <si>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</si>
  <si>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</si>
  <si>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</si>
  <si>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</si>
  <si>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</si>
  <si>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</si>
  <si>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</si>
  <si>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</si>
  <si>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</si>
  <si>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</si>
  <si>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</si>
  <si>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</si>
  <si>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472018</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</si>
  <si>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</si>
  <si>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</si>
  <si>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</si>
  <si>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</si>
  <si>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</si>
  <si>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</si>
  <si>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</si>
  <si>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</si>
  <si>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</si>
  <si>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</si>
  <si>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</si>
  <si>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</si>
  <si>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</si>
  <si>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</si>
  <si>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</si>
  <si>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</si>
  <si>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</si>
  <si>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</si>
  <si>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</si>
  <si>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</si>
  <si>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</si>
  <si>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</si>
  <si>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</si>
  <si>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</si>
  <si>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</si>
  <si>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</si>
  <si>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</si>
  <si>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</si>
  <si>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</si>
  <si>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</si>
  <si>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</si>
  <si>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</si>
  <si>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</si>
  <si>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</si>
  <si>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</si>
  <si>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</si>
  <si>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</si>
  <si>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</si>
  <si>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</si>
  <si>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</si>
  <si>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</si>
  <si>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</si>
  <si>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</si>
  <si>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</si>
  <si>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</si>
  <si>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</si>
  <si>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</si>
  <si>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</si>
  <si>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</si>
  <si>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</si>
  <si>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</si>
  <si>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</si>
  <si>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</si>
  <si>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</si>
  <si>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</si>
  <si>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</si>
  <si>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</si>
  <si>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</si>
  <si>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</si>
  <si>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</si>
  <si>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</si>
  <si>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</si>
  <si>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</si>
  <si>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</si>
  <si>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</si>
  <si>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</si>
  <si>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</si>
  <si>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</si>
  <si>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</si>
  <si>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</si>
  <si>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</si>
  <si>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</si>
  <si>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</si>
  <si>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</si>
  <si>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</si>
  <si>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</si>
  <si>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</si>
  <si>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</si>
  <si>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</si>
  <si>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</si>
  <si>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</si>
  <si>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</si>
  <si>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</si>
  <si>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</si>
  <si>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</si>
  <si>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</si>
  <si>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</si>
  <si>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</si>
  <si>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</si>
  <si>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</si>
  <si>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</si>
  <si>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</si>
  <si>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</si>
  <si>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</si>
  <si>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</si>
  <si>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</si>
  <si>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</si>
  <si>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</si>
  <si>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</si>
  <si>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</si>
  <si>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</si>
  <si>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</si>
  <si>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</si>
  <si>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</si>
  <si>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</si>
  <si>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</si>
  <si>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</si>
  <si>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</si>
  <si>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</si>
  <si>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</si>
  <si>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</si>
  <si>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</si>
  <si>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</si>
  <si>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</si>
  <si>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</si>
  <si>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</si>
  <si>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</si>
  <si>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</si>
  <si>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</si>
  <si>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</si>
  <si>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</si>
  <si>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</si>
  <si>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</si>
  <si>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北海道</t>
    <rPh sb="0" eb="3">
      <t>ホッカイドウ</t>
    </rPh>
    <phoneticPr fontId="18"/>
  </si>
  <si>
    <t>青森県</t>
    <rPh sb="0" eb="3">
      <t>アオモリケン</t>
    </rPh>
    <phoneticPr fontId="18"/>
  </si>
  <si>
    <t>岩手県</t>
    <rPh sb="0" eb="3">
      <t>イワテケン</t>
    </rPh>
    <phoneticPr fontId="18"/>
  </si>
  <si>
    <t>宮城県</t>
    <rPh sb="0" eb="3">
      <t>ミヤギケン</t>
    </rPh>
    <phoneticPr fontId="18"/>
  </si>
  <si>
    <t>秋田県</t>
    <rPh sb="0" eb="3">
      <t>アキタケン</t>
    </rPh>
    <phoneticPr fontId="18"/>
  </si>
  <si>
    <t>山形県</t>
    <rPh sb="0" eb="3">
      <t>ヤマガタケン</t>
    </rPh>
    <phoneticPr fontId="18"/>
  </si>
  <si>
    <t>福島県</t>
    <rPh sb="0" eb="3">
      <t>フクシマケン</t>
    </rPh>
    <phoneticPr fontId="18"/>
  </si>
  <si>
    <t>茨城県</t>
    <rPh sb="0" eb="3">
      <t>イバラキケン</t>
    </rPh>
    <phoneticPr fontId="18"/>
  </si>
  <si>
    <t>栃木県</t>
    <rPh sb="0" eb="3">
      <t>トチギケン</t>
    </rPh>
    <phoneticPr fontId="18"/>
  </si>
  <si>
    <t>群馬県</t>
    <rPh sb="0" eb="3">
      <t>グンマケン</t>
    </rPh>
    <phoneticPr fontId="18"/>
  </si>
  <si>
    <t>埼玉県</t>
    <rPh sb="0" eb="3">
      <t>サイタマケン</t>
    </rPh>
    <phoneticPr fontId="18"/>
  </si>
  <si>
    <t>千葉県</t>
    <rPh sb="0" eb="3">
      <t>チバケン</t>
    </rPh>
    <phoneticPr fontId="18"/>
  </si>
  <si>
    <t>東京都</t>
    <rPh sb="0" eb="2">
      <t>トウキョウ</t>
    </rPh>
    <rPh sb="2" eb="3">
      <t>ト</t>
    </rPh>
    <phoneticPr fontId="18"/>
  </si>
  <si>
    <t>神奈川県</t>
    <rPh sb="0" eb="4">
      <t>カナガワケン</t>
    </rPh>
    <phoneticPr fontId="18"/>
  </si>
  <si>
    <t>新潟県</t>
    <rPh sb="0" eb="3">
      <t>ニイガタケン</t>
    </rPh>
    <phoneticPr fontId="18"/>
  </si>
  <si>
    <t>富山県</t>
    <rPh sb="0" eb="3">
      <t>トヤマケン</t>
    </rPh>
    <phoneticPr fontId="18"/>
  </si>
  <si>
    <t>石川県</t>
    <rPh sb="0" eb="3">
      <t>イシカワケン</t>
    </rPh>
    <phoneticPr fontId="18"/>
  </si>
  <si>
    <t>福井県</t>
    <rPh sb="0" eb="3">
      <t>フクイケン</t>
    </rPh>
    <phoneticPr fontId="18"/>
  </si>
  <si>
    <t>山梨県</t>
    <rPh sb="0" eb="3">
      <t>ヤマナシケン</t>
    </rPh>
    <phoneticPr fontId="18"/>
  </si>
  <si>
    <t>長野県</t>
    <rPh sb="0" eb="3">
      <t>ナガノケン</t>
    </rPh>
    <phoneticPr fontId="18"/>
  </si>
  <si>
    <t>岐阜県</t>
    <rPh sb="0" eb="3">
      <t>ギフケン</t>
    </rPh>
    <phoneticPr fontId="18"/>
  </si>
  <si>
    <t>静岡県</t>
    <rPh sb="0" eb="3">
      <t>シズオカケン</t>
    </rPh>
    <phoneticPr fontId="18"/>
  </si>
  <si>
    <t>愛知県</t>
    <rPh sb="0" eb="3">
      <t>アイチケン</t>
    </rPh>
    <phoneticPr fontId="18"/>
  </si>
  <si>
    <t>三重県</t>
    <rPh sb="0" eb="3">
      <t>ミエケン</t>
    </rPh>
    <phoneticPr fontId="18"/>
  </si>
  <si>
    <t>滋賀県</t>
    <rPh sb="0" eb="3">
      <t>シガケン</t>
    </rPh>
    <phoneticPr fontId="18"/>
  </si>
  <si>
    <t>京都府</t>
    <rPh sb="0" eb="2">
      <t>キョウト</t>
    </rPh>
    <rPh sb="2" eb="3">
      <t>フ</t>
    </rPh>
    <phoneticPr fontId="18"/>
  </si>
  <si>
    <t>大阪府</t>
    <rPh sb="0" eb="3">
      <t>オオサカフ</t>
    </rPh>
    <phoneticPr fontId="18"/>
  </si>
  <si>
    <t>兵庫県</t>
    <rPh sb="0" eb="3">
      <t>ヒョウゴケン</t>
    </rPh>
    <phoneticPr fontId="18"/>
  </si>
  <si>
    <t>奈良県</t>
    <rPh sb="0" eb="3">
      <t>ナラケン</t>
    </rPh>
    <phoneticPr fontId="18"/>
  </si>
  <si>
    <t>和歌山県</t>
    <rPh sb="0" eb="4">
      <t>ワカヤマケン</t>
    </rPh>
    <phoneticPr fontId="18"/>
  </si>
  <si>
    <t>鳥取県</t>
    <rPh sb="0" eb="3">
      <t>トットリケン</t>
    </rPh>
    <phoneticPr fontId="18"/>
  </si>
  <si>
    <t>島根県</t>
    <rPh sb="0" eb="3">
      <t>シマネケン</t>
    </rPh>
    <phoneticPr fontId="18"/>
  </si>
  <si>
    <t>岡山県</t>
    <rPh sb="0" eb="3">
      <t>オカヤマケン</t>
    </rPh>
    <phoneticPr fontId="18"/>
  </si>
  <si>
    <t>広島県</t>
    <rPh sb="0" eb="3">
      <t>ヒロシマケン</t>
    </rPh>
    <phoneticPr fontId="18"/>
  </si>
  <si>
    <t>山口県</t>
    <rPh sb="0" eb="3">
      <t>ヤマグチケン</t>
    </rPh>
    <phoneticPr fontId="18"/>
  </si>
  <si>
    <t>徳島県</t>
    <rPh sb="0" eb="3">
      <t>トクシマケン</t>
    </rPh>
    <phoneticPr fontId="18"/>
  </si>
  <si>
    <t>香川県</t>
    <rPh sb="0" eb="3">
      <t>カガワケン</t>
    </rPh>
    <phoneticPr fontId="18"/>
  </si>
  <si>
    <t>愛媛県</t>
    <rPh sb="0" eb="3">
      <t>エヒメケン</t>
    </rPh>
    <phoneticPr fontId="18"/>
  </si>
  <si>
    <t>高知県</t>
    <rPh sb="0" eb="3">
      <t>コウチケン</t>
    </rPh>
    <phoneticPr fontId="18"/>
  </si>
  <si>
    <t>福岡県</t>
    <rPh sb="0" eb="3">
      <t>フクオカケン</t>
    </rPh>
    <phoneticPr fontId="18"/>
  </si>
  <si>
    <t>佐賀県</t>
    <rPh sb="0" eb="3">
      <t>サガケン</t>
    </rPh>
    <phoneticPr fontId="18"/>
  </si>
  <si>
    <t>長崎県</t>
    <rPh sb="0" eb="3">
      <t>ナガサキケン</t>
    </rPh>
    <phoneticPr fontId="18"/>
  </si>
  <si>
    <t>熊本県</t>
    <rPh sb="0" eb="3">
      <t>クマモトケン</t>
    </rPh>
    <phoneticPr fontId="18"/>
  </si>
  <si>
    <t>大分県</t>
    <rPh sb="0" eb="3">
      <t>オオイタケン</t>
    </rPh>
    <phoneticPr fontId="18"/>
  </si>
  <si>
    <t>宮崎県</t>
    <rPh sb="0" eb="3">
      <t>ミヤザキケン</t>
    </rPh>
    <phoneticPr fontId="18"/>
  </si>
  <si>
    <t>鹿児島県</t>
    <rPh sb="0" eb="4">
      <t>カゴシマケン</t>
    </rPh>
    <phoneticPr fontId="18"/>
  </si>
  <si>
    <t>沖縄県</t>
    <rPh sb="0" eb="3">
      <t>オキナワケン</t>
    </rPh>
    <phoneticPr fontId="18"/>
  </si>
  <si>
    <t>丹波篠山市</t>
    <rPh sb="0" eb="2">
      <t>タンバ</t>
    </rPh>
    <phoneticPr fontId="18"/>
  </si>
  <si>
    <t>那珂川市</t>
    <rPh sb="3" eb="4">
      <t>シ</t>
    </rPh>
    <phoneticPr fontId="18"/>
  </si>
  <si>
    <t>01</t>
  </si>
  <si>
    <t>010006</t>
  </si>
  <si>
    <t>02</t>
  </si>
  <si>
    <t>北海道札幌市</t>
  </si>
  <si>
    <t>03</t>
  </si>
  <si>
    <t>北海道函館市</t>
  </si>
  <si>
    <t>04</t>
  </si>
  <si>
    <t>北海道小樽市</t>
  </si>
  <si>
    <t>秋田県</t>
    <phoneticPr fontId="18"/>
  </si>
  <si>
    <t>05</t>
  </si>
  <si>
    <t>北海道旭川市</t>
  </si>
  <si>
    <t>06</t>
  </si>
  <si>
    <t>北海道室蘭市</t>
  </si>
  <si>
    <t>07</t>
  </si>
  <si>
    <t>北海道釧路市</t>
  </si>
  <si>
    <t>08</t>
  </si>
  <si>
    <t>北海道帯広市</t>
  </si>
  <si>
    <t>09</t>
  </si>
  <si>
    <t>北海道北見市</t>
  </si>
  <si>
    <t>10</t>
  </si>
  <si>
    <t>北海道夕張市</t>
  </si>
  <si>
    <t>11</t>
  </si>
  <si>
    <t>北海道岩見沢市</t>
  </si>
  <si>
    <t>12</t>
  </si>
  <si>
    <t>北海道網走市</t>
  </si>
  <si>
    <t>13</t>
  </si>
  <si>
    <t>北海道留萌市</t>
  </si>
  <si>
    <t>14</t>
  </si>
  <si>
    <t>北海道苫小牧市</t>
  </si>
  <si>
    <t>15</t>
  </si>
  <si>
    <t>北海道稚内市</t>
  </si>
  <si>
    <t>16</t>
  </si>
  <si>
    <t>北海道美唄市</t>
  </si>
  <si>
    <t>17</t>
  </si>
  <si>
    <t>北海道芦別市</t>
  </si>
  <si>
    <t>18</t>
  </si>
  <si>
    <t>北海道江別市</t>
  </si>
  <si>
    <t>19</t>
  </si>
  <si>
    <t>北海道赤平市</t>
  </si>
  <si>
    <t>20</t>
  </si>
  <si>
    <t>北海道紋別市</t>
  </si>
  <si>
    <t>21</t>
  </si>
  <si>
    <t>北海道士別市</t>
  </si>
  <si>
    <t>22</t>
  </si>
  <si>
    <t>北海道名寄市</t>
  </si>
  <si>
    <t>23</t>
  </si>
  <si>
    <t>北海道三笠市</t>
  </si>
  <si>
    <t>24</t>
  </si>
  <si>
    <t>北海道根室市</t>
  </si>
  <si>
    <t>25</t>
  </si>
  <si>
    <t>北海道千歳市</t>
  </si>
  <si>
    <t>26</t>
  </si>
  <si>
    <t>北海道滝川市</t>
  </si>
  <si>
    <t>27</t>
  </si>
  <si>
    <t>北海道砂川市</t>
  </si>
  <si>
    <t>28</t>
  </si>
  <si>
    <t>北海道歌志内市</t>
  </si>
  <si>
    <t>29</t>
  </si>
  <si>
    <t>北海道深川市</t>
  </si>
  <si>
    <t>30</t>
  </si>
  <si>
    <t>北海道富良野市</t>
  </si>
  <si>
    <t>31</t>
  </si>
  <si>
    <t>北海道登別市</t>
  </si>
  <si>
    <t>32</t>
  </si>
  <si>
    <t>北海道恵庭市</t>
  </si>
  <si>
    <t>33</t>
  </si>
  <si>
    <t>北海道伊達市</t>
  </si>
  <si>
    <t>34</t>
  </si>
  <si>
    <t>北海道北広島市</t>
  </si>
  <si>
    <t>35</t>
  </si>
  <si>
    <t>北海道石狩市</t>
  </si>
  <si>
    <t>36</t>
  </si>
  <si>
    <t>北海道北斗市</t>
  </si>
  <si>
    <t>37</t>
  </si>
  <si>
    <t>北海道当別町</t>
  </si>
  <si>
    <t>38</t>
  </si>
  <si>
    <t>北海道新篠津村</t>
  </si>
  <si>
    <t>39</t>
  </si>
  <si>
    <t>北海道松前町</t>
  </si>
  <si>
    <t>40</t>
  </si>
  <si>
    <t>北海道福島町</t>
  </si>
  <si>
    <t>41</t>
  </si>
  <si>
    <t>北海道知内町</t>
  </si>
  <si>
    <t>42</t>
  </si>
  <si>
    <t>北海道木古内町</t>
  </si>
  <si>
    <t>43</t>
  </si>
  <si>
    <t>北海道七飯町</t>
  </si>
  <si>
    <t>44</t>
  </si>
  <si>
    <t>北海道鹿部町</t>
  </si>
  <si>
    <t>45</t>
  </si>
  <si>
    <t>北海道森町</t>
  </si>
  <si>
    <t>46</t>
  </si>
  <si>
    <t>北海道八雲町</t>
  </si>
  <si>
    <t>47</t>
  </si>
  <si>
    <t>北海道長万部町</t>
  </si>
  <si>
    <t>北海道江差町</t>
  </si>
  <si>
    <t>北海道上ノ国町</t>
  </si>
  <si>
    <t>北海道厚沢部町</t>
  </si>
  <si>
    <t>北海道乙部町</t>
  </si>
  <si>
    <t>北海道奥尻町</t>
  </si>
  <si>
    <t>北海道今金町</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</si>
  <si>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</si>
  <si>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</si>
  <si>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</si>
  <si>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</si>
  <si>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</si>
  <si>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</si>
  <si>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</si>
  <si>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</si>
  <si>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</si>
  <si>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</si>
  <si>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</si>
  <si>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</si>
  <si>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</si>
  <si>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</si>
  <si>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</si>
  <si>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</si>
  <si>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</si>
  <si>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</si>
  <si>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</si>
  <si>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</si>
  <si>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</si>
  <si>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</si>
  <si>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</si>
  <si>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</si>
  <si>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</si>
  <si>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</si>
  <si>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</si>
  <si>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</si>
  <si>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</si>
  <si>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</si>
  <si>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</si>
  <si>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</si>
  <si>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</si>
  <si>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</si>
  <si>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</si>
  <si>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</si>
  <si>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</si>
  <si>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</si>
  <si>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</si>
  <si>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</si>
  <si>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</si>
  <si>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</si>
  <si>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</si>
  <si>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</si>
  <si>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</si>
  <si>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</si>
  <si>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</si>
  <si>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</si>
  <si>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</si>
  <si>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</si>
  <si>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</si>
  <si>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</si>
  <si>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</si>
  <si>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</si>
  <si>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</si>
  <si>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</si>
  <si>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</si>
  <si>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</si>
  <si>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</si>
  <si>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</si>
  <si>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</si>
  <si>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</si>
  <si>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</si>
  <si>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</si>
  <si>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</si>
  <si>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</si>
  <si>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</si>
  <si>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</si>
  <si>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</si>
  <si>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</si>
  <si>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</si>
  <si>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</si>
  <si>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</si>
  <si>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</si>
  <si>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</si>
  <si>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</si>
  <si>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</si>
  <si>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</si>
  <si>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</si>
  <si>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</si>
  <si>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</si>
  <si>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</si>
  <si>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</si>
  <si>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</si>
  <si>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</si>
  <si>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</si>
  <si>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</si>
  <si>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</si>
  <si>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</si>
  <si>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</si>
  <si>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</si>
  <si>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</si>
  <si>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</si>
  <si>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</si>
  <si>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</si>
  <si>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</si>
  <si>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</si>
  <si>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</si>
  <si>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</si>
  <si>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</si>
  <si>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</si>
  <si>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</si>
  <si>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</si>
  <si>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</si>
  <si>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</si>
  <si>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</si>
  <si>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</si>
  <si>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</si>
  <si>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</si>
  <si>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</si>
  <si>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</si>
  <si>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</si>
  <si>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</si>
  <si>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</si>
  <si>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</si>
  <si>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</si>
  <si>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</si>
  <si>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</si>
  <si>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</si>
  <si>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</si>
  <si>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</si>
  <si>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</si>
  <si>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</si>
  <si>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北海道別海町</t>
  </si>
  <si>
    <t>北海道中標津町</t>
  </si>
  <si>
    <t>北海道標津町</t>
  </si>
  <si>
    <t>北海道羅臼町</t>
  </si>
  <si>
    <t>020001</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</si>
  <si>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</si>
  <si>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</si>
  <si>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</si>
  <si>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</si>
  <si>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</si>
  <si>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</si>
  <si>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</si>
  <si>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</si>
  <si>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</si>
  <si>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</si>
  <si>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</si>
  <si>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</si>
  <si>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</si>
  <si>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</si>
  <si>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</si>
  <si>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</si>
  <si>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</si>
  <si>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</si>
  <si>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</si>
  <si>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</si>
  <si>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</si>
  <si>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</si>
  <si>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</si>
  <si>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</si>
  <si>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</si>
  <si>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</si>
  <si>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</si>
  <si>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</si>
  <si>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</si>
  <si>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</si>
  <si>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</si>
  <si>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</si>
  <si>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</si>
  <si>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</si>
  <si>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</si>
  <si>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</si>
  <si>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</si>
  <si>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</si>
  <si>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</si>
  <si>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</si>
  <si>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030007</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</si>
  <si>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</si>
  <si>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</si>
  <si>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</si>
  <si>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</si>
  <si>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</si>
  <si>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</si>
  <si>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</si>
  <si>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</si>
  <si>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</si>
  <si>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</si>
  <si>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</si>
  <si>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</si>
  <si>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</si>
  <si>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</si>
  <si>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</si>
  <si>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</si>
  <si>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</si>
  <si>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</si>
  <si>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</si>
  <si>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</si>
  <si>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</si>
  <si>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</si>
  <si>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</si>
  <si>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</si>
  <si>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</si>
  <si>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</si>
  <si>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</si>
  <si>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</si>
  <si>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</si>
  <si>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</si>
  <si>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</si>
  <si>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</si>
  <si>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</si>
  <si>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040002</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</si>
  <si>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</si>
  <si>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</si>
  <si>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</si>
  <si>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</si>
  <si>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</si>
  <si>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</si>
  <si>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</si>
  <si>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</si>
  <si>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</si>
  <si>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</si>
  <si>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</si>
  <si>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</si>
  <si>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</si>
  <si>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</si>
  <si>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</si>
  <si>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</si>
  <si>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</si>
  <si>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</si>
  <si>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</si>
  <si>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</si>
  <si>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</si>
  <si>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</si>
  <si>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</si>
  <si>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</si>
  <si>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</si>
  <si>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</si>
  <si>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</si>
  <si>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</si>
  <si>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</si>
  <si>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</si>
  <si>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</si>
  <si>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</si>
  <si>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</si>
  <si>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</si>
  <si>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</si>
  <si>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050008</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</si>
  <si>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</si>
  <si>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</si>
  <si>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</si>
  <si>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</si>
  <si>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</si>
  <si>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</si>
  <si>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</si>
  <si>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</si>
  <si>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</si>
  <si>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</si>
  <si>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</si>
  <si>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</si>
  <si>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</si>
  <si>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</si>
  <si>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</si>
  <si>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</si>
  <si>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</si>
  <si>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</si>
  <si>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</si>
  <si>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</si>
  <si>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</si>
  <si>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</si>
  <si>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</si>
  <si>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</si>
  <si>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</si>
  <si>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060003</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</si>
  <si>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</si>
  <si>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</si>
  <si>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</si>
  <si>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</si>
  <si>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</si>
  <si>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</si>
  <si>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</si>
  <si>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</si>
  <si>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</si>
  <si>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</si>
  <si>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</si>
  <si>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</si>
  <si>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</si>
  <si>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</si>
  <si>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</si>
  <si>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</si>
  <si>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</si>
  <si>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</si>
  <si>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</si>
  <si>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</si>
  <si>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</si>
  <si>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</si>
  <si>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</si>
  <si>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</si>
  <si>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</si>
  <si>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</si>
  <si>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</si>
  <si>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</si>
  <si>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</si>
  <si>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</si>
  <si>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</si>
  <si>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</si>
  <si>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</si>
  <si>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</si>
  <si>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</si>
  <si>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070009</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</si>
  <si>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</si>
  <si>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</si>
  <si>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</si>
  <si>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</si>
  <si>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</si>
  <si>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</si>
  <si>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</si>
  <si>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</si>
  <si>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</si>
  <si>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</si>
  <si>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</si>
  <si>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</si>
  <si>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</si>
  <si>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</si>
  <si>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</si>
  <si>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</si>
  <si>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</si>
  <si>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</si>
  <si>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</si>
  <si>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</si>
  <si>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</si>
  <si>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</si>
  <si>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</si>
  <si>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</si>
  <si>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</si>
  <si>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</si>
  <si>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</si>
  <si>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</si>
  <si>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</si>
  <si>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</si>
  <si>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</si>
  <si>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</si>
  <si>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</si>
  <si>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</si>
  <si>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</si>
  <si>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</si>
  <si>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</si>
  <si>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</si>
  <si>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</si>
  <si>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</si>
  <si>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</si>
  <si>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</si>
  <si>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</si>
  <si>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</si>
  <si>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</si>
  <si>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</si>
  <si>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</si>
  <si>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</si>
  <si>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</si>
  <si>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</si>
  <si>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</si>
  <si>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</si>
  <si>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</si>
  <si>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</si>
  <si>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</si>
  <si>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</si>
  <si>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</si>
  <si>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</si>
  <si>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</si>
  <si>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080004</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</si>
  <si>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</si>
  <si>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</si>
  <si>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</si>
  <si>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</si>
  <si>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</si>
  <si>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</si>
  <si>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</si>
  <si>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</si>
  <si>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</si>
  <si>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</si>
  <si>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</si>
  <si>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</si>
  <si>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</si>
  <si>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</si>
  <si>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</si>
  <si>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</si>
  <si>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</si>
  <si>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</si>
  <si>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</si>
  <si>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</si>
  <si>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</si>
  <si>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</si>
  <si>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</si>
  <si>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</si>
  <si>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</si>
  <si>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</si>
  <si>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</si>
  <si>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</si>
  <si>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</si>
  <si>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</si>
  <si>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</si>
  <si>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</si>
  <si>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</si>
  <si>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</si>
  <si>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</si>
  <si>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</si>
  <si>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</si>
  <si>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</si>
  <si>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</si>
  <si>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</si>
  <si>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</si>
  <si>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</si>
  <si>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</si>
  <si>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</si>
  <si>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090000</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</si>
  <si>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</si>
  <si>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</si>
  <si>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</si>
  <si>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</si>
  <si>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</si>
  <si>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</si>
  <si>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</si>
  <si>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</si>
  <si>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</si>
  <si>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</si>
  <si>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</si>
  <si>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</si>
  <si>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</si>
  <si>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</si>
  <si>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</si>
  <si>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</si>
  <si>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栃木県茂木町</t>
  </si>
  <si>
    <t>栃木県市貝町</t>
  </si>
  <si>
    <t>栃木県芳賀町</t>
  </si>
  <si>
    <t>栃木県壬生町</t>
  </si>
  <si>
    <t>栃木県野木町</t>
  </si>
  <si>
    <t>栃木県塩谷町</t>
  </si>
  <si>
    <t>栃木県高根沢町</t>
  </si>
  <si>
    <t>栃木県那須町</t>
  </si>
  <si>
    <t>栃木県那珂川町</t>
  </si>
  <si>
    <t>100005</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</si>
  <si>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</si>
  <si>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</si>
  <si>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</si>
  <si>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</si>
  <si>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</si>
  <si>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</si>
  <si>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</si>
  <si>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</si>
  <si>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</si>
  <si>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</si>
  <si>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</si>
  <si>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</si>
  <si>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</si>
  <si>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</si>
  <si>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</si>
  <si>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</si>
  <si>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</si>
  <si>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</si>
  <si>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</si>
  <si>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</si>
  <si>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</si>
  <si>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</si>
  <si>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</si>
  <si>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</si>
  <si>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</si>
  <si>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</si>
  <si>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</si>
  <si>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</si>
  <si>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</si>
  <si>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</si>
  <si>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</si>
  <si>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</si>
  <si>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</si>
  <si>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</si>
  <si>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</si>
  <si>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110001</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</si>
  <si>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</si>
  <si>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</si>
  <si>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</si>
  <si>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</si>
  <si>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</si>
  <si>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</si>
  <si>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</si>
  <si>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</si>
  <si>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</si>
  <si>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</si>
  <si>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</si>
  <si>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</si>
  <si>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</si>
  <si>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</si>
  <si>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</si>
  <si>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</si>
  <si>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</si>
  <si>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</si>
  <si>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</si>
  <si>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</si>
  <si>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</si>
  <si>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</si>
  <si>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</si>
  <si>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</si>
  <si>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</si>
  <si>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</si>
  <si>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</si>
  <si>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</si>
  <si>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</si>
  <si>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</si>
  <si>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</si>
  <si>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</si>
  <si>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</si>
  <si>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</si>
  <si>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</si>
  <si>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</si>
  <si>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</si>
  <si>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</si>
  <si>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</si>
  <si>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</si>
  <si>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</si>
  <si>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</si>
  <si>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</si>
  <si>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</si>
  <si>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</si>
  <si>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</si>
  <si>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</si>
  <si>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</si>
  <si>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</si>
  <si>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</si>
  <si>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</si>
  <si>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</si>
  <si>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</si>
  <si>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</si>
  <si>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</si>
  <si>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</si>
  <si>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</si>
  <si>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</si>
  <si>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</si>
  <si>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</si>
  <si>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</si>
  <si>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</si>
  <si>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</si>
  <si>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120006</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</si>
  <si>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</si>
  <si>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</si>
  <si>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</si>
  <si>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</si>
  <si>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</si>
  <si>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</si>
  <si>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</si>
  <si>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</si>
  <si>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</si>
  <si>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</si>
  <si>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</si>
  <si>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</si>
  <si>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</si>
  <si>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</si>
  <si>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</si>
  <si>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</si>
  <si>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</si>
  <si>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</si>
  <si>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</si>
  <si>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</si>
  <si>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</si>
  <si>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</si>
  <si>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</si>
  <si>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</si>
  <si>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</si>
  <si>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</si>
  <si>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</si>
  <si>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</si>
  <si>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</si>
  <si>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</si>
  <si>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</si>
  <si>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</si>
  <si>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</si>
  <si>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</si>
  <si>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</si>
  <si>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</si>
  <si>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</si>
  <si>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</si>
  <si>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</si>
  <si>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</si>
  <si>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</si>
  <si>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</si>
  <si>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</si>
  <si>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</si>
  <si>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</si>
  <si>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</si>
  <si>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</si>
  <si>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</si>
  <si>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</si>
  <si>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</si>
  <si>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</si>
  <si>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</si>
  <si>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</si>
  <si>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</si>
  <si>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130001</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</si>
  <si>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</si>
  <si>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</si>
  <si>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</si>
  <si>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</si>
  <si>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</si>
  <si>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</si>
  <si>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</si>
  <si>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</si>
  <si>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</si>
  <si>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</si>
  <si>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</si>
  <si>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</si>
  <si>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</si>
  <si>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</si>
  <si>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</si>
  <si>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</si>
  <si>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</si>
  <si>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</si>
  <si>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</si>
  <si>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</si>
  <si>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</si>
  <si>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</si>
  <si>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</si>
  <si>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</si>
  <si>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</si>
  <si>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</si>
  <si>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</si>
  <si>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</si>
  <si>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</si>
  <si>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</si>
  <si>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</si>
  <si>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</si>
  <si>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</si>
  <si>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</si>
  <si>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</si>
  <si>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</si>
  <si>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</si>
  <si>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</si>
  <si>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</si>
  <si>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</si>
  <si>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</si>
  <si>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</si>
  <si>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</si>
  <si>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</si>
  <si>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</si>
  <si>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</si>
  <si>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</si>
  <si>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</si>
  <si>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</si>
  <si>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</si>
  <si>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</si>
  <si>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</si>
  <si>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</si>
  <si>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</si>
  <si>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</si>
  <si>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</si>
  <si>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</si>
  <si>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</si>
  <si>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</si>
  <si>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東京都八丈町</t>
  </si>
  <si>
    <t>東京都青ヶ島村</t>
  </si>
  <si>
    <t>東京都小笠原村</t>
  </si>
  <si>
    <t>140007</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</si>
  <si>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</si>
  <si>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</si>
  <si>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</si>
  <si>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</si>
  <si>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</si>
  <si>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</si>
  <si>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</si>
  <si>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</si>
  <si>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</si>
  <si>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</si>
  <si>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</si>
  <si>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</si>
  <si>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</si>
  <si>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</si>
  <si>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</si>
  <si>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</si>
  <si>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</si>
  <si>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</si>
  <si>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</si>
  <si>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</si>
  <si>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</si>
  <si>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</si>
  <si>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</si>
  <si>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</si>
  <si>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</si>
  <si>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</si>
  <si>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</si>
  <si>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</si>
  <si>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</si>
  <si>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</si>
  <si>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</si>
  <si>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</si>
  <si>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</si>
  <si>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150002</t>
  </si>
  <si>
    <t>新潟県新潟市</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</si>
  <si>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</si>
  <si>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</si>
  <si>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</si>
  <si>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</si>
  <si>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</si>
  <si>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</si>
  <si>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</si>
  <si>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</si>
  <si>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</si>
  <si>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</si>
  <si>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</si>
  <si>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</si>
  <si>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</si>
  <si>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</si>
  <si>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</si>
  <si>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</si>
  <si>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</si>
  <si>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</si>
  <si>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</si>
  <si>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</si>
  <si>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</si>
  <si>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</si>
  <si>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</si>
  <si>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</si>
  <si>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</si>
  <si>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</si>
  <si>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</si>
  <si>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</si>
  <si>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</si>
  <si>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160008</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</si>
  <si>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</si>
  <si>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</si>
  <si>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</si>
  <si>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</si>
  <si>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</si>
  <si>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</si>
  <si>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</si>
  <si>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</si>
  <si>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</si>
  <si>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</si>
  <si>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</si>
  <si>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</si>
  <si>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</si>
  <si>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富山県入善町</t>
  </si>
  <si>
    <t>富山県朝日町</t>
  </si>
  <si>
    <t>170003</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</si>
  <si>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</si>
  <si>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</si>
  <si>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</si>
  <si>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</si>
  <si>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</si>
  <si>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</si>
  <si>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</si>
  <si>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</si>
  <si>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</si>
  <si>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</si>
  <si>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</si>
  <si>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</si>
  <si>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</si>
  <si>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</si>
  <si>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</si>
  <si>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</si>
  <si>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</si>
  <si>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</si>
  <si>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</si>
  <si>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180009</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</si>
  <si>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</si>
  <si>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</si>
  <si>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</si>
  <si>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</si>
  <si>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</si>
  <si>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</si>
  <si>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</si>
  <si>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</si>
  <si>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</si>
  <si>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</si>
  <si>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</si>
  <si>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</si>
  <si>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</si>
  <si>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</si>
  <si>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</si>
  <si>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</si>
  <si>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</si>
  <si>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190004</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</si>
  <si>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</si>
  <si>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</si>
  <si>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</si>
  <si>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</si>
  <si>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</si>
  <si>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</si>
  <si>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</si>
  <si>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</si>
  <si>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</si>
  <si>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</si>
  <si>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</si>
  <si>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</si>
  <si>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</si>
  <si>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</si>
  <si>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</si>
  <si>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</si>
  <si>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</si>
  <si>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</si>
  <si>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</si>
  <si>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</si>
  <si>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</si>
  <si>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</si>
  <si>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</si>
  <si>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</si>
  <si>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</si>
  <si>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</si>
  <si>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</si>
  <si>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200000</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</si>
  <si>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</si>
  <si>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</si>
  <si>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</si>
  <si>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</si>
  <si>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</si>
  <si>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</si>
  <si>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</si>
  <si>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</si>
  <si>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</si>
  <si>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</si>
  <si>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</si>
  <si>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</si>
  <si>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</si>
  <si>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</si>
  <si>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</si>
  <si>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</si>
  <si>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</si>
  <si>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</si>
  <si>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</si>
  <si>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</si>
  <si>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</si>
  <si>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</si>
  <si>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</si>
  <si>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</si>
  <si>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</si>
  <si>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</si>
  <si>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</si>
  <si>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</si>
  <si>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</si>
  <si>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</si>
  <si>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</si>
  <si>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</si>
  <si>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</si>
  <si>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</si>
  <si>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</si>
  <si>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</si>
  <si>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</si>
  <si>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</si>
  <si>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</si>
  <si>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</si>
  <si>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</si>
  <si>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</si>
  <si>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</si>
  <si>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</si>
  <si>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</si>
  <si>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長野県下條村</t>
  </si>
  <si>
    <t>長野県売木村</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</si>
  <si>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</si>
  <si>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</si>
  <si>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</si>
  <si>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</si>
  <si>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</si>
  <si>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</si>
  <si>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</si>
  <si>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</si>
  <si>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</si>
  <si>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</si>
  <si>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</si>
  <si>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</si>
  <si>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</si>
  <si>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</si>
  <si>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</si>
  <si>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</si>
  <si>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</si>
  <si>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</si>
  <si>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</si>
  <si>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</si>
  <si>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</si>
  <si>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</si>
  <si>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</si>
  <si>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</si>
  <si>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</si>
  <si>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</si>
  <si>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</si>
  <si>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</si>
  <si>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</si>
  <si>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</si>
  <si>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210005</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</si>
  <si>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</si>
  <si>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</si>
  <si>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</si>
  <si>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</si>
  <si>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</si>
  <si>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</si>
  <si>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</si>
  <si>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</si>
  <si>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</si>
  <si>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</si>
  <si>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</si>
  <si>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</si>
  <si>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</si>
  <si>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</si>
  <si>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</si>
  <si>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</si>
  <si>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</si>
  <si>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</si>
  <si>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</si>
  <si>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</si>
  <si>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</si>
  <si>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</si>
  <si>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</si>
  <si>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</si>
  <si>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</si>
  <si>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</si>
  <si>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</si>
  <si>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</si>
  <si>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</si>
  <si>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</si>
  <si>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</si>
  <si>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</si>
  <si>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</si>
  <si>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</si>
  <si>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</si>
  <si>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</si>
  <si>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</si>
  <si>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</si>
  <si>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</si>
  <si>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</si>
  <si>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</si>
  <si>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</si>
  <si>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220001</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</si>
  <si>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</si>
  <si>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</si>
  <si>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</si>
  <si>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</si>
  <si>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</si>
  <si>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</si>
  <si>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</si>
  <si>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</si>
  <si>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</si>
  <si>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</si>
  <si>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</si>
  <si>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</si>
  <si>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</si>
  <si>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</si>
  <si>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</si>
  <si>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</si>
  <si>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</si>
  <si>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</si>
  <si>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</si>
  <si>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</si>
  <si>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</si>
  <si>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</si>
  <si>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</si>
  <si>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</si>
  <si>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</si>
  <si>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</si>
  <si>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</si>
  <si>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</si>
  <si>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</si>
  <si>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</si>
  <si>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</si>
  <si>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</si>
  <si>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</si>
  <si>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静岡県川根本町</t>
  </si>
  <si>
    <t>静岡県森町</t>
  </si>
  <si>
    <t>230006</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</si>
  <si>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</si>
  <si>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</si>
  <si>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</si>
  <si>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</si>
  <si>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</si>
  <si>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</si>
  <si>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</si>
  <si>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</si>
  <si>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</si>
  <si>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</si>
  <si>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</si>
  <si>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</si>
  <si>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</si>
  <si>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</si>
  <si>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</si>
  <si>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</si>
  <si>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</si>
  <si>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</si>
  <si>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</si>
  <si>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</si>
  <si>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</si>
  <si>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</si>
  <si>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</si>
  <si>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</si>
  <si>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</si>
  <si>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</si>
  <si>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</si>
  <si>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</si>
  <si>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</si>
  <si>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</si>
  <si>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</si>
  <si>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</si>
  <si>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</si>
  <si>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</si>
  <si>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</si>
  <si>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</si>
  <si>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</si>
  <si>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</si>
  <si>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</si>
  <si>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</si>
  <si>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</si>
  <si>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</si>
  <si>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</si>
  <si>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</si>
  <si>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</si>
  <si>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</si>
  <si>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</si>
  <si>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</si>
  <si>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</si>
  <si>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</si>
  <si>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</si>
  <si>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</si>
  <si>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</si>
  <si>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</si>
  <si>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240001</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</si>
  <si>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</si>
  <si>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</si>
  <si>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</si>
  <si>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</si>
  <si>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</si>
  <si>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</si>
  <si>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</si>
  <si>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</si>
  <si>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</si>
  <si>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</si>
  <si>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</si>
  <si>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</si>
  <si>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</si>
  <si>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</si>
  <si>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</si>
  <si>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</si>
  <si>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</si>
  <si>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</si>
  <si>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</si>
  <si>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</si>
  <si>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</si>
  <si>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</si>
  <si>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</si>
  <si>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</si>
  <si>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</si>
  <si>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</si>
  <si>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</si>
  <si>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</si>
  <si>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</si>
  <si>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250007</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</si>
  <si>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</si>
  <si>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</si>
  <si>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</si>
  <si>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</si>
  <si>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</si>
  <si>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</si>
  <si>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</si>
  <si>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</si>
  <si>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</si>
  <si>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</si>
  <si>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</si>
  <si>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</si>
  <si>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</si>
  <si>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</si>
  <si>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</si>
  <si>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</si>
  <si>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</si>
  <si>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</si>
  <si>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</si>
  <si>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260002</t>
  </si>
  <si>
    <t>京都府京都市</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</si>
  <si>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</si>
  <si>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</si>
  <si>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</si>
  <si>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</si>
  <si>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</si>
  <si>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</si>
  <si>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</si>
  <si>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</si>
  <si>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</si>
  <si>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</si>
  <si>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</si>
  <si>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</si>
  <si>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</si>
  <si>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</si>
  <si>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</si>
  <si>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</si>
  <si>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</si>
  <si>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</si>
  <si>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</si>
  <si>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</si>
  <si>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</si>
  <si>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</si>
  <si>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</si>
  <si>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</si>
  <si>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</si>
  <si>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270008</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</si>
  <si>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</si>
  <si>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</si>
  <si>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</si>
  <si>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</si>
  <si>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</si>
  <si>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</si>
  <si>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</si>
  <si>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</si>
  <si>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</si>
  <si>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</si>
  <si>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</si>
  <si>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</si>
  <si>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</si>
  <si>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</si>
  <si>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</si>
  <si>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</si>
  <si>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</si>
  <si>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</si>
  <si>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</si>
  <si>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</si>
  <si>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</si>
  <si>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</si>
  <si>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</si>
  <si>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</si>
  <si>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</si>
  <si>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</si>
  <si>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</si>
  <si>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</si>
  <si>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</si>
  <si>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</si>
  <si>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</si>
  <si>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</si>
  <si>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</si>
  <si>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</si>
  <si>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</si>
  <si>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</si>
  <si>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</si>
  <si>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</si>
  <si>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</si>
  <si>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</si>
  <si>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</si>
  <si>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</si>
  <si>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</si>
  <si>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280003</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</si>
  <si>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</si>
  <si>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</si>
  <si>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</si>
  <si>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</si>
  <si>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</si>
  <si>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</si>
  <si>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</si>
  <si>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</si>
  <si>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</si>
  <si>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</si>
  <si>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</si>
  <si>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</si>
  <si>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</si>
  <si>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</si>
  <si>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</si>
  <si>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</si>
  <si>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</si>
  <si>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</si>
  <si>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</si>
  <si>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</si>
  <si>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rPh sb="3" eb="5">
      <t>タンバ</t>
    </rPh>
    <phoneticPr fontId="18"/>
  </si>
  <si>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</si>
  <si>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</si>
  <si>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</si>
  <si>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</si>
  <si>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</si>
  <si>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</si>
  <si>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</si>
  <si>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</si>
  <si>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</si>
  <si>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</si>
  <si>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</si>
  <si>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</si>
  <si>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</si>
  <si>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</si>
  <si>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</si>
  <si>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</si>
  <si>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</si>
  <si>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</si>
  <si>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</si>
  <si>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</si>
  <si>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290009</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</si>
  <si>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</si>
  <si>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</si>
  <si>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</si>
  <si>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</si>
  <si>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</si>
  <si>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</si>
  <si>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</si>
  <si>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</si>
  <si>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</si>
  <si>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</si>
  <si>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</si>
  <si>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</si>
  <si>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</si>
  <si>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</si>
  <si>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</si>
  <si>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</si>
  <si>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</si>
  <si>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</si>
  <si>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</si>
  <si>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</si>
  <si>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</si>
  <si>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</si>
  <si>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</si>
  <si>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</si>
  <si>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</si>
  <si>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</si>
  <si>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</si>
  <si>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</si>
  <si>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</si>
  <si>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</si>
  <si>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</si>
  <si>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</si>
  <si>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</si>
  <si>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</si>
  <si>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</si>
  <si>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</si>
  <si>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</si>
  <si>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</si>
  <si>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</si>
  <si>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300004</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</si>
  <si>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</si>
  <si>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</si>
  <si>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</si>
  <si>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</si>
  <si>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</si>
  <si>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</si>
  <si>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</si>
  <si>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</si>
  <si>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</si>
  <si>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</si>
  <si>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</si>
  <si>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</si>
  <si>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</si>
  <si>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</si>
  <si>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</si>
  <si>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</si>
  <si>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</si>
  <si>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</si>
  <si>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</si>
  <si>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</si>
  <si>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</si>
  <si>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</si>
  <si>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</si>
  <si>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</si>
  <si>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</si>
  <si>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</si>
  <si>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</si>
  <si>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</si>
  <si>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</si>
  <si>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</si>
  <si>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310000</t>
  </si>
  <si>
    <t>鳥取県鳥取市</t>
  </si>
  <si>
    <t>鳥取県米子市</t>
  </si>
  <si>
    <t>鳥取県倉吉市</t>
  </si>
  <si>
    <t>鳥取県境港市</t>
  </si>
  <si>
    <t>鳥取県岩美町</t>
  </si>
  <si>
    <t>鳥取県若桜町</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</si>
  <si>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</si>
  <si>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</si>
  <si>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</si>
  <si>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</si>
  <si>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</si>
  <si>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</si>
  <si>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</si>
  <si>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</si>
  <si>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</si>
  <si>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</si>
  <si>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</si>
  <si>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</si>
  <si>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</si>
  <si>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320005</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</si>
  <si>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</si>
  <si>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</si>
  <si>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</si>
  <si>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</si>
  <si>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</si>
  <si>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</si>
  <si>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</si>
  <si>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</si>
  <si>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</si>
  <si>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</si>
  <si>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</si>
  <si>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</si>
  <si>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</si>
  <si>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</si>
  <si>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島根県吉賀町</t>
  </si>
  <si>
    <t>島根県海士町</t>
  </si>
  <si>
    <t>島根県西ノ島町</t>
  </si>
  <si>
    <t>島根県知夫村</t>
  </si>
  <si>
    <t>島根県隠岐の島町</t>
  </si>
  <si>
    <t>330001</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</si>
  <si>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</si>
  <si>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</si>
  <si>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</si>
  <si>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</si>
  <si>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</si>
  <si>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</si>
  <si>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</si>
  <si>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</si>
  <si>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</si>
  <si>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</si>
  <si>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</si>
  <si>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</si>
  <si>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</si>
  <si>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</si>
  <si>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</si>
  <si>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</si>
  <si>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</si>
  <si>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</si>
  <si>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</si>
  <si>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</si>
  <si>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</si>
  <si>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</si>
  <si>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</si>
  <si>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</si>
  <si>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</si>
  <si>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</si>
  <si>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</si>
  <si>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340006</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</si>
  <si>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</si>
  <si>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</si>
  <si>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</si>
  <si>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</si>
  <si>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</si>
  <si>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</si>
  <si>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</si>
  <si>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</si>
  <si>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</si>
  <si>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</si>
  <si>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</si>
  <si>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</si>
  <si>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</si>
  <si>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</si>
  <si>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</si>
  <si>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</si>
  <si>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</si>
  <si>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</si>
  <si>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</si>
  <si>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</si>
  <si>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</si>
  <si>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</si>
  <si>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</si>
  <si>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350001</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</si>
  <si>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</si>
  <si>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</si>
  <si>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</si>
  <si>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</si>
  <si>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</si>
  <si>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</si>
  <si>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</si>
  <si>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</si>
  <si>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</si>
  <si>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</si>
  <si>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</si>
  <si>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</si>
  <si>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</si>
  <si>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山口県周防大島町</t>
  </si>
  <si>
    <t>山口県和木町</t>
  </si>
  <si>
    <t>山口県上関町</t>
  </si>
  <si>
    <t>山口県田布施町</t>
  </si>
  <si>
    <t>山口県平生町</t>
  </si>
  <si>
    <t>山口県阿武町</t>
  </si>
  <si>
    <t>360007</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</si>
  <si>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</si>
  <si>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</si>
  <si>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</si>
  <si>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</si>
  <si>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</si>
  <si>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</si>
  <si>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</si>
  <si>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</si>
  <si>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</si>
  <si>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</si>
  <si>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</si>
  <si>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</si>
  <si>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</si>
  <si>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</si>
  <si>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</si>
  <si>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</si>
  <si>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</si>
  <si>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</si>
  <si>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</si>
  <si>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</si>
  <si>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</si>
  <si>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</si>
  <si>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</si>
  <si>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</si>
  <si>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370002</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</si>
  <si>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</si>
  <si>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</si>
  <si>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</si>
  <si>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</si>
  <si>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</si>
  <si>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</si>
  <si>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</si>
  <si>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</si>
  <si>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</si>
  <si>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</si>
  <si>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</si>
  <si>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</si>
  <si>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</si>
  <si>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</si>
  <si>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</si>
  <si>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</si>
  <si>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</si>
  <si>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380008</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</si>
  <si>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</si>
  <si>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</si>
  <si>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</si>
  <si>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</si>
  <si>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</si>
  <si>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</si>
  <si>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</si>
  <si>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</si>
  <si>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</si>
  <si>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</si>
  <si>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</si>
  <si>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</si>
  <si>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</si>
  <si>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</si>
  <si>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</si>
  <si>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</si>
  <si>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</si>
  <si>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</si>
  <si>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</si>
  <si>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</si>
  <si>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390003</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</si>
  <si>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</si>
  <si>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</si>
  <si>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</si>
  <si>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</si>
  <si>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</si>
  <si>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</si>
  <si>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</si>
  <si>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</si>
  <si>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</si>
  <si>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</si>
  <si>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</si>
  <si>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</si>
  <si>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</si>
  <si>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</si>
  <si>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</si>
  <si>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</si>
  <si>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</si>
  <si>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</si>
  <si>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</si>
  <si>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</si>
  <si>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</si>
  <si>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</si>
  <si>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</si>
  <si>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</si>
  <si>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</si>
  <si>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</si>
  <si>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</si>
  <si>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</si>
  <si>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</si>
  <si>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</si>
  <si>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</si>
  <si>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</si>
  <si>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</si>
  <si>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</si>
  <si>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400009</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</si>
  <si>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</si>
  <si>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</si>
  <si>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</si>
  <si>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</si>
  <si>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</si>
  <si>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</si>
  <si>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</si>
  <si>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</si>
  <si>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</si>
  <si>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</si>
  <si>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</si>
  <si>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</si>
  <si>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</si>
  <si>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</si>
  <si>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</si>
  <si>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</si>
  <si>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</si>
  <si>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</si>
  <si>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</si>
  <si>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</si>
  <si>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</si>
  <si>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</si>
  <si>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</si>
  <si>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</si>
  <si>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</si>
  <si>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</si>
  <si>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</si>
  <si>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</si>
  <si>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rPh sb="6" eb="7">
      <t>シ</t>
    </rPh>
    <phoneticPr fontId="18"/>
  </si>
  <si>
    <t>402311</t>
    <phoneticPr fontId="18"/>
  </si>
  <si>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</si>
  <si>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</si>
  <si>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</si>
  <si>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</si>
  <si>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</si>
  <si>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</si>
  <si>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</si>
  <si>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</si>
  <si>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</si>
  <si>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</si>
  <si>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</si>
  <si>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</si>
  <si>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</si>
  <si>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</si>
  <si>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</si>
  <si>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</si>
  <si>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</si>
  <si>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</si>
  <si>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</si>
  <si>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</si>
  <si>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</si>
  <si>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</si>
  <si>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</si>
  <si>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</si>
  <si>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</si>
  <si>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</si>
  <si>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</si>
  <si>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</si>
  <si>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</si>
  <si>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</si>
  <si>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</si>
  <si>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410004</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</si>
  <si>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</si>
  <si>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</si>
  <si>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</si>
  <si>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</si>
  <si>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</si>
  <si>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</si>
  <si>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</si>
  <si>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</si>
  <si>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</si>
  <si>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</si>
  <si>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</si>
  <si>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</si>
  <si>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</si>
  <si>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</si>
  <si>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</si>
  <si>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</si>
  <si>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</si>
  <si>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</si>
  <si>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</si>
  <si>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</si>
  <si>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420000</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</si>
  <si>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</si>
  <si>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</si>
  <si>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</si>
  <si>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</si>
  <si>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</si>
  <si>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</si>
  <si>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</si>
  <si>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</si>
  <si>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</si>
  <si>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</si>
  <si>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</si>
  <si>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</si>
  <si>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</si>
  <si>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</si>
  <si>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</si>
  <si>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</si>
  <si>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</si>
  <si>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</si>
  <si>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</si>
  <si>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</si>
  <si>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</si>
  <si>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430005</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</si>
  <si>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</si>
  <si>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</si>
  <si>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</si>
  <si>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</si>
  <si>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</si>
  <si>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</si>
  <si>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</si>
  <si>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</si>
  <si>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</si>
  <si>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</si>
  <si>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</si>
  <si>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</si>
  <si>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</si>
  <si>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</si>
  <si>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</si>
  <si>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</si>
  <si>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</si>
  <si>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</si>
  <si>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</si>
  <si>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</si>
  <si>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</si>
  <si>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</si>
  <si>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</si>
  <si>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</si>
  <si>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</si>
  <si>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</si>
  <si>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</si>
  <si>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</si>
  <si>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</si>
  <si>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</si>
  <si>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</si>
  <si>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</si>
  <si>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</si>
  <si>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</si>
  <si>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</si>
  <si>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</si>
  <si>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</si>
  <si>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</si>
  <si>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</si>
  <si>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</si>
  <si>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</si>
  <si>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</si>
  <si>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</si>
  <si>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</si>
  <si>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</si>
  <si>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440001</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</si>
  <si>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</si>
  <si>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</si>
  <si>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</si>
  <si>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</si>
  <si>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</si>
  <si>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</si>
  <si>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</si>
  <si>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</si>
  <si>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</si>
  <si>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</si>
  <si>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</si>
  <si>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</si>
  <si>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</si>
  <si>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</si>
  <si>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</si>
  <si>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</si>
  <si>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</si>
  <si>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</si>
  <si>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450006</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</si>
  <si>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</si>
  <si>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</si>
  <si>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</si>
  <si>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</si>
  <si>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</si>
  <si>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</si>
  <si>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</si>
  <si>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</si>
  <si>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</si>
  <si>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</si>
  <si>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</si>
  <si>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</si>
  <si>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</si>
  <si>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</si>
  <si>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</si>
  <si>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</si>
  <si>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</si>
  <si>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</si>
  <si>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</si>
  <si>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</si>
  <si>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</si>
  <si>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</si>
  <si>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</si>
  <si>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</si>
  <si>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</si>
  <si>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</si>
  <si>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460001</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</si>
  <si>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</si>
  <si>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</si>
  <si>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</si>
  <si>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</si>
  <si>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</si>
  <si>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</si>
  <si>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</si>
  <si>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</si>
  <si>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</si>
  <si>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</si>
  <si>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</si>
  <si>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</si>
  <si>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</si>
  <si>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</si>
  <si>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</si>
  <si>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</si>
  <si>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</si>
  <si>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</si>
  <si>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</si>
  <si>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</si>
  <si>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</si>
  <si>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</si>
  <si>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</si>
  <si>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</si>
  <si>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</si>
  <si>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</si>
  <si>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</si>
  <si>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</si>
  <si>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</si>
  <si>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</si>
  <si>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</si>
  <si>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</si>
  <si>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</si>
  <si>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</si>
  <si>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</si>
  <si>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</si>
  <si>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</si>
  <si>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</si>
  <si>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</si>
  <si>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</si>
  <si>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</si>
  <si>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</si>
  <si>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</si>
  <si>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470007</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</si>
  <si>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</si>
  <si>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</si>
  <si>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</si>
  <si>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</si>
  <si>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</si>
  <si>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</si>
  <si>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</si>
  <si>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</si>
  <si>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</si>
  <si>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</si>
  <si>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</si>
  <si>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</si>
  <si>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</si>
  <si>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</si>
  <si>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</si>
  <si>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</si>
  <si>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</si>
  <si>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</si>
  <si>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</si>
  <si>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</si>
  <si>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</si>
  <si>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</si>
  <si>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</si>
  <si>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</si>
  <si>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</si>
  <si>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</si>
  <si>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</si>
  <si>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</si>
  <si>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</si>
  <si>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</si>
  <si>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</si>
  <si>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</si>
  <si>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</si>
  <si>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</si>
  <si>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</si>
  <si>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</si>
  <si>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</si>
  <si>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</si>
  <si>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</si>
  <si>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</si>
  <si>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</si>
  <si>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事業の取得先設定→</t>
    <rPh sb="3" eb="5">
      <t>シュトク</t>
    </rPh>
    <rPh sb="5" eb="6">
      <t>サキ</t>
    </rPh>
    <rPh sb="6" eb="8">
      <t>セッテイ</t>
    </rPh>
    <phoneticPr fontId="18"/>
  </si>
  <si>
    <t>-</t>
    <phoneticPr fontId="18"/>
  </si>
  <si>
    <t>D5</t>
    <phoneticPr fontId="18"/>
  </si>
  <si>
    <t>K5</t>
    <phoneticPr fontId="18"/>
  </si>
  <si>
    <t>W5</t>
    <phoneticPr fontId="18"/>
  </si>
  <si>
    <t>D7</t>
    <phoneticPr fontId="18"/>
  </si>
  <si>
    <t>U7</t>
    <phoneticPr fontId="18"/>
  </si>
  <si>
    <t>E8</t>
    <phoneticPr fontId="18"/>
  </si>
  <si>
    <t>V8</t>
    <phoneticPr fontId="18"/>
  </si>
  <si>
    <t>D9</t>
    <phoneticPr fontId="18"/>
  </si>
  <si>
    <t>D15</t>
    <phoneticPr fontId="18"/>
  </si>
  <si>
    <t>K15</t>
    <phoneticPr fontId="18"/>
  </si>
  <si>
    <t>D16</t>
    <phoneticPr fontId="18"/>
  </si>
  <si>
    <t>K16</t>
    <phoneticPr fontId="18"/>
  </si>
  <si>
    <t>F17</t>
    <phoneticPr fontId="18"/>
  </si>
  <si>
    <t>F18</t>
    <phoneticPr fontId="18"/>
  </si>
  <si>
    <t>S18</t>
    <phoneticPr fontId="18"/>
  </si>
  <si>
    <t>F19</t>
    <phoneticPr fontId="18"/>
  </si>
  <si>
    <t>S19</t>
    <phoneticPr fontId="18"/>
  </si>
  <si>
    <t>E21</t>
    <phoneticPr fontId="18"/>
  </si>
  <si>
    <t>J21</t>
    <phoneticPr fontId="18"/>
  </si>
  <si>
    <t>O21</t>
    <phoneticPr fontId="18"/>
  </si>
  <si>
    <t>T21</t>
    <phoneticPr fontId="18"/>
  </si>
  <si>
    <t>E23</t>
    <phoneticPr fontId="18"/>
  </si>
  <si>
    <t>J23</t>
    <phoneticPr fontId="18"/>
  </si>
  <si>
    <t>O23</t>
    <phoneticPr fontId="18"/>
  </si>
  <si>
    <t>T23</t>
    <phoneticPr fontId="18"/>
  </si>
  <si>
    <t>E25</t>
    <phoneticPr fontId="18"/>
  </si>
  <si>
    <t>J25</t>
    <phoneticPr fontId="18"/>
  </si>
  <si>
    <t>O25</t>
    <phoneticPr fontId="18"/>
  </si>
  <si>
    <t>T25</t>
    <phoneticPr fontId="18"/>
  </si>
  <si>
    <t>E27</t>
    <phoneticPr fontId="18"/>
  </si>
  <si>
    <t>J27</t>
    <phoneticPr fontId="18"/>
  </si>
  <si>
    <t>O27</t>
    <phoneticPr fontId="18"/>
  </si>
  <si>
    <t>F28</t>
    <phoneticPr fontId="18"/>
  </si>
  <si>
    <t>AC29</t>
    <phoneticPr fontId="18"/>
  </si>
  <si>
    <t>AD29</t>
    <phoneticPr fontId="18"/>
  </si>
  <si>
    <t>O28</t>
    <phoneticPr fontId="18"/>
  </si>
  <si>
    <t>AE29</t>
    <phoneticPr fontId="18"/>
  </si>
  <si>
    <t>AF29</t>
    <phoneticPr fontId="18"/>
  </si>
  <si>
    <t>F29</t>
    <phoneticPr fontId="18"/>
  </si>
  <si>
    <t>S29</t>
    <phoneticPr fontId="18"/>
  </si>
  <si>
    <t>G30</t>
    <phoneticPr fontId="18"/>
  </si>
  <si>
    <t>O30</t>
    <phoneticPr fontId="18"/>
  </si>
  <si>
    <t>G31</t>
    <phoneticPr fontId="18"/>
  </si>
  <si>
    <t>O31</t>
    <phoneticPr fontId="18"/>
  </si>
  <si>
    <t>G32</t>
    <phoneticPr fontId="18"/>
  </si>
  <si>
    <t>O32</t>
    <phoneticPr fontId="18"/>
  </si>
  <si>
    <t>E33</t>
    <phoneticPr fontId="18"/>
  </si>
  <si>
    <t>P33</t>
    <phoneticPr fontId="18"/>
  </si>
  <si>
    <t>J34</t>
    <phoneticPr fontId="18"/>
  </si>
  <si>
    <t>E34</t>
    <phoneticPr fontId="18"/>
  </si>
  <si>
    <t>E35</t>
    <phoneticPr fontId="18"/>
  </si>
  <si>
    <t>P35</t>
    <phoneticPr fontId="18"/>
  </si>
  <si>
    <t>J36</t>
    <phoneticPr fontId="18"/>
  </si>
  <si>
    <t>E36</t>
    <phoneticPr fontId="18"/>
  </si>
  <si>
    <t>E37</t>
    <phoneticPr fontId="18"/>
  </si>
  <si>
    <t>P37</t>
    <phoneticPr fontId="18"/>
  </si>
  <si>
    <t>J38</t>
    <phoneticPr fontId="18"/>
  </si>
  <si>
    <t>E38</t>
    <phoneticPr fontId="18"/>
  </si>
  <si>
    <t>E39</t>
    <phoneticPr fontId="18"/>
  </si>
  <si>
    <t>E40</t>
    <phoneticPr fontId="18"/>
  </si>
  <si>
    <t>E43</t>
    <phoneticPr fontId="18"/>
  </si>
  <si>
    <t>B44</t>
    <phoneticPr fontId="18"/>
  </si>
  <si>
    <t>施策内容</t>
    <phoneticPr fontId="18"/>
  </si>
  <si>
    <t>その他</t>
    <phoneticPr fontId="18"/>
  </si>
  <si>
    <t>事業形態</t>
    <rPh sb="0" eb="2">
      <t>ジギョウ</t>
    </rPh>
    <rPh sb="2" eb="4">
      <t>ケイタイ</t>
    </rPh>
    <phoneticPr fontId="18"/>
  </si>
  <si>
    <t>☐</t>
    <phoneticPr fontId="18"/>
  </si>
  <si>
    <t>☑</t>
    <phoneticPr fontId="18"/>
  </si>
  <si>
    <t>3段階評価</t>
    <rPh sb="1" eb="3">
      <t>ダンカイ</t>
    </rPh>
    <rPh sb="3" eb="5">
      <t>ヒョウカ</t>
    </rPh>
    <phoneticPr fontId="18"/>
  </si>
  <si>
    <t>1. 当初の計画通りに進展した</t>
    <phoneticPr fontId="18"/>
  </si>
  <si>
    <t>2. おおむね順調に進展した</t>
    <phoneticPr fontId="18"/>
  </si>
  <si>
    <t>3. 進展は不十分だった</t>
    <phoneticPr fontId="18"/>
  </si>
  <si>
    <t>P34</t>
    <phoneticPr fontId="18"/>
  </si>
  <si>
    <t>P36</t>
    <phoneticPr fontId="18"/>
  </si>
  <si>
    <t>P38</t>
    <phoneticPr fontId="18"/>
  </si>
  <si>
    <t>17.こども・若者の自殺危機対応チーム事業</t>
    <phoneticPr fontId="18"/>
  </si>
  <si>
    <r>
      <t xml:space="preserve">
【市町村・都道府県事業担当者での作業内容】
１．事業数を確認
　①　実施計画書を作成する際、１シートに１事業ずつ入力していただきますが、 このファイル
　　には３０シートまであります（３０事業まで作成可能）。
２．実施計画書に、必要事項を入力
　①　「事業_１」のシートから順番に、入力してください。
　②　５行目に「事業NO.」欄がありますので、事業NO.と、シートの番号「事業_●」が合致する
　　ようにしてください。
　③　記載方法の詳細は、別途送付している記入要領でご確認ください。
　　</t>
    </r>
    <r>
      <rPr>
        <sz val="11"/>
        <rFont val="游ゴシック"/>
        <family val="3"/>
        <charset val="128"/>
      </rPr>
      <t>※　印刷欄外について
　　・市町村事業につきましては「都道府県補助予定額※市町村事業のみ」の欄も忘れずに入力
　　ください。
　　・市町村事業の「都道府県補助予定額」は、「国庫補助予定額」と同額を入力します。
　　　　市町村事業は都道府県を経由する間接補助事業であるため、市町村事業も含めてまとめ
　　　て国から都道府県に交付決定したあと、都道府県から市町村に交付決定することになりま
　　　すが、都道府県からは、国が交付決定した市町村事業の交付額をそのまま市町村に交付決
　　　定することを想定しているためです。
　④　「仕入れに係る消費税等相当額」の欄については</t>
    </r>
    <r>
      <rPr>
        <b/>
        <sz val="11"/>
        <color rgb="FFFF0000"/>
        <rFont val="游ゴシック"/>
        <family val="3"/>
        <charset val="128"/>
      </rPr>
      <t>交付申請時点で明らかの場合のみ</t>
    </r>
    <r>
      <rPr>
        <sz val="11"/>
        <rFont val="游ゴシック"/>
        <family val="3"/>
        <charset val="128"/>
      </rPr>
      <t xml:space="preserve">記載
　　ください。（交付申請時点で明らかでない場合は当該欄の記載は不要です。）
</t>
    </r>
    <r>
      <rPr>
        <sz val="11"/>
        <color theme="1"/>
        <rFont val="游ゴシック"/>
        <family val="3"/>
        <charset val="128"/>
      </rPr>
      <t xml:space="preserve">
３．都道府県取りまとめ担当者へ提出
　・入力が終わったら、このファイルを都道府県の取りまとめ担当者へ提出してください。
【都道府県取りまとめ担当者での作業内容】　
　このファイルの「計画申請一覧」シートには、各実施計画書の内容が転記されています。
　この一覧のデータをコピーすることによって、取りまとめシートに集約していきます。
　作業の詳細は、取りまとめ用ファイルの作業要領をご確認ください。
</t>
    </r>
    <rPh sb="253" eb="257">
      <t>インサツランガイ</t>
    </rPh>
    <rPh sb="265" eb="270">
      <t>シチョウソンジギョウ</t>
    </rPh>
    <rPh sb="278" eb="282">
      <t>トドウフケン</t>
    </rPh>
    <rPh sb="282" eb="287">
      <t>ホジョヨテイガク</t>
    </rPh>
    <rPh sb="288" eb="291">
      <t>シチョウソン</t>
    </rPh>
    <rPh sb="291" eb="293">
      <t>ジギョウ</t>
    </rPh>
    <rPh sb="297" eb="298">
      <t>ラン</t>
    </rPh>
    <rPh sb="299" eb="300">
      <t>ワス</t>
    </rPh>
    <rPh sb="303" eb="305">
      <t>ニュウリョク</t>
    </rPh>
    <rPh sb="563" eb="565">
      <t>ジテン</t>
    </rPh>
    <rPh sb="566" eb="567">
      <t>アキ</t>
    </rPh>
    <rPh sb="572" eb="574">
      <t>バアイ</t>
    </rPh>
    <rPh sb="575" eb="577">
      <t>トウガイ</t>
    </rPh>
    <rPh sb="577" eb="578">
      <t>ラン</t>
    </rPh>
    <phoneticPr fontId="18"/>
  </si>
  <si>
    <t>国庫補助
予定額
(G)</t>
    <rPh sb="0" eb="4">
      <t>コッコホジョ</t>
    </rPh>
    <rPh sb="5" eb="7">
      <t>ヨテイ</t>
    </rPh>
    <rPh sb="7" eb="8">
      <t>ガク</t>
    </rPh>
    <phoneticPr fontId="9"/>
  </si>
  <si>
    <t>都道府県
補助予定額(H)
※市町村事業のみ</t>
    <phoneticPr fontId="18"/>
  </si>
  <si>
    <t>交付金
所要額
(I)</t>
    <rPh sb="0" eb="3">
      <t>コウフキン</t>
    </rPh>
    <rPh sb="4" eb="6">
      <t>ショヨウ</t>
    </rPh>
    <rPh sb="6" eb="7">
      <t>ガク</t>
    </rPh>
    <phoneticPr fontId="9"/>
  </si>
  <si>
    <t>仕入れに係る
消費税等相当額
(J)</t>
    <rPh sb="0" eb="2">
      <t>シイ</t>
    </rPh>
    <rPh sb="4" eb="5">
      <t>カカ</t>
    </rPh>
    <rPh sb="7" eb="10">
      <t>ショウヒゼイ</t>
    </rPh>
    <rPh sb="10" eb="11">
      <t>トウ</t>
    </rPh>
    <rPh sb="11" eb="14">
      <t>ソウトウガク</t>
    </rPh>
    <phoneticPr fontId="5"/>
  </si>
  <si>
    <t>要国庫補助金
(K=I-J)</t>
    <rPh sb="0" eb="1">
      <t>ヨウ</t>
    </rPh>
    <rPh sb="1" eb="3">
      <t>コッコ</t>
    </rPh>
    <rPh sb="3" eb="6">
      <t>ホジョキン</t>
    </rPh>
    <phoneticPr fontId="5"/>
  </si>
  <si>
    <t>既交付
決定額
（L)</t>
    <rPh sb="0" eb="1">
      <t>スデ</t>
    </rPh>
    <rPh sb="1" eb="3">
      <t>コウフ</t>
    </rPh>
    <rPh sb="4" eb="7">
      <t>ケッテイガク</t>
    </rPh>
    <phoneticPr fontId="4"/>
  </si>
  <si>
    <t>差引追加交付（一部取消）申請額
（M=K-L）</t>
    <rPh sb="0" eb="2">
      <t>サシヒキ</t>
    </rPh>
    <rPh sb="2" eb="4">
      <t>ツイカ</t>
    </rPh>
    <rPh sb="4" eb="6">
      <t>コウフ</t>
    </rPh>
    <rPh sb="7" eb="9">
      <t>イチブ</t>
    </rPh>
    <rPh sb="9" eb="11">
      <t>トリケシ</t>
    </rPh>
    <rPh sb="12" eb="14">
      <t>シンセイ</t>
    </rPh>
    <rPh sb="14" eb="15">
      <t>ガク</t>
    </rPh>
    <phoneticPr fontId="4"/>
  </si>
  <si>
    <t>3/4</t>
    <phoneticPr fontId="18"/>
  </si>
  <si>
    <t>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</si>
</sst>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_);[Red]\(0.00\)"/>
    <numFmt numFmtId="177" formatCode="0.00_ "/>
    <numFmt numFmtId="178" formatCode="0_ "/>
  </numFmts>
  <fonts count="39">
    <font>
      <sz val="11"/>
      <color theme="1"/>
      <name val="ＭＳ Ｐゴシック"/>
      <family val="2"/>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0"/>
      <name val="ＭＳ Ｐゴシック"/>
      <family val="3"/>
      <charset val="128"/>
    </font>
    <font>
      <sz val="6"/>
      <name val="ＭＳ Ｐゴシック"/>
      <family val="3"/>
      <charset val="128"/>
    </font>
    <font>
      <sz val="11"/>
      <color theme="1"/>
      <name val="ＭＳ Ｐゴシック"/>
      <family val="2"/>
      <charset val="128"/>
      <scheme val="minor"/>
    </font>
    <font>
      <sz val="10"/>
      <name val="ＭＳ Ｐゴシック"/>
      <family val="3"/>
      <charset val="128"/>
    </font>
    <font>
      <sz val="10"/>
      <color rgb="FFFF0000"/>
      <name val="ＭＳ Ｐゴシック"/>
      <family val="3"/>
      <charset val="128"/>
    </font>
    <font>
      <sz val="11"/>
      <name val="ＭＳ Ｐゴシック"/>
      <family val="3"/>
      <charset val="128"/>
    </font>
    <font>
      <sz val="11"/>
      <color theme="1"/>
      <name val="ＭＳ ゴシック"/>
      <family val="3"/>
      <charset val="128"/>
    </font>
    <font>
      <sz val="11"/>
      <name val="ＭＳ ゴシック"/>
      <family val="3"/>
      <charset val="128"/>
    </font>
    <font>
      <sz val="11"/>
      <color theme="1"/>
      <name val="ＭＳ Ｐゴシック"/>
      <family val="2"/>
      <scheme val="minor"/>
    </font>
    <font>
      <sz val="11"/>
      <name val="游ゴシック"/>
      <family val="3"/>
      <charset val="128"/>
    </font>
    <font>
      <sz val="10"/>
      <name val="游ゴシック"/>
      <family val="3"/>
      <charset val="128"/>
    </font>
    <font>
      <sz val="7"/>
      <name val="游ゴシック"/>
      <family val="3"/>
      <charset val="128"/>
    </font>
    <font>
      <sz val="8"/>
      <name val="游ゴシック"/>
      <family val="3"/>
      <charset val="128"/>
    </font>
    <font>
      <sz val="14"/>
      <name val="游ゴシック"/>
      <family val="3"/>
      <charset val="128"/>
    </font>
    <font>
      <sz val="6"/>
      <name val="游ゴシック"/>
      <family val="3"/>
      <charset val="128"/>
    </font>
    <font>
      <sz val="9"/>
      <color indexed="81"/>
      <name val="MS P ゴシック"/>
      <family val="3"/>
      <charset val="128"/>
    </font>
    <font>
      <sz val="11"/>
      <color theme="0"/>
      <name val="游ゴシック"/>
      <family val="3"/>
      <charset val="128"/>
    </font>
    <font>
      <sz val="11"/>
      <color theme="1"/>
      <name val="游ゴシック"/>
      <family val="3"/>
      <charset val="128"/>
    </font>
    <font>
      <b/>
      <sz val="11"/>
      <color rgb="FFFF0000"/>
      <name val="游ゴシック"/>
      <family val="3"/>
      <charset val="128"/>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2"/>
        <bgColor indexed="64"/>
      </patternFill>
    </fill>
    <fill>
      <patternFill patternType="solid">
        <fgColor rgb="FFFFFF99"/>
        <bgColor indexed="64"/>
      </patternFill>
    </fill>
    <fill>
      <patternFill patternType="solid">
        <fgColor rgb="FF00B0F0"/>
        <bgColor indexed="64"/>
      </patternFill>
    </fill>
    <fill>
      <patternFill patternType="solid">
        <fgColor theme="9" tint="0.79998168889431442"/>
        <bgColor indexed="64"/>
      </patternFill>
    </fill>
  </fills>
  <borders count="3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rgb="FFFF0000"/>
      </left>
      <right style="thin">
        <color auto="1"/>
      </right>
      <top style="medium">
        <color rgb="FFFF0000"/>
      </top>
      <bottom style="thin">
        <color auto="1"/>
      </bottom>
      <diagonal/>
    </border>
    <border>
      <left style="medium">
        <color rgb="FFFF0000"/>
      </left>
      <right style="thin">
        <color auto="1"/>
      </right>
      <top style="thin">
        <color auto="1"/>
      </top>
      <bottom/>
      <diagonal/>
    </border>
    <border>
      <left style="medium">
        <color rgb="FFFF0000"/>
      </left>
      <right style="thin">
        <color auto="1"/>
      </right>
      <top style="double">
        <color rgb="FFFF0000"/>
      </top>
      <bottom style="medium">
        <color rgb="FFFF0000"/>
      </bottom>
      <diagonal/>
    </border>
    <border>
      <left style="thin">
        <color auto="1"/>
      </left>
      <right style="thin">
        <color auto="1"/>
      </right>
      <top style="double">
        <color rgb="FFFF0000"/>
      </top>
      <bottom style="medium">
        <color rgb="FFFF0000"/>
      </bottom>
      <diagonal/>
    </border>
    <border>
      <left style="thin">
        <color auto="1"/>
      </left>
      <right style="medium">
        <color rgb="FFFF0000"/>
      </right>
      <top style="double">
        <color rgb="FFFF0000"/>
      </top>
      <bottom style="medium">
        <color rgb="FFFF0000"/>
      </bottom>
      <diagonal/>
    </border>
    <border>
      <left style="thin">
        <color auto="1"/>
      </left>
      <right style="medium">
        <color rgb="FFFF0000"/>
      </right>
      <top style="medium">
        <color rgb="FFFF0000"/>
      </top>
      <bottom/>
      <diagonal/>
    </border>
    <border>
      <left style="thin">
        <color auto="1"/>
      </left>
      <right style="medium">
        <color rgb="FFFF0000"/>
      </right>
      <top/>
      <bottom style="double">
        <color rgb="FFFF0000"/>
      </bottom>
      <diagonal/>
    </border>
    <border>
      <left style="thin">
        <color auto="1"/>
      </left>
      <right style="thin">
        <color indexed="64"/>
      </right>
      <top style="medium">
        <color rgb="FFFF0000"/>
      </top>
      <bottom/>
      <diagonal/>
    </border>
    <border>
      <left style="thin">
        <color auto="1"/>
      </left>
      <right style="thin">
        <color indexed="64"/>
      </right>
      <top/>
      <bottom style="double">
        <color rgb="FFFF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5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20" fillId="0" borderId="0"/>
    <xf numFmtId="0" fontId="19"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20" fillId="0" borderId="0"/>
    <xf numFmtId="0" fontId="28" fillId="0" borderId="0"/>
    <xf numFmtId="38" fontId="28" fillId="0" borderId="0" applyFont="0" applyFill="0" applyBorder="0" applyAlignment="0" applyProtection="0">
      <alignment vertical="center"/>
    </xf>
    <xf numFmtId="0" fontId="1" fillId="0" borderId="0">
      <alignment vertical="center"/>
    </xf>
  </cellStyleXfs>
  <cellXfs count="256">
    <xf numFmtId="0" fontId="0" fillId="0" borderId="0" xfId="0">
      <alignment vertical="center"/>
    </xf>
    <xf numFmtId="0" fontId="1" fillId="0" borderId="0" xfId="0" applyFont="1">
      <alignment vertical="center"/>
    </xf>
    <xf numFmtId="0" fontId="20" fillId="0" borderId="0" xfId="42"/>
    <xf numFmtId="49" fontId="19" fillId="0" borderId="10" xfId="43" applyNumberFormat="1" applyBorder="1">
      <alignment vertical="center"/>
    </xf>
    <xf numFmtId="49" fontId="19" fillId="34" borderId="10" xfId="43" applyNumberFormat="1" applyFill="1" applyBorder="1" applyAlignment="1">
      <alignment vertical="center" wrapText="1"/>
    </xf>
    <xf numFmtId="49" fontId="19" fillId="34" borderId="10" xfId="43" applyNumberFormat="1" applyFill="1" applyBorder="1">
      <alignment vertical="center"/>
    </xf>
    <xf numFmtId="0" fontId="22" fillId="0" borderId="0" xfId="0" applyFont="1">
      <alignment vertical="center"/>
    </xf>
    <xf numFmtId="0" fontId="23" fillId="0" borderId="0" xfId="42" applyFont="1"/>
    <xf numFmtId="0" fontId="0" fillId="0" borderId="0" xfId="0" quotePrefix="1">
      <alignment vertical="center"/>
    </xf>
    <xf numFmtId="0" fontId="20" fillId="35" borderId="0" xfId="42" applyFill="1"/>
    <xf numFmtId="0" fontId="20" fillId="0" borderId="0" xfId="48"/>
    <xf numFmtId="0" fontId="20" fillId="0" borderId="0" xfId="48" applyAlignment="1">
      <alignment vertical="center"/>
    </xf>
    <xf numFmtId="0" fontId="26" fillId="0" borderId="0" xfId="44" applyFont="1" applyAlignment="1">
      <alignment horizontal="left" vertical="top" wrapText="1"/>
    </xf>
    <xf numFmtId="0" fontId="27" fillId="0" borderId="10" xfId="44" applyFont="1" applyBorder="1" applyAlignment="1">
      <alignment horizontal="left" vertical="top" wrapText="1"/>
    </xf>
    <xf numFmtId="0" fontId="27" fillId="37" borderId="10" xfId="44" applyFont="1" applyFill="1" applyBorder="1" applyAlignment="1">
      <alignment horizontal="left" vertical="top" wrapText="1"/>
    </xf>
    <xf numFmtId="49" fontId="27" fillId="0" borderId="10" xfId="44" applyNumberFormat="1" applyFont="1" applyBorder="1" applyAlignment="1">
      <alignment horizontal="left" vertical="top" wrapText="1"/>
    </xf>
    <xf numFmtId="0" fontId="27" fillId="34" borderId="10" xfId="44" applyFont="1" applyFill="1" applyBorder="1" applyAlignment="1">
      <alignment horizontal="left" vertical="top" wrapText="1"/>
    </xf>
    <xf numFmtId="0" fontId="26" fillId="0" borderId="0" xfId="44" applyFont="1" applyAlignment="1">
      <alignment horizontal="left" vertical="top" textRotation="255" wrapText="1"/>
    </xf>
    <xf numFmtId="0" fontId="26" fillId="0" borderId="10" xfId="44" applyFont="1" applyBorder="1" applyAlignment="1">
      <alignment horizontal="left" vertical="top" wrapText="1"/>
    </xf>
    <xf numFmtId="0" fontId="26" fillId="37" borderId="10" xfId="44" applyFont="1" applyFill="1" applyBorder="1" applyAlignment="1">
      <alignment horizontal="left" vertical="top" wrapText="1"/>
    </xf>
    <xf numFmtId="49" fontId="26" fillId="0" borderId="10" xfId="44" applyNumberFormat="1" applyFont="1" applyBorder="1" applyAlignment="1">
      <alignment horizontal="left" vertical="top" wrapText="1"/>
    </xf>
    <xf numFmtId="0" fontId="26" fillId="34" borderId="10" xfId="44" applyFont="1" applyFill="1" applyBorder="1" applyAlignment="1">
      <alignment horizontal="left" vertical="top" wrapText="1"/>
    </xf>
    <xf numFmtId="0" fontId="26" fillId="0" borderId="21" xfId="44" applyFont="1" applyBorder="1" applyAlignment="1">
      <alignment horizontal="left" vertical="top" wrapText="1"/>
    </xf>
    <xf numFmtId="0" fontId="26" fillId="37" borderId="21" xfId="44" applyFont="1" applyFill="1" applyBorder="1" applyAlignment="1">
      <alignment horizontal="left" vertical="top" wrapText="1"/>
    </xf>
    <xf numFmtId="49" fontId="26" fillId="0" borderId="21" xfId="44" applyNumberFormat="1" applyFont="1" applyBorder="1" applyAlignment="1">
      <alignment horizontal="left" vertical="top" wrapText="1"/>
    </xf>
    <xf numFmtId="0" fontId="27" fillId="0" borderId="21" xfId="44" applyFont="1" applyBorder="1" applyAlignment="1">
      <alignment horizontal="left" vertical="top" wrapText="1"/>
    </xf>
    <xf numFmtId="0" fontId="27" fillId="37" borderId="21" xfId="44" applyFont="1" applyFill="1" applyBorder="1" applyAlignment="1">
      <alignment horizontal="left" vertical="top" wrapText="1"/>
    </xf>
    <xf numFmtId="0" fontId="27" fillId="39" borderId="21" xfId="44" applyFont="1" applyFill="1" applyBorder="1" applyAlignment="1">
      <alignment horizontal="left" vertical="top" wrapText="1"/>
    </xf>
    <xf numFmtId="49" fontId="26" fillId="0" borderId="0" xfId="44" applyNumberFormat="1" applyFont="1" applyAlignment="1">
      <alignment horizontal="left" vertical="top" wrapText="1"/>
    </xf>
    <xf numFmtId="0" fontId="27" fillId="0" borderId="0" xfId="44" applyFont="1" applyAlignment="1">
      <alignment horizontal="left" vertical="top" wrapText="1"/>
    </xf>
    <xf numFmtId="0" fontId="26" fillId="0" borderId="0" xfId="44" applyFont="1" applyAlignment="1">
      <alignment horizontal="right" vertical="top" wrapText="1"/>
    </xf>
    <xf numFmtId="0" fontId="25" fillId="0" borderId="0" xfId="0" applyFont="1">
      <alignment vertical="center"/>
    </xf>
    <xf numFmtId="0" fontId="27" fillId="0" borderId="11" xfId="44" applyFont="1" applyBorder="1" applyAlignment="1">
      <alignment vertical="top" wrapText="1"/>
    </xf>
    <xf numFmtId="0" fontId="27" fillId="38" borderId="25" xfId="44" applyFont="1" applyFill="1" applyBorder="1" applyAlignment="1">
      <alignment horizontal="left" vertical="top" wrapText="1"/>
    </xf>
    <xf numFmtId="0" fontId="27" fillId="37" borderId="25" xfId="44" applyFont="1" applyFill="1" applyBorder="1" applyAlignment="1">
      <alignment horizontal="left" vertical="top" wrapText="1"/>
    </xf>
    <xf numFmtId="176" fontId="20" fillId="0" borderId="0" xfId="42" applyNumberFormat="1"/>
    <xf numFmtId="176" fontId="20" fillId="35" borderId="0" xfId="42" applyNumberFormat="1" applyFill="1"/>
    <xf numFmtId="49" fontId="26" fillId="40" borderId="0" xfId="44" applyNumberFormat="1" applyFont="1" applyFill="1" applyAlignment="1">
      <alignment horizontal="left" vertical="top" wrapText="1"/>
    </xf>
    <xf numFmtId="49" fontId="27" fillId="40" borderId="0" xfId="44" applyNumberFormat="1" applyFont="1" applyFill="1" applyAlignment="1">
      <alignment horizontal="left" vertical="top" wrapText="1"/>
    </xf>
    <xf numFmtId="49" fontId="26" fillId="40" borderId="0" xfId="44" applyNumberFormat="1" applyFont="1" applyFill="1" applyAlignment="1">
      <alignment horizontal="left" vertical="top"/>
    </xf>
    <xf numFmtId="49" fontId="26" fillId="0" borderId="0" xfId="44" applyNumberFormat="1" applyFont="1" applyAlignment="1" applyProtection="1">
      <alignment horizontal="left" vertical="top" wrapText="1"/>
      <protection locked="0"/>
    </xf>
    <xf numFmtId="0" fontId="29" fillId="40" borderId="13" xfId="49" applyFont="1" applyFill="1" applyBorder="1" applyAlignment="1">
      <alignment horizontal="left" vertical="center"/>
    </xf>
    <xf numFmtId="0" fontId="29" fillId="40" borderId="18" xfId="49" applyFont="1" applyFill="1" applyBorder="1" applyAlignment="1">
      <alignment horizontal="left" vertical="center"/>
    </xf>
    <xf numFmtId="0" fontId="29" fillId="36" borderId="12" xfId="49" applyFont="1" applyFill="1" applyBorder="1" applyAlignment="1">
      <alignment horizontal="left" vertical="center"/>
    </xf>
    <xf numFmtId="0" fontId="29" fillId="40" borderId="16" xfId="49" applyFont="1" applyFill="1" applyBorder="1" applyAlignment="1">
      <alignment horizontal="left" vertical="center"/>
    </xf>
    <xf numFmtId="0" fontId="29" fillId="40" borderId="13" xfId="46" applyFont="1" applyFill="1" applyBorder="1" applyAlignment="1">
      <alignment horizontal="left" vertical="center"/>
    </xf>
    <xf numFmtId="0" fontId="29" fillId="33" borderId="13" xfId="49" applyFont="1" applyFill="1" applyBorder="1" applyAlignment="1">
      <alignment horizontal="left" vertical="center"/>
    </xf>
    <xf numFmtId="0" fontId="29" fillId="33" borderId="13" xfId="49" applyFont="1" applyFill="1" applyBorder="1" applyAlignment="1">
      <alignment vertical="center"/>
    </xf>
    <xf numFmtId="0" fontId="29" fillId="40" borderId="10" xfId="49" applyFont="1" applyFill="1" applyBorder="1" applyAlignment="1">
      <alignment horizontal="center" vertical="center" wrapText="1"/>
    </xf>
    <xf numFmtId="0" fontId="29" fillId="0" borderId="12" xfId="49" applyFont="1" applyBorder="1" applyAlignment="1">
      <alignment horizontal="right" vertical="center"/>
    </xf>
    <xf numFmtId="0" fontId="29" fillId="0" borderId="13" xfId="49" applyFont="1" applyBorder="1" applyAlignment="1">
      <alignment vertical="center"/>
    </xf>
    <xf numFmtId="0" fontId="29" fillId="0" borderId="12" xfId="49" applyFont="1" applyBorder="1" applyAlignment="1">
      <alignment vertical="center"/>
    </xf>
    <xf numFmtId="0" fontId="29" fillId="40" borderId="10" xfId="49" applyFont="1" applyFill="1" applyBorder="1" applyAlignment="1">
      <alignment vertical="center" textRotation="255"/>
    </xf>
    <xf numFmtId="0" fontId="20" fillId="0" borderId="0" xfId="48" applyAlignment="1">
      <alignment shrinkToFit="1"/>
    </xf>
    <xf numFmtId="0" fontId="25" fillId="0" borderId="0" xfId="0" applyFont="1" applyAlignment="1">
      <alignment vertical="center" shrinkToFit="1"/>
    </xf>
    <xf numFmtId="38" fontId="26" fillId="0" borderId="10" xfId="45" applyFont="1" applyFill="1" applyBorder="1" applyAlignment="1">
      <alignment horizontal="right" vertical="top" shrinkToFit="1"/>
    </xf>
    <xf numFmtId="38" fontId="26" fillId="37" borderId="10" xfId="45" applyFont="1" applyFill="1" applyBorder="1" applyAlignment="1">
      <alignment horizontal="right" vertical="top" shrinkToFit="1"/>
    </xf>
    <xf numFmtId="38" fontId="26" fillId="38" borderId="25" xfId="45" applyFont="1" applyFill="1" applyBorder="1" applyAlignment="1">
      <alignment horizontal="right" vertical="top" shrinkToFit="1"/>
    </xf>
    <xf numFmtId="38" fontId="26" fillId="37" borderId="25" xfId="45" applyFont="1" applyFill="1" applyBorder="1" applyAlignment="1">
      <alignment horizontal="right" vertical="top" shrinkToFit="1"/>
    </xf>
    <xf numFmtId="49" fontId="29" fillId="0" borderId="11" xfId="49" applyNumberFormat="1" applyFont="1" applyBorder="1" applyAlignment="1" applyProtection="1">
      <alignment horizontal="center" vertical="center" shrinkToFit="1"/>
      <protection locked="0"/>
    </xf>
    <xf numFmtId="0" fontId="25" fillId="0" borderId="0" xfId="0" applyFont="1" applyAlignment="1">
      <alignment horizontal="left" vertical="center"/>
    </xf>
    <xf numFmtId="49" fontId="26" fillId="37" borderId="10" xfId="44" applyNumberFormat="1" applyFont="1" applyFill="1" applyBorder="1" applyAlignment="1">
      <alignment horizontal="left" vertical="top" wrapText="1"/>
    </xf>
    <xf numFmtId="49" fontId="26" fillId="37" borderId="10" xfId="45" applyNumberFormat="1" applyFont="1" applyFill="1" applyBorder="1" applyAlignment="1">
      <alignment horizontal="left" vertical="top" wrapText="1"/>
    </xf>
    <xf numFmtId="49" fontId="26" fillId="0" borderId="10" xfId="45" applyNumberFormat="1" applyFont="1" applyFill="1" applyBorder="1" applyAlignment="1">
      <alignment horizontal="left" vertical="top" wrapText="1"/>
    </xf>
    <xf numFmtId="178" fontId="26" fillId="0" borderId="0" xfId="44" applyNumberFormat="1" applyFont="1" applyAlignment="1">
      <alignment horizontal="right" vertical="top" wrapText="1"/>
    </xf>
    <xf numFmtId="178" fontId="26" fillId="0" borderId="24" xfId="45" applyNumberFormat="1" applyFont="1" applyFill="1" applyBorder="1" applyAlignment="1">
      <alignment horizontal="right" vertical="top" wrapText="1"/>
    </xf>
    <xf numFmtId="178" fontId="27" fillId="0" borderId="10" xfId="45" applyNumberFormat="1" applyFont="1" applyFill="1" applyBorder="1" applyAlignment="1">
      <alignment horizontal="right" vertical="top" wrapText="1"/>
    </xf>
    <xf numFmtId="49" fontId="27" fillId="0" borderId="10" xfId="45" applyNumberFormat="1" applyFont="1" applyFill="1" applyBorder="1" applyAlignment="1">
      <alignment horizontal="left" vertical="top" wrapText="1"/>
    </xf>
    <xf numFmtId="178" fontId="26" fillId="0" borderId="10" xfId="44" applyNumberFormat="1" applyFont="1" applyBorder="1" applyAlignment="1">
      <alignment horizontal="right" vertical="top" wrapText="1"/>
    </xf>
    <xf numFmtId="178" fontId="26" fillId="0" borderId="10" xfId="45" applyNumberFormat="1" applyFont="1" applyFill="1" applyBorder="1" applyAlignment="1">
      <alignment horizontal="right" vertical="top" wrapText="1"/>
    </xf>
    <xf numFmtId="0" fontId="29" fillId="40" borderId="15" xfId="49" applyFont="1" applyFill="1" applyBorder="1" applyAlignment="1">
      <alignment horizontal="center" vertical="center"/>
    </xf>
    <xf numFmtId="0" fontId="29" fillId="0" borderId="0" xfId="49" applyFont="1" applyAlignment="1">
      <alignment vertical="center"/>
    </xf>
    <xf numFmtId="0" fontId="29" fillId="0" borderId="0" xfId="49" applyFont="1" applyAlignment="1">
      <alignment horizontal="left" vertical="center"/>
    </xf>
    <xf numFmtId="0" fontId="29" fillId="0" borderId="17" xfId="49" applyFont="1" applyBorder="1" applyAlignment="1">
      <alignment vertical="center"/>
    </xf>
    <xf numFmtId="0" fontId="29" fillId="0" borderId="14" xfId="49" applyFont="1" applyBorder="1" applyAlignment="1">
      <alignment horizontal="left" vertical="center"/>
    </xf>
    <xf numFmtId="0" fontId="29" fillId="0" borderId="14" xfId="49" applyFont="1" applyBorder="1" applyAlignment="1">
      <alignment vertical="center"/>
    </xf>
    <xf numFmtId="0" fontId="29" fillId="0" borderId="18" xfId="49" applyFont="1" applyBorder="1" applyAlignment="1">
      <alignment horizontal="left" vertical="center"/>
    </xf>
    <xf numFmtId="0" fontId="29" fillId="0" borderId="19" xfId="49" applyFont="1" applyBorder="1" applyAlignment="1">
      <alignment vertical="center"/>
    </xf>
    <xf numFmtId="0" fontId="29" fillId="33" borderId="0" xfId="49" applyFont="1" applyFill="1" applyAlignment="1">
      <alignment horizontal="center" vertical="center"/>
    </xf>
    <xf numFmtId="0" fontId="29" fillId="0" borderId="0" xfId="49" applyFont="1" applyAlignment="1">
      <alignment horizontal="center" vertical="center"/>
    </xf>
    <xf numFmtId="0" fontId="29" fillId="0" borderId="24" xfId="49" applyFont="1" applyBorder="1" applyAlignment="1">
      <alignment horizontal="left" vertical="center"/>
    </xf>
    <xf numFmtId="0" fontId="29" fillId="36" borderId="0" xfId="49" applyFont="1" applyFill="1" applyAlignment="1">
      <alignment horizontal="center" vertical="center"/>
    </xf>
    <xf numFmtId="0" fontId="29" fillId="0" borderId="24" xfId="49" applyFont="1" applyBorder="1" applyAlignment="1">
      <alignment horizontal="center" vertical="center"/>
    </xf>
    <xf numFmtId="0" fontId="29" fillId="0" borderId="20" xfId="49" applyFont="1" applyBorder="1" applyAlignment="1">
      <alignment vertical="center"/>
    </xf>
    <xf numFmtId="0" fontId="29" fillId="0" borderId="15" xfId="49" applyFont="1" applyBorder="1" applyAlignment="1">
      <alignment horizontal="center" vertical="center"/>
    </xf>
    <xf numFmtId="0" fontId="29" fillId="0" borderId="15" xfId="49" applyFont="1" applyBorder="1" applyAlignment="1">
      <alignment vertical="center"/>
    </xf>
    <xf numFmtId="0" fontId="29" fillId="0" borderId="15" xfId="49" applyFont="1" applyBorder="1" applyAlignment="1">
      <alignment horizontal="left" vertical="center"/>
    </xf>
    <xf numFmtId="0" fontId="29" fillId="0" borderId="16" xfId="49" applyFont="1" applyBorder="1" applyAlignment="1">
      <alignment horizontal="left" vertical="center"/>
    </xf>
    <xf numFmtId="177" fontId="36" fillId="0" borderId="0" xfId="49" applyNumberFormat="1" applyFont="1" applyAlignment="1">
      <alignment horizontal="center" vertical="center" shrinkToFit="1"/>
    </xf>
    <xf numFmtId="38" fontId="29" fillId="0" borderId="28" xfId="49" applyNumberFormat="1" applyFont="1" applyBorder="1" applyAlignment="1">
      <alignment horizontal="right" vertical="center" shrinkToFit="1"/>
    </xf>
    <xf numFmtId="38" fontId="29" fillId="0" borderId="29" xfId="49" applyNumberFormat="1" applyFont="1" applyBorder="1" applyAlignment="1" applyProtection="1">
      <alignment horizontal="right" vertical="center" shrinkToFit="1"/>
      <protection locked="0"/>
    </xf>
    <xf numFmtId="38" fontId="29" fillId="0" borderId="30" xfId="49" applyNumberFormat="1" applyFont="1" applyBorder="1" applyAlignment="1" applyProtection="1">
      <alignment horizontal="right" vertical="center" shrinkToFit="1"/>
      <protection locked="0"/>
    </xf>
    <xf numFmtId="38" fontId="29" fillId="0" borderId="30" xfId="49" applyNumberFormat="1" applyFont="1" applyBorder="1" applyAlignment="1">
      <alignment horizontal="right" vertical="center" shrinkToFit="1"/>
    </xf>
    <xf numFmtId="49" fontId="36" fillId="0" borderId="0" xfId="49" applyNumberFormat="1" applyFont="1" applyAlignment="1">
      <alignment horizontal="left" vertical="center"/>
    </xf>
    <xf numFmtId="0" fontId="29" fillId="0" borderId="0" xfId="44" applyFont="1" applyAlignment="1">
      <alignment horizontal="left" vertical="center"/>
    </xf>
    <xf numFmtId="56" fontId="29" fillId="0" borderId="0" xfId="49" applyNumberFormat="1" applyFont="1" applyAlignment="1">
      <alignment horizontal="left" vertical="center"/>
    </xf>
    <xf numFmtId="0" fontId="26" fillId="35" borderId="10" xfId="44" applyFont="1" applyFill="1" applyBorder="1" applyAlignment="1">
      <alignment horizontal="left" vertical="top" wrapText="1"/>
    </xf>
    <xf numFmtId="0" fontId="26" fillId="38" borderId="25" xfId="44" applyFont="1" applyFill="1" applyBorder="1" applyAlignment="1">
      <alignment horizontal="left" vertical="top" wrapText="1"/>
    </xf>
    <xf numFmtId="0" fontId="26" fillId="37" borderId="25" xfId="44" applyFont="1" applyFill="1" applyBorder="1" applyAlignment="1">
      <alignment horizontal="left" vertical="top" wrapText="1"/>
    </xf>
    <xf numFmtId="0" fontId="37" fillId="0" borderId="0" xfId="0" applyFont="1" applyAlignment="1">
      <alignment vertical="top" wrapText="1"/>
    </xf>
    <xf numFmtId="0" fontId="27" fillId="0" borderId="11" xfId="44" applyFont="1" applyBorder="1" applyAlignment="1">
      <alignment horizontal="left" vertical="top" wrapText="1"/>
    </xf>
    <xf numFmtId="0" fontId="27" fillId="0" borderId="12" xfId="44" applyFont="1" applyBorder="1" applyAlignment="1">
      <alignment horizontal="left" vertical="top" wrapText="1"/>
    </xf>
    <xf numFmtId="0" fontId="27" fillId="0" borderId="13" xfId="44" applyFont="1" applyBorder="1" applyAlignment="1">
      <alignment horizontal="left" vertical="top" wrapText="1"/>
    </xf>
    <xf numFmtId="0" fontId="27" fillId="0" borderId="10" xfId="44" applyFont="1" applyBorder="1" applyAlignment="1">
      <alignment horizontal="left" vertical="top" wrapText="1"/>
    </xf>
    <xf numFmtId="49" fontId="26" fillId="40" borderId="0" xfId="44" applyNumberFormat="1" applyFont="1" applyFill="1" applyAlignment="1">
      <alignment horizontal="left" vertical="top" shrinkToFit="1"/>
    </xf>
    <xf numFmtId="0" fontId="0" fillId="0" borderId="0" xfId="0" applyAlignment="1">
      <alignment horizontal="left" vertical="top" shrinkToFit="1"/>
    </xf>
    <xf numFmtId="0" fontId="27" fillId="0" borderId="11" xfId="44" applyFont="1" applyBorder="1" applyAlignment="1">
      <alignment horizontal="center" vertical="top" wrapText="1"/>
    </xf>
    <xf numFmtId="0" fontId="27" fillId="0" borderId="12" xfId="44" applyFont="1" applyBorder="1" applyAlignment="1">
      <alignment horizontal="center" vertical="top" wrapText="1"/>
    </xf>
    <xf numFmtId="0" fontId="27" fillId="0" borderId="13" xfId="44" applyFont="1" applyBorder="1" applyAlignment="1">
      <alignment horizontal="center" vertical="top" wrapText="1"/>
    </xf>
    <xf numFmtId="0" fontId="27" fillId="38" borderId="25" xfId="44" applyFont="1" applyFill="1" applyBorder="1" applyAlignment="1">
      <alignment horizontal="left" vertical="top" wrapText="1"/>
    </xf>
    <xf numFmtId="0" fontId="27" fillId="0" borderId="17" xfId="44" applyFont="1" applyBorder="1" applyAlignment="1">
      <alignment horizontal="left" vertical="top" wrapText="1"/>
    </xf>
    <xf numFmtId="0" fontId="27" fillId="0" borderId="14" xfId="44" applyFont="1" applyBorder="1" applyAlignment="1">
      <alignment horizontal="left" vertical="top" wrapText="1"/>
    </xf>
    <xf numFmtId="0" fontId="27" fillId="0" borderId="20" xfId="44" applyFont="1" applyBorder="1" applyAlignment="1">
      <alignment horizontal="left" vertical="top" wrapText="1"/>
    </xf>
    <xf numFmtId="0" fontId="27" fillId="0" borderId="15" xfId="44" applyFont="1" applyBorder="1" applyAlignment="1">
      <alignment horizontal="left" vertical="top" wrapText="1"/>
    </xf>
    <xf numFmtId="0" fontId="29" fillId="0" borderId="33" xfId="49" applyFont="1" applyBorder="1" applyAlignment="1">
      <alignment horizontal="left" vertical="center" wrapText="1"/>
    </xf>
    <xf numFmtId="0" fontId="29" fillId="0" borderId="34" xfId="49" applyFont="1" applyBorder="1" applyAlignment="1">
      <alignment horizontal="left" vertical="center" wrapText="1"/>
    </xf>
    <xf numFmtId="0" fontId="29" fillId="0" borderId="31" xfId="49" applyFont="1" applyBorder="1" applyAlignment="1">
      <alignment horizontal="left" vertical="center" wrapText="1"/>
    </xf>
    <xf numFmtId="0" fontId="29" fillId="0" borderId="32" xfId="49" applyFont="1" applyBorder="1" applyAlignment="1">
      <alignment horizontal="left" vertical="center" wrapText="1"/>
    </xf>
    <xf numFmtId="0" fontId="32" fillId="36" borderId="17" xfId="44" applyFont="1" applyFill="1" applyBorder="1" applyAlignment="1">
      <alignment horizontal="center" vertical="center" wrapText="1"/>
    </xf>
    <xf numFmtId="0" fontId="32" fillId="36" borderId="14" xfId="44" applyFont="1" applyFill="1" applyBorder="1" applyAlignment="1">
      <alignment horizontal="center" vertical="center" wrapText="1"/>
    </xf>
    <xf numFmtId="0" fontId="32" fillId="36" borderId="18" xfId="44" applyFont="1" applyFill="1" applyBorder="1" applyAlignment="1">
      <alignment horizontal="center" vertical="center" wrapText="1"/>
    </xf>
    <xf numFmtId="0" fontId="32" fillId="36" borderId="19" xfId="44" applyFont="1" applyFill="1" applyBorder="1" applyAlignment="1">
      <alignment horizontal="center" vertical="center" wrapText="1"/>
    </xf>
    <xf numFmtId="0" fontId="32" fillId="36" borderId="0" xfId="44" applyFont="1" applyFill="1" applyAlignment="1">
      <alignment horizontal="center" vertical="center" wrapText="1"/>
    </xf>
    <xf numFmtId="0" fontId="32" fillId="36" borderId="24" xfId="44" applyFont="1" applyFill="1" applyBorder="1" applyAlignment="1">
      <alignment horizontal="center" vertical="center" wrapText="1"/>
    </xf>
    <xf numFmtId="0" fontId="32" fillId="36" borderId="20" xfId="44" applyFont="1" applyFill="1" applyBorder="1" applyAlignment="1">
      <alignment horizontal="center" vertical="center" wrapText="1"/>
    </xf>
    <xf numFmtId="0" fontId="32" fillId="36" borderId="15" xfId="44" applyFont="1" applyFill="1" applyBorder="1" applyAlignment="1">
      <alignment horizontal="center" vertical="center" wrapText="1"/>
    </xf>
    <xf numFmtId="0" fontId="32" fillId="36" borderId="16" xfId="44" applyFont="1" applyFill="1" applyBorder="1" applyAlignment="1">
      <alignment horizontal="center" vertical="center" wrapText="1"/>
    </xf>
    <xf numFmtId="49" fontId="29" fillId="0" borderId="17" xfId="44" applyNumberFormat="1" applyFont="1" applyBorder="1" applyAlignment="1">
      <alignment horizontal="left" vertical="top" wrapText="1"/>
    </xf>
    <xf numFmtId="49" fontId="29" fillId="0" borderId="14" xfId="44" applyNumberFormat="1" applyFont="1" applyBorder="1" applyAlignment="1">
      <alignment horizontal="left" vertical="top" wrapText="1"/>
    </xf>
    <xf numFmtId="49" fontId="29" fillId="0" borderId="18" xfId="44" applyNumberFormat="1" applyFont="1" applyBorder="1" applyAlignment="1">
      <alignment horizontal="left" vertical="top" wrapText="1"/>
    </xf>
    <xf numFmtId="49" fontId="29" fillId="0" borderId="19" xfId="44" applyNumberFormat="1" applyFont="1" applyBorder="1" applyAlignment="1">
      <alignment horizontal="left" vertical="top" wrapText="1"/>
    </xf>
    <xf numFmtId="49" fontId="29" fillId="0" borderId="0" xfId="44" applyNumberFormat="1" applyFont="1" applyAlignment="1">
      <alignment horizontal="left" vertical="top" wrapText="1"/>
    </xf>
    <xf numFmtId="49" fontId="29" fillId="0" borderId="24" xfId="44" applyNumberFormat="1" applyFont="1" applyBorder="1" applyAlignment="1">
      <alignment horizontal="left" vertical="top" wrapText="1"/>
    </xf>
    <xf numFmtId="49" fontId="29" fillId="0" borderId="20" xfId="44" applyNumberFormat="1" applyFont="1" applyBorder="1" applyAlignment="1">
      <alignment horizontal="left" vertical="top" wrapText="1"/>
    </xf>
    <xf numFmtId="49" fontId="29" fillId="0" borderId="15" xfId="44" applyNumberFormat="1" applyFont="1" applyBorder="1" applyAlignment="1">
      <alignment horizontal="left" vertical="top" wrapText="1"/>
    </xf>
    <xf numFmtId="49" fontId="29" fillId="0" borderId="16" xfId="44" applyNumberFormat="1" applyFont="1" applyBorder="1" applyAlignment="1">
      <alignment horizontal="left" vertical="top" wrapText="1"/>
    </xf>
    <xf numFmtId="0" fontId="29" fillId="36" borderId="11" xfId="44" applyFont="1" applyFill="1" applyBorder="1" applyAlignment="1">
      <alignment horizontal="center" vertical="center" wrapText="1"/>
    </xf>
    <xf numFmtId="0" fontId="29" fillId="36" borderId="12" xfId="44" applyFont="1" applyFill="1" applyBorder="1" applyAlignment="1">
      <alignment horizontal="center" vertical="center" wrapText="1"/>
    </xf>
    <xf numFmtId="0" fontId="29" fillId="36" borderId="13" xfId="44" applyFont="1" applyFill="1" applyBorder="1" applyAlignment="1">
      <alignment horizontal="center" vertical="center" wrapText="1"/>
    </xf>
    <xf numFmtId="49" fontId="29" fillId="0" borderId="11" xfId="44" applyNumberFormat="1" applyFont="1" applyBorder="1" applyAlignment="1">
      <alignment horizontal="left" vertical="top" wrapText="1"/>
    </xf>
    <xf numFmtId="49" fontId="29" fillId="0" borderId="12" xfId="44" applyNumberFormat="1" applyFont="1" applyBorder="1" applyAlignment="1">
      <alignment horizontal="left" vertical="top" wrapText="1"/>
    </xf>
    <xf numFmtId="49" fontId="29" fillId="0" borderId="13" xfId="44" applyNumberFormat="1" applyFont="1" applyBorder="1" applyAlignment="1">
      <alignment horizontal="left" vertical="top" wrapText="1"/>
    </xf>
    <xf numFmtId="49" fontId="29" fillId="0" borderId="10" xfId="49" applyNumberFormat="1" applyFont="1" applyBorder="1" applyAlignment="1" applyProtection="1">
      <alignment horizontal="left" vertical="top" wrapText="1"/>
      <protection locked="0"/>
    </xf>
    <xf numFmtId="0" fontId="29" fillId="0" borderId="26" xfId="49" applyFont="1" applyBorder="1" applyAlignment="1">
      <alignment horizontal="left" vertical="center" wrapText="1"/>
    </xf>
    <xf numFmtId="0" fontId="29" fillId="0" borderId="27" xfId="49" applyFont="1" applyBorder="1" applyAlignment="1">
      <alignment horizontal="left" vertical="center" wrapText="1"/>
    </xf>
    <xf numFmtId="49" fontId="29" fillId="0" borderId="12" xfId="49" applyNumberFormat="1" applyFont="1" applyBorder="1" applyAlignment="1" applyProtection="1">
      <alignment horizontal="center" vertical="center" shrinkToFit="1"/>
      <protection locked="0"/>
    </xf>
    <xf numFmtId="0" fontId="29" fillId="36" borderId="11" xfId="49" applyFont="1" applyFill="1" applyBorder="1" applyAlignment="1">
      <alignment horizontal="center" vertical="center"/>
    </xf>
    <xf numFmtId="0" fontId="29" fillId="36" borderId="13" xfId="49" applyFont="1" applyFill="1" applyBorder="1" applyAlignment="1">
      <alignment horizontal="center" vertical="center"/>
    </xf>
    <xf numFmtId="49" fontId="29" fillId="0" borderId="11" xfId="49" applyNumberFormat="1" applyFont="1" applyBorder="1" applyAlignment="1">
      <alignment horizontal="right" vertical="center" shrinkToFit="1"/>
    </xf>
    <xf numFmtId="49" fontId="29" fillId="0" borderId="12" xfId="49" applyNumberFormat="1" applyFont="1" applyBorder="1" applyAlignment="1">
      <alignment horizontal="right" vertical="center" shrinkToFit="1"/>
    </xf>
    <xf numFmtId="49" fontId="29" fillId="0" borderId="12" xfId="49" applyNumberFormat="1" applyFont="1" applyBorder="1" applyAlignment="1">
      <alignment horizontal="center" vertical="center" shrinkToFit="1"/>
    </xf>
    <xf numFmtId="0" fontId="29" fillId="36" borderId="11" xfId="44" applyFont="1" applyFill="1" applyBorder="1" applyAlignment="1">
      <alignment horizontal="center" vertical="center" shrinkToFit="1"/>
    </xf>
    <xf numFmtId="0" fontId="29" fillId="36" borderId="12" xfId="44" applyFont="1" applyFill="1" applyBorder="1" applyAlignment="1">
      <alignment horizontal="center" vertical="center" shrinkToFit="1"/>
    </xf>
    <xf numFmtId="0" fontId="29" fillId="36" borderId="13" xfId="44" applyFont="1" applyFill="1" applyBorder="1" applyAlignment="1">
      <alignment horizontal="center" vertical="center" shrinkToFit="1"/>
    </xf>
    <xf numFmtId="49" fontId="29" fillId="0" borderId="11" xfId="44" applyNumberFormat="1" applyFont="1" applyBorder="1" applyAlignment="1">
      <alignment horizontal="center" vertical="center" shrinkToFit="1"/>
    </xf>
    <xf numFmtId="49" fontId="29" fillId="0" borderId="12" xfId="44" applyNumberFormat="1" applyFont="1" applyBorder="1" applyAlignment="1">
      <alignment horizontal="center" vertical="center" shrinkToFit="1"/>
    </xf>
    <xf numFmtId="49" fontId="29" fillId="0" borderId="13" xfId="44" applyNumberFormat="1" applyFont="1" applyBorder="1" applyAlignment="1">
      <alignment horizontal="center" vertical="center" shrinkToFit="1"/>
    </xf>
    <xf numFmtId="0" fontId="30" fillId="0" borderId="11" xfId="44" applyFont="1" applyBorder="1" applyAlignment="1">
      <alignment horizontal="center" vertical="center" shrinkToFit="1"/>
    </xf>
    <xf numFmtId="0" fontId="30" fillId="0" borderId="12" xfId="44" applyFont="1" applyBorder="1" applyAlignment="1">
      <alignment horizontal="center" vertical="center" shrinkToFit="1"/>
    </xf>
    <xf numFmtId="0" fontId="30" fillId="0" borderId="13" xfId="44" applyFont="1" applyBorder="1" applyAlignment="1">
      <alignment horizontal="center" vertical="center" shrinkToFit="1"/>
    </xf>
    <xf numFmtId="0" fontId="29" fillId="40" borderId="21" xfId="49" applyFont="1" applyFill="1" applyBorder="1" applyAlignment="1">
      <alignment horizontal="center" vertical="center"/>
    </xf>
    <xf numFmtId="0" fontId="29" fillId="40" borderId="22" xfId="49" applyFont="1" applyFill="1" applyBorder="1" applyAlignment="1">
      <alignment horizontal="center" vertical="center"/>
    </xf>
    <xf numFmtId="0" fontId="29" fillId="40" borderId="13" xfId="49" applyFont="1" applyFill="1" applyBorder="1" applyAlignment="1">
      <alignment horizontal="center" vertical="center"/>
    </xf>
    <xf numFmtId="0" fontId="29" fillId="40" borderId="10" xfId="49" applyFont="1" applyFill="1" applyBorder="1" applyAlignment="1">
      <alignment horizontal="center" vertical="center"/>
    </xf>
    <xf numFmtId="49" fontId="29" fillId="0" borderId="11" xfId="49" applyNumberFormat="1" applyFont="1" applyBorder="1" applyAlignment="1" applyProtection="1">
      <alignment horizontal="center" vertical="center" wrapText="1"/>
      <protection locked="0"/>
    </xf>
    <xf numFmtId="49" fontId="29" fillId="0" borderId="12" xfId="49" applyNumberFormat="1" applyFont="1" applyBorder="1" applyAlignment="1" applyProtection="1">
      <alignment horizontal="center" vertical="center" wrapText="1"/>
      <protection locked="0"/>
    </xf>
    <xf numFmtId="49" fontId="29" fillId="0" borderId="13" xfId="49" applyNumberFormat="1" applyFont="1" applyBorder="1" applyAlignment="1" applyProtection="1">
      <alignment horizontal="center" vertical="center" wrapText="1"/>
      <protection locked="0"/>
    </xf>
    <xf numFmtId="0" fontId="31" fillId="40" borderId="11" xfId="49" applyFont="1" applyFill="1" applyBorder="1" applyAlignment="1">
      <alignment horizontal="center" vertical="center" wrapText="1"/>
    </xf>
    <xf numFmtId="0" fontId="31" fillId="40" borderId="13" xfId="49" applyFont="1" applyFill="1" applyBorder="1" applyAlignment="1">
      <alignment horizontal="center" vertical="center"/>
    </xf>
    <xf numFmtId="0" fontId="29" fillId="40" borderId="11" xfId="49" applyFont="1" applyFill="1" applyBorder="1" applyAlignment="1">
      <alignment horizontal="center" vertical="center"/>
    </xf>
    <xf numFmtId="0" fontId="29" fillId="0" borderId="21" xfId="49" applyFont="1" applyBorder="1" applyAlignment="1">
      <alignment horizontal="center" vertical="center" textRotation="255" wrapText="1"/>
    </xf>
    <xf numFmtId="0" fontId="29" fillId="0" borderId="22" xfId="49" applyFont="1" applyBorder="1" applyAlignment="1">
      <alignment horizontal="center" vertical="center" textRotation="255" wrapText="1"/>
    </xf>
    <xf numFmtId="0" fontId="29" fillId="0" borderId="23" xfId="49" applyFont="1" applyBorder="1" applyAlignment="1">
      <alignment horizontal="center" vertical="center" textRotation="255" wrapText="1"/>
    </xf>
    <xf numFmtId="49" fontId="29" fillId="0" borderId="11" xfId="49" applyNumberFormat="1" applyFont="1" applyBorder="1" applyAlignment="1" applyProtection="1">
      <alignment horizontal="right" vertical="center" shrinkToFit="1"/>
      <protection locked="0"/>
    </xf>
    <xf numFmtId="49" fontId="29" fillId="0" borderId="12" xfId="49" applyNumberFormat="1" applyFont="1" applyBorder="1" applyAlignment="1" applyProtection="1">
      <alignment horizontal="right" vertical="center" shrinkToFit="1"/>
      <protection locked="0"/>
    </xf>
    <xf numFmtId="0" fontId="29" fillId="40" borderId="11" xfId="49" applyFont="1" applyFill="1" applyBorder="1" applyAlignment="1">
      <alignment horizontal="center" vertical="center" wrapText="1"/>
    </xf>
    <xf numFmtId="0" fontId="29" fillId="40" borderId="13" xfId="49" applyFont="1" applyFill="1" applyBorder="1" applyAlignment="1">
      <alignment horizontal="center" vertical="center" wrapText="1"/>
    </xf>
    <xf numFmtId="49" fontId="29" fillId="0" borderId="10" xfId="49" applyNumberFormat="1" applyFont="1" applyBorder="1" applyAlignment="1" applyProtection="1">
      <alignment horizontal="left" vertical="center" wrapText="1"/>
      <protection locked="0"/>
    </xf>
    <xf numFmtId="0" fontId="29" fillId="40" borderId="12" xfId="49" applyFont="1" applyFill="1" applyBorder="1" applyAlignment="1">
      <alignment horizontal="center" vertical="center" wrapText="1"/>
    </xf>
    <xf numFmtId="0" fontId="29" fillId="33" borderId="11" xfId="49" applyFont="1" applyFill="1" applyBorder="1" applyAlignment="1">
      <alignment horizontal="left" vertical="center" wrapText="1"/>
    </xf>
    <xf numFmtId="0" fontId="29" fillId="33" borderId="12" xfId="49" applyFont="1" applyFill="1" applyBorder="1" applyAlignment="1">
      <alignment horizontal="left" vertical="center" wrapText="1"/>
    </xf>
    <xf numFmtId="0" fontId="29" fillId="33" borderId="13" xfId="49" applyFont="1" applyFill="1" applyBorder="1" applyAlignment="1">
      <alignment horizontal="left" vertical="center" wrapText="1"/>
    </xf>
    <xf numFmtId="38" fontId="29" fillId="0" borderId="35" xfId="49" applyNumberFormat="1" applyFont="1" applyBorder="1" applyAlignment="1">
      <alignment horizontal="right" vertical="center" shrinkToFit="1"/>
    </xf>
    <xf numFmtId="38" fontId="29" fillId="0" borderId="36" xfId="49" applyNumberFormat="1" applyFont="1" applyBorder="1" applyAlignment="1">
      <alignment horizontal="right" vertical="center" shrinkToFit="1"/>
    </xf>
    <xf numFmtId="0" fontId="30" fillId="33" borderId="11" xfId="49" applyFont="1" applyFill="1" applyBorder="1" applyAlignment="1">
      <alignment horizontal="left" vertical="center"/>
    </xf>
    <xf numFmtId="0" fontId="30" fillId="33" borderId="12" xfId="49" applyFont="1" applyFill="1" applyBorder="1" applyAlignment="1">
      <alignment horizontal="left" vertical="center"/>
    </xf>
    <xf numFmtId="0" fontId="30" fillId="40" borderId="10" xfId="49" applyFont="1" applyFill="1" applyBorder="1" applyAlignment="1">
      <alignment horizontal="center" vertical="center" wrapText="1"/>
    </xf>
    <xf numFmtId="0" fontId="29" fillId="36" borderId="11" xfId="49" applyFont="1" applyFill="1" applyBorder="1" applyAlignment="1">
      <alignment horizontal="left" vertical="center"/>
    </xf>
    <xf numFmtId="0" fontId="29" fillId="36" borderId="12" xfId="49" applyFont="1" applyFill="1" applyBorder="1" applyAlignment="1">
      <alignment horizontal="left" vertical="center"/>
    </xf>
    <xf numFmtId="0" fontId="29" fillId="36" borderId="13" xfId="49" applyFont="1" applyFill="1" applyBorder="1" applyAlignment="1">
      <alignment horizontal="left" vertical="center"/>
    </xf>
    <xf numFmtId="38" fontId="29" fillId="0" borderId="11" xfId="49" applyNumberFormat="1" applyFont="1" applyBorder="1" applyAlignment="1">
      <alignment horizontal="right" vertical="center" shrinkToFit="1"/>
    </xf>
    <xf numFmtId="38" fontId="29" fillId="0" borderId="12" xfId="49" applyNumberFormat="1" applyFont="1" applyBorder="1" applyAlignment="1">
      <alignment horizontal="right" vertical="center" shrinkToFit="1"/>
    </xf>
    <xf numFmtId="0" fontId="29" fillId="0" borderId="11" xfId="49" applyFont="1" applyBorder="1" applyAlignment="1">
      <alignment horizontal="center" vertical="center"/>
    </xf>
    <xf numFmtId="0" fontId="29" fillId="0" borderId="12" xfId="49" applyFont="1" applyBorder="1" applyAlignment="1">
      <alignment horizontal="center" vertical="center"/>
    </xf>
    <xf numFmtId="0" fontId="29" fillId="0" borderId="13" xfId="49" applyFont="1" applyBorder="1" applyAlignment="1">
      <alignment horizontal="center" vertical="center"/>
    </xf>
    <xf numFmtId="0" fontId="29" fillId="40" borderId="11" xfId="49" applyFont="1" applyFill="1" applyBorder="1" applyAlignment="1">
      <alignment horizontal="left" vertical="center"/>
    </xf>
    <xf numFmtId="0" fontId="29" fillId="40" borderId="12" xfId="49" applyFont="1" applyFill="1" applyBorder="1" applyAlignment="1">
      <alignment horizontal="left" vertical="center"/>
    </xf>
    <xf numFmtId="0" fontId="29" fillId="40" borderId="13" xfId="49" applyFont="1" applyFill="1" applyBorder="1" applyAlignment="1">
      <alignment horizontal="left" vertical="center"/>
    </xf>
    <xf numFmtId="38" fontId="29" fillId="0" borderId="11" xfId="49" applyNumberFormat="1" applyFont="1" applyBorder="1" applyAlignment="1" applyProtection="1">
      <alignment horizontal="right" vertical="center" shrinkToFit="1"/>
      <protection locked="0"/>
    </xf>
    <xf numFmtId="38" fontId="29" fillId="0" borderId="12" xfId="49" applyNumberFormat="1" applyFont="1" applyBorder="1" applyAlignment="1" applyProtection="1">
      <alignment horizontal="right" vertical="center" shrinkToFit="1"/>
      <protection locked="0"/>
    </xf>
    <xf numFmtId="0" fontId="29" fillId="40" borderId="20" xfId="49" applyFont="1" applyFill="1" applyBorder="1" applyAlignment="1">
      <alignment horizontal="left" vertical="center"/>
    </xf>
    <xf numFmtId="0" fontId="29" fillId="40" borderId="15" xfId="49" applyFont="1" applyFill="1" applyBorder="1" applyAlignment="1">
      <alignment horizontal="left" vertical="center"/>
    </xf>
    <xf numFmtId="0" fontId="29" fillId="40" borderId="16" xfId="49" applyFont="1" applyFill="1" applyBorder="1" applyAlignment="1">
      <alignment horizontal="left" vertical="center"/>
    </xf>
    <xf numFmtId="0" fontId="29" fillId="40" borderId="10" xfId="49" applyFont="1" applyFill="1" applyBorder="1" applyAlignment="1">
      <alignment horizontal="left" vertical="center"/>
    </xf>
    <xf numFmtId="0" fontId="29" fillId="0" borderId="17" xfId="46" applyFont="1" applyBorder="1" applyAlignment="1">
      <alignment horizontal="center" vertical="center"/>
    </xf>
    <xf numFmtId="0" fontId="29" fillId="0" borderId="14" xfId="46" applyFont="1" applyBorder="1" applyAlignment="1">
      <alignment horizontal="center" vertical="center"/>
    </xf>
    <xf numFmtId="0" fontId="29" fillId="0" borderId="19" xfId="46" applyFont="1" applyBorder="1" applyAlignment="1">
      <alignment horizontal="center" vertical="center"/>
    </xf>
    <xf numFmtId="0" fontId="29" fillId="0" borderId="0" xfId="46" applyFont="1" applyAlignment="1">
      <alignment horizontal="center" vertical="center"/>
    </xf>
    <xf numFmtId="0" fontId="29" fillId="0" borderId="20" xfId="46" applyFont="1" applyBorder="1" applyAlignment="1">
      <alignment horizontal="center" vertical="center"/>
    </xf>
    <xf numFmtId="0" fontId="29" fillId="0" borderId="15" xfId="46" applyFont="1" applyBorder="1" applyAlignment="1">
      <alignment horizontal="center" vertical="center"/>
    </xf>
    <xf numFmtId="38" fontId="29" fillId="0" borderId="11" xfId="47" applyFont="1" applyFill="1" applyBorder="1" applyAlignment="1" applyProtection="1">
      <alignment horizontal="right" vertical="center" shrinkToFit="1"/>
      <protection locked="0"/>
    </xf>
    <xf numFmtId="38" fontId="29" fillId="0" borderId="12" xfId="47" applyFont="1" applyFill="1" applyBorder="1" applyAlignment="1" applyProtection="1">
      <alignment horizontal="right" vertical="center" shrinkToFit="1"/>
      <protection locked="0"/>
    </xf>
    <xf numFmtId="38" fontId="29" fillId="0" borderId="11" xfId="47" applyFont="1" applyFill="1" applyBorder="1" applyAlignment="1" applyProtection="1">
      <alignment horizontal="right" vertical="center" shrinkToFit="1"/>
    </xf>
    <xf numFmtId="38" fontId="29" fillId="0" borderId="12" xfId="47" applyFont="1" applyFill="1" applyBorder="1" applyAlignment="1" applyProtection="1">
      <alignment horizontal="right" vertical="center" shrinkToFit="1"/>
    </xf>
    <xf numFmtId="0" fontId="29" fillId="40" borderId="11" xfId="49" applyFont="1" applyFill="1" applyBorder="1" applyAlignment="1">
      <alignment vertical="center" shrinkToFit="1"/>
    </xf>
    <xf numFmtId="0" fontId="37" fillId="0" borderId="12" xfId="0" applyFont="1" applyBorder="1" applyAlignment="1">
      <alignment vertical="center" shrinkToFit="1"/>
    </xf>
    <xf numFmtId="0" fontId="37" fillId="0" borderId="13" xfId="0" applyFont="1" applyBorder="1" applyAlignment="1">
      <alignment vertical="center" shrinkToFit="1"/>
    </xf>
    <xf numFmtId="38" fontId="29" fillId="0" borderId="11" xfId="50" applyFont="1" applyFill="1" applyBorder="1" applyAlignment="1" applyProtection="1">
      <alignment horizontal="right" vertical="center" shrinkToFit="1"/>
      <protection locked="0"/>
    </xf>
    <xf numFmtId="38" fontId="29" fillId="0" borderId="12" xfId="50" applyFont="1" applyFill="1" applyBorder="1" applyAlignment="1" applyProtection="1">
      <alignment horizontal="right" vertical="center" shrinkToFit="1"/>
      <protection locked="0"/>
    </xf>
    <xf numFmtId="0" fontId="33" fillId="0" borderId="0" xfId="49" applyFont="1" applyAlignment="1">
      <alignment horizontal="center" vertical="center"/>
    </xf>
    <xf numFmtId="0" fontId="29" fillId="33" borderId="11" xfId="49" applyFont="1" applyFill="1" applyBorder="1" applyAlignment="1">
      <alignment horizontal="center" vertical="center"/>
    </xf>
    <xf numFmtId="0" fontId="29" fillId="33" borderId="12" xfId="49" applyFont="1" applyFill="1" applyBorder="1" applyAlignment="1">
      <alignment horizontal="center" vertical="center"/>
    </xf>
    <xf numFmtId="0" fontId="29" fillId="33" borderId="13" xfId="49" applyFont="1" applyFill="1" applyBorder="1" applyAlignment="1">
      <alignment horizontal="center" vertical="center"/>
    </xf>
    <xf numFmtId="49" fontId="29" fillId="0" borderId="11" xfId="49" applyNumberFormat="1" applyFont="1" applyBorder="1" applyAlignment="1" applyProtection="1">
      <alignment horizontal="center" vertical="center" shrinkToFit="1"/>
      <protection locked="0"/>
    </xf>
    <xf numFmtId="49" fontId="29" fillId="0" borderId="13" xfId="49" applyNumberFormat="1" applyFont="1" applyBorder="1" applyAlignment="1" applyProtection="1">
      <alignment horizontal="center" vertical="center" shrinkToFit="1"/>
      <protection locked="0"/>
    </xf>
    <xf numFmtId="178" fontId="29" fillId="0" borderId="11" xfId="49" applyNumberFormat="1" applyFont="1" applyBorder="1" applyAlignment="1" applyProtection="1">
      <alignment horizontal="center" vertical="center" shrinkToFit="1"/>
      <protection locked="0"/>
    </xf>
    <xf numFmtId="178" fontId="29" fillId="0" borderId="13" xfId="49" applyNumberFormat="1" applyFont="1" applyBorder="1" applyAlignment="1" applyProtection="1">
      <alignment horizontal="center" vertical="center" shrinkToFit="1"/>
      <protection locked="0"/>
    </xf>
    <xf numFmtId="0" fontId="29" fillId="0" borderId="0" xfId="49" applyFont="1" applyAlignment="1">
      <alignment horizontal="center" vertical="center"/>
    </xf>
    <xf numFmtId="38" fontId="29" fillId="0" borderId="20" xfId="49" applyNumberFormat="1" applyFont="1" applyBorder="1" applyAlignment="1" applyProtection="1">
      <alignment horizontal="right" vertical="center" shrinkToFit="1"/>
      <protection locked="0"/>
    </xf>
    <xf numFmtId="38" fontId="29" fillId="0" borderId="15" xfId="49" applyNumberFormat="1" applyFont="1" applyBorder="1" applyAlignment="1" applyProtection="1">
      <alignment horizontal="right" vertical="center" shrinkToFit="1"/>
      <protection locked="0"/>
    </xf>
    <xf numFmtId="0" fontId="29" fillId="33" borderId="10" xfId="49" applyFont="1" applyFill="1" applyBorder="1" applyAlignment="1">
      <alignment horizontal="center" vertical="center" wrapText="1"/>
    </xf>
    <xf numFmtId="0" fontId="29" fillId="40" borderId="17" xfId="49" applyFont="1" applyFill="1" applyBorder="1" applyAlignment="1">
      <alignment horizontal="center" vertical="center" wrapText="1"/>
    </xf>
    <xf numFmtId="0" fontId="29" fillId="40" borderId="14" xfId="49" applyFont="1" applyFill="1" applyBorder="1" applyAlignment="1">
      <alignment horizontal="center" vertical="center"/>
    </xf>
    <xf numFmtId="0" fontId="29" fillId="40" borderId="20" xfId="49" applyFont="1" applyFill="1" applyBorder="1" applyAlignment="1">
      <alignment horizontal="center" vertical="center"/>
    </xf>
    <xf numFmtId="0" fontId="29" fillId="40" borderId="15" xfId="49" applyFont="1" applyFill="1" applyBorder="1" applyAlignment="1">
      <alignment horizontal="center" vertical="center"/>
    </xf>
    <xf numFmtId="49" fontId="29" fillId="0" borderId="12" xfId="49" applyNumberFormat="1" applyFont="1" applyBorder="1" applyAlignment="1" applyProtection="1">
      <alignment horizontal="left" vertical="center" shrinkToFit="1"/>
      <protection locked="0"/>
    </xf>
    <xf numFmtId="49" fontId="29" fillId="0" borderId="14" xfId="49" applyNumberFormat="1" applyFont="1" applyBorder="1" applyAlignment="1" applyProtection="1">
      <alignment horizontal="left" vertical="center" shrinkToFit="1"/>
      <protection locked="0"/>
    </xf>
    <xf numFmtId="49" fontId="29" fillId="0" borderId="10" xfId="49" applyNumberFormat="1" applyFont="1" applyBorder="1" applyAlignment="1" applyProtection="1">
      <alignment horizontal="left" vertical="center" shrinkToFit="1"/>
      <protection locked="0"/>
    </xf>
    <xf numFmtId="0" fontId="29" fillId="33" borderId="10" xfId="49" applyFont="1" applyFill="1" applyBorder="1" applyAlignment="1">
      <alignment horizontal="center" vertical="center"/>
    </xf>
    <xf numFmtId="178" fontId="29" fillId="0" borderId="10" xfId="49" applyNumberFormat="1" applyFont="1" applyBorder="1" applyAlignment="1" applyProtection="1">
      <alignment horizontal="center" vertical="center" shrinkToFit="1"/>
      <protection locked="0"/>
    </xf>
    <xf numFmtId="49" fontId="29" fillId="0" borderId="13" xfId="49" applyNumberFormat="1" applyFont="1" applyBorder="1" applyAlignment="1" applyProtection="1">
      <alignment horizontal="left" vertical="center" shrinkToFit="1"/>
      <protection locked="0"/>
    </xf>
    <xf numFmtId="49" fontId="29" fillId="0" borderId="11" xfId="49" applyNumberFormat="1" applyFont="1" applyBorder="1" applyAlignment="1">
      <alignment horizontal="center" vertical="center" shrinkToFit="1"/>
    </xf>
    <xf numFmtId="49" fontId="29" fillId="0" borderId="13" xfId="49" applyNumberFormat="1" applyFont="1" applyBorder="1" applyAlignment="1">
      <alignment horizontal="center" vertical="center" shrinkToFit="1"/>
    </xf>
    <xf numFmtId="0" fontId="29" fillId="40" borderId="14" xfId="49" applyFont="1" applyFill="1" applyBorder="1" applyAlignment="1">
      <alignment horizontal="center" vertical="center" wrapText="1"/>
    </xf>
    <xf numFmtId="0" fontId="29" fillId="40" borderId="18" xfId="49" applyFont="1" applyFill="1" applyBorder="1" applyAlignment="1">
      <alignment horizontal="center" vertical="center" wrapText="1"/>
    </xf>
    <xf numFmtId="0" fontId="29" fillId="40" borderId="19" xfId="49" applyFont="1" applyFill="1" applyBorder="1" applyAlignment="1">
      <alignment horizontal="center" vertical="center" wrapText="1"/>
    </xf>
    <xf numFmtId="0" fontId="29" fillId="40" borderId="0" xfId="49" applyFont="1" applyFill="1" applyAlignment="1">
      <alignment horizontal="center" vertical="center" wrapText="1"/>
    </xf>
    <xf numFmtId="0" fontId="29" fillId="40" borderId="24" xfId="49" applyFont="1" applyFill="1" applyBorder="1" applyAlignment="1">
      <alignment horizontal="center" vertical="center" wrapText="1"/>
    </xf>
    <xf numFmtId="0" fontId="29" fillId="40" borderId="20" xfId="49" applyFont="1" applyFill="1" applyBorder="1" applyAlignment="1">
      <alignment horizontal="center" vertical="center" wrapText="1"/>
    </xf>
    <xf numFmtId="0" fontId="29" fillId="40" borderId="15" xfId="49" applyFont="1" applyFill="1" applyBorder="1" applyAlignment="1">
      <alignment horizontal="center" vertical="center" wrapText="1"/>
    </xf>
    <xf numFmtId="0" fontId="29" fillId="40" borderId="16" xfId="49" applyFont="1" applyFill="1" applyBorder="1" applyAlignment="1">
      <alignment horizontal="center" vertical="center" wrapText="1"/>
    </xf>
    <xf numFmtId="56" fontId="24" fillId="0" borderId="0" xfId="42" quotePrefix="1" applyNumberFormat="1" applyFont="1"/>
    <xf numFmtId="176" fontId="24" fillId="0" borderId="0" xfId="42" applyNumberFormat="1" applyFont="1"/>
    <xf numFmtId="0" fontId="24" fillId="0" borderId="0" xfId="42" applyFont="1"/>
    <xf numFmtId="0" fontId="24" fillId="35" borderId="0" xfId="42" applyFont="1" applyFill="1"/>
    <xf numFmtId="176" fontId="24" fillId="35" borderId="0" xfId="42" applyNumberFormat="1" applyFont="1" applyFill="1"/>
  </cellXfs>
  <cellStyles count="5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5" builtinId="6"/>
    <cellStyle name="桁区切り 2" xfId="50"/>
    <cellStyle name="桁区切り 3" xfId="47"/>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cellStyle name="標準 2 2" xfId="48"/>
    <cellStyle name="標準 3" xfId="49"/>
    <cellStyle name="標準 4" xfId="43"/>
    <cellStyle name="標準 5" xfId="46"/>
    <cellStyle name="標準 6" xfId="44"/>
    <cellStyle name="標準 6 2" xfId="51"/>
    <cellStyle name="良い" xfId="6" builtinId="26" customBuiltin="1"/>
  </cellStyles>
  <dxfs count="180">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93500</xdr:colOff>
      <xdr:row>2</xdr:row>
      <xdr:rowOff>118495</xdr:rowOff>
    </xdr:from>
    <xdr:to>
      <xdr:col>4</xdr:col>
      <xdr:colOff>379302</xdr:colOff>
      <xdr:row>2</xdr:row>
      <xdr:rowOff>1628929</xdr:rowOff>
    </xdr:to>
    <xdr:sp macro="" textlink="">
      <xdr:nvSpPr>
        <xdr:cNvPr id="2" name="テキスト ボックス 1">
          <a:extLst>
            <a:ext uri="{FF2B5EF4-FFF2-40B4-BE49-F238E27FC236}">
              <a16:creationId xmlns:a16="http://schemas.microsoft.com/office/drawing/2014/main" id="{6E3326ED-1D77-450A-B89D-D848DEE563B2}"/>
            </a:ext>
          </a:extLst>
        </xdr:cNvPr>
        <xdr:cNvSpPr txBox="1"/>
      </xdr:nvSpPr>
      <xdr:spPr>
        <a:xfrm>
          <a:off x="93500" y="1299595"/>
          <a:ext cx="3352852" cy="1510434"/>
        </a:xfrm>
        <a:prstGeom prst="rect">
          <a:avLst/>
        </a:prstGeom>
        <a:solidFill>
          <a:srgbClr val="FFFF00"/>
        </a:solid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b="1">
              <a:solidFill>
                <a:srgbClr val="FF0000"/>
              </a:solidFill>
            </a:rPr>
            <a:t>【</a:t>
          </a:r>
          <a:r>
            <a:rPr kumimoji="1" lang="ja-JP" altLang="en-US" sz="1100" b="1">
              <a:solidFill>
                <a:srgbClr val="FF0000"/>
              </a:solidFill>
            </a:rPr>
            <a:t>都道府県取りまとめ担当者へ</a:t>
          </a:r>
          <a:r>
            <a:rPr kumimoji="1" lang="en-US" altLang="ja-JP" sz="1100" b="1">
              <a:solidFill>
                <a:srgbClr val="FF0000"/>
              </a:solidFill>
            </a:rPr>
            <a:t>】</a:t>
          </a:r>
        </a:p>
        <a:p>
          <a:r>
            <a:rPr kumimoji="1" lang="ja-JP" altLang="en-US" sz="1100" b="1">
              <a:solidFill>
                <a:srgbClr val="FF0000"/>
              </a:solidFill>
            </a:rPr>
            <a:t>取りまとめのためにこの一覧をコピーする際は、「</a:t>
          </a:r>
          <a:r>
            <a:rPr kumimoji="1" lang="en-US" altLang="ja-JP" sz="1400" b="1" u="sng">
              <a:solidFill>
                <a:srgbClr val="FF0000"/>
              </a:solidFill>
            </a:rPr>
            <a:t>A5</a:t>
          </a:r>
          <a:r>
            <a:rPr kumimoji="1" lang="ja-JP" altLang="en-US" sz="1400" b="1" u="sng">
              <a:solidFill>
                <a:srgbClr val="FF0000"/>
              </a:solidFill>
            </a:rPr>
            <a:t>セル」～「データが入力されている行の</a:t>
          </a:r>
          <a:r>
            <a:rPr kumimoji="1" lang="en-US" altLang="ja-JP" sz="1400" b="1" u="sng">
              <a:solidFill>
                <a:srgbClr val="FF0000"/>
              </a:solidFill>
            </a:rPr>
            <a:t>BQ</a:t>
          </a:r>
          <a:r>
            <a:rPr kumimoji="1" lang="ja-JP" altLang="en-US" sz="1400" b="1" u="sng">
              <a:solidFill>
                <a:srgbClr val="FF0000"/>
              </a:solidFill>
            </a:rPr>
            <a:t>列のセル」</a:t>
          </a:r>
          <a:r>
            <a:rPr kumimoji="1" lang="ja-JP" altLang="en-US" sz="1100" b="1">
              <a:solidFill>
                <a:srgbClr val="FF0000"/>
              </a:solidFill>
            </a:rPr>
            <a:t>までを選択してコピーしてください。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u="sng">
              <a:solidFill>
                <a:srgbClr val="FF0000"/>
              </a:solidFill>
            </a:rPr>
            <a:t>行選択でコピーしないでください</a:t>
          </a:r>
          <a:r>
            <a:rPr kumimoji="1" lang="ja-JP" altLang="en-US" sz="1100" b="1">
              <a:solidFill>
                <a:srgbClr val="FF0000"/>
              </a:solidFill>
            </a:rPr>
            <a:t>。</a:t>
          </a:r>
          <a:endParaRPr kumimoji="1" lang="en-US" altLang="ja-JP" sz="1100" b="1">
            <a:solidFill>
              <a:srgbClr val="FF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106" name="角丸四角形吹き出し 105"/>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107" name="角丸四角形吹き出し 106"/>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108" name="角丸四角形吹き出し 107"/>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109" name="角丸四角形吹き出し 108"/>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110" name="正方形/長方形 109"/>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111" name="角丸四角形吹き出し 110"/>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112" name="角丸四角形吹き出し 111"/>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113" name="角丸四角形 112"/>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7.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8.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29.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26</xdr:col>
      <xdr:colOff>257176</xdr:colOff>
      <xdr:row>6</xdr:row>
      <xdr:rowOff>87406</xdr:rowOff>
    </xdr:from>
    <xdr:to>
      <xdr:col>30</xdr:col>
      <xdr:colOff>481292</xdr:colOff>
      <xdr:row>8</xdr:row>
      <xdr:rowOff>135591</xdr:rowOff>
    </xdr:to>
    <xdr:sp macro="" textlink="">
      <xdr:nvSpPr>
        <xdr:cNvPr id="2" name="角丸四角形吹き出し 1"/>
        <xdr:cNvSpPr/>
      </xdr:nvSpPr>
      <xdr:spPr>
        <a:xfrm>
          <a:off x="9144001" y="1459006"/>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3362</xdr:rowOff>
    </xdr:from>
    <xdr:to>
      <xdr:col>30</xdr:col>
      <xdr:colOff>471767</xdr:colOff>
      <xdr:row>15</xdr:row>
      <xdr:rowOff>37540</xdr:rowOff>
    </xdr:to>
    <xdr:sp macro="" textlink="">
      <xdr:nvSpPr>
        <xdr:cNvPr id="3" name="角丸四角形吹き出し 2"/>
        <xdr:cNvSpPr/>
      </xdr:nvSpPr>
      <xdr:spPr>
        <a:xfrm>
          <a:off x="9144000" y="2746562"/>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64434</xdr:rowOff>
    </xdr:from>
    <xdr:to>
      <xdr:col>30</xdr:col>
      <xdr:colOff>471767</xdr:colOff>
      <xdr:row>11</xdr:row>
      <xdr:rowOff>193862</xdr:rowOff>
    </xdr:to>
    <xdr:sp macro="" textlink="">
      <xdr:nvSpPr>
        <xdr:cNvPr id="4" name="角丸四角形吹き出し 3"/>
        <xdr:cNvSpPr/>
      </xdr:nvSpPr>
      <xdr:spPr>
        <a:xfrm>
          <a:off x="9144000" y="2121834"/>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109257</xdr:rowOff>
    </xdr:from>
    <xdr:to>
      <xdr:col>30</xdr:col>
      <xdr:colOff>462241</xdr:colOff>
      <xdr:row>19</xdr:row>
      <xdr:rowOff>48185</xdr:rowOff>
    </xdr:to>
    <xdr:sp macro="" textlink="">
      <xdr:nvSpPr>
        <xdr:cNvPr id="5" name="角丸四角形吹き出し 4"/>
        <xdr:cNvSpPr/>
      </xdr:nvSpPr>
      <xdr:spPr>
        <a:xfrm>
          <a:off x="9143999" y="3766857"/>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195543</xdr:rowOff>
    </xdr:from>
    <xdr:to>
      <xdr:col>34</xdr:col>
      <xdr:colOff>569259</xdr:colOff>
      <xdr:row>5</xdr:row>
      <xdr:rowOff>211231</xdr:rowOff>
    </xdr:to>
    <xdr:sp macro="" textlink="">
      <xdr:nvSpPr>
        <xdr:cNvPr id="6" name="正方形/長方形 5"/>
        <xdr:cNvSpPr/>
      </xdr:nvSpPr>
      <xdr:spPr>
        <a:xfrm>
          <a:off x="8710331" y="424143"/>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15688</xdr:rowOff>
    </xdr:from>
    <xdr:to>
      <xdr:col>30</xdr:col>
      <xdr:colOff>443191</xdr:colOff>
      <xdr:row>24</xdr:row>
      <xdr:rowOff>183216</xdr:rowOff>
    </xdr:to>
    <xdr:sp macro="" textlink="">
      <xdr:nvSpPr>
        <xdr:cNvPr id="7" name="角丸四角形吹き出し 6"/>
        <xdr:cNvSpPr/>
      </xdr:nvSpPr>
      <xdr:spPr>
        <a:xfrm>
          <a:off x="9143999" y="5044888"/>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179854</xdr:rowOff>
    </xdr:from>
    <xdr:to>
      <xdr:col>30</xdr:col>
      <xdr:colOff>452716</xdr:colOff>
      <xdr:row>30</xdr:row>
      <xdr:rowOff>246529</xdr:rowOff>
    </xdr:to>
    <xdr:sp macro="" textlink="">
      <xdr:nvSpPr>
        <xdr:cNvPr id="8" name="角丸四角形吹き出し 7"/>
        <xdr:cNvSpPr/>
      </xdr:nvSpPr>
      <xdr:spPr>
        <a:xfrm>
          <a:off x="9153524" y="6837829"/>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19050</xdr:rowOff>
    </xdr:from>
    <xdr:to>
      <xdr:col>6</xdr:col>
      <xdr:colOff>141194</xdr:colOff>
      <xdr:row>2</xdr:row>
      <xdr:rowOff>67235</xdr:rowOff>
    </xdr:to>
    <xdr:sp macro="" textlink="">
      <xdr:nvSpPr>
        <xdr:cNvPr id="9" name="角丸四角形 8"/>
        <xdr:cNvSpPr/>
      </xdr:nvSpPr>
      <xdr:spPr>
        <a:xfrm>
          <a:off x="95250" y="19050"/>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30.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31.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26</xdr:col>
      <xdr:colOff>257176</xdr:colOff>
      <xdr:row>6</xdr:row>
      <xdr:rowOff>96931</xdr:rowOff>
    </xdr:from>
    <xdr:to>
      <xdr:col>30</xdr:col>
      <xdr:colOff>481292</xdr:colOff>
      <xdr:row>8</xdr:row>
      <xdr:rowOff>145116</xdr:rowOff>
    </xdr:to>
    <xdr:sp macro="" textlink="">
      <xdr:nvSpPr>
        <xdr:cNvPr id="2" name="角丸四角形吹き出し 1"/>
        <xdr:cNvSpPr/>
      </xdr:nvSpPr>
      <xdr:spPr>
        <a:xfrm>
          <a:off x="9144001" y="1468531"/>
          <a:ext cx="3872191" cy="505385"/>
        </a:xfrm>
        <a:prstGeom prst="wedgeRoundRectCallout">
          <a:avLst>
            <a:gd name="adj1" fmla="val -60198"/>
            <a:gd name="adj2" fmla="val -52638"/>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「事業Ｎｏ．」については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、シートの番号「事業</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_●</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」と合致するようにしてください。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12</xdr:row>
      <xdr:rowOff>12887</xdr:rowOff>
    </xdr:from>
    <xdr:to>
      <xdr:col>30</xdr:col>
      <xdr:colOff>471767</xdr:colOff>
      <xdr:row>15</xdr:row>
      <xdr:rowOff>47065</xdr:rowOff>
    </xdr:to>
    <xdr:sp macro="" textlink="">
      <xdr:nvSpPr>
        <xdr:cNvPr id="3" name="角丸四角形吹き出し 2"/>
        <xdr:cNvSpPr/>
      </xdr:nvSpPr>
      <xdr:spPr>
        <a:xfrm>
          <a:off x="9144000" y="2756087"/>
          <a:ext cx="3862667" cy="719978"/>
        </a:xfrm>
        <a:prstGeom prst="wedgeRoundRectCallout">
          <a:avLst>
            <a:gd name="adj1" fmla="val -59366"/>
            <a:gd name="adj2" fmla="val -46020"/>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「事業の内容」は、実績報告時に実施状況を追記してください。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257175</xdr:colOff>
      <xdr:row>9</xdr:row>
      <xdr:rowOff>73959</xdr:rowOff>
    </xdr:from>
    <xdr:to>
      <xdr:col>30</xdr:col>
      <xdr:colOff>471767</xdr:colOff>
      <xdr:row>11</xdr:row>
      <xdr:rowOff>203387</xdr:rowOff>
    </xdr:to>
    <xdr:sp macro="" textlink="">
      <xdr:nvSpPr>
        <xdr:cNvPr id="4" name="角丸四角形吹き出し 3"/>
        <xdr:cNvSpPr/>
      </xdr:nvSpPr>
      <xdr:spPr>
        <a:xfrm>
          <a:off x="9144000" y="2131359"/>
          <a:ext cx="3862667" cy="586628"/>
        </a:xfrm>
        <a:prstGeom prst="wedgeRoundRectCallout">
          <a:avLst>
            <a:gd name="adj1" fmla="val -60453"/>
            <a:gd name="adj2" fmla="val -46742"/>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rgbClr val="FF0000"/>
              </a:solidFill>
              <a:latin typeface="BIZ UDゴシック" panose="020B0400000000000000" pitchFamily="49" charset="-128"/>
              <a:ea typeface="BIZ UDゴシック" panose="020B0400000000000000" pitchFamily="49" charset="-128"/>
            </a:rPr>
            <a:t>市町村のみ：計画書は事業メニューごとに１ページ作成してください。</a:t>
          </a:r>
          <a:endParaRPr kumimoji="1" lang="en-US" altLang="ja-JP" sz="110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257174</xdr:colOff>
      <xdr:row>16</xdr:row>
      <xdr:rowOff>118782</xdr:rowOff>
    </xdr:from>
    <xdr:to>
      <xdr:col>30</xdr:col>
      <xdr:colOff>462241</xdr:colOff>
      <xdr:row>19</xdr:row>
      <xdr:rowOff>57710</xdr:rowOff>
    </xdr:to>
    <xdr:sp macro="" textlink="">
      <xdr:nvSpPr>
        <xdr:cNvPr id="5" name="角丸四角形吹き出し 4"/>
        <xdr:cNvSpPr/>
      </xdr:nvSpPr>
      <xdr:spPr>
        <a:xfrm>
          <a:off x="9143999" y="3776382"/>
          <a:ext cx="3853142" cy="624728"/>
        </a:xfrm>
        <a:prstGeom prst="wedgeRoundRectCallout">
          <a:avLst>
            <a:gd name="adj1" fmla="val -58824"/>
            <a:gd name="adj2" fmla="val -30979"/>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「総事業費（Ａ）」は</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25</xdr:col>
      <xdr:colOff>52106</xdr:colOff>
      <xdr:row>1</xdr:row>
      <xdr:rowOff>205068</xdr:rowOff>
    </xdr:from>
    <xdr:to>
      <xdr:col>34</xdr:col>
      <xdr:colOff>569259</xdr:colOff>
      <xdr:row>5</xdr:row>
      <xdr:rowOff>220756</xdr:rowOff>
    </xdr:to>
    <xdr:sp macro="" textlink="">
      <xdr:nvSpPr>
        <xdr:cNvPr id="6" name="正方形/長方形 5"/>
        <xdr:cNvSpPr/>
      </xdr:nvSpPr>
      <xdr:spPr>
        <a:xfrm>
          <a:off x="8710331" y="433668"/>
          <a:ext cx="8280028" cy="930088"/>
        </a:xfrm>
        <a:prstGeom prst="rect">
          <a:avLst/>
        </a:prstGeom>
        <a:noFill/>
        <a:ln w="5715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257174</xdr:colOff>
      <xdr:row>22</xdr:row>
      <xdr:rowOff>25213</xdr:rowOff>
    </xdr:from>
    <xdr:to>
      <xdr:col>30</xdr:col>
      <xdr:colOff>443191</xdr:colOff>
      <xdr:row>24</xdr:row>
      <xdr:rowOff>192741</xdr:rowOff>
    </xdr:to>
    <xdr:sp macro="" textlink="">
      <xdr:nvSpPr>
        <xdr:cNvPr id="7" name="角丸四角形吹き出し 6"/>
        <xdr:cNvSpPr/>
      </xdr:nvSpPr>
      <xdr:spPr>
        <a:xfrm>
          <a:off x="9143999" y="5054413"/>
          <a:ext cx="3834092" cy="624728"/>
        </a:xfrm>
        <a:prstGeom prst="wedgeRoundRectCallout">
          <a:avLst>
            <a:gd name="adj1" fmla="val -59139"/>
            <a:gd name="adj2" fmla="val 48125"/>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「対象経費の支出予定額（Ｅ）」の合計は、「総事業費（Ａ）」</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と同額になります。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26</xdr:col>
      <xdr:colOff>266699</xdr:colOff>
      <xdr:row>29</xdr:row>
      <xdr:rowOff>189379</xdr:rowOff>
    </xdr:from>
    <xdr:to>
      <xdr:col>30</xdr:col>
      <xdr:colOff>452716</xdr:colOff>
      <xdr:row>30</xdr:row>
      <xdr:rowOff>256054</xdr:rowOff>
    </xdr:to>
    <xdr:sp macro="" textlink="">
      <xdr:nvSpPr>
        <xdr:cNvPr id="8" name="角丸四角形吹き出し 7"/>
        <xdr:cNvSpPr/>
      </xdr:nvSpPr>
      <xdr:spPr>
        <a:xfrm>
          <a:off x="9153524" y="6847354"/>
          <a:ext cx="3834092" cy="638175"/>
        </a:xfrm>
        <a:prstGeom prst="wedgeRoundRectCallout">
          <a:avLst>
            <a:gd name="adj1" fmla="val -3915"/>
            <a:gd name="adj2" fmla="val -87696"/>
            <a:gd name="adj3" fmla="val 16667"/>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市町村のみ：「都道府県補助予定額</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市町村事業のみ」の欄も忘れずに入力ください。</a:t>
          </a:r>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95250</xdr:colOff>
      <xdr:row>0</xdr:row>
      <xdr:rowOff>28575</xdr:rowOff>
    </xdr:from>
    <xdr:to>
      <xdr:col>6</xdr:col>
      <xdr:colOff>141194</xdr:colOff>
      <xdr:row>2</xdr:row>
      <xdr:rowOff>76760</xdr:rowOff>
    </xdr:to>
    <xdr:sp macro="" textlink="">
      <xdr:nvSpPr>
        <xdr:cNvPr id="9" name="角丸四角形 8"/>
        <xdr:cNvSpPr/>
      </xdr:nvSpPr>
      <xdr:spPr>
        <a:xfrm>
          <a:off x="95250" y="28575"/>
          <a:ext cx="2160494" cy="505385"/>
        </a:xfrm>
        <a:prstGeom prst="roundRect">
          <a:avLst/>
        </a:prstGeom>
        <a:solidFill>
          <a:schemeClr val="bg1"/>
        </a:solidFill>
        <a:ln w="28575">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シートの保護をしております。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ゴシック" panose="020B0400000000000000" pitchFamily="49" charset="-128"/>
              <a:ea typeface="BIZ UDゴシック" panose="020B0400000000000000" pitchFamily="49" charset="-128"/>
            </a:rPr>
            <a:t>保護を解除しないでください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pPr algn="l"/>
          <a:endParaRPr kumimoji="1" lang="ja-JP" altLang="en-US" sz="1100">
            <a:solidFill>
              <a:srgbClr val="FF0000"/>
            </a:solidFill>
            <a:latin typeface="BIZ UDゴシック" panose="020B0400000000000000" pitchFamily="49" charset="-128"/>
            <a:ea typeface="BIZ UDゴシック" panose="020B0400000000000000" pitchFamily="49" charset="-128"/>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sharepoint.com/Users/SYSTEM-SUPPORT3/Desktop/&#9733;&#20132;&#20184;&#37329;&#9733;/&#21402;&#21172;&#30465;&#25147;&#12426;&#12501;&#12449;&#12452;&#12523;/20240521&#20462;&#27491;%20_R&#65302;&#24180;&#24230;_&#35336;&#30011;&#30003;&#35531;&#29992;&#12501;&#12449;&#12452;&#12523;&#65288;&#33258;&#23550;&#23460;&#20462;&#27491;&#65289;_JSCP&#20462;&#27491;_240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業要領"/>
      <sheetName val="計画申請一覧"/>
      <sheetName val="事業_1"/>
      <sheetName val="事業_2"/>
      <sheetName val="事業_3"/>
      <sheetName val="事業_4"/>
      <sheetName val="事業_5"/>
      <sheetName val="事業_6"/>
      <sheetName val="事業_7"/>
      <sheetName val="事業_8"/>
      <sheetName val="事業_9"/>
      <sheetName val="事業_10"/>
      <sheetName val="事業_11"/>
      <sheetName val="事業_12"/>
      <sheetName val="事業_13"/>
      <sheetName val="事業_14"/>
      <sheetName val="事業_15"/>
      <sheetName val="事業_16"/>
      <sheetName val="事業_17"/>
      <sheetName val="事業_18"/>
      <sheetName val="事業_19"/>
      <sheetName val="事業_20"/>
      <sheetName val="事業_21"/>
      <sheetName val="事業_22"/>
      <sheetName val="事業_23"/>
      <sheetName val="事業_24"/>
      <sheetName val="事業_25"/>
      <sheetName val="事業_26"/>
      <sheetName val="事業_27"/>
      <sheetName val="事業_28"/>
      <sheetName val="事業_29"/>
      <sheetName val="事業_30"/>
      <sheetName val="リスト"/>
      <sheetName val="list"/>
      <sheetName val="市町村コード"/>
      <sheetName val="県"/>
      <sheetName val="co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2">
          <cell r="C2">
            <v>2024</v>
          </cell>
          <cell r="G2" t="str">
            <v>基本①地域におけるネットワークの強化</v>
          </cell>
          <cell r="H2" t="str">
            <v>自殺対策の意識や理解の醸成を図るための人材の育成</v>
          </cell>
          <cell r="L2" t="str">
            <v>☐</v>
          </cell>
          <cell r="M2" t="str">
            <v>1. 当初の計画通りに進展した</v>
          </cell>
        </row>
        <row r="3">
          <cell r="G3" t="str">
            <v>基本②自殺対策を支える人材の育成</v>
          </cell>
          <cell r="H3" t="str">
            <v>自殺対策に係る意識や理解の普及と啓発</v>
          </cell>
          <cell r="L3" t="str">
            <v>☑</v>
          </cell>
          <cell r="M3" t="str">
            <v>2. おおむね順調に進展した</v>
          </cell>
        </row>
        <row r="4">
          <cell r="G4" t="str">
            <v>基本③住民への啓発と周知</v>
          </cell>
          <cell r="H4" t="str">
            <v>実態や課題の把握</v>
          </cell>
          <cell r="M4" t="str">
            <v>3. 進展は不十分だった</v>
          </cell>
        </row>
        <row r="5">
          <cell r="G5" t="str">
            <v>基本④自殺未遂者等への支援の充実</v>
          </cell>
          <cell r="H5" t="str">
            <v>関係性や連携体制の構築</v>
          </cell>
        </row>
        <row r="6">
          <cell r="G6" t="str">
            <v>基本⑤自死遺族等への支援の充実</v>
          </cell>
          <cell r="H6" t="str">
            <v>個別支援</v>
          </cell>
        </row>
        <row r="7">
          <cell r="G7" t="str">
            <v>基本⑥児童生徒のＳＯＳの出し方に関する教育</v>
          </cell>
          <cell r="H7" t="str">
            <v>つながりや居場所の構築・提供</v>
          </cell>
        </row>
        <row r="8">
          <cell r="G8" t="str">
            <v>重点①子ども・若者</v>
          </cell>
          <cell r="H8" t="str">
            <v>物理的対応</v>
          </cell>
        </row>
        <row r="9">
          <cell r="G9" t="str">
            <v>重点②勤務・経営</v>
          </cell>
          <cell r="H9" t="str">
            <v>その他</v>
          </cell>
        </row>
        <row r="10">
          <cell r="G10" t="str">
            <v>重点③生活困窮者</v>
          </cell>
        </row>
        <row r="11">
          <cell r="G11" t="str">
            <v>重点④無職者・失業者</v>
          </cell>
        </row>
        <row r="12">
          <cell r="G12" t="str">
            <v>重点⑤高齢者</v>
          </cell>
        </row>
        <row r="13">
          <cell r="G13" t="str">
            <v>重点⑥ハイリスク地</v>
          </cell>
        </row>
        <row r="14">
          <cell r="G14" t="str">
            <v>重点⑦震災等被災地</v>
          </cell>
        </row>
        <row r="15">
          <cell r="G15" t="str">
            <v>重点⑧自殺手段</v>
          </cell>
        </row>
        <row r="16">
          <cell r="G16" t="str">
            <v>重点⑨女性</v>
          </cell>
        </row>
      </sheetData>
      <sheetData sheetId="33"/>
      <sheetData sheetId="34"/>
      <sheetData sheetId="35">
        <row r="1">
          <cell r="A1" t="str">
            <v>北海道</v>
          </cell>
          <cell r="B1" t="str">
            <v>青森県</v>
          </cell>
          <cell r="C1" t="str">
            <v>岩手県</v>
          </cell>
          <cell r="D1" t="str">
            <v>宮城県</v>
          </cell>
          <cell r="E1" t="str">
            <v>秋田県</v>
          </cell>
          <cell r="F1" t="str">
            <v>山形県</v>
          </cell>
          <cell r="G1" t="str">
            <v>福島県</v>
          </cell>
          <cell r="H1" t="str">
            <v>茨城県</v>
          </cell>
          <cell r="I1" t="str">
            <v>栃木県</v>
          </cell>
          <cell r="J1" t="str">
            <v>群馬県</v>
          </cell>
          <cell r="K1" t="str">
            <v>埼玉県</v>
          </cell>
          <cell r="L1" t="str">
            <v>千葉県</v>
          </cell>
          <cell r="M1" t="str">
            <v>東京都</v>
          </cell>
          <cell r="N1" t="str">
            <v>神奈川県</v>
          </cell>
          <cell r="O1" t="str">
            <v>新潟県</v>
          </cell>
          <cell r="P1" t="str">
            <v>富山県</v>
          </cell>
          <cell r="Q1" t="str">
            <v>石川県</v>
          </cell>
          <cell r="R1" t="str">
            <v>福井県</v>
          </cell>
          <cell r="S1" t="str">
            <v>山梨県</v>
          </cell>
          <cell r="T1" t="str">
            <v>長野県</v>
          </cell>
          <cell r="U1" t="str">
            <v>岐阜県</v>
          </cell>
          <cell r="V1" t="str">
            <v>静岡県</v>
          </cell>
          <cell r="W1" t="str">
            <v>愛知県</v>
          </cell>
          <cell r="X1" t="str">
            <v>三重県</v>
          </cell>
          <cell r="Y1" t="str">
            <v>滋賀県</v>
          </cell>
          <cell r="Z1" t="str">
            <v>京都府</v>
          </cell>
          <cell r="AA1" t="str">
            <v>大阪府</v>
          </cell>
          <cell r="AB1" t="str">
            <v>兵庫県</v>
          </cell>
          <cell r="AC1" t="str">
            <v>奈良県</v>
          </cell>
          <cell r="AD1" t="str">
            <v>和歌山県</v>
          </cell>
          <cell r="AE1" t="str">
            <v>鳥取県</v>
          </cell>
          <cell r="AF1" t="str">
            <v>島根県</v>
          </cell>
          <cell r="AG1" t="str">
            <v>岡山県</v>
          </cell>
          <cell r="AH1" t="str">
            <v>広島県</v>
          </cell>
          <cell r="AI1" t="str">
            <v>山口県</v>
          </cell>
          <cell r="AJ1" t="str">
            <v>徳島県</v>
          </cell>
          <cell r="AK1" t="str">
            <v>香川県</v>
          </cell>
          <cell r="AL1" t="str">
            <v>愛媛県</v>
          </cell>
          <cell r="AM1" t="str">
            <v>高知県</v>
          </cell>
          <cell r="AN1" t="str">
            <v>福岡県</v>
          </cell>
          <cell r="AO1" t="str">
            <v>佐賀県</v>
          </cell>
          <cell r="AP1" t="str">
            <v>長崎県</v>
          </cell>
          <cell r="AQ1" t="str">
            <v>熊本県</v>
          </cell>
          <cell r="AR1" t="str">
            <v>大分県</v>
          </cell>
          <cell r="AS1" t="str">
            <v>宮崎県</v>
          </cell>
          <cell r="AT1" t="str">
            <v>鹿児島県</v>
          </cell>
          <cell r="AU1" t="str">
            <v>沖縄県</v>
          </cell>
        </row>
      </sheetData>
      <sheetData sheetId="3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1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1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1.xml"/><Relationship Id="rId1" Type="http://schemas.openxmlformats.org/officeDocument/2006/relationships/printerSettings" Target="../printerSettings/printerSettings22.bin"/><Relationship Id="rId4" Type="http://schemas.openxmlformats.org/officeDocument/2006/relationships/comments" Target="../comments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22.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6.xml"/><Relationship Id="rId1" Type="http://schemas.openxmlformats.org/officeDocument/2006/relationships/printerSettings" Target="../printerSettings/printerSettings27.bin"/><Relationship Id="rId4" Type="http://schemas.openxmlformats.org/officeDocument/2006/relationships/comments" Target="../comments25.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7.xml"/><Relationship Id="rId1" Type="http://schemas.openxmlformats.org/officeDocument/2006/relationships/printerSettings" Target="../printerSettings/printerSettings28.bin"/><Relationship Id="rId4" Type="http://schemas.openxmlformats.org/officeDocument/2006/relationships/comments" Target="../comments26.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8.xml"/><Relationship Id="rId1" Type="http://schemas.openxmlformats.org/officeDocument/2006/relationships/printerSettings" Target="../printerSettings/printerSettings29.bin"/><Relationship Id="rId4" Type="http://schemas.openxmlformats.org/officeDocument/2006/relationships/comments" Target="../comments2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9.xml"/><Relationship Id="rId1" Type="http://schemas.openxmlformats.org/officeDocument/2006/relationships/printerSettings" Target="../printerSettings/printerSettings30.bin"/><Relationship Id="rId4" Type="http://schemas.openxmlformats.org/officeDocument/2006/relationships/comments" Target="../comments28.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30.xml"/><Relationship Id="rId1" Type="http://schemas.openxmlformats.org/officeDocument/2006/relationships/printerSettings" Target="../printerSettings/printerSettings31.bin"/><Relationship Id="rId4" Type="http://schemas.openxmlformats.org/officeDocument/2006/relationships/comments" Target="../comments29.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30.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57"/>
  <sheetViews>
    <sheetView showGridLines="0" view="pageBreakPreview" zoomScaleNormal="100" zoomScaleSheetLayoutView="100" workbookViewId="0">
      <selection sqref="A1:J57"/>
    </sheetView>
  </sheetViews>
  <sheetFormatPr defaultColWidth="9" defaultRowHeight="13.5"/>
  <cols>
    <col min="1" max="16384" width="9" style="1"/>
  </cols>
  <sheetData>
    <row r="1" spans="1:10" ht="13.5" customHeight="1">
      <c r="A1" s="99" t="s">
        <v>7489</v>
      </c>
      <c r="B1" s="99"/>
      <c r="C1" s="99"/>
      <c r="D1" s="99"/>
      <c r="E1" s="99"/>
      <c r="F1" s="99"/>
      <c r="G1" s="99"/>
      <c r="H1" s="99"/>
      <c r="I1" s="99"/>
      <c r="J1" s="99"/>
    </row>
    <row r="2" spans="1:10" ht="13.5" customHeight="1">
      <c r="A2" s="99"/>
      <c r="B2" s="99"/>
      <c r="C2" s="99"/>
      <c r="D2" s="99"/>
      <c r="E2" s="99"/>
      <c r="F2" s="99"/>
      <c r="G2" s="99"/>
      <c r="H2" s="99"/>
      <c r="I2" s="99"/>
      <c r="J2" s="99"/>
    </row>
    <row r="3" spans="1:10" ht="13.5" customHeight="1">
      <c r="A3" s="99"/>
      <c r="B3" s="99"/>
      <c r="C3" s="99"/>
      <c r="D3" s="99"/>
      <c r="E3" s="99"/>
      <c r="F3" s="99"/>
      <c r="G3" s="99"/>
      <c r="H3" s="99"/>
      <c r="I3" s="99"/>
      <c r="J3" s="99"/>
    </row>
    <row r="4" spans="1:10" ht="13.5" customHeight="1">
      <c r="A4" s="99"/>
      <c r="B4" s="99"/>
      <c r="C4" s="99"/>
      <c r="D4" s="99"/>
      <c r="E4" s="99"/>
      <c r="F4" s="99"/>
      <c r="G4" s="99"/>
      <c r="H4" s="99"/>
      <c r="I4" s="99"/>
      <c r="J4" s="99"/>
    </row>
    <row r="5" spans="1:10" ht="13.5" customHeight="1">
      <c r="A5" s="99"/>
      <c r="B5" s="99"/>
      <c r="C5" s="99"/>
      <c r="D5" s="99"/>
      <c r="E5" s="99"/>
      <c r="F5" s="99"/>
      <c r="G5" s="99"/>
      <c r="H5" s="99"/>
      <c r="I5" s="99"/>
      <c r="J5" s="99"/>
    </row>
    <row r="6" spans="1:10" ht="13.5" customHeight="1">
      <c r="A6" s="99"/>
      <c r="B6" s="99"/>
      <c r="C6" s="99"/>
      <c r="D6" s="99"/>
      <c r="E6" s="99"/>
      <c r="F6" s="99"/>
      <c r="G6" s="99"/>
      <c r="H6" s="99"/>
      <c r="I6" s="99"/>
      <c r="J6" s="99"/>
    </row>
    <row r="7" spans="1:10" ht="13.5" customHeight="1">
      <c r="A7" s="99"/>
      <c r="B7" s="99"/>
      <c r="C7" s="99"/>
      <c r="D7" s="99"/>
      <c r="E7" s="99"/>
      <c r="F7" s="99"/>
      <c r="G7" s="99"/>
      <c r="H7" s="99"/>
      <c r="I7" s="99"/>
      <c r="J7" s="99"/>
    </row>
    <row r="8" spans="1:10" ht="13.5" customHeight="1">
      <c r="A8" s="99"/>
      <c r="B8" s="99"/>
      <c r="C8" s="99"/>
      <c r="D8" s="99"/>
      <c r="E8" s="99"/>
      <c r="F8" s="99"/>
      <c r="G8" s="99"/>
      <c r="H8" s="99"/>
      <c r="I8" s="99"/>
      <c r="J8" s="99"/>
    </row>
    <row r="9" spans="1:10" ht="13.5" customHeight="1">
      <c r="A9" s="99"/>
      <c r="B9" s="99"/>
      <c r="C9" s="99"/>
      <c r="D9" s="99"/>
      <c r="E9" s="99"/>
      <c r="F9" s="99"/>
      <c r="G9" s="99"/>
      <c r="H9" s="99"/>
      <c r="I9" s="99"/>
      <c r="J9" s="99"/>
    </row>
    <row r="10" spans="1:10" ht="13.5" customHeight="1">
      <c r="A10" s="99"/>
      <c r="B10" s="99"/>
      <c r="C10" s="99"/>
      <c r="D10" s="99"/>
      <c r="E10" s="99"/>
      <c r="F10" s="99"/>
      <c r="G10" s="99"/>
      <c r="H10" s="99"/>
      <c r="I10" s="99"/>
      <c r="J10" s="99"/>
    </row>
    <row r="11" spans="1:10" ht="13.5" customHeight="1">
      <c r="A11" s="99"/>
      <c r="B11" s="99"/>
      <c r="C11" s="99"/>
      <c r="D11" s="99"/>
      <c r="E11" s="99"/>
      <c r="F11" s="99"/>
      <c r="G11" s="99"/>
      <c r="H11" s="99"/>
      <c r="I11" s="99"/>
      <c r="J11" s="99"/>
    </row>
    <row r="12" spans="1:10" ht="13.5" customHeight="1">
      <c r="A12" s="99"/>
      <c r="B12" s="99"/>
      <c r="C12" s="99"/>
      <c r="D12" s="99"/>
      <c r="E12" s="99"/>
      <c r="F12" s="99"/>
      <c r="G12" s="99"/>
      <c r="H12" s="99"/>
      <c r="I12" s="99"/>
      <c r="J12" s="99"/>
    </row>
    <row r="13" spans="1:10" ht="13.5" customHeight="1">
      <c r="A13" s="99"/>
      <c r="B13" s="99"/>
      <c r="C13" s="99"/>
      <c r="D13" s="99"/>
      <c r="E13" s="99"/>
      <c r="F13" s="99"/>
      <c r="G13" s="99"/>
      <c r="H13" s="99"/>
      <c r="I13" s="99"/>
      <c r="J13" s="99"/>
    </row>
    <row r="14" spans="1:10" ht="13.5" customHeight="1">
      <c r="A14" s="99"/>
      <c r="B14" s="99"/>
      <c r="C14" s="99"/>
      <c r="D14" s="99"/>
      <c r="E14" s="99"/>
      <c r="F14" s="99"/>
      <c r="G14" s="99"/>
      <c r="H14" s="99"/>
      <c r="I14" s="99"/>
      <c r="J14" s="99"/>
    </row>
    <row r="15" spans="1:10" ht="13.5" customHeight="1">
      <c r="A15" s="99"/>
      <c r="B15" s="99"/>
      <c r="C15" s="99"/>
      <c r="D15" s="99"/>
      <c r="E15" s="99"/>
      <c r="F15" s="99"/>
      <c r="G15" s="99"/>
      <c r="H15" s="99"/>
      <c r="I15" s="99"/>
      <c r="J15" s="99"/>
    </row>
    <row r="16" spans="1:10" ht="13.5" customHeight="1">
      <c r="A16" s="99"/>
      <c r="B16" s="99"/>
      <c r="C16" s="99"/>
      <c r="D16" s="99"/>
      <c r="E16" s="99"/>
      <c r="F16" s="99"/>
      <c r="G16" s="99"/>
      <c r="H16" s="99"/>
      <c r="I16" s="99"/>
      <c r="J16" s="99"/>
    </row>
    <row r="17" spans="1:10" ht="13.5" customHeight="1">
      <c r="A17" s="99"/>
      <c r="B17" s="99"/>
      <c r="C17" s="99"/>
      <c r="D17" s="99"/>
      <c r="E17" s="99"/>
      <c r="F17" s="99"/>
      <c r="G17" s="99"/>
      <c r="H17" s="99"/>
      <c r="I17" s="99"/>
      <c r="J17" s="99"/>
    </row>
    <row r="18" spans="1:10" ht="13.5" customHeight="1">
      <c r="A18" s="99"/>
      <c r="B18" s="99"/>
      <c r="C18" s="99"/>
      <c r="D18" s="99"/>
      <c r="E18" s="99"/>
      <c r="F18" s="99"/>
      <c r="G18" s="99"/>
      <c r="H18" s="99"/>
      <c r="I18" s="99"/>
      <c r="J18" s="99"/>
    </row>
    <row r="19" spans="1:10" ht="13.5" customHeight="1">
      <c r="A19" s="99"/>
      <c r="B19" s="99"/>
      <c r="C19" s="99"/>
      <c r="D19" s="99"/>
      <c r="E19" s="99"/>
      <c r="F19" s="99"/>
      <c r="G19" s="99"/>
      <c r="H19" s="99"/>
      <c r="I19" s="99"/>
      <c r="J19" s="99"/>
    </row>
    <row r="20" spans="1:10" ht="13.5" customHeight="1">
      <c r="A20" s="99"/>
      <c r="B20" s="99"/>
      <c r="C20" s="99"/>
      <c r="D20" s="99"/>
      <c r="E20" s="99"/>
      <c r="F20" s="99"/>
      <c r="G20" s="99"/>
      <c r="H20" s="99"/>
      <c r="I20" s="99"/>
      <c r="J20" s="99"/>
    </row>
    <row r="21" spans="1:10" ht="13.5" customHeight="1">
      <c r="A21" s="99"/>
      <c r="B21" s="99"/>
      <c r="C21" s="99"/>
      <c r="D21" s="99"/>
      <c r="E21" s="99"/>
      <c r="F21" s="99"/>
      <c r="G21" s="99"/>
      <c r="H21" s="99"/>
      <c r="I21" s="99"/>
      <c r="J21" s="99"/>
    </row>
    <row r="22" spans="1:10" ht="13.5" customHeight="1">
      <c r="A22" s="99"/>
      <c r="B22" s="99"/>
      <c r="C22" s="99"/>
      <c r="D22" s="99"/>
      <c r="E22" s="99"/>
      <c r="F22" s="99"/>
      <c r="G22" s="99"/>
      <c r="H22" s="99"/>
      <c r="I22" s="99"/>
      <c r="J22" s="99"/>
    </row>
    <row r="23" spans="1:10" ht="13.5" customHeight="1">
      <c r="A23" s="99"/>
      <c r="B23" s="99"/>
      <c r="C23" s="99"/>
      <c r="D23" s="99"/>
      <c r="E23" s="99"/>
      <c r="F23" s="99"/>
      <c r="G23" s="99"/>
      <c r="H23" s="99"/>
      <c r="I23" s="99"/>
      <c r="J23" s="99"/>
    </row>
    <row r="24" spans="1:10" ht="13.5" customHeight="1">
      <c r="A24" s="99"/>
      <c r="B24" s="99"/>
      <c r="C24" s="99"/>
      <c r="D24" s="99"/>
      <c r="E24" s="99"/>
      <c r="F24" s="99"/>
      <c r="G24" s="99"/>
      <c r="H24" s="99"/>
      <c r="I24" s="99"/>
      <c r="J24" s="99"/>
    </row>
    <row r="25" spans="1:10" ht="13.5" customHeight="1">
      <c r="A25" s="99"/>
      <c r="B25" s="99"/>
      <c r="C25" s="99"/>
      <c r="D25" s="99"/>
      <c r="E25" s="99"/>
      <c r="F25" s="99"/>
      <c r="G25" s="99"/>
      <c r="H25" s="99"/>
      <c r="I25" s="99"/>
      <c r="J25" s="99"/>
    </row>
    <row r="26" spans="1:10" ht="13.5" customHeight="1">
      <c r="A26" s="99"/>
      <c r="B26" s="99"/>
      <c r="C26" s="99"/>
      <c r="D26" s="99"/>
      <c r="E26" s="99"/>
      <c r="F26" s="99"/>
      <c r="G26" s="99"/>
      <c r="H26" s="99"/>
      <c r="I26" s="99"/>
      <c r="J26" s="99"/>
    </row>
    <row r="27" spans="1:10" ht="13.5" customHeight="1">
      <c r="A27" s="99"/>
      <c r="B27" s="99"/>
      <c r="C27" s="99"/>
      <c r="D27" s="99"/>
      <c r="E27" s="99"/>
      <c r="F27" s="99"/>
      <c r="G27" s="99"/>
      <c r="H27" s="99"/>
      <c r="I27" s="99"/>
      <c r="J27" s="99"/>
    </row>
    <row r="28" spans="1:10" ht="13.5" customHeight="1">
      <c r="A28" s="99"/>
      <c r="B28" s="99"/>
      <c r="C28" s="99"/>
      <c r="D28" s="99"/>
      <c r="E28" s="99"/>
      <c r="F28" s="99"/>
      <c r="G28" s="99"/>
      <c r="H28" s="99"/>
      <c r="I28" s="99"/>
      <c r="J28" s="99"/>
    </row>
    <row r="29" spans="1:10" ht="13.5" customHeight="1">
      <c r="A29" s="99"/>
      <c r="B29" s="99"/>
      <c r="C29" s="99"/>
      <c r="D29" s="99"/>
      <c r="E29" s="99"/>
      <c r="F29" s="99"/>
      <c r="G29" s="99"/>
      <c r="H29" s="99"/>
      <c r="I29" s="99"/>
      <c r="J29" s="99"/>
    </row>
    <row r="30" spans="1:10" ht="13.5" customHeight="1">
      <c r="A30" s="99"/>
      <c r="B30" s="99"/>
      <c r="C30" s="99"/>
      <c r="D30" s="99"/>
      <c r="E30" s="99"/>
      <c r="F30" s="99"/>
      <c r="G30" s="99"/>
      <c r="H30" s="99"/>
      <c r="I30" s="99"/>
      <c r="J30" s="99"/>
    </row>
    <row r="31" spans="1:10" ht="13.5" customHeight="1">
      <c r="A31" s="99"/>
      <c r="B31" s="99"/>
      <c r="C31" s="99"/>
      <c r="D31" s="99"/>
      <c r="E31" s="99"/>
      <c r="F31" s="99"/>
      <c r="G31" s="99"/>
      <c r="H31" s="99"/>
      <c r="I31" s="99"/>
      <c r="J31" s="99"/>
    </row>
    <row r="32" spans="1:10" ht="13.5" customHeight="1">
      <c r="A32" s="99"/>
      <c r="B32" s="99"/>
      <c r="C32" s="99"/>
      <c r="D32" s="99"/>
      <c r="E32" s="99"/>
      <c r="F32" s="99"/>
      <c r="G32" s="99"/>
      <c r="H32" s="99"/>
      <c r="I32" s="99"/>
      <c r="J32" s="99"/>
    </row>
    <row r="33" spans="1:10" ht="13.5" customHeight="1">
      <c r="A33" s="99"/>
      <c r="B33" s="99"/>
      <c r="C33" s="99"/>
      <c r="D33" s="99"/>
      <c r="E33" s="99"/>
      <c r="F33" s="99"/>
      <c r="G33" s="99"/>
      <c r="H33" s="99"/>
      <c r="I33" s="99"/>
      <c r="J33" s="99"/>
    </row>
    <row r="34" spans="1:10" ht="13.5" customHeight="1">
      <c r="A34" s="99"/>
      <c r="B34" s="99"/>
      <c r="C34" s="99"/>
      <c r="D34" s="99"/>
      <c r="E34" s="99"/>
      <c r="F34" s="99"/>
      <c r="G34" s="99"/>
      <c r="H34" s="99"/>
      <c r="I34" s="99"/>
      <c r="J34" s="99"/>
    </row>
    <row r="35" spans="1:10" ht="13.5" customHeight="1">
      <c r="A35" s="99"/>
      <c r="B35" s="99"/>
      <c r="C35" s="99"/>
      <c r="D35" s="99"/>
      <c r="E35" s="99"/>
      <c r="F35" s="99"/>
      <c r="G35" s="99"/>
      <c r="H35" s="99"/>
      <c r="I35" s="99"/>
      <c r="J35" s="99"/>
    </row>
    <row r="36" spans="1:10" ht="13.5" customHeight="1">
      <c r="A36" s="99"/>
      <c r="B36" s="99"/>
      <c r="C36" s="99"/>
      <c r="D36" s="99"/>
      <c r="E36" s="99"/>
      <c r="F36" s="99"/>
      <c r="G36" s="99"/>
      <c r="H36" s="99"/>
      <c r="I36" s="99"/>
      <c r="J36" s="99"/>
    </row>
    <row r="37" spans="1:10" ht="13.5" customHeight="1">
      <c r="A37" s="99"/>
      <c r="B37" s="99"/>
      <c r="C37" s="99"/>
      <c r="D37" s="99"/>
      <c r="E37" s="99"/>
      <c r="F37" s="99"/>
      <c r="G37" s="99"/>
      <c r="H37" s="99"/>
      <c r="I37" s="99"/>
      <c r="J37" s="99"/>
    </row>
    <row r="38" spans="1:10" ht="13.5" customHeight="1">
      <c r="A38" s="99"/>
      <c r="B38" s="99"/>
      <c r="C38" s="99"/>
      <c r="D38" s="99"/>
      <c r="E38" s="99"/>
      <c r="F38" s="99"/>
      <c r="G38" s="99"/>
      <c r="H38" s="99"/>
      <c r="I38" s="99"/>
      <c r="J38" s="99"/>
    </row>
    <row r="39" spans="1:10" ht="13.5" customHeight="1">
      <c r="A39" s="99"/>
      <c r="B39" s="99"/>
      <c r="C39" s="99"/>
      <c r="D39" s="99"/>
      <c r="E39" s="99"/>
      <c r="F39" s="99"/>
      <c r="G39" s="99"/>
      <c r="H39" s="99"/>
      <c r="I39" s="99"/>
      <c r="J39" s="99"/>
    </row>
    <row r="40" spans="1:10" ht="13.5" customHeight="1">
      <c r="A40" s="99"/>
      <c r="B40" s="99"/>
      <c r="C40" s="99"/>
      <c r="D40" s="99"/>
      <c r="E40" s="99"/>
      <c r="F40" s="99"/>
      <c r="G40" s="99"/>
      <c r="H40" s="99"/>
      <c r="I40" s="99"/>
      <c r="J40" s="99"/>
    </row>
    <row r="41" spans="1:10" ht="13.5" customHeight="1">
      <c r="A41" s="99"/>
      <c r="B41" s="99"/>
      <c r="C41" s="99"/>
      <c r="D41" s="99"/>
      <c r="E41" s="99"/>
      <c r="F41" s="99"/>
      <c r="G41" s="99"/>
      <c r="H41" s="99"/>
      <c r="I41" s="99"/>
      <c r="J41" s="99"/>
    </row>
    <row r="42" spans="1:10" ht="13.5" customHeight="1">
      <c r="A42" s="99"/>
      <c r="B42" s="99"/>
      <c r="C42" s="99"/>
      <c r="D42" s="99"/>
      <c r="E42" s="99"/>
      <c r="F42" s="99"/>
      <c r="G42" s="99"/>
      <c r="H42" s="99"/>
      <c r="I42" s="99"/>
      <c r="J42" s="99"/>
    </row>
    <row r="43" spans="1:10" ht="13.5" customHeight="1">
      <c r="A43" s="99"/>
      <c r="B43" s="99"/>
      <c r="C43" s="99"/>
      <c r="D43" s="99"/>
      <c r="E43" s="99"/>
      <c r="F43" s="99"/>
      <c r="G43" s="99"/>
      <c r="H43" s="99"/>
      <c r="I43" s="99"/>
      <c r="J43" s="99"/>
    </row>
    <row r="44" spans="1:10" ht="13.5" customHeight="1">
      <c r="A44" s="99"/>
      <c r="B44" s="99"/>
      <c r="C44" s="99"/>
      <c r="D44" s="99"/>
      <c r="E44" s="99"/>
      <c r="F44" s="99"/>
      <c r="G44" s="99"/>
      <c r="H44" s="99"/>
      <c r="I44" s="99"/>
      <c r="J44" s="99"/>
    </row>
    <row r="45" spans="1:10" ht="13.5" customHeight="1">
      <c r="A45" s="99"/>
      <c r="B45" s="99"/>
      <c r="C45" s="99"/>
      <c r="D45" s="99"/>
      <c r="E45" s="99"/>
      <c r="F45" s="99"/>
      <c r="G45" s="99"/>
      <c r="H45" s="99"/>
      <c r="I45" s="99"/>
      <c r="J45" s="99"/>
    </row>
    <row r="46" spans="1:10" ht="13.5" customHeight="1">
      <c r="A46" s="99"/>
      <c r="B46" s="99"/>
      <c r="C46" s="99"/>
      <c r="D46" s="99"/>
      <c r="E46" s="99"/>
      <c r="F46" s="99"/>
      <c r="G46" s="99"/>
      <c r="H46" s="99"/>
      <c r="I46" s="99"/>
      <c r="J46" s="99"/>
    </row>
    <row r="47" spans="1:10" ht="13.5" customHeight="1">
      <c r="A47" s="99"/>
      <c r="B47" s="99"/>
      <c r="C47" s="99"/>
      <c r="D47" s="99"/>
      <c r="E47" s="99"/>
      <c r="F47" s="99"/>
      <c r="G47" s="99"/>
      <c r="H47" s="99"/>
      <c r="I47" s="99"/>
      <c r="J47" s="99"/>
    </row>
    <row r="48" spans="1:10" ht="13.5" customHeight="1">
      <c r="A48" s="99"/>
      <c r="B48" s="99"/>
      <c r="C48" s="99"/>
      <c r="D48" s="99"/>
      <c r="E48" s="99"/>
      <c r="F48" s="99"/>
      <c r="G48" s="99"/>
      <c r="H48" s="99"/>
      <c r="I48" s="99"/>
      <c r="J48" s="99"/>
    </row>
    <row r="49" spans="1:10" ht="13.5" customHeight="1">
      <c r="A49" s="99"/>
      <c r="B49" s="99"/>
      <c r="C49" s="99"/>
      <c r="D49" s="99"/>
      <c r="E49" s="99"/>
      <c r="F49" s="99"/>
      <c r="G49" s="99"/>
      <c r="H49" s="99"/>
      <c r="I49" s="99"/>
      <c r="J49" s="99"/>
    </row>
    <row r="50" spans="1:10" ht="13.5" customHeight="1">
      <c r="A50" s="99"/>
      <c r="B50" s="99"/>
      <c r="C50" s="99"/>
      <c r="D50" s="99"/>
      <c r="E50" s="99"/>
      <c r="F50" s="99"/>
      <c r="G50" s="99"/>
      <c r="H50" s="99"/>
      <c r="I50" s="99"/>
      <c r="J50" s="99"/>
    </row>
    <row r="51" spans="1:10" ht="13.5" customHeight="1">
      <c r="A51" s="99"/>
      <c r="B51" s="99"/>
      <c r="C51" s="99"/>
      <c r="D51" s="99"/>
      <c r="E51" s="99"/>
      <c r="F51" s="99"/>
      <c r="G51" s="99"/>
      <c r="H51" s="99"/>
      <c r="I51" s="99"/>
      <c r="J51" s="99"/>
    </row>
    <row r="52" spans="1:10" ht="13.5" customHeight="1">
      <c r="A52" s="99"/>
      <c r="B52" s="99"/>
      <c r="C52" s="99"/>
      <c r="D52" s="99"/>
      <c r="E52" s="99"/>
      <c r="F52" s="99"/>
      <c r="G52" s="99"/>
      <c r="H52" s="99"/>
      <c r="I52" s="99"/>
      <c r="J52" s="99"/>
    </row>
    <row r="53" spans="1:10" ht="13.5" customHeight="1">
      <c r="A53" s="99"/>
      <c r="B53" s="99"/>
      <c r="C53" s="99"/>
      <c r="D53" s="99"/>
      <c r="E53" s="99"/>
      <c r="F53" s="99"/>
      <c r="G53" s="99"/>
      <c r="H53" s="99"/>
      <c r="I53" s="99"/>
      <c r="J53" s="99"/>
    </row>
    <row r="54" spans="1:10" ht="13.5" customHeight="1">
      <c r="A54" s="99"/>
      <c r="B54" s="99"/>
      <c r="C54" s="99"/>
      <c r="D54" s="99"/>
      <c r="E54" s="99"/>
      <c r="F54" s="99"/>
      <c r="G54" s="99"/>
      <c r="H54" s="99"/>
      <c r="I54" s="99"/>
      <c r="J54" s="99"/>
    </row>
    <row r="55" spans="1:10" ht="13.5" customHeight="1">
      <c r="A55" s="99"/>
      <c r="B55" s="99"/>
      <c r="C55" s="99"/>
      <c r="D55" s="99"/>
      <c r="E55" s="99"/>
      <c r="F55" s="99"/>
      <c r="G55" s="99"/>
      <c r="H55" s="99"/>
      <c r="I55" s="99"/>
      <c r="J55" s="99"/>
    </row>
    <row r="56" spans="1:10" ht="13.5" customHeight="1">
      <c r="A56" s="99"/>
      <c r="B56" s="99"/>
      <c r="C56" s="99"/>
      <c r="D56" s="99"/>
      <c r="E56" s="99"/>
      <c r="F56" s="99"/>
      <c r="G56" s="99"/>
      <c r="H56" s="99"/>
      <c r="I56" s="99"/>
      <c r="J56" s="99"/>
    </row>
    <row r="57" spans="1:10" ht="13.5" customHeight="1">
      <c r="A57" s="99"/>
      <c r="B57" s="99"/>
      <c r="C57" s="99"/>
      <c r="D57" s="99"/>
      <c r="E57" s="99"/>
      <c r="F57" s="99"/>
      <c r="G57" s="99"/>
      <c r="H57" s="99"/>
      <c r="I57" s="99"/>
      <c r="J57" s="99"/>
    </row>
  </sheetData>
  <sheetProtection algorithmName="SHA-512" hashValue="7EouZOC3XzrLG5WmW/FFCJNce/J1QvKq0ifi5ka13cC77Kv9OiDIaDWy1Ac/ptqi61mRRlvmGvRQouzyJbf61Q==" saltValue="1mnrQxq/BhaIid0PsLhohw==" spinCount="100000" sheet="1" objects="1" scenarios="1"/>
  <mergeCells count="1">
    <mergeCell ref="A1:J57"/>
  </mergeCells>
  <phoneticPr fontId="18"/>
  <pageMargins left="0.51181102362204722" right="0.5118110236220472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37" priority="4">
      <formula>$O$30&lt;&gt;$Z$33</formula>
    </cfRule>
  </conditionalFormatting>
  <conditionalFormatting sqref="E35:M35">
    <cfRule type="expression" dxfId="136" priority="3">
      <formula>$O$31&lt;&gt;$Z$35</formula>
    </cfRule>
  </conditionalFormatting>
  <conditionalFormatting sqref="E37:M37">
    <cfRule type="expression" dxfId="135" priority="2">
      <formula>$O$32&lt;&gt;$Z$37</formula>
    </cfRule>
  </conditionalFormatting>
  <conditionalFormatting sqref="O30:X30">
    <cfRule type="expression" dxfId="134" priority="1">
      <formula>$O$30&lt;&gt;$Z$33</formula>
    </cfRule>
  </conditionalFormatting>
  <conditionalFormatting sqref="O31:X31">
    <cfRule type="expression" dxfId="133" priority="6">
      <formula>$O$31&lt;&gt;$Z$35</formula>
    </cfRule>
  </conditionalFormatting>
  <conditionalFormatting sqref="O32:X32">
    <cfRule type="expression" dxfId="132"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tabSelected="1" zoomScaleNormal="100" zoomScaleSheetLayoutView="100" workbookViewId="0">
      <selection activeCell="O30" sqref="O30:X30"/>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31" priority="4">
      <formula>$O$30&lt;&gt;$Z$33</formula>
    </cfRule>
  </conditionalFormatting>
  <conditionalFormatting sqref="E35:M35">
    <cfRule type="expression" dxfId="130" priority="3">
      <formula>$O$31&lt;&gt;$Z$35</formula>
    </cfRule>
  </conditionalFormatting>
  <conditionalFormatting sqref="E37:M37">
    <cfRule type="expression" dxfId="129" priority="2">
      <formula>$O$32&lt;&gt;$Z$37</formula>
    </cfRule>
  </conditionalFormatting>
  <conditionalFormatting sqref="O30:X30">
    <cfRule type="expression" dxfId="128" priority="1">
      <formula>$O$30&lt;&gt;$Z$33</formula>
    </cfRule>
  </conditionalFormatting>
  <conditionalFormatting sqref="O31:X31">
    <cfRule type="expression" dxfId="127" priority="6">
      <formula>$O$31&lt;&gt;$Z$35</formula>
    </cfRule>
  </conditionalFormatting>
  <conditionalFormatting sqref="O32:X32">
    <cfRule type="expression" dxfId="126"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25" priority="4">
      <formula>$O$30&lt;&gt;$Z$33</formula>
    </cfRule>
  </conditionalFormatting>
  <conditionalFormatting sqref="E35:M35">
    <cfRule type="expression" dxfId="124" priority="3">
      <formula>$O$31&lt;&gt;$Z$35</formula>
    </cfRule>
  </conditionalFormatting>
  <conditionalFormatting sqref="E37:M37">
    <cfRule type="expression" dxfId="123" priority="2">
      <formula>$O$32&lt;&gt;$Z$37</formula>
    </cfRule>
  </conditionalFormatting>
  <conditionalFormatting sqref="O30:X30">
    <cfRule type="expression" dxfId="122" priority="1">
      <formula>$O$30&lt;&gt;$Z$33</formula>
    </cfRule>
  </conditionalFormatting>
  <conditionalFormatting sqref="O31:X31">
    <cfRule type="expression" dxfId="121" priority="6">
      <formula>$O$31&lt;&gt;$Z$35</formula>
    </cfRule>
  </conditionalFormatting>
  <conditionalFormatting sqref="O32:X32">
    <cfRule type="expression" dxfId="120"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19" priority="4">
      <formula>$O$30&lt;&gt;$Z$33</formula>
    </cfRule>
  </conditionalFormatting>
  <conditionalFormatting sqref="E35:M35">
    <cfRule type="expression" dxfId="118" priority="3">
      <formula>$O$31&lt;&gt;$Z$35</formula>
    </cfRule>
  </conditionalFormatting>
  <conditionalFormatting sqref="E37:M37">
    <cfRule type="expression" dxfId="117" priority="2">
      <formula>$O$32&lt;&gt;$Z$37</formula>
    </cfRule>
  </conditionalFormatting>
  <conditionalFormatting sqref="O30:X30">
    <cfRule type="expression" dxfId="116" priority="1">
      <formula>$O$30&lt;&gt;$Z$33</formula>
    </cfRule>
  </conditionalFormatting>
  <conditionalFormatting sqref="O31:X31">
    <cfRule type="expression" dxfId="115" priority="6">
      <formula>$O$31&lt;&gt;$Z$35</formula>
    </cfRule>
  </conditionalFormatting>
  <conditionalFormatting sqref="O32:X32">
    <cfRule type="expression" dxfId="114"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13" priority="4">
      <formula>$O$30&lt;&gt;$Z$33</formula>
    </cfRule>
  </conditionalFormatting>
  <conditionalFormatting sqref="E35:M35">
    <cfRule type="expression" dxfId="112" priority="3">
      <formula>$O$31&lt;&gt;$Z$35</formula>
    </cfRule>
  </conditionalFormatting>
  <conditionalFormatting sqref="E37:M37">
    <cfRule type="expression" dxfId="111" priority="2">
      <formula>$O$32&lt;&gt;$Z$37</formula>
    </cfRule>
  </conditionalFormatting>
  <conditionalFormatting sqref="O30:X30">
    <cfRule type="expression" dxfId="110" priority="1">
      <formula>$O$30&lt;&gt;$Z$33</formula>
    </cfRule>
  </conditionalFormatting>
  <conditionalFormatting sqref="O31:X31">
    <cfRule type="expression" dxfId="109" priority="6">
      <formula>$O$31&lt;&gt;$Z$35</formula>
    </cfRule>
  </conditionalFormatting>
  <conditionalFormatting sqref="O32:X32">
    <cfRule type="expression" dxfId="108"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07" priority="4">
      <formula>$O$30&lt;&gt;$Z$33</formula>
    </cfRule>
  </conditionalFormatting>
  <conditionalFormatting sqref="E35:M35">
    <cfRule type="expression" dxfId="106" priority="3">
      <formula>$O$31&lt;&gt;$Z$35</formula>
    </cfRule>
  </conditionalFormatting>
  <conditionalFormatting sqref="E37:M37">
    <cfRule type="expression" dxfId="105" priority="2">
      <formula>$O$32&lt;&gt;$Z$37</formula>
    </cfRule>
  </conditionalFormatting>
  <conditionalFormatting sqref="O30:X30">
    <cfRule type="expression" dxfId="104" priority="1">
      <formula>$O$30&lt;&gt;$Z$33</formula>
    </cfRule>
  </conditionalFormatting>
  <conditionalFormatting sqref="O31:X31">
    <cfRule type="expression" dxfId="103" priority="6">
      <formula>$O$31&lt;&gt;$Z$35</formula>
    </cfRule>
  </conditionalFormatting>
  <conditionalFormatting sqref="O32:X32">
    <cfRule type="expression" dxfId="102"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01" priority="4">
      <formula>$O$30&lt;&gt;$Z$33</formula>
    </cfRule>
  </conditionalFormatting>
  <conditionalFormatting sqref="E35:M35">
    <cfRule type="expression" dxfId="100" priority="3">
      <formula>$O$31&lt;&gt;$Z$35</formula>
    </cfRule>
  </conditionalFormatting>
  <conditionalFormatting sqref="E37:M37">
    <cfRule type="expression" dxfId="99" priority="2">
      <formula>$O$32&lt;&gt;$Z$37</formula>
    </cfRule>
  </conditionalFormatting>
  <conditionalFormatting sqref="O30:X30">
    <cfRule type="expression" dxfId="98" priority="1">
      <formula>$O$30&lt;&gt;$Z$33</formula>
    </cfRule>
  </conditionalFormatting>
  <conditionalFormatting sqref="O31:X31">
    <cfRule type="expression" dxfId="97" priority="6">
      <formula>$O$31&lt;&gt;$Z$35</formula>
    </cfRule>
  </conditionalFormatting>
  <conditionalFormatting sqref="O32:X32">
    <cfRule type="expression" dxfId="96"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A8" sqref="A8:D8"/>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95" priority="4">
      <formula>$O$30&lt;&gt;$Z$33</formula>
    </cfRule>
  </conditionalFormatting>
  <conditionalFormatting sqref="E35:M35">
    <cfRule type="expression" dxfId="94" priority="3">
      <formula>$O$31&lt;&gt;$Z$35</formula>
    </cfRule>
  </conditionalFormatting>
  <conditionalFormatting sqref="E37:M37">
    <cfRule type="expression" dxfId="93" priority="2">
      <formula>$O$32&lt;&gt;$Z$37</formula>
    </cfRule>
  </conditionalFormatting>
  <conditionalFormatting sqref="O30:X30">
    <cfRule type="expression" dxfId="92" priority="1">
      <formula>$O$30&lt;&gt;$Z$33</formula>
    </cfRule>
  </conditionalFormatting>
  <conditionalFormatting sqref="O31:X31">
    <cfRule type="expression" dxfId="91" priority="6">
      <formula>$O$31&lt;&gt;$Z$35</formula>
    </cfRule>
  </conditionalFormatting>
  <conditionalFormatting sqref="O32:X32">
    <cfRule type="expression" dxfId="90"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89" priority="4">
      <formula>$O$30&lt;&gt;$Z$33</formula>
    </cfRule>
  </conditionalFormatting>
  <conditionalFormatting sqref="E35:M35">
    <cfRule type="expression" dxfId="88" priority="3">
      <formula>$O$31&lt;&gt;$Z$35</formula>
    </cfRule>
  </conditionalFormatting>
  <conditionalFormatting sqref="E37:M37">
    <cfRule type="expression" dxfId="87" priority="2">
      <formula>$O$32&lt;&gt;$Z$37</formula>
    </cfRule>
  </conditionalFormatting>
  <conditionalFormatting sqref="O30:X30">
    <cfRule type="expression" dxfId="86" priority="1">
      <formula>$O$30&lt;&gt;$Z$33</formula>
    </cfRule>
  </conditionalFormatting>
  <conditionalFormatting sqref="O31:X31">
    <cfRule type="expression" dxfId="85" priority="6">
      <formula>$O$31&lt;&gt;$Z$35</formula>
    </cfRule>
  </conditionalFormatting>
  <conditionalFormatting sqref="O32:X32">
    <cfRule type="expression" dxfId="84"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83" priority="4">
      <formula>$O$30&lt;&gt;$Z$33</formula>
    </cfRule>
  </conditionalFormatting>
  <conditionalFormatting sqref="E35:M35">
    <cfRule type="expression" dxfId="82" priority="3">
      <formula>$O$31&lt;&gt;$Z$35</formula>
    </cfRule>
  </conditionalFormatting>
  <conditionalFormatting sqref="E37:M37">
    <cfRule type="expression" dxfId="81" priority="2">
      <formula>$O$32&lt;&gt;$Z$37</formula>
    </cfRule>
  </conditionalFormatting>
  <conditionalFormatting sqref="O30:X30">
    <cfRule type="expression" dxfId="80" priority="1">
      <formula>$O$30&lt;&gt;$Z$33</formula>
    </cfRule>
  </conditionalFormatting>
  <conditionalFormatting sqref="O31:X31">
    <cfRule type="expression" dxfId="79" priority="6">
      <formula>$O$31&lt;&gt;$Z$35</formula>
    </cfRule>
  </conditionalFormatting>
  <conditionalFormatting sqref="O32:X32">
    <cfRule type="expression" dxfId="78"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Q37"/>
  <sheetViews>
    <sheetView view="pageBreakPreview" zoomScale="70" zoomScaleNormal="70" zoomScaleSheetLayoutView="70" workbookViewId="0">
      <selection activeCell="D37" sqref="D37"/>
    </sheetView>
  </sheetViews>
  <sheetFormatPr defaultColWidth="9" defaultRowHeight="13.5"/>
  <cols>
    <col min="1" max="2" width="10.875" style="12" customWidth="1"/>
    <col min="3" max="3" width="7.875" style="12" customWidth="1"/>
    <col min="4" max="4" width="14.375" style="12" bestFit="1" customWidth="1"/>
    <col min="5" max="5" width="7.875" style="12" customWidth="1"/>
    <col min="6" max="6" width="14.375" style="12" bestFit="1" customWidth="1"/>
    <col min="7" max="7" width="7.875" style="28" customWidth="1"/>
    <col min="8" max="8" width="25.875" style="12" bestFit="1" customWidth="1"/>
    <col min="9" max="9" width="7.875" style="12" customWidth="1"/>
    <col min="10" max="10" width="25.875" style="12" bestFit="1" customWidth="1"/>
    <col min="11" max="11" width="7.875" style="12" customWidth="1"/>
    <col min="12" max="12" width="71.625" style="12" bestFit="1" customWidth="1"/>
    <col min="13" max="13" width="5.875" style="12" bestFit="1" customWidth="1"/>
    <col min="14" max="14" width="25.875" style="12" bestFit="1" customWidth="1"/>
    <col min="15" max="15" width="5.875" style="12" bestFit="1" customWidth="1"/>
    <col min="16" max="16" width="25.875" style="12" bestFit="1" customWidth="1"/>
    <col min="17" max="17" width="25.875" style="12" customWidth="1"/>
    <col min="18" max="44" width="15.625" style="12" customWidth="1"/>
    <col min="45" max="50" width="26.875" style="29" customWidth="1"/>
    <col min="51" max="52" width="25.875" style="12" bestFit="1" customWidth="1"/>
    <col min="53" max="53" width="14.375" style="12" bestFit="1" customWidth="1"/>
    <col min="54" max="54" width="20.375" style="30" bestFit="1" customWidth="1"/>
    <col min="55" max="55" width="14.375" style="30" bestFit="1" customWidth="1"/>
    <col min="56" max="57" width="25.875" style="12" bestFit="1" customWidth="1"/>
    <col min="58" max="58" width="14.375" style="12" bestFit="1" customWidth="1"/>
    <col min="59" max="59" width="20.375" style="30" bestFit="1" customWidth="1"/>
    <col min="60" max="60" width="14.375" style="30" bestFit="1" customWidth="1"/>
    <col min="61" max="62" width="25.875" style="12" bestFit="1" customWidth="1"/>
    <col min="63" max="63" width="14.375" style="12" bestFit="1" customWidth="1"/>
    <col min="64" max="64" width="20.375" style="30" bestFit="1" customWidth="1"/>
    <col min="65" max="65" width="14.375" style="30" bestFit="1" customWidth="1"/>
    <col min="66" max="66" width="25.875" style="12" bestFit="1" customWidth="1"/>
    <col min="67" max="69" width="71.625" style="12" bestFit="1" customWidth="1"/>
    <col min="70" max="16384" width="9" style="12"/>
  </cols>
  <sheetData>
    <row r="1" spans="1:69" ht="40.5">
      <c r="C1" s="13" t="s">
        <v>0</v>
      </c>
      <c r="D1" s="14" t="s">
        <v>1</v>
      </c>
      <c r="E1" s="13" t="s">
        <v>2</v>
      </c>
      <c r="F1" s="14" t="s">
        <v>3</v>
      </c>
      <c r="G1" s="15" t="s">
        <v>4</v>
      </c>
      <c r="H1" s="13" t="s">
        <v>5</v>
      </c>
      <c r="I1" s="13" t="s">
        <v>6</v>
      </c>
      <c r="J1" s="13" t="s">
        <v>7</v>
      </c>
      <c r="K1" s="14" t="s">
        <v>8</v>
      </c>
      <c r="L1" s="13" t="s">
        <v>9</v>
      </c>
      <c r="M1" s="103" t="s">
        <v>10</v>
      </c>
      <c r="N1" s="103"/>
      <c r="O1" s="103"/>
      <c r="P1" s="103"/>
      <c r="Q1" s="32" t="s">
        <v>11</v>
      </c>
      <c r="R1" s="106" t="s">
        <v>11</v>
      </c>
      <c r="S1" s="107"/>
      <c r="T1" s="107"/>
      <c r="U1" s="107"/>
      <c r="V1" s="107"/>
      <c r="W1" s="107"/>
      <c r="X1" s="107"/>
      <c r="Y1" s="107"/>
      <c r="Z1" s="107"/>
      <c r="AA1" s="107"/>
      <c r="AB1" s="107"/>
      <c r="AC1" s="107"/>
      <c r="AD1" s="107"/>
      <c r="AE1" s="107"/>
      <c r="AF1" s="107"/>
      <c r="AG1" s="107"/>
      <c r="AH1" s="107"/>
      <c r="AI1" s="107"/>
      <c r="AJ1" s="107"/>
      <c r="AK1" s="107"/>
      <c r="AL1" s="107"/>
      <c r="AM1" s="107"/>
      <c r="AN1" s="107"/>
      <c r="AO1" s="107"/>
      <c r="AP1" s="108"/>
      <c r="AQ1" s="109" t="s">
        <v>12</v>
      </c>
      <c r="AR1" s="109"/>
      <c r="AS1" s="110" t="s">
        <v>13</v>
      </c>
      <c r="AT1" s="111"/>
      <c r="AU1" s="111"/>
      <c r="AV1" s="111"/>
      <c r="AW1" s="111"/>
      <c r="AX1" s="111"/>
      <c r="AY1" s="100" t="s">
        <v>14</v>
      </c>
      <c r="AZ1" s="101"/>
      <c r="BA1" s="101"/>
      <c r="BB1" s="101"/>
      <c r="BC1" s="101"/>
      <c r="BD1" s="101"/>
      <c r="BE1" s="101"/>
      <c r="BF1" s="101"/>
      <c r="BG1" s="101"/>
      <c r="BH1" s="101"/>
      <c r="BI1" s="101"/>
      <c r="BJ1" s="101"/>
      <c r="BK1" s="101"/>
      <c r="BL1" s="101"/>
      <c r="BM1" s="101"/>
      <c r="BN1" s="101"/>
      <c r="BO1" s="101"/>
      <c r="BP1" s="102"/>
      <c r="BQ1" s="18" t="s">
        <v>15</v>
      </c>
    </row>
    <row r="2" spans="1:69" s="17" customFormat="1" ht="54" customHeight="1">
      <c r="C2" s="18"/>
      <c r="D2" s="19"/>
      <c r="E2" s="18"/>
      <c r="F2" s="19"/>
      <c r="G2" s="20"/>
      <c r="H2" s="18"/>
      <c r="I2" s="18"/>
      <c r="J2" s="18"/>
      <c r="K2" s="19"/>
      <c r="L2" s="18"/>
      <c r="M2" s="18" t="s">
        <v>16</v>
      </c>
      <c r="N2" s="18" t="s">
        <v>17</v>
      </c>
      <c r="O2" s="18" t="s">
        <v>18</v>
      </c>
      <c r="P2" s="18" t="s">
        <v>19</v>
      </c>
      <c r="Q2" s="18" t="s">
        <v>20</v>
      </c>
      <c r="R2" s="13" t="s">
        <v>21</v>
      </c>
      <c r="S2" s="13" t="s">
        <v>22</v>
      </c>
      <c r="T2" s="13" t="s">
        <v>23</v>
      </c>
      <c r="U2" s="13" t="s">
        <v>24</v>
      </c>
      <c r="V2" s="100" t="s">
        <v>25</v>
      </c>
      <c r="W2" s="101"/>
      <c r="X2" s="101"/>
      <c r="Y2" s="101"/>
      <c r="Z2" s="101"/>
      <c r="AA2" s="101"/>
      <c r="AB2" s="101"/>
      <c r="AC2" s="101"/>
      <c r="AD2" s="101"/>
      <c r="AE2" s="101"/>
      <c r="AF2" s="101"/>
      <c r="AG2" s="101"/>
      <c r="AH2" s="101"/>
      <c r="AI2" s="101"/>
      <c r="AJ2" s="102"/>
      <c r="AK2" s="13" t="s">
        <v>26</v>
      </c>
      <c r="AL2" s="18" t="s">
        <v>7490</v>
      </c>
      <c r="AM2" s="96" t="s">
        <v>7491</v>
      </c>
      <c r="AN2" s="96" t="s">
        <v>7492</v>
      </c>
      <c r="AO2" s="96" t="s">
        <v>7493</v>
      </c>
      <c r="AP2" s="96" t="s">
        <v>7494</v>
      </c>
      <c r="AQ2" s="97" t="s">
        <v>7495</v>
      </c>
      <c r="AR2" s="98" t="s">
        <v>7496</v>
      </c>
      <c r="AS2" s="112"/>
      <c r="AT2" s="113"/>
      <c r="AU2" s="113"/>
      <c r="AV2" s="113"/>
      <c r="AW2" s="113"/>
      <c r="AX2" s="113"/>
      <c r="AY2" s="103" t="s">
        <v>27</v>
      </c>
      <c r="AZ2" s="103"/>
      <c r="BA2" s="103"/>
      <c r="BB2" s="103"/>
      <c r="BC2" s="103"/>
      <c r="BD2" s="103" t="s">
        <v>28</v>
      </c>
      <c r="BE2" s="103"/>
      <c r="BF2" s="103"/>
      <c r="BG2" s="103"/>
      <c r="BH2" s="103"/>
      <c r="BI2" s="103" t="s">
        <v>29</v>
      </c>
      <c r="BJ2" s="103"/>
      <c r="BK2" s="103"/>
      <c r="BL2" s="103"/>
      <c r="BM2" s="103"/>
      <c r="BN2" s="21" t="s">
        <v>30</v>
      </c>
      <c r="BO2" s="21" t="s">
        <v>31</v>
      </c>
      <c r="BP2" s="21" t="s">
        <v>32</v>
      </c>
      <c r="BQ2" s="18"/>
    </row>
    <row r="3" spans="1:69" ht="135.94999999999999" customHeight="1">
      <c r="C3" s="18"/>
      <c r="D3" s="19"/>
      <c r="E3" s="18"/>
      <c r="F3" s="19"/>
      <c r="G3" s="20"/>
      <c r="H3" s="18"/>
      <c r="I3" s="18"/>
      <c r="J3" s="18"/>
      <c r="K3" s="19"/>
      <c r="L3" s="18"/>
      <c r="M3" s="18"/>
      <c r="N3" s="18"/>
      <c r="O3" s="18"/>
      <c r="P3" s="18"/>
      <c r="Q3" s="18"/>
      <c r="R3" s="18"/>
      <c r="S3" s="18"/>
      <c r="T3" s="18"/>
      <c r="U3" s="18"/>
      <c r="V3" s="13" t="s">
        <v>33</v>
      </c>
      <c r="W3" s="13" t="s">
        <v>34</v>
      </c>
      <c r="X3" s="13" t="s">
        <v>35</v>
      </c>
      <c r="Y3" s="13" t="s">
        <v>36</v>
      </c>
      <c r="Z3" s="13" t="s">
        <v>37</v>
      </c>
      <c r="AA3" s="13" t="s">
        <v>38</v>
      </c>
      <c r="AB3" s="13" t="s">
        <v>39</v>
      </c>
      <c r="AC3" s="13" t="s">
        <v>40</v>
      </c>
      <c r="AD3" s="13" t="s">
        <v>41</v>
      </c>
      <c r="AE3" s="13" t="s">
        <v>42</v>
      </c>
      <c r="AF3" s="13" t="s">
        <v>43</v>
      </c>
      <c r="AG3" s="13" t="s">
        <v>44</v>
      </c>
      <c r="AH3" s="13" t="s">
        <v>45</v>
      </c>
      <c r="AI3" s="13" t="s">
        <v>46</v>
      </c>
      <c r="AJ3" s="14" t="s">
        <v>47</v>
      </c>
      <c r="AK3" s="13"/>
      <c r="AL3" s="13"/>
      <c r="AM3" s="13"/>
      <c r="AN3" s="13"/>
      <c r="AO3" s="13"/>
      <c r="AP3" s="13"/>
      <c r="AQ3" s="33"/>
      <c r="AR3" s="34"/>
      <c r="AS3" s="13" t="s">
        <v>48</v>
      </c>
      <c r="AT3" s="13" t="s">
        <v>49</v>
      </c>
      <c r="AU3" s="13" t="s">
        <v>50</v>
      </c>
      <c r="AV3" s="13" t="s">
        <v>51</v>
      </c>
      <c r="AW3" s="13" t="s">
        <v>52</v>
      </c>
      <c r="AX3" s="13" t="s">
        <v>53</v>
      </c>
      <c r="AY3" s="13" t="s">
        <v>54</v>
      </c>
      <c r="AZ3" s="13" t="s">
        <v>55</v>
      </c>
      <c r="BA3" s="13" t="s">
        <v>56</v>
      </c>
      <c r="BB3" s="13" t="s">
        <v>57</v>
      </c>
      <c r="BC3" s="16" t="s">
        <v>58</v>
      </c>
      <c r="BD3" s="13" t="s">
        <v>54</v>
      </c>
      <c r="BE3" s="13" t="s">
        <v>55</v>
      </c>
      <c r="BF3" s="13" t="s">
        <v>56</v>
      </c>
      <c r="BG3" s="13" t="s">
        <v>57</v>
      </c>
      <c r="BH3" s="16" t="s">
        <v>58</v>
      </c>
      <c r="BI3" s="13" t="s">
        <v>54</v>
      </c>
      <c r="BJ3" s="13" t="s">
        <v>55</v>
      </c>
      <c r="BK3" s="13" t="s">
        <v>56</v>
      </c>
      <c r="BL3" s="13" t="s">
        <v>57</v>
      </c>
      <c r="BM3" s="16" t="s">
        <v>58</v>
      </c>
      <c r="BN3" s="21"/>
      <c r="BO3" s="21"/>
      <c r="BP3" s="21"/>
      <c r="BQ3" s="18"/>
    </row>
    <row r="4" spans="1:69" ht="15" customHeight="1">
      <c r="C4" s="22">
        <v>1</v>
      </c>
      <c r="D4" s="23">
        <v>2</v>
      </c>
      <c r="E4" s="22">
        <v>3</v>
      </c>
      <c r="F4" s="23">
        <v>4</v>
      </c>
      <c r="G4" s="24">
        <v>5</v>
      </c>
      <c r="H4" s="22">
        <v>6</v>
      </c>
      <c r="I4" s="22">
        <v>7</v>
      </c>
      <c r="J4" s="22">
        <v>8</v>
      </c>
      <c r="K4" s="23">
        <v>9</v>
      </c>
      <c r="L4" s="22">
        <v>10</v>
      </c>
      <c r="M4" s="25">
        <v>11</v>
      </c>
      <c r="N4" s="25">
        <v>12</v>
      </c>
      <c r="O4" s="25">
        <v>13</v>
      </c>
      <c r="P4" s="25">
        <v>14</v>
      </c>
      <c r="Q4" s="25">
        <v>15</v>
      </c>
      <c r="R4" s="25">
        <v>16</v>
      </c>
      <c r="S4" s="25">
        <v>17</v>
      </c>
      <c r="T4" s="25">
        <v>18</v>
      </c>
      <c r="U4" s="25">
        <v>19</v>
      </c>
      <c r="V4" s="25">
        <v>20</v>
      </c>
      <c r="W4" s="25">
        <v>21</v>
      </c>
      <c r="X4" s="25">
        <v>22</v>
      </c>
      <c r="Y4" s="25">
        <v>23</v>
      </c>
      <c r="Z4" s="25">
        <v>24</v>
      </c>
      <c r="AA4" s="25">
        <v>25</v>
      </c>
      <c r="AB4" s="25">
        <v>26</v>
      </c>
      <c r="AC4" s="25">
        <v>27</v>
      </c>
      <c r="AD4" s="25">
        <v>28</v>
      </c>
      <c r="AE4" s="25">
        <v>29</v>
      </c>
      <c r="AF4" s="25">
        <v>30</v>
      </c>
      <c r="AG4" s="25">
        <v>31</v>
      </c>
      <c r="AH4" s="25">
        <v>32</v>
      </c>
      <c r="AI4" s="25">
        <v>33</v>
      </c>
      <c r="AJ4" s="26">
        <v>34</v>
      </c>
      <c r="AK4" s="25">
        <v>35</v>
      </c>
      <c r="AL4" s="25">
        <v>36</v>
      </c>
      <c r="AM4" s="25">
        <v>37</v>
      </c>
      <c r="AN4" s="25">
        <v>38</v>
      </c>
      <c r="AO4" s="25">
        <v>39</v>
      </c>
      <c r="AP4" s="25">
        <v>40</v>
      </c>
      <c r="AQ4" s="25">
        <v>41</v>
      </c>
      <c r="AR4" s="25">
        <v>42</v>
      </c>
      <c r="AS4" s="25">
        <v>43</v>
      </c>
      <c r="AT4" s="25">
        <v>44</v>
      </c>
      <c r="AU4" s="25">
        <v>45</v>
      </c>
      <c r="AV4" s="25">
        <v>46</v>
      </c>
      <c r="AW4" s="25">
        <v>47</v>
      </c>
      <c r="AX4" s="25">
        <v>48</v>
      </c>
      <c r="AY4" s="25">
        <v>49</v>
      </c>
      <c r="AZ4" s="25">
        <v>50</v>
      </c>
      <c r="BA4" s="25">
        <v>51</v>
      </c>
      <c r="BB4" s="25">
        <v>52</v>
      </c>
      <c r="BC4" s="27">
        <v>53</v>
      </c>
      <c r="BD4" s="25">
        <v>54</v>
      </c>
      <c r="BE4" s="25">
        <v>55</v>
      </c>
      <c r="BF4" s="25">
        <v>56</v>
      </c>
      <c r="BG4" s="25">
        <v>57</v>
      </c>
      <c r="BH4" s="27">
        <v>58</v>
      </c>
      <c r="BI4" s="25">
        <v>59</v>
      </c>
      <c r="BJ4" s="25">
        <v>60</v>
      </c>
      <c r="BK4" s="25">
        <v>61</v>
      </c>
      <c r="BL4" s="25">
        <v>62</v>
      </c>
      <c r="BM4" s="27">
        <v>63</v>
      </c>
      <c r="BN4" s="27">
        <v>64</v>
      </c>
      <c r="BO4" s="27">
        <v>65</v>
      </c>
      <c r="BP4" s="27">
        <v>66</v>
      </c>
      <c r="BQ4" s="25">
        <v>67</v>
      </c>
    </row>
    <row r="5" spans="1:69">
      <c r="A5" s="64" t="str">
        <f ca="1">IFERROR(IF(AR5&lt;&gt;"",IF(AR5&gt;0,1,""),""),"")</f>
        <v/>
      </c>
      <c r="B5" s="64" t="str">
        <f ca="1">IFERROR(IF(C5="","",1),"")</f>
        <v/>
      </c>
      <c r="C5" s="20" t="str">
        <f ca="1">IFERROR(VLOOKUP(D5,code!A:B,2,FALSE),"")</f>
        <v/>
      </c>
      <c r="D5" s="61" t="str">
        <f ca="1">IFERROR(IF(INDIRECT("事業_"&amp;ROW()-4&amp;"!"&amp;D$37)&lt;&gt;"",INDIRECT("事業_"&amp;ROW()-4&amp;"!"&amp;D$37),""),"")</f>
        <v/>
      </c>
      <c r="E5" s="20" t="str">
        <f ca="1">IFERROR(VLOOKUP(D5&amp;F5,code!E:F,2,FALSE),"")</f>
        <v/>
      </c>
      <c r="F5" s="61" t="str">
        <f ca="1">IFERROR(IF(INDIRECT("事業_"&amp;ROW()-4&amp;"!"&amp;F$37)&lt;&gt;"",INDIRECT("事業_"&amp;ROW()-4&amp;"!"&amp;F$37),""),"")</f>
        <v/>
      </c>
      <c r="G5" s="68" t="str">
        <f ca="1">IFERROR(IF(INDIRECT("事業_"&amp;ROW()-4&amp;"!"&amp;G$37)&lt;&gt;"",INDIRECT("事業_"&amp;ROW()-4&amp;"!"&amp;G$37),""),"")</f>
        <v/>
      </c>
      <c r="H5" s="63" t="str">
        <f t="shared" ref="H5:BQ9" ca="1" si="0">IFERROR(IF(INDIRECT("事業_"&amp;ROW()-4&amp;"!"&amp;H$37)&lt;&gt;"",INDIRECT("事業_"&amp;ROW()-4&amp;"!"&amp;H$37),""),"")</f>
        <v/>
      </c>
      <c r="I5" s="66" t="str">
        <f t="shared" ca="1" si="0"/>
        <v/>
      </c>
      <c r="J5" s="67" t="str">
        <f t="shared" ca="1" si="0"/>
        <v/>
      </c>
      <c r="K5" s="62" t="str">
        <f t="shared" ca="1" si="0"/>
        <v/>
      </c>
      <c r="L5" s="63" t="str">
        <f t="shared" ca="1" si="0"/>
        <v/>
      </c>
      <c r="M5" s="67" t="str">
        <f t="shared" ca="1" si="0"/>
        <v>☐</v>
      </c>
      <c r="N5" s="63" t="str">
        <f t="shared" ca="1" si="0"/>
        <v/>
      </c>
      <c r="O5" s="67" t="str">
        <f t="shared" ca="1" si="0"/>
        <v>☐</v>
      </c>
      <c r="P5" s="63" t="str">
        <f t="shared" ca="1" si="0"/>
        <v/>
      </c>
      <c r="Q5" s="55" t="str">
        <f t="shared" ca="1" si="0"/>
        <v/>
      </c>
      <c r="R5" s="55" t="str">
        <f t="shared" ca="1" si="0"/>
        <v/>
      </c>
      <c r="S5" s="55" t="str">
        <f t="shared" ca="1" si="0"/>
        <v/>
      </c>
      <c r="T5" s="55">
        <f t="shared" ca="1" si="0"/>
        <v>0</v>
      </c>
      <c r="U5" s="55" t="str">
        <f t="shared" ca="1" si="0"/>
        <v/>
      </c>
      <c r="V5" s="55" t="str">
        <f t="shared" ca="1" si="0"/>
        <v/>
      </c>
      <c r="W5" s="55" t="str">
        <f t="shared" ca="1" si="0"/>
        <v/>
      </c>
      <c r="X5" s="55" t="str">
        <f t="shared" ca="1" si="0"/>
        <v/>
      </c>
      <c r="Y5" s="55" t="str">
        <f t="shared" ca="1" si="0"/>
        <v/>
      </c>
      <c r="Z5" s="55" t="str">
        <f t="shared" ca="1" si="0"/>
        <v/>
      </c>
      <c r="AA5" s="55" t="str">
        <f t="shared" ca="1" si="0"/>
        <v/>
      </c>
      <c r="AB5" s="55" t="str">
        <f t="shared" ca="1" si="0"/>
        <v/>
      </c>
      <c r="AC5" s="55" t="str">
        <f t="shared" ca="1" si="0"/>
        <v/>
      </c>
      <c r="AD5" s="55" t="str">
        <f t="shared" ca="1" si="0"/>
        <v/>
      </c>
      <c r="AE5" s="55" t="str">
        <f t="shared" ca="1" si="0"/>
        <v/>
      </c>
      <c r="AF5" s="55" t="str">
        <f t="shared" ca="1" si="0"/>
        <v/>
      </c>
      <c r="AG5" s="55" t="str">
        <f t="shared" ca="1" si="0"/>
        <v/>
      </c>
      <c r="AH5" s="55" t="str">
        <f t="shared" ca="1" si="0"/>
        <v/>
      </c>
      <c r="AI5" s="55" t="str">
        <f t="shared" ca="1" si="0"/>
        <v/>
      </c>
      <c r="AJ5" s="56">
        <f t="shared" ca="1" si="0"/>
        <v>0</v>
      </c>
      <c r="AK5" s="55">
        <f t="shared" ca="1" si="0"/>
        <v>0</v>
      </c>
      <c r="AL5" s="55" t="str">
        <f t="shared" ca="1" si="0"/>
        <v/>
      </c>
      <c r="AM5" s="55" t="str">
        <f t="shared" ca="1" si="0"/>
        <v/>
      </c>
      <c r="AN5" s="55">
        <f t="shared" ca="1" si="0"/>
        <v>0</v>
      </c>
      <c r="AO5" s="55" t="str">
        <f t="shared" ca="1" si="0"/>
        <v/>
      </c>
      <c r="AP5" s="55">
        <f t="shared" ca="1" si="0"/>
        <v>0</v>
      </c>
      <c r="AQ5" s="57" t="str">
        <f ca="1">IFERROR(IF(INDIRECT("事業_"&amp;ROW()-4&amp;"!"&amp;AQ$37)&lt;&gt;"",INDIRECT("事業_"&amp;ROW()-4&amp;"!"&amp;AQ$37),""),"")</f>
        <v/>
      </c>
      <c r="AR5" s="58" t="str">
        <f ca="1">IFERROR(IF(INDIRECT("事業_"&amp;ROW()-4&amp;"!"&amp;AR$37)&lt;&gt;"",INDIRECT("事業_"&amp;ROW()-4&amp;"!"&amp;AR$37),""),"")</f>
        <v/>
      </c>
      <c r="AS5" s="67" t="str">
        <f t="shared" ca="1" si="0"/>
        <v/>
      </c>
      <c r="AT5" s="67" t="str">
        <f t="shared" ca="1" si="0"/>
        <v/>
      </c>
      <c r="AU5" s="67" t="str">
        <f t="shared" ca="1" si="0"/>
        <v/>
      </c>
      <c r="AV5" s="67" t="str">
        <f t="shared" ca="1" si="0"/>
        <v/>
      </c>
      <c r="AW5" s="67" t="str">
        <f t="shared" ca="1" si="0"/>
        <v/>
      </c>
      <c r="AX5" s="67" t="str">
        <f t="shared" ca="1" si="0"/>
        <v/>
      </c>
      <c r="AY5" s="63" t="str">
        <f t="shared" ca="1" si="0"/>
        <v/>
      </c>
      <c r="AZ5" s="63" t="str">
        <f t="shared" ca="1" si="0"/>
        <v/>
      </c>
      <c r="BA5" s="63" t="str">
        <f t="shared" ca="1" si="0"/>
        <v/>
      </c>
      <c r="BB5" s="63" t="str">
        <f t="shared" ca="1" si="0"/>
        <v/>
      </c>
      <c r="BC5" s="63" t="str">
        <f t="shared" ca="1" si="0"/>
        <v/>
      </c>
      <c r="BD5" s="63" t="str">
        <f t="shared" ca="1" si="0"/>
        <v/>
      </c>
      <c r="BE5" s="63" t="str">
        <f t="shared" ca="1" si="0"/>
        <v/>
      </c>
      <c r="BF5" s="63" t="str">
        <f t="shared" ca="1" si="0"/>
        <v/>
      </c>
      <c r="BG5" s="63" t="str">
        <f t="shared" ca="1" si="0"/>
        <v/>
      </c>
      <c r="BH5" s="63" t="str">
        <f t="shared" ca="1" si="0"/>
        <v/>
      </c>
      <c r="BI5" s="63" t="str">
        <f t="shared" ca="1" si="0"/>
        <v/>
      </c>
      <c r="BJ5" s="63" t="str">
        <f t="shared" ca="1" si="0"/>
        <v/>
      </c>
      <c r="BK5" s="63" t="str">
        <f t="shared" ca="1" si="0"/>
        <v/>
      </c>
      <c r="BL5" s="63" t="str">
        <f t="shared" ca="1" si="0"/>
        <v/>
      </c>
      <c r="BM5" s="63" t="str">
        <f t="shared" ca="1" si="0"/>
        <v/>
      </c>
      <c r="BN5" s="63" t="str">
        <f t="shared" ca="1" si="0"/>
        <v/>
      </c>
      <c r="BO5" s="63" t="str">
        <f t="shared" ca="1" si="0"/>
        <v/>
      </c>
      <c r="BP5" s="63" t="str">
        <f t="shared" ca="1" si="0"/>
        <v/>
      </c>
      <c r="BQ5" s="63" t="str">
        <f t="shared" ca="1" si="0"/>
        <v/>
      </c>
    </row>
    <row r="6" spans="1:69">
      <c r="A6" s="64" t="str">
        <f t="shared" ref="A6:A34" ca="1" si="1">IFERROR(IF(AR6&lt;&gt;"",IF(AR6&gt;0,1,""),""),"")</f>
        <v/>
      </c>
      <c r="B6" s="65" t="str">
        <f t="shared" ref="B6:B34" ca="1" si="2">IFERROR(IF(C6="","",1),"")</f>
        <v/>
      </c>
      <c r="C6" s="20" t="str">
        <f ca="1">IFERROR(VLOOKUP(D6,code!A:B,2,FALSE),"")</f>
        <v/>
      </c>
      <c r="D6" s="62" t="str">
        <f t="shared" ref="D6:D34" ca="1" si="3">IFERROR(IF(INDIRECT("事業_"&amp;ROW()-4&amp;"!"&amp;D$37)&lt;&gt;"",INDIRECT("事業_"&amp;ROW()-4&amp;"!"&amp;D$37),""),"")</f>
        <v/>
      </c>
      <c r="E6" s="20" t="str">
        <f ca="1">IFERROR(VLOOKUP(D6&amp;F6,code!E:F,2,FALSE),"")</f>
        <v/>
      </c>
      <c r="F6" s="62" t="str">
        <f t="shared" ref="F6:U25" ca="1" si="4">IFERROR(IF(INDIRECT("事業_"&amp;ROW()-4&amp;"!"&amp;F$37)&lt;&gt;"",INDIRECT("事業_"&amp;ROW()-4&amp;"!"&amp;F$37),""),"")</f>
        <v/>
      </c>
      <c r="G6" s="69" t="str">
        <f t="shared" ca="1" si="4"/>
        <v/>
      </c>
      <c r="H6" s="63" t="str">
        <f t="shared" ca="1" si="0"/>
        <v/>
      </c>
      <c r="I6" s="66" t="str">
        <f t="shared" ca="1" si="0"/>
        <v/>
      </c>
      <c r="J6" s="67" t="str">
        <f t="shared" ca="1" si="0"/>
        <v/>
      </c>
      <c r="K6" s="62" t="str">
        <f t="shared" ca="1" si="0"/>
        <v/>
      </c>
      <c r="L6" s="63" t="str">
        <f t="shared" ca="1" si="0"/>
        <v/>
      </c>
      <c r="M6" s="67" t="str">
        <f t="shared" ca="1" si="0"/>
        <v>☐</v>
      </c>
      <c r="N6" s="63" t="str">
        <f t="shared" ca="1" si="0"/>
        <v/>
      </c>
      <c r="O6" s="67" t="str">
        <f t="shared" ca="1" si="0"/>
        <v>☐</v>
      </c>
      <c r="P6" s="63" t="str">
        <f t="shared" ca="1" si="0"/>
        <v/>
      </c>
      <c r="Q6" s="55" t="str">
        <f t="shared" ca="1" si="0"/>
        <v/>
      </c>
      <c r="R6" s="55" t="str">
        <f t="shared" ca="1" si="0"/>
        <v/>
      </c>
      <c r="S6" s="55" t="str">
        <f t="shared" ca="1" si="0"/>
        <v/>
      </c>
      <c r="T6" s="55">
        <f t="shared" ca="1" si="0"/>
        <v>0</v>
      </c>
      <c r="U6" s="55" t="str">
        <f t="shared" ca="1" si="0"/>
        <v/>
      </c>
      <c r="V6" s="55" t="str">
        <f t="shared" ca="1" si="0"/>
        <v/>
      </c>
      <c r="W6" s="55" t="str">
        <f t="shared" ca="1" si="0"/>
        <v/>
      </c>
      <c r="X6" s="55" t="str">
        <f t="shared" ca="1" si="0"/>
        <v/>
      </c>
      <c r="Y6" s="55" t="str">
        <f t="shared" ca="1" si="0"/>
        <v/>
      </c>
      <c r="Z6" s="55" t="str">
        <f t="shared" ca="1" si="0"/>
        <v/>
      </c>
      <c r="AA6" s="55" t="str">
        <f t="shared" ca="1" si="0"/>
        <v/>
      </c>
      <c r="AB6" s="55" t="str">
        <f t="shared" ca="1" si="0"/>
        <v/>
      </c>
      <c r="AC6" s="55" t="str">
        <f t="shared" ca="1" si="0"/>
        <v/>
      </c>
      <c r="AD6" s="55" t="str">
        <f t="shared" ca="1" si="0"/>
        <v/>
      </c>
      <c r="AE6" s="55" t="str">
        <f t="shared" ca="1" si="0"/>
        <v/>
      </c>
      <c r="AF6" s="55" t="str">
        <f t="shared" ca="1" si="0"/>
        <v/>
      </c>
      <c r="AG6" s="55" t="str">
        <f t="shared" ca="1" si="0"/>
        <v/>
      </c>
      <c r="AH6" s="55" t="str">
        <f t="shared" ca="1" si="0"/>
        <v/>
      </c>
      <c r="AI6" s="55" t="str">
        <f t="shared" ca="1" si="0"/>
        <v/>
      </c>
      <c r="AJ6" s="56">
        <f t="shared" ca="1" si="0"/>
        <v>0</v>
      </c>
      <c r="AK6" s="55">
        <f t="shared" ca="1" si="0"/>
        <v>0</v>
      </c>
      <c r="AL6" s="55" t="str">
        <f t="shared" ca="1" si="0"/>
        <v/>
      </c>
      <c r="AM6" s="55" t="str">
        <f t="shared" ca="1" si="0"/>
        <v/>
      </c>
      <c r="AN6" s="55">
        <f t="shared" ca="1" si="0"/>
        <v>0</v>
      </c>
      <c r="AO6" s="55" t="str">
        <f t="shared" ca="1" si="0"/>
        <v/>
      </c>
      <c r="AP6" s="55">
        <f t="shared" ca="1" si="0"/>
        <v>0</v>
      </c>
      <c r="AQ6" s="57" t="str">
        <f t="shared" ca="1" si="0"/>
        <v/>
      </c>
      <c r="AR6" s="58" t="str">
        <f t="shared" ca="1" si="0"/>
        <v/>
      </c>
      <c r="AS6" s="67" t="str">
        <f t="shared" ca="1" si="0"/>
        <v/>
      </c>
      <c r="AT6" s="67" t="str">
        <f t="shared" ca="1" si="0"/>
        <v/>
      </c>
      <c r="AU6" s="67" t="str">
        <f t="shared" ca="1" si="0"/>
        <v/>
      </c>
      <c r="AV6" s="67" t="str">
        <f t="shared" ca="1" si="0"/>
        <v/>
      </c>
      <c r="AW6" s="67" t="str">
        <f t="shared" ca="1" si="0"/>
        <v/>
      </c>
      <c r="AX6" s="67" t="str">
        <f t="shared" ca="1" si="0"/>
        <v/>
      </c>
      <c r="AY6" s="63" t="str">
        <f t="shared" ca="1" si="0"/>
        <v/>
      </c>
      <c r="AZ6" s="63" t="str">
        <f t="shared" ca="1" si="0"/>
        <v/>
      </c>
      <c r="BA6" s="63" t="str">
        <f t="shared" ca="1" si="0"/>
        <v/>
      </c>
      <c r="BB6" s="63" t="str">
        <f t="shared" ca="1" si="0"/>
        <v/>
      </c>
      <c r="BC6" s="63" t="str">
        <f t="shared" ca="1" si="0"/>
        <v/>
      </c>
      <c r="BD6" s="63" t="str">
        <f t="shared" ca="1" si="0"/>
        <v/>
      </c>
      <c r="BE6" s="63" t="str">
        <f t="shared" ca="1" si="0"/>
        <v/>
      </c>
      <c r="BF6" s="63" t="str">
        <f t="shared" ca="1" si="0"/>
        <v/>
      </c>
      <c r="BG6" s="63" t="str">
        <f t="shared" ca="1" si="0"/>
        <v/>
      </c>
      <c r="BH6" s="63" t="str">
        <f t="shared" ca="1" si="0"/>
        <v/>
      </c>
      <c r="BI6" s="63" t="str">
        <f t="shared" ca="1" si="0"/>
        <v/>
      </c>
      <c r="BJ6" s="63" t="str">
        <f t="shared" ca="1" si="0"/>
        <v/>
      </c>
      <c r="BK6" s="63" t="str">
        <f t="shared" ca="1" si="0"/>
        <v/>
      </c>
      <c r="BL6" s="63" t="str">
        <f t="shared" ca="1" si="0"/>
        <v/>
      </c>
      <c r="BM6" s="63" t="str">
        <f t="shared" ca="1" si="0"/>
        <v/>
      </c>
      <c r="BN6" s="63" t="str">
        <f t="shared" ca="1" si="0"/>
        <v/>
      </c>
      <c r="BO6" s="63" t="str">
        <f t="shared" ca="1" si="0"/>
        <v/>
      </c>
      <c r="BP6" s="63" t="str">
        <f t="shared" ca="1" si="0"/>
        <v/>
      </c>
      <c r="BQ6" s="63" t="str">
        <f t="shared" ca="1" si="0"/>
        <v/>
      </c>
    </row>
    <row r="7" spans="1:69">
      <c r="A7" s="64" t="str">
        <f t="shared" ca="1" si="1"/>
        <v/>
      </c>
      <c r="B7" s="65" t="str">
        <f t="shared" ca="1" si="2"/>
        <v/>
      </c>
      <c r="C7" s="20" t="str">
        <f ca="1">IFERROR(VLOOKUP(D7,code!A:B,2,FALSE),"")</f>
        <v/>
      </c>
      <c r="D7" s="62" t="str">
        <f t="shared" ca="1" si="3"/>
        <v/>
      </c>
      <c r="E7" s="20" t="str">
        <f ca="1">IFERROR(VLOOKUP(D7&amp;F7,code!E:F,2,FALSE),"")</f>
        <v/>
      </c>
      <c r="F7" s="62" t="str">
        <f t="shared" ca="1" si="4"/>
        <v/>
      </c>
      <c r="G7" s="69" t="str">
        <f t="shared" ca="1" si="4"/>
        <v/>
      </c>
      <c r="H7" s="63" t="str">
        <f t="shared" ca="1" si="0"/>
        <v/>
      </c>
      <c r="I7" s="66" t="str">
        <f t="shared" ca="1" si="0"/>
        <v/>
      </c>
      <c r="J7" s="67" t="str">
        <f t="shared" ca="1" si="0"/>
        <v/>
      </c>
      <c r="K7" s="62" t="str">
        <f t="shared" ca="1" si="0"/>
        <v/>
      </c>
      <c r="L7" s="63" t="str">
        <f t="shared" ca="1" si="0"/>
        <v/>
      </c>
      <c r="M7" s="67" t="str">
        <f t="shared" ca="1" si="0"/>
        <v>☐</v>
      </c>
      <c r="N7" s="63" t="str">
        <f t="shared" ca="1" si="0"/>
        <v/>
      </c>
      <c r="O7" s="67" t="str">
        <f t="shared" ca="1" si="0"/>
        <v>☐</v>
      </c>
      <c r="P7" s="63" t="str">
        <f t="shared" ca="1" si="0"/>
        <v/>
      </c>
      <c r="Q7" s="55" t="str">
        <f t="shared" ca="1" si="0"/>
        <v/>
      </c>
      <c r="R7" s="55" t="str">
        <f t="shared" ca="1" si="0"/>
        <v/>
      </c>
      <c r="S7" s="55" t="str">
        <f t="shared" ca="1" si="0"/>
        <v/>
      </c>
      <c r="T7" s="55">
        <f t="shared" ca="1" si="0"/>
        <v>0</v>
      </c>
      <c r="U7" s="55" t="str">
        <f t="shared" ca="1" si="0"/>
        <v/>
      </c>
      <c r="V7" s="55" t="str">
        <f t="shared" ca="1" si="0"/>
        <v/>
      </c>
      <c r="W7" s="55" t="str">
        <f t="shared" ca="1" si="0"/>
        <v/>
      </c>
      <c r="X7" s="55" t="str">
        <f t="shared" ca="1" si="0"/>
        <v/>
      </c>
      <c r="Y7" s="55" t="str">
        <f t="shared" ca="1" si="0"/>
        <v/>
      </c>
      <c r="Z7" s="55" t="str">
        <f t="shared" ca="1" si="0"/>
        <v/>
      </c>
      <c r="AA7" s="55" t="str">
        <f t="shared" ca="1" si="0"/>
        <v/>
      </c>
      <c r="AB7" s="55" t="str">
        <f t="shared" ca="1" si="0"/>
        <v/>
      </c>
      <c r="AC7" s="55" t="str">
        <f t="shared" ca="1" si="0"/>
        <v/>
      </c>
      <c r="AD7" s="55" t="str">
        <f t="shared" ca="1" si="0"/>
        <v/>
      </c>
      <c r="AE7" s="55" t="str">
        <f t="shared" ca="1" si="0"/>
        <v/>
      </c>
      <c r="AF7" s="55" t="str">
        <f t="shared" ca="1" si="0"/>
        <v/>
      </c>
      <c r="AG7" s="55" t="str">
        <f t="shared" ca="1" si="0"/>
        <v/>
      </c>
      <c r="AH7" s="55" t="str">
        <f t="shared" ca="1" si="0"/>
        <v/>
      </c>
      <c r="AI7" s="55" t="str">
        <f t="shared" ca="1" si="0"/>
        <v/>
      </c>
      <c r="AJ7" s="56">
        <f t="shared" ca="1" si="0"/>
        <v>0</v>
      </c>
      <c r="AK7" s="55">
        <f t="shared" ca="1" si="0"/>
        <v>0</v>
      </c>
      <c r="AL7" s="55" t="str">
        <f t="shared" ca="1" si="0"/>
        <v/>
      </c>
      <c r="AM7" s="55" t="str">
        <f t="shared" ca="1" si="0"/>
        <v/>
      </c>
      <c r="AN7" s="55">
        <f t="shared" ca="1" si="0"/>
        <v>0</v>
      </c>
      <c r="AO7" s="55" t="str">
        <f t="shared" ca="1" si="0"/>
        <v/>
      </c>
      <c r="AP7" s="55">
        <f t="shared" ca="1" si="0"/>
        <v>0</v>
      </c>
      <c r="AQ7" s="57" t="str">
        <f t="shared" ca="1" si="0"/>
        <v/>
      </c>
      <c r="AR7" s="58" t="str">
        <f t="shared" ca="1" si="0"/>
        <v/>
      </c>
      <c r="AS7" s="67" t="str">
        <f t="shared" ca="1" si="0"/>
        <v/>
      </c>
      <c r="AT7" s="67" t="str">
        <f t="shared" ca="1" si="0"/>
        <v/>
      </c>
      <c r="AU7" s="67" t="str">
        <f t="shared" ca="1" si="0"/>
        <v/>
      </c>
      <c r="AV7" s="67" t="str">
        <f t="shared" ca="1" si="0"/>
        <v/>
      </c>
      <c r="AW7" s="67" t="str">
        <f t="shared" ca="1" si="0"/>
        <v/>
      </c>
      <c r="AX7" s="67" t="str">
        <f t="shared" ca="1" si="0"/>
        <v/>
      </c>
      <c r="AY7" s="63" t="str">
        <f t="shared" ca="1" si="0"/>
        <v/>
      </c>
      <c r="AZ7" s="63" t="str">
        <f t="shared" ca="1" si="0"/>
        <v/>
      </c>
      <c r="BA7" s="63" t="str">
        <f t="shared" ca="1" si="0"/>
        <v/>
      </c>
      <c r="BB7" s="63" t="str">
        <f t="shared" ca="1" si="0"/>
        <v/>
      </c>
      <c r="BC7" s="63" t="str">
        <f t="shared" ca="1" si="0"/>
        <v/>
      </c>
      <c r="BD7" s="63" t="str">
        <f t="shared" ca="1" si="0"/>
        <v/>
      </c>
      <c r="BE7" s="63" t="str">
        <f t="shared" ca="1" si="0"/>
        <v/>
      </c>
      <c r="BF7" s="63" t="str">
        <f t="shared" ca="1" si="0"/>
        <v/>
      </c>
      <c r="BG7" s="63" t="str">
        <f t="shared" ca="1" si="0"/>
        <v/>
      </c>
      <c r="BH7" s="63" t="str">
        <f t="shared" ca="1" si="0"/>
        <v/>
      </c>
      <c r="BI7" s="63" t="str">
        <f t="shared" ca="1" si="0"/>
        <v/>
      </c>
      <c r="BJ7" s="63" t="str">
        <f t="shared" ca="1" si="0"/>
        <v/>
      </c>
      <c r="BK7" s="63" t="str">
        <f t="shared" ca="1" si="0"/>
        <v/>
      </c>
      <c r="BL7" s="63" t="str">
        <f t="shared" ca="1" si="0"/>
        <v/>
      </c>
      <c r="BM7" s="63" t="str">
        <f t="shared" ca="1" si="0"/>
        <v/>
      </c>
      <c r="BN7" s="63" t="str">
        <f t="shared" ca="1" si="0"/>
        <v/>
      </c>
      <c r="BO7" s="63" t="str">
        <f t="shared" ca="1" si="0"/>
        <v/>
      </c>
      <c r="BP7" s="63" t="str">
        <f t="shared" ca="1" si="0"/>
        <v/>
      </c>
      <c r="BQ7" s="63" t="str">
        <f t="shared" ca="1" si="0"/>
        <v/>
      </c>
    </row>
    <row r="8" spans="1:69">
      <c r="A8" s="64" t="str">
        <f t="shared" ca="1" si="1"/>
        <v/>
      </c>
      <c r="B8" s="65" t="str">
        <f t="shared" ca="1" si="2"/>
        <v/>
      </c>
      <c r="C8" s="20" t="str">
        <f ca="1">IFERROR(VLOOKUP(D8,code!A:B,2,FALSE),"")</f>
        <v/>
      </c>
      <c r="D8" s="62" t="str">
        <f t="shared" ca="1" si="3"/>
        <v/>
      </c>
      <c r="E8" s="20" t="str">
        <f ca="1">IFERROR(VLOOKUP(D8&amp;F8,code!E:F,2,FALSE),"")</f>
        <v/>
      </c>
      <c r="F8" s="62" t="str">
        <f t="shared" ca="1" si="4"/>
        <v/>
      </c>
      <c r="G8" s="69" t="str">
        <f t="shared" ca="1" si="4"/>
        <v/>
      </c>
      <c r="H8" s="63" t="str">
        <f t="shared" ca="1" si="0"/>
        <v/>
      </c>
      <c r="I8" s="66" t="str">
        <f t="shared" ca="1" si="0"/>
        <v/>
      </c>
      <c r="J8" s="67" t="str">
        <f t="shared" ca="1" si="0"/>
        <v/>
      </c>
      <c r="K8" s="62" t="str">
        <f t="shared" ca="1" si="0"/>
        <v/>
      </c>
      <c r="L8" s="63" t="str">
        <f t="shared" ca="1" si="0"/>
        <v/>
      </c>
      <c r="M8" s="67" t="str">
        <f t="shared" ca="1" si="0"/>
        <v>☐</v>
      </c>
      <c r="N8" s="63" t="str">
        <f t="shared" ca="1" si="0"/>
        <v/>
      </c>
      <c r="O8" s="67" t="str">
        <f t="shared" ca="1" si="0"/>
        <v>☐</v>
      </c>
      <c r="P8" s="63" t="str">
        <f t="shared" ca="1" si="0"/>
        <v/>
      </c>
      <c r="Q8" s="55" t="str">
        <f t="shared" ca="1" si="0"/>
        <v/>
      </c>
      <c r="R8" s="55" t="str">
        <f t="shared" ca="1" si="0"/>
        <v/>
      </c>
      <c r="S8" s="55" t="str">
        <f t="shared" ca="1" si="0"/>
        <v/>
      </c>
      <c r="T8" s="55">
        <f t="shared" ca="1" si="0"/>
        <v>0</v>
      </c>
      <c r="U8" s="55" t="str">
        <f t="shared" ca="1" si="0"/>
        <v/>
      </c>
      <c r="V8" s="55" t="str">
        <f t="shared" ca="1" si="0"/>
        <v/>
      </c>
      <c r="W8" s="55" t="str">
        <f t="shared" ca="1" si="0"/>
        <v/>
      </c>
      <c r="X8" s="55" t="str">
        <f t="shared" ca="1" si="0"/>
        <v/>
      </c>
      <c r="Y8" s="55" t="str">
        <f t="shared" ca="1" si="0"/>
        <v/>
      </c>
      <c r="Z8" s="55" t="str">
        <f t="shared" ca="1" si="0"/>
        <v/>
      </c>
      <c r="AA8" s="55" t="str">
        <f t="shared" ca="1" si="0"/>
        <v/>
      </c>
      <c r="AB8" s="55" t="str">
        <f t="shared" ca="1" si="0"/>
        <v/>
      </c>
      <c r="AC8" s="55" t="str">
        <f t="shared" ca="1" si="0"/>
        <v/>
      </c>
      <c r="AD8" s="55" t="str">
        <f t="shared" ca="1" si="0"/>
        <v/>
      </c>
      <c r="AE8" s="55" t="str">
        <f t="shared" ca="1" si="0"/>
        <v/>
      </c>
      <c r="AF8" s="55" t="str">
        <f t="shared" ca="1" si="0"/>
        <v/>
      </c>
      <c r="AG8" s="55" t="str">
        <f t="shared" ca="1" si="0"/>
        <v/>
      </c>
      <c r="AH8" s="55" t="str">
        <f t="shared" ca="1" si="0"/>
        <v/>
      </c>
      <c r="AI8" s="55" t="str">
        <f t="shared" ca="1" si="0"/>
        <v/>
      </c>
      <c r="AJ8" s="56">
        <f t="shared" ca="1" si="0"/>
        <v>0</v>
      </c>
      <c r="AK8" s="55">
        <f t="shared" ca="1" si="0"/>
        <v>0</v>
      </c>
      <c r="AL8" s="55" t="str">
        <f t="shared" ca="1" si="0"/>
        <v/>
      </c>
      <c r="AM8" s="55" t="str">
        <f t="shared" ca="1" si="0"/>
        <v/>
      </c>
      <c r="AN8" s="55">
        <f t="shared" ca="1" si="0"/>
        <v>0</v>
      </c>
      <c r="AO8" s="55" t="str">
        <f t="shared" ca="1" si="0"/>
        <v/>
      </c>
      <c r="AP8" s="55">
        <f t="shared" ca="1" si="0"/>
        <v>0</v>
      </c>
      <c r="AQ8" s="57" t="str">
        <f t="shared" ca="1" si="0"/>
        <v/>
      </c>
      <c r="AR8" s="58" t="str">
        <f t="shared" ca="1" si="0"/>
        <v/>
      </c>
      <c r="AS8" s="67" t="str">
        <f t="shared" ca="1" si="0"/>
        <v/>
      </c>
      <c r="AT8" s="67" t="str">
        <f t="shared" ca="1" si="0"/>
        <v/>
      </c>
      <c r="AU8" s="67" t="str">
        <f t="shared" ca="1" si="0"/>
        <v/>
      </c>
      <c r="AV8" s="67" t="str">
        <f t="shared" ca="1" si="0"/>
        <v/>
      </c>
      <c r="AW8" s="67" t="str">
        <f t="shared" ca="1" si="0"/>
        <v/>
      </c>
      <c r="AX8" s="67" t="str">
        <f t="shared" ca="1" si="0"/>
        <v/>
      </c>
      <c r="AY8" s="63" t="str">
        <f t="shared" ca="1" si="0"/>
        <v/>
      </c>
      <c r="AZ8" s="63" t="str">
        <f t="shared" ca="1" si="0"/>
        <v/>
      </c>
      <c r="BA8" s="63" t="str">
        <f t="shared" ca="1" si="0"/>
        <v/>
      </c>
      <c r="BB8" s="63" t="str">
        <f t="shared" ca="1" si="0"/>
        <v/>
      </c>
      <c r="BC8" s="63" t="str">
        <f t="shared" ca="1" si="0"/>
        <v/>
      </c>
      <c r="BD8" s="63" t="str">
        <f t="shared" ca="1" si="0"/>
        <v/>
      </c>
      <c r="BE8" s="63" t="str">
        <f t="shared" ca="1" si="0"/>
        <v/>
      </c>
      <c r="BF8" s="63" t="str">
        <f t="shared" ca="1" si="0"/>
        <v/>
      </c>
      <c r="BG8" s="63" t="str">
        <f t="shared" ca="1" si="0"/>
        <v/>
      </c>
      <c r="BH8" s="63" t="str">
        <f t="shared" ca="1" si="0"/>
        <v/>
      </c>
      <c r="BI8" s="63" t="str">
        <f t="shared" ca="1" si="0"/>
        <v/>
      </c>
      <c r="BJ8" s="63" t="str">
        <f t="shared" ca="1" si="0"/>
        <v/>
      </c>
      <c r="BK8" s="63" t="str">
        <f t="shared" ca="1" si="0"/>
        <v/>
      </c>
      <c r="BL8" s="63" t="str">
        <f t="shared" ca="1" si="0"/>
        <v/>
      </c>
      <c r="BM8" s="63" t="str">
        <f t="shared" ca="1" si="0"/>
        <v/>
      </c>
      <c r="BN8" s="63" t="str">
        <f t="shared" ca="1" si="0"/>
        <v/>
      </c>
      <c r="BO8" s="63" t="str">
        <f t="shared" ca="1" si="0"/>
        <v/>
      </c>
      <c r="BP8" s="63" t="str">
        <f t="shared" ca="1" si="0"/>
        <v/>
      </c>
      <c r="BQ8" s="63" t="str">
        <f t="shared" ca="1" si="0"/>
        <v/>
      </c>
    </row>
    <row r="9" spans="1:69">
      <c r="A9" s="64" t="str">
        <f t="shared" ca="1" si="1"/>
        <v/>
      </c>
      <c r="B9" s="65" t="str">
        <f t="shared" ca="1" si="2"/>
        <v/>
      </c>
      <c r="C9" s="20" t="str">
        <f ca="1">IFERROR(VLOOKUP(D9,code!A:B,2,FALSE),"")</f>
        <v/>
      </c>
      <c r="D9" s="62" t="str">
        <f t="shared" ca="1" si="3"/>
        <v/>
      </c>
      <c r="E9" s="20" t="str">
        <f ca="1">IFERROR(VLOOKUP(D9&amp;F9,code!E:F,2,FALSE),"")</f>
        <v/>
      </c>
      <c r="F9" s="62" t="str">
        <f t="shared" ca="1" si="4"/>
        <v/>
      </c>
      <c r="G9" s="69" t="str">
        <f t="shared" ca="1" si="4"/>
        <v/>
      </c>
      <c r="H9" s="63" t="str">
        <f t="shared" ca="1" si="0"/>
        <v/>
      </c>
      <c r="I9" s="66" t="str">
        <f t="shared" ca="1" si="0"/>
        <v/>
      </c>
      <c r="J9" s="67" t="str">
        <f t="shared" ca="1" si="0"/>
        <v/>
      </c>
      <c r="K9" s="62" t="str">
        <f t="shared" ca="1" si="0"/>
        <v/>
      </c>
      <c r="L9" s="63" t="str">
        <f t="shared" ca="1" si="0"/>
        <v/>
      </c>
      <c r="M9" s="67" t="str">
        <f t="shared" ca="1" si="0"/>
        <v>☐</v>
      </c>
      <c r="N9" s="63" t="str">
        <f t="shared" ca="1" si="0"/>
        <v/>
      </c>
      <c r="O9" s="67" t="str">
        <f t="shared" ca="1" si="0"/>
        <v>☐</v>
      </c>
      <c r="P9" s="63" t="str">
        <f t="shared" ca="1" si="0"/>
        <v/>
      </c>
      <c r="Q9" s="55" t="str">
        <f t="shared" ref="Q9:AF34" ca="1" si="5">IFERROR(IF(INDIRECT("事業_"&amp;ROW()-4&amp;"!"&amp;Q$37)&lt;&gt;"",INDIRECT("事業_"&amp;ROW()-4&amp;"!"&amp;Q$37),""),"")</f>
        <v/>
      </c>
      <c r="R9" s="55" t="str">
        <f t="shared" ca="1" si="5"/>
        <v/>
      </c>
      <c r="S9" s="55" t="str">
        <f t="shared" ca="1" si="5"/>
        <v/>
      </c>
      <c r="T9" s="55">
        <f t="shared" ca="1" si="5"/>
        <v>0</v>
      </c>
      <c r="U9" s="55" t="str">
        <f t="shared" ca="1" si="5"/>
        <v/>
      </c>
      <c r="V9" s="55" t="str">
        <f t="shared" ca="1" si="5"/>
        <v/>
      </c>
      <c r="W9" s="55" t="str">
        <f t="shared" ca="1" si="5"/>
        <v/>
      </c>
      <c r="X9" s="55" t="str">
        <f t="shared" ca="1" si="5"/>
        <v/>
      </c>
      <c r="Y9" s="55" t="str">
        <f t="shared" ca="1" si="5"/>
        <v/>
      </c>
      <c r="Z9" s="55" t="str">
        <f t="shared" ca="1" si="5"/>
        <v/>
      </c>
      <c r="AA9" s="55" t="str">
        <f t="shared" ca="1" si="5"/>
        <v/>
      </c>
      <c r="AB9" s="55" t="str">
        <f t="shared" ca="1" si="5"/>
        <v/>
      </c>
      <c r="AC9" s="55" t="str">
        <f t="shared" ca="1" si="5"/>
        <v/>
      </c>
      <c r="AD9" s="55" t="str">
        <f t="shared" ca="1" si="5"/>
        <v/>
      </c>
      <c r="AE9" s="55" t="str">
        <f t="shared" ca="1" si="5"/>
        <v/>
      </c>
      <c r="AF9" s="55" t="str">
        <f t="shared" ca="1" si="5"/>
        <v/>
      </c>
      <c r="AG9" s="55" t="str">
        <f t="shared" ref="AG9:AV24" ca="1" si="6">IFERROR(IF(INDIRECT("事業_"&amp;ROW()-4&amp;"!"&amp;AG$37)&lt;&gt;"",INDIRECT("事業_"&amp;ROW()-4&amp;"!"&amp;AG$37),""),"")</f>
        <v/>
      </c>
      <c r="AH9" s="55" t="str">
        <f t="shared" ca="1" si="6"/>
        <v/>
      </c>
      <c r="AI9" s="55" t="str">
        <f t="shared" ca="1" si="6"/>
        <v/>
      </c>
      <c r="AJ9" s="56">
        <f t="shared" ca="1" si="6"/>
        <v>0</v>
      </c>
      <c r="AK9" s="55">
        <f t="shared" ca="1" si="6"/>
        <v>0</v>
      </c>
      <c r="AL9" s="55" t="str">
        <f t="shared" ca="1" si="6"/>
        <v/>
      </c>
      <c r="AM9" s="55" t="str">
        <f t="shared" ca="1" si="6"/>
        <v/>
      </c>
      <c r="AN9" s="55">
        <f t="shared" ca="1" si="6"/>
        <v>0</v>
      </c>
      <c r="AO9" s="55" t="str">
        <f t="shared" ca="1" si="6"/>
        <v/>
      </c>
      <c r="AP9" s="55">
        <f t="shared" ca="1" si="6"/>
        <v>0</v>
      </c>
      <c r="AQ9" s="57" t="str">
        <f t="shared" ca="1" si="6"/>
        <v/>
      </c>
      <c r="AR9" s="58" t="str">
        <f t="shared" ca="1" si="6"/>
        <v/>
      </c>
      <c r="AS9" s="67" t="str">
        <f t="shared" ca="1" si="6"/>
        <v/>
      </c>
      <c r="AT9" s="67" t="str">
        <f t="shared" ca="1" si="6"/>
        <v/>
      </c>
      <c r="AU9" s="67" t="str">
        <f t="shared" ca="1" si="6"/>
        <v/>
      </c>
      <c r="AV9" s="67" t="str">
        <f t="shared" ca="1" si="6"/>
        <v/>
      </c>
      <c r="AW9" s="67" t="str">
        <f t="shared" ref="AW9:BL34" ca="1" si="7">IFERROR(IF(INDIRECT("事業_"&amp;ROW()-4&amp;"!"&amp;AW$37)&lt;&gt;"",INDIRECT("事業_"&amp;ROW()-4&amp;"!"&amp;AW$37),""),"")</f>
        <v/>
      </c>
      <c r="AX9" s="67" t="str">
        <f t="shared" ca="1" si="7"/>
        <v/>
      </c>
      <c r="AY9" s="63" t="str">
        <f t="shared" ca="1" si="7"/>
        <v/>
      </c>
      <c r="AZ9" s="63" t="str">
        <f t="shared" ca="1" si="7"/>
        <v/>
      </c>
      <c r="BA9" s="63" t="str">
        <f t="shared" ca="1" si="7"/>
        <v/>
      </c>
      <c r="BB9" s="63" t="str">
        <f t="shared" ca="1" si="7"/>
        <v/>
      </c>
      <c r="BC9" s="63" t="str">
        <f t="shared" ca="1" si="7"/>
        <v/>
      </c>
      <c r="BD9" s="63" t="str">
        <f t="shared" ca="1" si="7"/>
        <v/>
      </c>
      <c r="BE9" s="63" t="str">
        <f t="shared" ca="1" si="7"/>
        <v/>
      </c>
      <c r="BF9" s="63" t="str">
        <f t="shared" ca="1" si="7"/>
        <v/>
      </c>
      <c r="BG9" s="63" t="str">
        <f t="shared" ca="1" si="7"/>
        <v/>
      </c>
      <c r="BH9" s="63" t="str">
        <f t="shared" ca="1" si="7"/>
        <v/>
      </c>
      <c r="BI9" s="63" t="str">
        <f t="shared" ca="1" si="7"/>
        <v/>
      </c>
      <c r="BJ9" s="63" t="str">
        <f t="shared" ca="1" si="7"/>
        <v/>
      </c>
      <c r="BK9" s="63" t="str">
        <f t="shared" ca="1" si="7"/>
        <v/>
      </c>
      <c r="BL9" s="63" t="str">
        <f t="shared" ca="1" si="7"/>
        <v/>
      </c>
      <c r="BM9" s="63" t="str">
        <f t="shared" ref="BK9:BQ34" ca="1" si="8">IFERROR(IF(INDIRECT("事業_"&amp;ROW()-4&amp;"!"&amp;BM$37)&lt;&gt;"",INDIRECT("事業_"&amp;ROW()-4&amp;"!"&amp;BM$37),""),"")</f>
        <v/>
      </c>
      <c r="BN9" s="63" t="str">
        <f t="shared" ca="1" si="8"/>
        <v/>
      </c>
      <c r="BO9" s="63" t="str">
        <f t="shared" ca="1" si="8"/>
        <v/>
      </c>
      <c r="BP9" s="63" t="str">
        <f t="shared" ca="1" si="8"/>
        <v/>
      </c>
      <c r="BQ9" s="63" t="str">
        <f t="shared" ca="1" si="8"/>
        <v/>
      </c>
    </row>
    <row r="10" spans="1:69">
      <c r="A10" s="64" t="str">
        <f t="shared" ca="1" si="1"/>
        <v/>
      </c>
      <c r="B10" s="65" t="str">
        <f t="shared" ca="1" si="2"/>
        <v/>
      </c>
      <c r="C10" s="20" t="str">
        <f ca="1">IFERROR(VLOOKUP(D10,code!A:B,2,FALSE),"")</f>
        <v/>
      </c>
      <c r="D10" s="62" t="str">
        <f t="shared" ca="1" si="3"/>
        <v/>
      </c>
      <c r="E10" s="20" t="str">
        <f ca="1">IFERROR(VLOOKUP(D10&amp;F10,code!E:F,2,FALSE),"")</f>
        <v/>
      </c>
      <c r="F10" s="62" t="str">
        <f t="shared" ca="1" si="4"/>
        <v/>
      </c>
      <c r="G10" s="69" t="str">
        <f t="shared" ca="1" si="4"/>
        <v/>
      </c>
      <c r="H10" s="63" t="str">
        <f t="shared" ca="1" si="4"/>
        <v/>
      </c>
      <c r="I10" s="66" t="str">
        <f t="shared" ca="1" si="4"/>
        <v/>
      </c>
      <c r="J10" s="67" t="str">
        <f t="shared" ca="1" si="4"/>
        <v/>
      </c>
      <c r="K10" s="62" t="str">
        <f t="shared" ca="1" si="4"/>
        <v/>
      </c>
      <c r="L10" s="63" t="str">
        <f t="shared" ca="1" si="4"/>
        <v/>
      </c>
      <c r="M10" s="67" t="str">
        <f t="shared" ca="1" si="4"/>
        <v>☐</v>
      </c>
      <c r="N10" s="63" t="str">
        <f t="shared" ca="1" si="4"/>
        <v/>
      </c>
      <c r="O10" s="67" t="str">
        <f t="shared" ca="1" si="4"/>
        <v>☐</v>
      </c>
      <c r="P10" s="63" t="str">
        <f t="shared" ca="1" si="4"/>
        <v/>
      </c>
      <c r="Q10" s="55" t="str">
        <f t="shared" ca="1" si="4"/>
        <v/>
      </c>
      <c r="R10" s="55" t="str">
        <f t="shared" ca="1" si="4"/>
        <v/>
      </c>
      <c r="S10" s="55" t="str">
        <f t="shared" ca="1" si="4"/>
        <v/>
      </c>
      <c r="T10" s="55">
        <f t="shared" ca="1" si="4"/>
        <v>0</v>
      </c>
      <c r="U10" s="55" t="str">
        <f t="shared" ca="1" si="4"/>
        <v/>
      </c>
      <c r="V10" s="55" t="str">
        <f t="shared" ca="1" si="5"/>
        <v/>
      </c>
      <c r="W10" s="55" t="str">
        <f t="shared" ca="1" si="5"/>
        <v/>
      </c>
      <c r="X10" s="55" t="str">
        <f t="shared" ca="1" si="5"/>
        <v/>
      </c>
      <c r="Y10" s="55" t="str">
        <f t="shared" ca="1" si="5"/>
        <v/>
      </c>
      <c r="Z10" s="55" t="str">
        <f t="shared" ca="1" si="5"/>
        <v/>
      </c>
      <c r="AA10" s="55" t="str">
        <f t="shared" ca="1" si="5"/>
        <v/>
      </c>
      <c r="AB10" s="55" t="str">
        <f t="shared" ca="1" si="5"/>
        <v/>
      </c>
      <c r="AC10" s="55" t="str">
        <f t="shared" ca="1" si="5"/>
        <v/>
      </c>
      <c r="AD10" s="55" t="str">
        <f t="shared" ca="1" si="5"/>
        <v/>
      </c>
      <c r="AE10" s="55" t="str">
        <f t="shared" ca="1" si="5"/>
        <v/>
      </c>
      <c r="AF10" s="55" t="str">
        <f t="shared" ca="1" si="5"/>
        <v/>
      </c>
      <c r="AG10" s="55" t="str">
        <f t="shared" ca="1" si="6"/>
        <v/>
      </c>
      <c r="AH10" s="55" t="str">
        <f t="shared" ca="1" si="6"/>
        <v/>
      </c>
      <c r="AI10" s="55" t="str">
        <f t="shared" ca="1" si="6"/>
        <v/>
      </c>
      <c r="AJ10" s="56">
        <f t="shared" ca="1" si="6"/>
        <v>0</v>
      </c>
      <c r="AK10" s="55">
        <f t="shared" ca="1" si="6"/>
        <v>0</v>
      </c>
      <c r="AL10" s="55" t="str">
        <f t="shared" ca="1" si="6"/>
        <v/>
      </c>
      <c r="AM10" s="55" t="str">
        <f t="shared" ca="1" si="6"/>
        <v/>
      </c>
      <c r="AN10" s="55">
        <f t="shared" ca="1" si="6"/>
        <v>0</v>
      </c>
      <c r="AO10" s="55" t="str">
        <f t="shared" ca="1" si="6"/>
        <v/>
      </c>
      <c r="AP10" s="55">
        <f t="shared" ca="1" si="6"/>
        <v>0</v>
      </c>
      <c r="AQ10" s="57" t="str">
        <f t="shared" ca="1" si="6"/>
        <v/>
      </c>
      <c r="AR10" s="58" t="str">
        <f t="shared" ca="1" si="6"/>
        <v/>
      </c>
      <c r="AS10" s="67" t="str">
        <f t="shared" ca="1" si="6"/>
        <v/>
      </c>
      <c r="AT10" s="67" t="str">
        <f t="shared" ca="1" si="6"/>
        <v/>
      </c>
      <c r="AU10" s="67" t="str">
        <f t="shared" ca="1" si="6"/>
        <v/>
      </c>
      <c r="AV10" s="67" t="str">
        <f t="shared" ca="1" si="6"/>
        <v/>
      </c>
      <c r="AW10" s="67" t="str">
        <f t="shared" ca="1" si="7"/>
        <v/>
      </c>
      <c r="AX10" s="67" t="str">
        <f t="shared" ca="1" si="7"/>
        <v/>
      </c>
      <c r="AY10" s="63" t="str">
        <f t="shared" ca="1" si="7"/>
        <v/>
      </c>
      <c r="AZ10" s="63" t="str">
        <f t="shared" ca="1" si="7"/>
        <v/>
      </c>
      <c r="BA10" s="63" t="str">
        <f t="shared" ca="1" si="7"/>
        <v/>
      </c>
      <c r="BB10" s="63" t="str">
        <f t="shared" ca="1" si="7"/>
        <v/>
      </c>
      <c r="BC10" s="63" t="str">
        <f t="shared" ca="1" si="7"/>
        <v/>
      </c>
      <c r="BD10" s="63" t="str">
        <f t="shared" ca="1" si="7"/>
        <v/>
      </c>
      <c r="BE10" s="63" t="str">
        <f t="shared" ca="1" si="7"/>
        <v/>
      </c>
      <c r="BF10" s="63" t="str">
        <f t="shared" ca="1" si="7"/>
        <v/>
      </c>
      <c r="BG10" s="63" t="str">
        <f t="shared" ca="1" si="7"/>
        <v/>
      </c>
      <c r="BH10" s="63" t="str">
        <f t="shared" ca="1" si="7"/>
        <v/>
      </c>
      <c r="BI10" s="63" t="str">
        <f t="shared" ca="1" si="7"/>
        <v/>
      </c>
      <c r="BJ10" s="63" t="str">
        <f t="shared" ca="1" si="7"/>
        <v/>
      </c>
      <c r="BK10" s="63" t="str">
        <f t="shared" ca="1" si="8"/>
        <v/>
      </c>
      <c r="BL10" s="63" t="str">
        <f t="shared" ca="1" si="8"/>
        <v/>
      </c>
      <c r="BM10" s="63" t="str">
        <f t="shared" ca="1" si="8"/>
        <v/>
      </c>
      <c r="BN10" s="63" t="str">
        <f t="shared" ca="1" si="8"/>
        <v/>
      </c>
      <c r="BO10" s="63" t="str">
        <f t="shared" ca="1" si="8"/>
        <v/>
      </c>
      <c r="BP10" s="63" t="str">
        <f t="shared" ca="1" si="8"/>
        <v/>
      </c>
      <c r="BQ10" s="63" t="str">
        <f t="shared" ca="1" si="8"/>
        <v/>
      </c>
    </row>
    <row r="11" spans="1:69">
      <c r="A11" s="64" t="str">
        <f t="shared" ca="1" si="1"/>
        <v/>
      </c>
      <c r="B11" s="65" t="str">
        <f t="shared" ca="1" si="2"/>
        <v/>
      </c>
      <c r="C11" s="20" t="str">
        <f ca="1">IFERROR(VLOOKUP(D11,code!A:B,2,FALSE),"")</f>
        <v/>
      </c>
      <c r="D11" s="62" t="str">
        <f t="shared" ca="1" si="3"/>
        <v/>
      </c>
      <c r="E11" s="20" t="str">
        <f ca="1">IFERROR(VLOOKUP(D11&amp;F11,code!E:F,2,FALSE),"")</f>
        <v/>
      </c>
      <c r="F11" s="62" t="str">
        <f t="shared" ca="1" si="4"/>
        <v/>
      </c>
      <c r="G11" s="69" t="str">
        <f t="shared" ca="1" si="4"/>
        <v/>
      </c>
      <c r="H11" s="63" t="str">
        <f t="shared" ca="1" si="4"/>
        <v/>
      </c>
      <c r="I11" s="66" t="str">
        <f t="shared" ca="1" si="4"/>
        <v/>
      </c>
      <c r="J11" s="67" t="str">
        <f t="shared" ca="1" si="4"/>
        <v/>
      </c>
      <c r="K11" s="62" t="str">
        <f t="shared" ca="1" si="4"/>
        <v/>
      </c>
      <c r="L11" s="63" t="str">
        <f t="shared" ca="1" si="4"/>
        <v/>
      </c>
      <c r="M11" s="67" t="str">
        <f t="shared" ca="1" si="4"/>
        <v>☐</v>
      </c>
      <c r="N11" s="63" t="str">
        <f t="shared" ca="1" si="4"/>
        <v/>
      </c>
      <c r="O11" s="67" t="str">
        <f t="shared" ca="1" si="4"/>
        <v>☐</v>
      </c>
      <c r="P11" s="63" t="str">
        <f t="shared" ca="1" si="4"/>
        <v/>
      </c>
      <c r="Q11" s="55" t="str">
        <f t="shared" ca="1" si="4"/>
        <v/>
      </c>
      <c r="R11" s="55" t="str">
        <f t="shared" ca="1" si="4"/>
        <v/>
      </c>
      <c r="S11" s="55" t="str">
        <f t="shared" ca="1" si="4"/>
        <v/>
      </c>
      <c r="T11" s="55">
        <f t="shared" ca="1" si="4"/>
        <v>0</v>
      </c>
      <c r="U11" s="55" t="str">
        <f t="shared" ca="1" si="4"/>
        <v/>
      </c>
      <c r="V11" s="55" t="str">
        <f t="shared" ca="1" si="5"/>
        <v/>
      </c>
      <c r="W11" s="55" t="str">
        <f t="shared" ca="1" si="5"/>
        <v/>
      </c>
      <c r="X11" s="55" t="str">
        <f t="shared" ca="1" si="5"/>
        <v/>
      </c>
      <c r="Y11" s="55" t="str">
        <f t="shared" ca="1" si="5"/>
        <v/>
      </c>
      <c r="Z11" s="55" t="str">
        <f t="shared" ca="1" si="5"/>
        <v/>
      </c>
      <c r="AA11" s="55" t="str">
        <f t="shared" ca="1" si="5"/>
        <v/>
      </c>
      <c r="AB11" s="55" t="str">
        <f t="shared" ca="1" si="5"/>
        <v/>
      </c>
      <c r="AC11" s="55" t="str">
        <f t="shared" ca="1" si="5"/>
        <v/>
      </c>
      <c r="AD11" s="55" t="str">
        <f t="shared" ca="1" si="5"/>
        <v/>
      </c>
      <c r="AE11" s="55" t="str">
        <f t="shared" ca="1" si="5"/>
        <v/>
      </c>
      <c r="AF11" s="55" t="str">
        <f t="shared" ca="1" si="5"/>
        <v/>
      </c>
      <c r="AG11" s="55" t="str">
        <f t="shared" ca="1" si="6"/>
        <v/>
      </c>
      <c r="AH11" s="55" t="str">
        <f t="shared" ca="1" si="6"/>
        <v/>
      </c>
      <c r="AI11" s="55" t="str">
        <f t="shared" ca="1" si="6"/>
        <v/>
      </c>
      <c r="AJ11" s="56">
        <f t="shared" ca="1" si="6"/>
        <v>0</v>
      </c>
      <c r="AK11" s="55">
        <f t="shared" ca="1" si="6"/>
        <v>0</v>
      </c>
      <c r="AL11" s="55" t="str">
        <f t="shared" ca="1" si="6"/>
        <v/>
      </c>
      <c r="AM11" s="55" t="str">
        <f t="shared" ca="1" si="6"/>
        <v/>
      </c>
      <c r="AN11" s="55">
        <f t="shared" ca="1" si="6"/>
        <v>0</v>
      </c>
      <c r="AO11" s="55" t="str">
        <f t="shared" ca="1" si="6"/>
        <v/>
      </c>
      <c r="AP11" s="55">
        <f t="shared" ca="1" si="6"/>
        <v>0</v>
      </c>
      <c r="AQ11" s="57" t="str">
        <f t="shared" ca="1" si="6"/>
        <v/>
      </c>
      <c r="AR11" s="58" t="str">
        <f t="shared" ca="1" si="6"/>
        <v/>
      </c>
      <c r="AS11" s="67" t="str">
        <f t="shared" ca="1" si="6"/>
        <v/>
      </c>
      <c r="AT11" s="67" t="str">
        <f t="shared" ca="1" si="6"/>
        <v/>
      </c>
      <c r="AU11" s="67" t="str">
        <f t="shared" ca="1" si="6"/>
        <v/>
      </c>
      <c r="AV11" s="67" t="str">
        <f t="shared" ca="1" si="6"/>
        <v/>
      </c>
      <c r="AW11" s="67" t="str">
        <f t="shared" ca="1" si="7"/>
        <v/>
      </c>
      <c r="AX11" s="67" t="str">
        <f t="shared" ca="1" si="7"/>
        <v/>
      </c>
      <c r="AY11" s="63" t="str">
        <f t="shared" ca="1" si="7"/>
        <v/>
      </c>
      <c r="AZ11" s="63" t="str">
        <f t="shared" ca="1" si="7"/>
        <v/>
      </c>
      <c r="BA11" s="63" t="str">
        <f t="shared" ca="1" si="7"/>
        <v/>
      </c>
      <c r="BB11" s="63" t="str">
        <f t="shared" ca="1" si="7"/>
        <v/>
      </c>
      <c r="BC11" s="63" t="str">
        <f t="shared" ca="1" si="7"/>
        <v/>
      </c>
      <c r="BD11" s="63" t="str">
        <f t="shared" ca="1" si="7"/>
        <v/>
      </c>
      <c r="BE11" s="63" t="str">
        <f t="shared" ca="1" si="7"/>
        <v/>
      </c>
      <c r="BF11" s="63" t="str">
        <f t="shared" ca="1" si="7"/>
        <v/>
      </c>
      <c r="BG11" s="63" t="str">
        <f t="shared" ca="1" si="7"/>
        <v/>
      </c>
      <c r="BH11" s="63" t="str">
        <f t="shared" ca="1" si="7"/>
        <v/>
      </c>
      <c r="BI11" s="63" t="str">
        <f t="shared" ca="1" si="7"/>
        <v/>
      </c>
      <c r="BJ11" s="63" t="str">
        <f t="shared" ca="1" si="7"/>
        <v/>
      </c>
      <c r="BK11" s="63" t="str">
        <f t="shared" ca="1" si="8"/>
        <v/>
      </c>
      <c r="BL11" s="63" t="str">
        <f t="shared" ca="1" si="8"/>
        <v/>
      </c>
      <c r="BM11" s="63" t="str">
        <f t="shared" ca="1" si="8"/>
        <v/>
      </c>
      <c r="BN11" s="63" t="str">
        <f t="shared" ca="1" si="8"/>
        <v/>
      </c>
      <c r="BO11" s="63" t="str">
        <f t="shared" ca="1" si="8"/>
        <v/>
      </c>
      <c r="BP11" s="63" t="str">
        <f t="shared" ca="1" si="8"/>
        <v/>
      </c>
      <c r="BQ11" s="63" t="str">
        <f t="shared" ca="1" si="8"/>
        <v/>
      </c>
    </row>
    <row r="12" spans="1:69">
      <c r="A12" s="64" t="str">
        <f t="shared" ca="1" si="1"/>
        <v/>
      </c>
      <c r="B12" s="65" t="str">
        <f t="shared" ca="1" si="2"/>
        <v/>
      </c>
      <c r="C12" s="20" t="str">
        <f ca="1">IFERROR(VLOOKUP(D12,code!A:B,2,FALSE),"")</f>
        <v/>
      </c>
      <c r="D12" s="62" t="str">
        <f t="shared" ca="1" si="3"/>
        <v/>
      </c>
      <c r="E12" s="20" t="str">
        <f ca="1">IFERROR(VLOOKUP(D12&amp;F12,code!E:F,2,FALSE),"")</f>
        <v/>
      </c>
      <c r="F12" s="62" t="str">
        <f t="shared" ca="1" si="4"/>
        <v/>
      </c>
      <c r="G12" s="69" t="str">
        <f t="shared" ca="1" si="4"/>
        <v/>
      </c>
      <c r="H12" s="63" t="str">
        <f t="shared" ca="1" si="4"/>
        <v/>
      </c>
      <c r="I12" s="66" t="str">
        <f t="shared" ca="1" si="4"/>
        <v/>
      </c>
      <c r="J12" s="67" t="str">
        <f t="shared" ca="1" si="4"/>
        <v/>
      </c>
      <c r="K12" s="62" t="str">
        <f t="shared" ca="1" si="4"/>
        <v/>
      </c>
      <c r="L12" s="63" t="str">
        <f t="shared" ca="1" si="4"/>
        <v/>
      </c>
      <c r="M12" s="67" t="str">
        <f t="shared" ca="1" si="4"/>
        <v>☐</v>
      </c>
      <c r="N12" s="63" t="str">
        <f t="shared" ca="1" si="4"/>
        <v/>
      </c>
      <c r="O12" s="67" t="str">
        <f t="shared" ca="1" si="4"/>
        <v>☐</v>
      </c>
      <c r="P12" s="63" t="str">
        <f t="shared" ca="1" si="4"/>
        <v/>
      </c>
      <c r="Q12" s="55" t="str">
        <f t="shared" ca="1" si="4"/>
        <v/>
      </c>
      <c r="R12" s="55" t="str">
        <f t="shared" ca="1" si="4"/>
        <v/>
      </c>
      <c r="S12" s="55" t="str">
        <f t="shared" ca="1" si="4"/>
        <v/>
      </c>
      <c r="T12" s="55">
        <f t="shared" ca="1" si="4"/>
        <v>0</v>
      </c>
      <c r="U12" s="55" t="str">
        <f t="shared" ca="1" si="4"/>
        <v/>
      </c>
      <c r="V12" s="55" t="str">
        <f t="shared" ca="1" si="5"/>
        <v/>
      </c>
      <c r="W12" s="55" t="str">
        <f t="shared" ca="1" si="5"/>
        <v/>
      </c>
      <c r="X12" s="55" t="str">
        <f t="shared" ca="1" si="5"/>
        <v/>
      </c>
      <c r="Y12" s="55" t="str">
        <f t="shared" ca="1" si="5"/>
        <v/>
      </c>
      <c r="Z12" s="55" t="str">
        <f t="shared" ca="1" si="5"/>
        <v/>
      </c>
      <c r="AA12" s="55" t="str">
        <f t="shared" ca="1" si="5"/>
        <v/>
      </c>
      <c r="AB12" s="55" t="str">
        <f t="shared" ca="1" si="5"/>
        <v/>
      </c>
      <c r="AC12" s="55" t="str">
        <f t="shared" ca="1" si="5"/>
        <v/>
      </c>
      <c r="AD12" s="55" t="str">
        <f t="shared" ca="1" si="5"/>
        <v/>
      </c>
      <c r="AE12" s="55" t="str">
        <f t="shared" ca="1" si="5"/>
        <v/>
      </c>
      <c r="AF12" s="55" t="str">
        <f t="shared" ca="1" si="5"/>
        <v/>
      </c>
      <c r="AG12" s="55" t="str">
        <f t="shared" ca="1" si="6"/>
        <v/>
      </c>
      <c r="AH12" s="55" t="str">
        <f t="shared" ca="1" si="6"/>
        <v/>
      </c>
      <c r="AI12" s="55" t="str">
        <f t="shared" ca="1" si="6"/>
        <v/>
      </c>
      <c r="AJ12" s="56">
        <f t="shared" ca="1" si="6"/>
        <v>0</v>
      </c>
      <c r="AK12" s="55">
        <f t="shared" ca="1" si="6"/>
        <v>0</v>
      </c>
      <c r="AL12" s="55" t="str">
        <f t="shared" ca="1" si="6"/>
        <v/>
      </c>
      <c r="AM12" s="55" t="str">
        <f t="shared" ca="1" si="6"/>
        <v/>
      </c>
      <c r="AN12" s="55">
        <f t="shared" ca="1" si="6"/>
        <v>0</v>
      </c>
      <c r="AO12" s="55" t="str">
        <f t="shared" ca="1" si="6"/>
        <v/>
      </c>
      <c r="AP12" s="55">
        <f t="shared" ca="1" si="6"/>
        <v>0</v>
      </c>
      <c r="AQ12" s="57" t="str">
        <f t="shared" ca="1" si="6"/>
        <v/>
      </c>
      <c r="AR12" s="58" t="str">
        <f t="shared" ca="1" si="6"/>
        <v/>
      </c>
      <c r="AS12" s="67" t="str">
        <f t="shared" ca="1" si="6"/>
        <v/>
      </c>
      <c r="AT12" s="67" t="str">
        <f t="shared" ca="1" si="6"/>
        <v/>
      </c>
      <c r="AU12" s="67" t="str">
        <f t="shared" ca="1" si="6"/>
        <v/>
      </c>
      <c r="AV12" s="67" t="str">
        <f t="shared" ca="1" si="6"/>
        <v/>
      </c>
      <c r="AW12" s="67" t="str">
        <f t="shared" ca="1" si="7"/>
        <v/>
      </c>
      <c r="AX12" s="67" t="str">
        <f t="shared" ca="1" si="7"/>
        <v/>
      </c>
      <c r="AY12" s="63" t="str">
        <f t="shared" ca="1" si="7"/>
        <v/>
      </c>
      <c r="AZ12" s="63" t="str">
        <f t="shared" ca="1" si="7"/>
        <v/>
      </c>
      <c r="BA12" s="63" t="str">
        <f t="shared" ca="1" si="7"/>
        <v/>
      </c>
      <c r="BB12" s="63" t="str">
        <f t="shared" ca="1" si="7"/>
        <v/>
      </c>
      <c r="BC12" s="63" t="str">
        <f t="shared" ca="1" si="7"/>
        <v/>
      </c>
      <c r="BD12" s="63" t="str">
        <f t="shared" ca="1" si="7"/>
        <v/>
      </c>
      <c r="BE12" s="63" t="str">
        <f t="shared" ca="1" si="7"/>
        <v/>
      </c>
      <c r="BF12" s="63" t="str">
        <f t="shared" ca="1" si="7"/>
        <v/>
      </c>
      <c r="BG12" s="63" t="str">
        <f t="shared" ca="1" si="7"/>
        <v/>
      </c>
      <c r="BH12" s="63" t="str">
        <f t="shared" ca="1" si="7"/>
        <v/>
      </c>
      <c r="BI12" s="63" t="str">
        <f t="shared" ca="1" si="7"/>
        <v/>
      </c>
      <c r="BJ12" s="63" t="str">
        <f t="shared" ca="1" si="7"/>
        <v/>
      </c>
      <c r="BK12" s="63" t="str">
        <f t="shared" ca="1" si="8"/>
        <v/>
      </c>
      <c r="BL12" s="63" t="str">
        <f t="shared" ca="1" si="8"/>
        <v/>
      </c>
      <c r="BM12" s="63" t="str">
        <f t="shared" ca="1" si="8"/>
        <v/>
      </c>
      <c r="BN12" s="63" t="str">
        <f t="shared" ca="1" si="8"/>
        <v/>
      </c>
      <c r="BO12" s="63" t="str">
        <f t="shared" ca="1" si="8"/>
        <v/>
      </c>
      <c r="BP12" s="63" t="str">
        <f t="shared" ca="1" si="8"/>
        <v/>
      </c>
      <c r="BQ12" s="63" t="str">
        <f t="shared" ca="1" si="8"/>
        <v/>
      </c>
    </row>
    <row r="13" spans="1:69">
      <c r="A13" s="64" t="str">
        <f t="shared" ca="1" si="1"/>
        <v/>
      </c>
      <c r="B13" s="65" t="str">
        <f t="shared" ca="1" si="2"/>
        <v/>
      </c>
      <c r="C13" s="20" t="str">
        <f ca="1">IFERROR(VLOOKUP(D13,code!A:B,2,FALSE),"")</f>
        <v/>
      </c>
      <c r="D13" s="62" t="str">
        <f t="shared" ca="1" si="3"/>
        <v/>
      </c>
      <c r="E13" s="20" t="str">
        <f ca="1">IFERROR(VLOOKUP(D13&amp;F13,code!E:F,2,FALSE),"")</f>
        <v/>
      </c>
      <c r="F13" s="62" t="str">
        <f t="shared" ca="1" si="4"/>
        <v/>
      </c>
      <c r="G13" s="69" t="str">
        <f t="shared" ca="1" si="4"/>
        <v/>
      </c>
      <c r="H13" s="63" t="str">
        <f t="shared" ca="1" si="4"/>
        <v/>
      </c>
      <c r="I13" s="66" t="str">
        <f t="shared" ca="1" si="4"/>
        <v/>
      </c>
      <c r="J13" s="67" t="str">
        <f t="shared" ca="1" si="4"/>
        <v/>
      </c>
      <c r="K13" s="62" t="str">
        <f t="shared" ca="1" si="4"/>
        <v/>
      </c>
      <c r="L13" s="63" t="str">
        <f t="shared" ca="1" si="4"/>
        <v/>
      </c>
      <c r="M13" s="67" t="str">
        <f t="shared" ca="1" si="4"/>
        <v>☐</v>
      </c>
      <c r="N13" s="63" t="str">
        <f t="shared" ca="1" si="4"/>
        <v/>
      </c>
      <c r="O13" s="67" t="str">
        <f t="shared" ca="1" si="4"/>
        <v>☐</v>
      </c>
      <c r="P13" s="63" t="str">
        <f t="shared" ca="1" si="4"/>
        <v/>
      </c>
      <c r="Q13" s="55" t="str">
        <f t="shared" ca="1" si="4"/>
        <v/>
      </c>
      <c r="R13" s="55" t="str">
        <f t="shared" ca="1" si="4"/>
        <v/>
      </c>
      <c r="S13" s="55" t="str">
        <f t="shared" ca="1" si="4"/>
        <v/>
      </c>
      <c r="T13" s="55">
        <f t="shared" ca="1" si="4"/>
        <v>0</v>
      </c>
      <c r="U13" s="55" t="str">
        <f t="shared" ca="1" si="4"/>
        <v/>
      </c>
      <c r="V13" s="55" t="str">
        <f t="shared" ca="1" si="5"/>
        <v/>
      </c>
      <c r="W13" s="55" t="str">
        <f t="shared" ca="1" si="5"/>
        <v/>
      </c>
      <c r="X13" s="55" t="str">
        <f t="shared" ca="1" si="5"/>
        <v/>
      </c>
      <c r="Y13" s="55" t="str">
        <f t="shared" ca="1" si="5"/>
        <v/>
      </c>
      <c r="Z13" s="55" t="str">
        <f t="shared" ca="1" si="5"/>
        <v/>
      </c>
      <c r="AA13" s="55" t="str">
        <f t="shared" ca="1" si="5"/>
        <v/>
      </c>
      <c r="AB13" s="55" t="str">
        <f t="shared" ca="1" si="5"/>
        <v/>
      </c>
      <c r="AC13" s="55" t="str">
        <f t="shared" ca="1" si="5"/>
        <v/>
      </c>
      <c r="AD13" s="55" t="str">
        <f t="shared" ca="1" si="5"/>
        <v/>
      </c>
      <c r="AE13" s="55" t="str">
        <f t="shared" ca="1" si="5"/>
        <v/>
      </c>
      <c r="AF13" s="55" t="str">
        <f t="shared" ca="1" si="5"/>
        <v/>
      </c>
      <c r="AG13" s="55" t="str">
        <f t="shared" ca="1" si="6"/>
        <v/>
      </c>
      <c r="AH13" s="55" t="str">
        <f t="shared" ca="1" si="6"/>
        <v/>
      </c>
      <c r="AI13" s="55" t="str">
        <f t="shared" ca="1" si="6"/>
        <v/>
      </c>
      <c r="AJ13" s="56">
        <f t="shared" ca="1" si="6"/>
        <v>0</v>
      </c>
      <c r="AK13" s="55">
        <f t="shared" ca="1" si="6"/>
        <v>0</v>
      </c>
      <c r="AL13" s="55" t="str">
        <f t="shared" ca="1" si="6"/>
        <v/>
      </c>
      <c r="AM13" s="55" t="str">
        <f t="shared" ca="1" si="6"/>
        <v/>
      </c>
      <c r="AN13" s="55">
        <f t="shared" ca="1" si="6"/>
        <v>0</v>
      </c>
      <c r="AO13" s="55" t="str">
        <f t="shared" ca="1" si="6"/>
        <v/>
      </c>
      <c r="AP13" s="55">
        <f t="shared" ca="1" si="6"/>
        <v>0</v>
      </c>
      <c r="AQ13" s="57" t="str">
        <f t="shared" ca="1" si="6"/>
        <v/>
      </c>
      <c r="AR13" s="58" t="str">
        <f t="shared" ca="1" si="6"/>
        <v/>
      </c>
      <c r="AS13" s="67" t="str">
        <f t="shared" ca="1" si="6"/>
        <v/>
      </c>
      <c r="AT13" s="67" t="str">
        <f t="shared" ca="1" si="6"/>
        <v/>
      </c>
      <c r="AU13" s="67" t="str">
        <f t="shared" ca="1" si="6"/>
        <v/>
      </c>
      <c r="AV13" s="67" t="str">
        <f t="shared" ca="1" si="6"/>
        <v/>
      </c>
      <c r="AW13" s="67" t="str">
        <f t="shared" ca="1" si="7"/>
        <v/>
      </c>
      <c r="AX13" s="67" t="str">
        <f t="shared" ca="1" si="7"/>
        <v/>
      </c>
      <c r="AY13" s="63" t="str">
        <f t="shared" ca="1" si="7"/>
        <v/>
      </c>
      <c r="AZ13" s="63" t="str">
        <f t="shared" ca="1" si="7"/>
        <v/>
      </c>
      <c r="BA13" s="63" t="str">
        <f t="shared" ca="1" si="7"/>
        <v/>
      </c>
      <c r="BB13" s="63" t="str">
        <f t="shared" ca="1" si="7"/>
        <v/>
      </c>
      <c r="BC13" s="63" t="str">
        <f t="shared" ca="1" si="7"/>
        <v/>
      </c>
      <c r="BD13" s="63" t="str">
        <f t="shared" ca="1" si="7"/>
        <v/>
      </c>
      <c r="BE13" s="63" t="str">
        <f t="shared" ca="1" si="7"/>
        <v/>
      </c>
      <c r="BF13" s="63" t="str">
        <f t="shared" ca="1" si="7"/>
        <v/>
      </c>
      <c r="BG13" s="63" t="str">
        <f t="shared" ca="1" si="7"/>
        <v/>
      </c>
      <c r="BH13" s="63" t="str">
        <f t="shared" ca="1" si="7"/>
        <v/>
      </c>
      <c r="BI13" s="63" t="str">
        <f t="shared" ca="1" si="7"/>
        <v/>
      </c>
      <c r="BJ13" s="63" t="str">
        <f t="shared" ca="1" si="7"/>
        <v/>
      </c>
      <c r="BK13" s="63" t="str">
        <f t="shared" ca="1" si="8"/>
        <v/>
      </c>
      <c r="BL13" s="63" t="str">
        <f t="shared" ca="1" si="8"/>
        <v/>
      </c>
      <c r="BM13" s="63" t="str">
        <f t="shared" ca="1" si="8"/>
        <v/>
      </c>
      <c r="BN13" s="63" t="str">
        <f t="shared" ca="1" si="8"/>
        <v/>
      </c>
      <c r="BO13" s="63" t="str">
        <f t="shared" ca="1" si="8"/>
        <v/>
      </c>
      <c r="BP13" s="63" t="str">
        <f t="shared" ca="1" si="8"/>
        <v/>
      </c>
      <c r="BQ13" s="63" t="str">
        <f t="shared" ca="1" si="8"/>
        <v/>
      </c>
    </row>
    <row r="14" spans="1:69">
      <c r="A14" s="64" t="str">
        <f t="shared" ca="1" si="1"/>
        <v/>
      </c>
      <c r="B14" s="65" t="str">
        <f t="shared" ca="1" si="2"/>
        <v/>
      </c>
      <c r="C14" s="20" t="str">
        <f ca="1">IFERROR(VLOOKUP(D14,code!A:B,2,FALSE),"")</f>
        <v/>
      </c>
      <c r="D14" s="62" t="str">
        <f t="shared" ca="1" si="3"/>
        <v/>
      </c>
      <c r="E14" s="20" t="str">
        <f ca="1">IFERROR(VLOOKUP(D14&amp;F14,code!E:F,2,FALSE),"")</f>
        <v/>
      </c>
      <c r="F14" s="62" t="str">
        <f t="shared" ca="1" si="4"/>
        <v/>
      </c>
      <c r="G14" s="69" t="str">
        <f t="shared" ca="1" si="4"/>
        <v/>
      </c>
      <c r="H14" s="63" t="str">
        <f t="shared" ca="1" si="4"/>
        <v/>
      </c>
      <c r="I14" s="66" t="str">
        <f t="shared" ca="1" si="4"/>
        <v/>
      </c>
      <c r="J14" s="67" t="str">
        <f t="shared" ca="1" si="4"/>
        <v/>
      </c>
      <c r="K14" s="62" t="str">
        <f t="shared" ca="1" si="4"/>
        <v/>
      </c>
      <c r="L14" s="63" t="str">
        <f t="shared" ca="1" si="4"/>
        <v/>
      </c>
      <c r="M14" s="67" t="str">
        <f t="shared" ca="1" si="4"/>
        <v>☐</v>
      </c>
      <c r="N14" s="63" t="str">
        <f t="shared" ca="1" si="4"/>
        <v/>
      </c>
      <c r="O14" s="67" t="str">
        <f t="shared" ca="1" si="4"/>
        <v>☐</v>
      </c>
      <c r="P14" s="63" t="str">
        <f t="shared" ca="1" si="4"/>
        <v/>
      </c>
      <c r="Q14" s="55" t="str">
        <f t="shared" ca="1" si="4"/>
        <v/>
      </c>
      <c r="R14" s="55" t="str">
        <f t="shared" ca="1" si="4"/>
        <v/>
      </c>
      <c r="S14" s="55" t="str">
        <f t="shared" ca="1" si="4"/>
        <v/>
      </c>
      <c r="T14" s="55">
        <f t="shared" ca="1" si="4"/>
        <v>0</v>
      </c>
      <c r="U14" s="55" t="str">
        <f t="shared" ca="1" si="4"/>
        <v/>
      </c>
      <c r="V14" s="55" t="str">
        <f t="shared" ca="1" si="5"/>
        <v/>
      </c>
      <c r="W14" s="55" t="str">
        <f t="shared" ca="1" si="5"/>
        <v/>
      </c>
      <c r="X14" s="55" t="str">
        <f t="shared" ca="1" si="5"/>
        <v/>
      </c>
      <c r="Y14" s="55" t="str">
        <f t="shared" ca="1" si="5"/>
        <v/>
      </c>
      <c r="Z14" s="55" t="str">
        <f t="shared" ca="1" si="5"/>
        <v/>
      </c>
      <c r="AA14" s="55" t="str">
        <f t="shared" ca="1" si="5"/>
        <v/>
      </c>
      <c r="AB14" s="55" t="str">
        <f t="shared" ca="1" si="5"/>
        <v/>
      </c>
      <c r="AC14" s="55" t="str">
        <f t="shared" ca="1" si="5"/>
        <v/>
      </c>
      <c r="AD14" s="55" t="str">
        <f t="shared" ca="1" si="5"/>
        <v/>
      </c>
      <c r="AE14" s="55" t="str">
        <f t="shared" ca="1" si="5"/>
        <v/>
      </c>
      <c r="AF14" s="55" t="str">
        <f t="shared" ca="1" si="5"/>
        <v/>
      </c>
      <c r="AG14" s="55" t="str">
        <f t="shared" ca="1" si="6"/>
        <v/>
      </c>
      <c r="AH14" s="55" t="str">
        <f t="shared" ca="1" si="6"/>
        <v/>
      </c>
      <c r="AI14" s="55" t="str">
        <f t="shared" ca="1" si="6"/>
        <v/>
      </c>
      <c r="AJ14" s="56">
        <f t="shared" ca="1" si="6"/>
        <v>0</v>
      </c>
      <c r="AK14" s="55">
        <f t="shared" ca="1" si="6"/>
        <v>0</v>
      </c>
      <c r="AL14" s="55" t="str">
        <f t="shared" ca="1" si="6"/>
        <v/>
      </c>
      <c r="AM14" s="55" t="str">
        <f t="shared" ca="1" si="6"/>
        <v/>
      </c>
      <c r="AN14" s="55">
        <f t="shared" ca="1" si="6"/>
        <v>0</v>
      </c>
      <c r="AO14" s="55" t="str">
        <f t="shared" ca="1" si="6"/>
        <v/>
      </c>
      <c r="AP14" s="55">
        <f t="shared" ca="1" si="6"/>
        <v>0</v>
      </c>
      <c r="AQ14" s="57" t="str">
        <f t="shared" ca="1" si="6"/>
        <v/>
      </c>
      <c r="AR14" s="58" t="str">
        <f t="shared" ca="1" si="6"/>
        <v/>
      </c>
      <c r="AS14" s="67" t="str">
        <f t="shared" ca="1" si="6"/>
        <v/>
      </c>
      <c r="AT14" s="67" t="str">
        <f t="shared" ca="1" si="6"/>
        <v/>
      </c>
      <c r="AU14" s="67" t="str">
        <f t="shared" ca="1" si="6"/>
        <v/>
      </c>
      <c r="AV14" s="67" t="str">
        <f t="shared" ca="1" si="6"/>
        <v/>
      </c>
      <c r="AW14" s="67" t="str">
        <f t="shared" ca="1" si="7"/>
        <v/>
      </c>
      <c r="AX14" s="67" t="str">
        <f t="shared" ca="1" si="7"/>
        <v/>
      </c>
      <c r="AY14" s="63" t="str">
        <f t="shared" ca="1" si="7"/>
        <v/>
      </c>
      <c r="AZ14" s="63" t="str">
        <f t="shared" ca="1" si="7"/>
        <v/>
      </c>
      <c r="BA14" s="63" t="str">
        <f t="shared" ca="1" si="7"/>
        <v/>
      </c>
      <c r="BB14" s="63" t="str">
        <f t="shared" ca="1" si="7"/>
        <v/>
      </c>
      <c r="BC14" s="63" t="str">
        <f t="shared" ca="1" si="7"/>
        <v/>
      </c>
      <c r="BD14" s="63" t="str">
        <f t="shared" ca="1" si="7"/>
        <v/>
      </c>
      <c r="BE14" s="63" t="str">
        <f t="shared" ca="1" si="7"/>
        <v/>
      </c>
      <c r="BF14" s="63" t="str">
        <f t="shared" ca="1" si="7"/>
        <v/>
      </c>
      <c r="BG14" s="63" t="str">
        <f t="shared" ca="1" si="7"/>
        <v/>
      </c>
      <c r="BH14" s="63" t="str">
        <f t="shared" ca="1" si="7"/>
        <v/>
      </c>
      <c r="BI14" s="63" t="str">
        <f t="shared" ca="1" si="7"/>
        <v/>
      </c>
      <c r="BJ14" s="63" t="str">
        <f t="shared" ca="1" si="7"/>
        <v/>
      </c>
      <c r="BK14" s="63" t="str">
        <f t="shared" ca="1" si="8"/>
        <v/>
      </c>
      <c r="BL14" s="63" t="str">
        <f t="shared" ca="1" si="8"/>
        <v/>
      </c>
      <c r="BM14" s="63" t="str">
        <f t="shared" ca="1" si="8"/>
        <v/>
      </c>
      <c r="BN14" s="63" t="str">
        <f t="shared" ca="1" si="8"/>
        <v/>
      </c>
      <c r="BO14" s="63" t="str">
        <f t="shared" ca="1" si="8"/>
        <v/>
      </c>
      <c r="BP14" s="63" t="str">
        <f t="shared" ca="1" si="8"/>
        <v/>
      </c>
      <c r="BQ14" s="63" t="str">
        <f t="shared" ca="1" si="8"/>
        <v/>
      </c>
    </row>
    <row r="15" spans="1:69">
      <c r="A15" s="64" t="str">
        <f t="shared" ca="1" si="1"/>
        <v/>
      </c>
      <c r="B15" s="65" t="str">
        <f t="shared" ca="1" si="2"/>
        <v/>
      </c>
      <c r="C15" s="20" t="str">
        <f ca="1">IFERROR(VLOOKUP(D15,code!A:B,2,FALSE),"")</f>
        <v/>
      </c>
      <c r="D15" s="62" t="str">
        <f t="shared" ca="1" si="3"/>
        <v/>
      </c>
      <c r="E15" s="20" t="str">
        <f ca="1">IFERROR(VLOOKUP(D15&amp;F15,code!E:F,2,FALSE),"")</f>
        <v/>
      </c>
      <c r="F15" s="62" t="str">
        <f t="shared" ca="1" si="4"/>
        <v/>
      </c>
      <c r="G15" s="69" t="str">
        <f t="shared" ca="1" si="4"/>
        <v/>
      </c>
      <c r="H15" s="63" t="str">
        <f t="shared" ca="1" si="4"/>
        <v/>
      </c>
      <c r="I15" s="66" t="str">
        <f t="shared" ca="1" si="4"/>
        <v/>
      </c>
      <c r="J15" s="67" t="str">
        <f t="shared" ca="1" si="4"/>
        <v/>
      </c>
      <c r="K15" s="62" t="str">
        <f t="shared" ca="1" si="4"/>
        <v/>
      </c>
      <c r="L15" s="63" t="str">
        <f t="shared" ca="1" si="4"/>
        <v/>
      </c>
      <c r="M15" s="67" t="str">
        <f t="shared" ca="1" si="4"/>
        <v>☐</v>
      </c>
      <c r="N15" s="63" t="str">
        <f t="shared" ca="1" si="4"/>
        <v/>
      </c>
      <c r="O15" s="67" t="str">
        <f t="shared" ca="1" si="4"/>
        <v>☐</v>
      </c>
      <c r="P15" s="63" t="str">
        <f t="shared" ca="1" si="4"/>
        <v/>
      </c>
      <c r="Q15" s="55" t="str">
        <f t="shared" ca="1" si="4"/>
        <v/>
      </c>
      <c r="R15" s="55" t="str">
        <f t="shared" ca="1" si="4"/>
        <v/>
      </c>
      <c r="S15" s="55" t="str">
        <f t="shared" ca="1" si="4"/>
        <v/>
      </c>
      <c r="T15" s="55">
        <f t="shared" ca="1" si="4"/>
        <v>0</v>
      </c>
      <c r="U15" s="55" t="str">
        <f t="shared" ca="1" si="4"/>
        <v/>
      </c>
      <c r="V15" s="55" t="str">
        <f t="shared" ca="1" si="5"/>
        <v/>
      </c>
      <c r="W15" s="55" t="str">
        <f t="shared" ca="1" si="5"/>
        <v/>
      </c>
      <c r="X15" s="55" t="str">
        <f t="shared" ca="1" si="5"/>
        <v/>
      </c>
      <c r="Y15" s="55" t="str">
        <f t="shared" ca="1" si="5"/>
        <v/>
      </c>
      <c r="Z15" s="55" t="str">
        <f t="shared" ca="1" si="5"/>
        <v/>
      </c>
      <c r="AA15" s="55" t="str">
        <f t="shared" ca="1" si="5"/>
        <v/>
      </c>
      <c r="AB15" s="55" t="str">
        <f t="shared" ca="1" si="5"/>
        <v/>
      </c>
      <c r="AC15" s="55" t="str">
        <f t="shared" ca="1" si="5"/>
        <v/>
      </c>
      <c r="AD15" s="55" t="str">
        <f t="shared" ca="1" si="5"/>
        <v/>
      </c>
      <c r="AE15" s="55" t="str">
        <f t="shared" ca="1" si="5"/>
        <v/>
      </c>
      <c r="AF15" s="55" t="str">
        <f t="shared" ca="1" si="5"/>
        <v/>
      </c>
      <c r="AG15" s="55" t="str">
        <f t="shared" ca="1" si="6"/>
        <v/>
      </c>
      <c r="AH15" s="55" t="str">
        <f t="shared" ca="1" si="6"/>
        <v/>
      </c>
      <c r="AI15" s="55" t="str">
        <f t="shared" ca="1" si="6"/>
        <v/>
      </c>
      <c r="AJ15" s="56">
        <f t="shared" ca="1" si="6"/>
        <v>0</v>
      </c>
      <c r="AK15" s="55">
        <f t="shared" ca="1" si="6"/>
        <v>0</v>
      </c>
      <c r="AL15" s="55" t="str">
        <f t="shared" ca="1" si="6"/>
        <v/>
      </c>
      <c r="AM15" s="55" t="str">
        <f t="shared" ca="1" si="6"/>
        <v/>
      </c>
      <c r="AN15" s="55">
        <f t="shared" ca="1" si="6"/>
        <v>0</v>
      </c>
      <c r="AO15" s="55" t="str">
        <f t="shared" ca="1" si="6"/>
        <v/>
      </c>
      <c r="AP15" s="55">
        <f t="shared" ca="1" si="6"/>
        <v>0</v>
      </c>
      <c r="AQ15" s="57" t="str">
        <f t="shared" ca="1" si="6"/>
        <v/>
      </c>
      <c r="AR15" s="58" t="str">
        <f t="shared" ca="1" si="6"/>
        <v/>
      </c>
      <c r="AS15" s="67" t="str">
        <f t="shared" ca="1" si="6"/>
        <v/>
      </c>
      <c r="AT15" s="67" t="str">
        <f t="shared" ca="1" si="6"/>
        <v/>
      </c>
      <c r="AU15" s="67" t="str">
        <f t="shared" ca="1" si="6"/>
        <v/>
      </c>
      <c r="AV15" s="67" t="str">
        <f t="shared" ca="1" si="6"/>
        <v/>
      </c>
      <c r="AW15" s="67" t="str">
        <f t="shared" ca="1" si="7"/>
        <v/>
      </c>
      <c r="AX15" s="67" t="str">
        <f t="shared" ca="1" si="7"/>
        <v/>
      </c>
      <c r="AY15" s="63" t="str">
        <f t="shared" ca="1" si="7"/>
        <v/>
      </c>
      <c r="AZ15" s="63" t="str">
        <f t="shared" ca="1" si="7"/>
        <v/>
      </c>
      <c r="BA15" s="63" t="str">
        <f t="shared" ca="1" si="7"/>
        <v/>
      </c>
      <c r="BB15" s="63" t="str">
        <f t="shared" ca="1" si="7"/>
        <v/>
      </c>
      <c r="BC15" s="63" t="str">
        <f t="shared" ca="1" si="7"/>
        <v/>
      </c>
      <c r="BD15" s="63" t="str">
        <f t="shared" ca="1" si="7"/>
        <v/>
      </c>
      <c r="BE15" s="63" t="str">
        <f t="shared" ca="1" si="7"/>
        <v/>
      </c>
      <c r="BF15" s="63" t="str">
        <f t="shared" ca="1" si="7"/>
        <v/>
      </c>
      <c r="BG15" s="63" t="str">
        <f t="shared" ca="1" si="7"/>
        <v/>
      </c>
      <c r="BH15" s="63" t="str">
        <f t="shared" ca="1" si="7"/>
        <v/>
      </c>
      <c r="BI15" s="63" t="str">
        <f t="shared" ca="1" si="7"/>
        <v/>
      </c>
      <c r="BJ15" s="63" t="str">
        <f t="shared" ca="1" si="7"/>
        <v/>
      </c>
      <c r="BK15" s="63" t="str">
        <f t="shared" ca="1" si="8"/>
        <v/>
      </c>
      <c r="BL15" s="63" t="str">
        <f t="shared" ca="1" si="8"/>
        <v/>
      </c>
      <c r="BM15" s="63" t="str">
        <f t="shared" ca="1" si="8"/>
        <v/>
      </c>
      <c r="BN15" s="63" t="str">
        <f t="shared" ca="1" si="8"/>
        <v/>
      </c>
      <c r="BO15" s="63" t="str">
        <f t="shared" ca="1" si="8"/>
        <v/>
      </c>
      <c r="BP15" s="63" t="str">
        <f t="shared" ca="1" si="8"/>
        <v/>
      </c>
      <c r="BQ15" s="63" t="str">
        <f t="shared" ca="1" si="8"/>
        <v/>
      </c>
    </row>
    <row r="16" spans="1:69">
      <c r="A16" s="64" t="str">
        <f t="shared" ca="1" si="1"/>
        <v/>
      </c>
      <c r="B16" s="65" t="str">
        <f t="shared" ca="1" si="2"/>
        <v/>
      </c>
      <c r="C16" s="20" t="str">
        <f ca="1">IFERROR(VLOOKUP(D16,code!A:B,2,FALSE),"")</f>
        <v/>
      </c>
      <c r="D16" s="62" t="str">
        <f t="shared" ca="1" si="3"/>
        <v/>
      </c>
      <c r="E16" s="20" t="str">
        <f ca="1">IFERROR(VLOOKUP(D16&amp;F16,code!E:F,2,FALSE),"")</f>
        <v/>
      </c>
      <c r="F16" s="62" t="str">
        <f t="shared" ca="1" si="4"/>
        <v/>
      </c>
      <c r="G16" s="69" t="str">
        <f t="shared" ca="1" si="4"/>
        <v/>
      </c>
      <c r="H16" s="63" t="str">
        <f t="shared" ca="1" si="4"/>
        <v/>
      </c>
      <c r="I16" s="66" t="str">
        <f t="shared" ca="1" si="4"/>
        <v/>
      </c>
      <c r="J16" s="67" t="str">
        <f t="shared" ca="1" si="4"/>
        <v/>
      </c>
      <c r="K16" s="62" t="str">
        <f t="shared" ca="1" si="4"/>
        <v/>
      </c>
      <c r="L16" s="63" t="str">
        <f t="shared" ca="1" si="4"/>
        <v/>
      </c>
      <c r="M16" s="67" t="str">
        <f t="shared" ca="1" si="4"/>
        <v>☐</v>
      </c>
      <c r="N16" s="63" t="str">
        <f t="shared" ca="1" si="4"/>
        <v/>
      </c>
      <c r="O16" s="67" t="str">
        <f t="shared" ca="1" si="4"/>
        <v>☐</v>
      </c>
      <c r="P16" s="63" t="str">
        <f t="shared" ca="1" si="4"/>
        <v/>
      </c>
      <c r="Q16" s="55" t="str">
        <f t="shared" ca="1" si="4"/>
        <v/>
      </c>
      <c r="R16" s="55" t="str">
        <f t="shared" ca="1" si="4"/>
        <v/>
      </c>
      <c r="S16" s="55" t="str">
        <f t="shared" ca="1" si="4"/>
        <v/>
      </c>
      <c r="T16" s="55">
        <f t="shared" ca="1" si="4"/>
        <v>0</v>
      </c>
      <c r="U16" s="55" t="str">
        <f t="shared" ca="1" si="4"/>
        <v/>
      </c>
      <c r="V16" s="55" t="str">
        <f t="shared" ca="1" si="5"/>
        <v/>
      </c>
      <c r="W16" s="55" t="str">
        <f t="shared" ca="1" si="5"/>
        <v/>
      </c>
      <c r="X16" s="55" t="str">
        <f t="shared" ca="1" si="5"/>
        <v/>
      </c>
      <c r="Y16" s="55" t="str">
        <f t="shared" ca="1" si="5"/>
        <v/>
      </c>
      <c r="Z16" s="55" t="str">
        <f t="shared" ca="1" si="5"/>
        <v/>
      </c>
      <c r="AA16" s="55" t="str">
        <f t="shared" ca="1" si="5"/>
        <v/>
      </c>
      <c r="AB16" s="55" t="str">
        <f t="shared" ca="1" si="5"/>
        <v/>
      </c>
      <c r="AC16" s="55" t="str">
        <f t="shared" ca="1" si="5"/>
        <v/>
      </c>
      <c r="AD16" s="55" t="str">
        <f t="shared" ca="1" si="5"/>
        <v/>
      </c>
      <c r="AE16" s="55" t="str">
        <f t="shared" ca="1" si="5"/>
        <v/>
      </c>
      <c r="AF16" s="55" t="str">
        <f t="shared" ca="1" si="5"/>
        <v/>
      </c>
      <c r="AG16" s="55" t="str">
        <f t="shared" ca="1" si="6"/>
        <v/>
      </c>
      <c r="AH16" s="55" t="str">
        <f t="shared" ca="1" si="6"/>
        <v/>
      </c>
      <c r="AI16" s="55" t="str">
        <f t="shared" ca="1" si="6"/>
        <v/>
      </c>
      <c r="AJ16" s="56">
        <f t="shared" ca="1" si="6"/>
        <v>0</v>
      </c>
      <c r="AK16" s="55">
        <f t="shared" ca="1" si="6"/>
        <v>0</v>
      </c>
      <c r="AL16" s="55" t="str">
        <f t="shared" ca="1" si="6"/>
        <v/>
      </c>
      <c r="AM16" s="55" t="str">
        <f t="shared" ca="1" si="6"/>
        <v/>
      </c>
      <c r="AN16" s="55">
        <f t="shared" ca="1" si="6"/>
        <v>0</v>
      </c>
      <c r="AO16" s="55" t="str">
        <f t="shared" ca="1" si="6"/>
        <v/>
      </c>
      <c r="AP16" s="55">
        <f t="shared" ca="1" si="6"/>
        <v>0</v>
      </c>
      <c r="AQ16" s="57" t="str">
        <f t="shared" ca="1" si="6"/>
        <v/>
      </c>
      <c r="AR16" s="58" t="str">
        <f t="shared" ca="1" si="6"/>
        <v/>
      </c>
      <c r="AS16" s="67" t="str">
        <f t="shared" ca="1" si="6"/>
        <v/>
      </c>
      <c r="AT16" s="67" t="str">
        <f t="shared" ca="1" si="6"/>
        <v/>
      </c>
      <c r="AU16" s="67" t="str">
        <f t="shared" ca="1" si="6"/>
        <v/>
      </c>
      <c r="AV16" s="67" t="str">
        <f t="shared" ca="1" si="6"/>
        <v/>
      </c>
      <c r="AW16" s="67" t="str">
        <f t="shared" ca="1" si="7"/>
        <v/>
      </c>
      <c r="AX16" s="67" t="str">
        <f t="shared" ca="1" si="7"/>
        <v/>
      </c>
      <c r="AY16" s="63" t="str">
        <f t="shared" ca="1" si="7"/>
        <v/>
      </c>
      <c r="AZ16" s="63" t="str">
        <f t="shared" ca="1" si="7"/>
        <v/>
      </c>
      <c r="BA16" s="63" t="str">
        <f t="shared" ca="1" si="7"/>
        <v/>
      </c>
      <c r="BB16" s="63" t="str">
        <f t="shared" ca="1" si="7"/>
        <v/>
      </c>
      <c r="BC16" s="63" t="str">
        <f t="shared" ca="1" si="7"/>
        <v/>
      </c>
      <c r="BD16" s="63" t="str">
        <f t="shared" ca="1" si="7"/>
        <v/>
      </c>
      <c r="BE16" s="63" t="str">
        <f t="shared" ca="1" si="7"/>
        <v/>
      </c>
      <c r="BF16" s="63" t="str">
        <f t="shared" ca="1" si="7"/>
        <v/>
      </c>
      <c r="BG16" s="63" t="str">
        <f t="shared" ca="1" si="7"/>
        <v/>
      </c>
      <c r="BH16" s="63" t="str">
        <f t="shared" ca="1" si="7"/>
        <v/>
      </c>
      <c r="BI16" s="63" t="str">
        <f t="shared" ca="1" si="7"/>
        <v/>
      </c>
      <c r="BJ16" s="63" t="str">
        <f t="shared" ca="1" si="7"/>
        <v/>
      </c>
      <c r="BK16" s="63" t="str">
        <f t="shared" ca="1" si="8"/>
        <v/>
      </c>
      <c r="BL16" s="63" t="str">
        <f t="shared" ca="1" si="8"/>
        <v/>
      </c>
      <c r="BM16" s="63" t="str">
        <f t="shared" ca="1" si="8"/>
        <v/>
      </c>
      <c r="BN16" s="63" t="str">
        <f t="shared" ca="1" si="8"/>
        <v/>
      </c>
      <c r="BO16" s="63" t="str">
        <f t="shared" ca="1" si="8"/>
        <v/>
      </c>
      <c r="BP16" s="63" t="str">
        <f t="shared" ca="1" si="8"/>
        <v/>
      </c>
      <c r="BQ16" s="63" t="str">
        <f t="shared" ca="1" si="8"/>
        <v/>
      </c>
    </row>
    <row r="17" spans="1:69">
      <c r="A17" s="64" t="str">
        <f t="shared" ca="1" si="1"/>
        <v/>
      </c>
      <c r="B17" s="65" t="str">
        <f t="shared" ca="1" si="2"/>
        <v/>
      </c>
      <c r="C17" s="20" t="str">
        <f ca="1">IFERROR(VLOOKUP(D17,code!A:B,2,FALSE),"")</f>
        <v/>
      </c>
      <c r="D17" s="62" t="str">
        <f t="shared" ca="1" si="3"/>
        <v/>
      </c>
      <c r="E17" s="20" t="str">
        <f ca="1">IFERROR(VLOOKUP(D17&amp;F17,code!E:F,2,FALSE),"")</f>
        <v/>
      </c>
      <c r="F17" s="62" t="str">
        <f t="shared" ca="1" si="4"/>
        <v/>
      </c>
      <c r="G17" s="69" t="str">
        <f t="shared" ca="1" si="4"/>
        <v/>
      </c>
      <c r="H17" s="63" t="str">
        <f t="shared" ca="1" si="4"/>
        <v/>
      </c>
      <c r="I17" s="66" t="str">
        <f t="shared" ca="1" si="4"/>
        <v/>
      </c>
      <c r="J17" s="67" t="str">
        <f t="shared" ca="1" si="4"/>
        <v/>
      </c>
      <c r="K17" s="62" t="str">
        <f t="shared" ca="1" si="4"/>
        <v/>
      </c>
      <c r="L17" s="63" t="str">
        <f t="shared" ca="1" si="4"/>
        <v/>
      </c>
      <c r="M17" s="67" t="str">
        <f t="shared" ca="1" si="4"/>
        <v>☐</v>
      </c>
      <c r="N17" s="63" t="str">
        <f t="shared" ca="1" si="4"/>
        <v/>
      </c>
      <c r="O17" s="67" t="str">
        <f t="shared" ca="1" si="4"/>
        <v>☐</v>
      </c>
      <c r="P17" s="63" t="str">
        <f t="shared" ca="1" si="4"/>
        <v/>
      </c>
      <c r="Q17" s="55" t="str">
        <f t="shared" ca="1" si="4"/>
        <v/>
      </c>
      <c r="R17" s="55" t="str">
        <f t="shared" ca="1" si="4"/>
        <v/>
      </c>
      <c r="S17" s="55" t="str">
        <f t="shared" ca="1" si="4"/>
        <v/>
      </c>
      <c r="T17" s="55">
        <f t="shared" ca="1" si="4"/>
        <v>0</v>
      </c>
      <c r="U17" s="55" t="str">
        <f t="shared" ca="1" si="4"/>
        <v/>
      </c>
      <c r="V17" s="55" t="str">
        <f t="shared" ca="1" si="5"/>
        <v/>
      </c>
      <c r="W17" s="55" t="str">
        <f t="shared" ca="1" si="5"/>
        <v/>
      </c>
      <c r="X17" s="55" t="str">
        <f t="shared" ca="1" si="5"/>
        <v/>
      </c>
      <c r="Y17" s="55" t="str">
        <f t="shared" ca="1" si="5"/>
        <v/>
      </c>
      <c r="Z17" s="55" t="str">
        <f t="shared" ca="1" si="5"/>
        <v/>
      </c>
      <c r="AA17" s="55" t="str">
        <f t="shared" ca="1" si="5"/>
        <v/>
      </c>
      <c r="AB17" s="55" t="str">
        <f t="shared" ca="1" si="5"/>
        <v/>
      </c>
      <c r="AC17" s="55" t="str">
        <f t="shared" ca="1" si="5"/>
        <v/>
      </c>
      <c r="AD17" s="55" t="str">
        <f t="shared" ca="1" si="5"/>
        <v/>
      </c>
      <c r="AE17" s="55" t="str">
        <f t="shared" ca="1" si="5"/>
        <v/>
      </c>
      <c r="AF17" s="55" t="str">
        <f t="shared" ca="1" si="5"/>
        <v/>
      </c>
      <c r="AG17" s="55" t="str">
        <f t="shared" ca="1" si="6"/>
        <v/>
      </c>
      <c r="AH17" s="55" t="str">
        <f t="shared" ca="1" si="6"/>
        <v/>
      </c>
      <c r="AI17" s="55" t="str">
        <f t="shared" ca="1" si="6"/>
        <v/>
      </c>
      <c r="AJ17" s="56">
        <f t="shared" ca="1" si="6"/>
        <v>0</v>
      </c>
      <c r="AK17" s="55">
        <f t="shared" ca="1" si="6"/>
        <v>0</v>
      </c>
      <c r="AL17" s="55" t="str">
        <f t="shared" ca="1" si="6"/>
        <v/>
      </c>
      <c r="AM17" s="55" t="str">
        <f t="shared" ca="1" si="6"/>
        <v/>
      </c>
      <c r="AN17" s="55">
        <f t="shared" ca="1" si="6"/>
        <v>0</v>
      </c>
      <c r="AO17" s="55" t="str">
        <f t="shared" ca="1" si="6"/>
        <v/>
      </c>
      <c r="AP17" s="55">
        <f t="shared" ca="1" si="6"/>
        <v>0</v>
      </c>
      <c r="AQ17" s="57" t="str">
        <f t="shared" ca="1" si="6"/>
        <v/>
      </c>
      <c r="AR17" s="58" t="str">
        <f t="shared" ca="1" si="6"/>
        <v/>
      </c>
      <c r="AS17" s="67" t="str">
        <f t="shared" ca="1" si="6"/>
        <v/>
      </c>
      <c r="AT17" s="67" t="str">
        <f t="shared" ca="1" si="6"/>
        <v/>
      </c>
      <c r="AU17" s="67" t="str">
        <f t="shared" ca="1" si="6"/>
        <v/>
      </c>
      <c r="AV17" s="67" t="str">
        <f t="shared" ca="1" si="6"/>
        <v/>
      </c>
      <c r="AW17" s="67" t="str">
        <f t="shared" ca="1" si="7"/>
        <v/>
      </c>
      <c r="AX17" s="67" t="str">
        <f t="shared" ca="1" si="7"/>
        <v/>
      </c>
      <c r="AY17" s="63" t="str">
        <f t="shared" ca="1" si="7"/>
        <v/>
      </c>
      <c r="AZ17" s="63" t="str">
        <f t="shared" ca="1" si="7"/>
        <v/>
      </c>
      <c r="BA17" s="63" t="str">
        <f t="shared" ca="1" si="7"/>
        <v/>
      </c>
      <c r="BB17" s="63" t="str">
        <f t="shared" ca="1" si="7"/>
        <v/>
      </c>
      <c r="BC17" s="63" t="str">
        <f t="shared" ca="1" si="7"/>
        <v/>
      </c>
      <c r="BD17" s="63" t="str">
        <f t="shared" ca="1" si="7"/>
        <v/>
      </c>
      <c r="BE17" s="63" t="str">
        <f t="shared" ca="1" si="7"/>
        <v/>
      </c>
      <c r="BF17" s="63" t="str">
        <f t="shared" ca="1" si="7"/>
        <v/>
      </c>
      <c r="BG17" s="63" t="str">
        <f t="shared" ca="1" si="7"/>
        <v/>
      </c>
      <c r="BH17" s="63" t="str">
        <f t="shared" ca="1" si="7"/>
        <v/>
      </c>
      <c r="BI17" s="63" t="str">
        <f t="shared" ca="1" si="7"/>
        <v/>
      </c>
      <c r="BJ17" s="63" t="str">
        <f t="shared" ca="1" si="7"/>
        <v/>
      </c>
      <c r="BK17" s="63" t="str">
        <f t="shared" ca="1" si="8"/>
        <v/>
      </c>
      <c r="BL17" s="63" t="str">
        <f t="shared" ca="1" si="8"/>
        <v/>
      </c>
      <c r="BM17" s="63" t="str">
        <f t="shared" ca="1" si="8"/>
        <v/>
      </c>
      <c r="BN17" s="63" t="str">
        <f t="shared" ca="1" si="8"/>
        <v/>
      </c>
      <c r="BO17" s="63" t="str">
        <f t="shared" ca="1" si="8"/>
        <v/>
      </c>
      <c r="BP17" s="63" t="str">
        <f t="shared" ca="1" si="8"/>
        <v/>
      </c>
      <c r="BQ17" s="63" t="str">
        <f t="shared" ca="1" si="8"/>
        <v/>
      </c>
    </row>
    <row r="18" spans="1:69">
      <c r="A18" s="64" t="str">
        <f t="shared" ca="1" si="1"/>
        <v/>
      </c>
      <c r="B18" s="65" t="str">
        <f t="shared" ca="1" si="2"/>
        <v/>
      </c>
      <c r="C18" s="20" t="str">
        <f ca="1">IFERROR(VLOOKUP(D18,code!A:B,2,FALSE),"")</f>
        <v/>
      </c>
      <c r="D18" s="62" t="str">
        <f t="shared" ca="1" si="3"/>
        <v/>
      </c>
      <c r="E18" s="20" t="str">
        <f ca="1">IFERROR(VLOOKUP(D18&amp;F18,code!E:F,2,FALSE),"")</f>
        <v/>
      </c>
      <c r="F18" s="62" t="str">
        <f t="shared" ca="1" si="4"/>
        <v/>
      </c>
      <c r="G18" s="69" t="str">
        <f t="shared" ca="1" si="4"/>
        <v/>
      </c>
      <c r="H18" s="63" t="str">
        <f t="shared" ca="1" si="4"/>
        <v/>
      </c>
      <c r="I18" s="66" t="str">
        <f t="shared" ca="1" si="4"/>
        <v/>
      </c>
      <c r="J18" s="67" t="str">
        <f t="shared" ca="1" si="4"/>
        <v/>
      </c>
      <c r="K18" s="62" t="str">
        <f t="shared" ca="1" si="4"/>
        <v/>
      </c>
      <c r="L18" s="63" t="str">
        <f t="shared" ca="1" si="4"/>
        <v/>
      </c>
      <c r="M18" s="67" t="str">
        <f t="shared" ca="1" si="4"/>
        <v>☐</v>
      </c>
      <c r="N18" s="63" t="str">
        <f t="shared" ca="1" si="4"/>
        <v/>
      </c>
      <c r="O18" s="67" t="str">
        <f t="shared" ca="1" si="4"/>
        <v>☐</v>
      </c>
      <c r="P18" s="63" t="str">
        <f t="shared" ca="1" si="4"/>
        <v/>
      </c>
      <c r="Q18" s="55" t="str">
        <f t="shared" ca="1" si="4"/>
        <v/>
      </c>
      <c r="R18" s="55" t="str">
        <f t="shared" ca="1" si="4"/>
        <v/>
      </c>
      <c r="S18" s="55" t="str">
        <f t="shared" ca="1" si="4"/>
        <v/>
      </c>
      <c r="T18" s="55">
        <f t="shared" ca="1" si="4"/>
        <v>0</v>
      </c>
      <c r="U18" s="55" t="str">
        <f t="shared" ca="1" si="4"/>
        <v/>
      </c>
      <c r="V18" s="55" t="str">
        <f t="shared" ca="1" si="5"/>
        <v/>
      </c>
      <c r="W18" s="55" t="str">
        <f t="shared" ca="1" si="5"/>
        <v/>
      </c>
      <c r="X18" s="55" t="str">
        <f t="shared" ca="1" si="5"/>
        <v/>
      </c>
      <c r="Y18" s="55" t="str">
        <f t="shared" ca="1" si="5"/>
        <v/>
      </c>
      <c r="Z18" s="55" t="str">
        <f t="shared" ca="1" si="5"/>
        <v/>
      </c>
      <c r="AA18" s="55" t="str">
        <f t="shared" ca="1" si="5"/>
        <v/>
      </c>
      <c r="AB18" s="55" t="str">
        <f t="shared" ca="1" si="5"/>
        <v/>
      </c>
      <c r="AC18" s="55" t="str">
        <f t="shared" ca="1" si="5"/>
        <v/>
      </c>
      <c r="AD18" s="55" t="str">
        <f t="shared" ca="1" si="5"/>
        <v/>
      </c>
      <c r="AE18" s="55" t="str">
        <f t="shared" ca="1" si="5"/>
        <v/>
      </c>
      <c r="AF18" s="55" t="str">
        <f t="shared" ca="1" si="5"/>
        <v/>
      </c>
      <c r="AG18" s="55" t="str">
        <f t="shared" ca="1" si="6"/>
        <v/>
      </c>
      <c r="AH18" s="55" t="str">
        <f t="shared" ca="1" si="6"/>
        <v/>
      </c>
      <c r="AI18" s="55" t="str">
        <f t="shared" ca="1" si="6"/>
        <v/>
      </c>
      <c r="AJ18" s="56">
        <f t="shared" ca="1" si="6"/>
        <v>0</v>
      </c>
      <c r="AK18" s="55">
        <f t="shared" ca="1" si="6"/>
        <v>0</v>
      </c>
      <c r="AL18" s="55" t="str">
        <f t="shared" ca="1" si="6"/>
        <v/>
      </c>
      <c r="AM18" s="55" t="str">
        <f t="shared" ca="1" si="6"/>
        <v/>
      </c>
      <c r="AN18" s="55">
        <f t="shared" ca="1" si="6"/>
        <v>0</v>
      </c>
      <c r="AO18" s="55" t="str">
        <f t="shared" ca="1" si="6"/>
        <v/>
      </c>
      <c r="AP18" s="55">
        <f t="shared" ca="1" si="6"/>
        <v>0</v>
      </c>
      <c r="AQ18" s="57" t="str">
        <f t="shared" ca="1" si="6"/>
        <v/>
      </c>
      <c r="AR18" s="58" t="str">
        <f t="shared" ca="1" si="6"/>
        <v/>
      </c>
      <c r="AS18" s="67" t="str">
        <f t="shared" ca="1" si="6"/>
        <v/>
      </c>
      <c r="AT18" s="67" t="str">
        <f t="shared" ca="1" si="6"/>
        <v/>
      </c>
      <c r="AU18" s="67" t="str">
        <f t="shared" ca="1" si="6"/>
        <v/>
      </c>
      <c r="AV18" s="67" t="str">
        <f t="shared" ca="1" si="6"/>
        <v/>
      </c>
      <c r="AW18" s="67" t="str">
        <f t="shared" ca="1" si="7"/>
        <v/>
      </c>
      <c r="AX18" s="67" t="str">
        <f t="shared" ca="1" si="7"/>
        <v/>
      </c>
      <c r="AY18" s="63" t="str">
        <f t="shared" ca="1" si="7"/>
        <v/>
      </c>
      <c r="AZ18" s="63" t="str">
        <f t="shared" ca="1" si="7"/>
        <v/>
      </c>
      <c r="BA18" s="63" t="str">
        <f t="shared" ca="1" si="7"/>
        <v/>
      </c>
      <c r="BB18" s="63" t="str">
        <f t="shared" ca="1" si="7"/>
        <v/>
      </c>
      <c r="BC18" s="63" t="str">
        <f t="shared" ca="1" si="7"/>
        <v/>
      </c>
      <c r="BD18" s="63" t="str">
        <f t="shared" ca="1" si="7"/>
        <v/>
      </c>
      <c r="BE18" s="63" t="str">
        <f t="shared" ca="1" si="7"/>
        <v/>
      </c>
      <c r="BF18" s="63" t="str">
        <f t="shared" ca="1" si="7"/>
        <v/>
      </c>
      <c r="BG18" s="63" t="str">
        <f t="shared" ca="1" si="7"/>
        <v/>
      </c>
      <c r="BH18" s="63" t="str">
        <f t="shared" ca="1" si="7"/>
        <v/>
      </c>
      <c r="BI18" s="63" t="str">
        <f t="shared" ca="1" si="7"/>
        <v/>
      </c>
      <c r="BJ18" s="63" t="str">
        <f t="shared" ca="1" si="7"/>
        <v/>
      </c>
      <c r="BK18" s="63" t="str">
        <f t="shared" ca="1" si="8"/>
        <v/>
      </c>
      <c r="BL18" s="63" t="str">
        <f t="shared" ca="1" si="8"/>
        <v/>
      </c>
      <c r="BM18" s="63" t="str">
        <f t="shared" ca="1" si="8"/>
        <v/>
      </c>
      <c r="BN18" s="63" t="str">
        <f t="shared" ca="1" si="8"/>
        <v/>
      </c>
      <c r="BO18" s="63" t="str">
        <f t="shared" ca="1" si="8"/>
        <v/>
      </c>
      <c r="BP18" s="63" t="str">
        <f t="shared" ca="1" si="8"/>
        <v/>
      </c>
      <c r="BQ18" s="63" t="str">
        <f t="shared" ca="1" si="8"/>
        <v/>
      </c>
    </row>
    <row r="19" spans="1:69">
      <c r="A19" s="64" t="str">
        <f t="shared" ca="1" si="1"/>
        <v/>
      </c>
      <c r="B19" s="65" t="str">
        <f t="shared" ca="1" si="2"/>
        <v/>
      </c>
      <c r="C19" s="20" t="str">
        <f ca="1">IFERROR(VLOOKUP(D19,code!A:B,2,FALSE),"")</f>
        <v/>
      </c>
      <c r="D19" s="62" t="str">
        <f t="shared" ca="1" si="3"/>
        <v/>
      </c>
      <c r="E19" s="20" t="str">
        <f ca="1">IFERROR(VLOOKUP(D19&amp;F19,code!E:F,2,FALSE),"")</f>
        <v/>
      </c>
      <c r="F19" s="62" t="str">
        <f t="shared" ca="1" si="4"/>
        <v/>
      </c>
      <c r="G19" s="69" t="str">
        <f t="shared" ca="1" si="4"/>
        <v/>
      </c>
      <c r="H19" s="63" t="str">
        <f t="shared" ca="1" si="4"/>
        <v/>
      </c>
      <c r="I19" s="66" t="str">
        <f t="shared" ca="1" si="4"/>
        <v/>
      </c>
      <c r="J19" s="67" t="str">
        <f t="shared" ca="1" si="4"/>
        <v/>
      </c>
      <c r="K19" s="62" t="str">
        <f t="shared" ca="1" si="4"/>
        <v/>
      </c>
      <c r="L19" s="63" t="str">
        <f t="shared" ca="1" si="4"/>
        <v/>
      </c>
      <c r="M19" s="67" t="str">
        <f t="shared" ca="1" si="4"/>
        <v>☐</v>
      </c>
      <c r="N19" s="63" t="str">
        <f t="shared" ca="1" si="4"/>
        <v/>
      </c>
      <c r="O19" s="67" t="str">
        <f t="shared" ca="1" si="4"/>
        <v>☐</v>
      </c>
      <c r="P19" s="63" t="str">
        <f t="shared" ca="1" si="4"/>
        <v/>
      </c>
      <c r="Q19" s="55" t="str">
        <f t="shared" ca="1" si="4"/>
        <v/>
      </c>
      <c r="R19" s="55" t="str">
        <f t="shared" ca="1" si="4"/>
        <v/>
      </c>
      <c r="S19" s="55" t="str">
        <f t="shared" ca="1" si="4"/>
        <v/>
      </c>
      <c r="T19" s="55">
        <f t="shared" ca="1" si="4"/>
        <v>0</v>
      </c>
      <c r="U19" s="55" t="str">
        <f t="shared" ca="1" si="4"/>
        <v/>
      </c>
      <c r="V19" s="55" t="str">
        <f t="shared" ca="1" si="5"/>
        <v/>
      </c>
      <c r="W19" s="55" t="str">
        <f t="shared" ca="1" si="5"/>
        <v/>
      </c>
      <c r="X19" s="55" t="str">
        <f t="shared" ca="1" si="5"/>
        <v/>
      </c>
      <c r="Y19" s="55" t="str">
        <f t="shared" ca="1" si="5"/>
        <v/>
      </c>
      <c r="Z19" s="55" t="str">
        <f t="shared" ca="1" si="5"/>
        <v/>
      </c>
      <c r="AA19" s="55" t="str">
        <f t="shared" ca="1" si="5"/>
        <v/>
      </c>
      <c r="AB19" s="55" t="str">
        <f t="shared" ca="1" si="5"/>
        <v/>
      </c>
      <c r="AC19" s="55" t="str">
        <f t="shared" ca="1" si="5"/>
        <v/>
      </c>
      <c r="AD19" s="55" t="str">
        <f t="shared" ca="1" si="5"/>
        <v/>
      </c>
      <c r="AE19" s="55" t="str">
        <f t="shared" ca="1" si="5"/>
        <v/>
      </c>
      <c r="AF19" s="55" t="str">
        <f t="shared" ca="1" si="5"/>
        <v/>
      </c>
      <c r="AG19" s="55" t="str">
        <f t="shared" ca="1" si="6"/>
        <v/>
      </c>
      <c r="AH19" s="55" t="str">
        <f t="shared" ca="1" si="6"/>
        <v/>
      </c>
      <c r="AI19" s="55" t="str">
        <f t="shared" ca="1" si="6"/>
        <v/>
      </c>
      <c r="AJ19" s="56">
        <f t="shared" ca="1" si="6"/>
        <v>0</v>
      </c>
      <c r="AK19" s="55">
        <f t="shared" ca="1" si="6"/>
        <v>0</v>
      </c>
      <c r="AL19" s="55" t="str">
        <f t="shared" ca="1" si="6"/>
        <v/>
      </c>
      <c r="AM19" s="55" t="str">
        <f t="shared" ca="1" si="6"/>
        <v/>
      </c>
      <c r="AN19" s="55">
        <f t="shared" ca="1" si="6"/>
        <v>0</v>
      </c>
      <c r="AO19" s="55" t="str">
        <f t="shared" ca="1" si="6"/>
        <v/>
      </c>
      <c r="AP19" s="55">
        <f t="shared" ca="1" si="6"/>
        <v>0</v>
      </c>
      <c r="AQ19" s="57" t="str">
        <f t="shared" ca="1" si="6"/>
        <v/>
      </c>
      <c r="AR19" s="58" t="str">
        <f t="shared" ca="1" si="6"/>
        <v/>
      </c>
      <c r="AS19" s="67" t="str">
        <f t="shared" ca="1" si="6"/>
        <v/>
      </c>
      <c r="AT19" s="67" t="str">
        <f t="shared" ca="1" si="6"/>
        <v/>
      </c>
      <c r="AU19" s="67" t="str">
        <f t="shared" ca="1" si="6"/>
        <v/>
      </c>
      <c r="AV19" s="67" t="str">
        <f t="shared" ca="1" si="6"/>
        <v/>
      </c>
      <c r="AW19" s="67" t="str">
        <f t="shared" ca="1" si="7"/>
        <v/>
      </c>
      <c r="AX19" s="67" t="str">
        <f t="shared" ca="1" si="7"/>
        <v/>
      </c>
      <c r="AY19" s="63" t="str">
        <f t="shared" ca="1" si="7"/>
        <v/>
      </c>
      <c r="AZ19" s="63" t="str">
        <f t="shared" ca="1" si="7"/>
        <v/>
      </c>
      <c r="BA19" s="63" t="str">
        <f t="shared" ca="1" si="7"/>
        <v/>
      </c>
      <c r="BB19" s="63" t="str">
        <f t="shared" ca="1" si="7"/>
        <v/>
      </c>
      <c r="BC19" s="63" t="str">
        <f t="shared" ca="1" si="7"/>
        <v/>
      </c>
      <c r="BD19" s="63" t="str">
        <f t="shared" ca="1" si="7"/>
        <v/>
      </c>
      <c r="BE19" s="63" t="str">
        <f t="shared" ca="1" si="7"/>
        <v/>
      </c>
      <c r="BF19" s="63" t="str">
        <f t="shared" ca="1" si="7"/>
        <v/>
      </c>
      <c r="BG19" s="63" t="str">
        <f t="shared" ca="1" si="7"/>
        <v/>
      </c>
      <c r="BH19" s="63" t="str">
        <f t="shared" ca="1" si="7"/>
        <v/>
      </c>
      <c r="BI19" s="63" t="str">
        <f t="shared" ca="1" si="7"/>
        <v/>
      </c>
      <c r="BJ19" s="63" t="str">
        <f t="shared" ca="1" si="7"/>
        <v/>
      </c>
      <c r="BK19" s="63" t="str">
        <f t="shared" ca="1" si="8"/>
        <v/>
      </c>
      <c r="BL19" s="63" t="str">
        <f t="shared" ca="1" si="8"/>
        <v/>
      </c>
      <c r="BM19" s="63" t="str">
        <f t="shared" ca="1" si="8"/>
        <v/>
      </c>
      <c r="BN19" s="63" t="str">
        <f t="shared" ca="1" si="8"/>
        <v/>
      </c>
      <c r="BO19" s="63" t="str">
        <f t="shared" ca="1" si="8"/>
        <v/>
      </c>
      <c r="BP19" s="63" t="str">
        <f t="shared" ca="1" si="8"/>
        <v/>
      </c>
      <c r="BQ19" s="63" t="str">
        <f t="shared" ca="1" si="8"/>
        <v/>
      </c>
    </row>
    <row r="20" spans="1:69">
      <c r="A20" s="64" t="str">
        <f t="shared" ca="1" si="1"/>
        <v/>
      </c>
      <c r="B20" s="65" t="str">
        <f t="shared" ca="1" si="2"/>
        <v/>
      </c>
      <c r="C20" s="20" t="str">
        <f ca="1">IFERROR(VLOOKUP(D20,code!A:B,2,FALSE),"")</f>
        <v/>
      </c>
      <c r="D20" s="62" t="str">
        <f t="shared" ca="1" si="3"/>
        <v/>
      </c>
      <c r="E20" s="20" t="str">
        <f ca="1">IFERROR(VLOOKUP(D20&amp;F20,code!E:F,2,FALSE),"")</f>
        <v/>
      </c>
      <c r="F20" s="62" t="str">
        <f t="shared" ca="1" si="4"/>
        <v/>
      </c>
      <c r="G20" s="69" t="str">
        <f t="shared" ca="1" si="4"/>
        <v/>
      </c>
      <c r="H20" s="63" t="str">
        <f t="shared" ca="1" si="4"/>
        <v/>
      </c>
      <c r="I20" s="66" t="str">
        <f t="shared" ca="1" si="4"/>
        <v/>
      </c>
      <c r="J20" s="67" t="str">
        <f t="shared" ca="1" si="4"/>
        <v/>
      </c>
      <c r="K20" s="62" t="str">
        <f t="shared" ca="1" si="4"/>
        <v/>
      </c>
      <c r="L20" s="63" t="str">
        <f t="shared" ca="1" si="4"/>
        <v/>
      </c>
      <c r="M20" s="67" t="str">
        <f t="shared" ca="1" si="4"/>
        <v>☐</v>
      </c>
      <c r="N20" s="63" t="str">
        <f t="shared" ca="1" si="4"/>
        <v/>
      </c>
      <c r="O20" s="67" t="str">
        <f t="shared" ca="1" si="4"/>
        <v>☐</v>
      </c>
      <c r="P20" s="63" t="str">
        <f t="shared" ca="1" si="4"/>
        <v/>
      </c>
      <c r="Q20" s="55" t="str">
        <f t="shared" ca="1" si="4"/>
        <v/>
      </c>
      <c r="R20" s="55" t="str">
        <f t="shared" ca="1" si="4"/>
        <v/>
      </c>
      <c r="S20" s="55" t="str">
        <f t="shared" ca="1" si="4"/>
        <v/>
      </c>
      <c r="T20" s="55">
        <f t="shared" ca="1" si="4"/>
        <v>0</v>
      </c>
      <c r="U20" s="55" t="str">
        <f t="shared" ca="1" si="4"/>
        <v/>
      </c>
      <c r="V20" s="55" t="str">
        <f t="shared" ca="1" si="5"/>
        <v/>
      </c>
      <c r="W20" s="55" t="str">
        <f t="shared" ca="1" si="5"/>
        <v/>
      </c>
      <c r="X20" s="55" t="str">
        <f t="shared" ca="1" si="5"/>
        <v/>
      </c>
      <c r="Y20" s="55" t="str">
        <f t="shared" ca="1" si="5"/>
        <v/>
      </c>
      <c r="Z20" s="55" t="str">
        <f t="shared" ca="1" si="5"/>
        <v/>
      </c>
      <c r="AA20" s="55" t="str">
        <f t="shared" ca="1" si="5"/>
        <v/>
      </c>
      <c r="AB20" s="55" t="str">
        <f t="shared" ca="1" si="5"/>
        <v/>
      </c>
      <c r="AC20" s="55" t="str">
        <f t="shared" ca="1" si="5"/>
        <v/>
      </c>
      <c r="AD20" s="55" t="str">
        <f t="shared" ca="1" si="5"/>
        <v/>
      </c>
      <c r="AE20" s="55" t="str">
        <f t="shared" ca="1" si="5"/>
        <v/>
      </c>
      <c r="AF20" s="55" t="str">
        <f t="shared" ca="1" si="5"/>
        <v/>
      </c>
      <c r="AG20" s="55" t="str">
        <f t="shared" ca="1" si="6"/>
        <v/>
      </c>
      <c r="AH20" s="55" t="str">
        <f t="shared" ca="1" si="6"/>
        <v/>
      </c>
      <c r="AI20" s="55" t="str">
        <f t="shared" ca="1" si="6"/>
        <v/>
      </c>
      <c r="AJ20" s="56">
        <f t="shared" ca="1" si="6"/>
        <v>0</v>
      </c>
      <c r="AK20" s="55">
        <f t="shared" ca="1" si="6"/>
        <v>0</v>
      </c>
      <c r="AL20" s="55" t="str">
        <f t="shared" ca="1" si="6"/>
        <v/>
      </c>
      <c r="AM20" s="55" t="str">
        <f t="shared" ca="1" si="6"/>
        <v/>
      </c>
      <c r="AN20" s="55">
        <f t="shared" ca="1" si="6"/>
        <v>0</v>
      </c>
      <c r="AO20" s="55" t="str">
        <f t="shared" ca="1" si="6"/>
        <v/>
      </c>
      <c r="AP20" s="55">
        <f t="shared" ca="1" si="6"/>
        <v>0</v>
      </c>
      <c r="AQ20" s="57" t="str">
        <f t="shared" ca="1" si="6"/>
        <v/>
      </c>
      <c r="AR20" s="58" t="str">
        <f t="shared" ca="1" si="6"/>
        <v/>
      </c>
      <c r="AS20" s="67" t="str">
        <f t="shared" ca="1" si="6"/>
        <v/>
      </c>
      <c r="AT20" s="67" t="str">
        <f t="shared" ca="1" si="6"/>
        <v/>
      </c>
      <c r="AU20" s="67" t="str">
        <f t="shared" ca="1" si="6"/>
        <v/>
      </c>
      <c r="AV20" s="67" t="str">
        <f t="shared" ca="1" si="6"/>
        <v/>
      </c>
      <c r="AW20" s="67" t="str">
        <f t="shared" ca="1" si="7"/>
        <v/>
      </c>
      <c r="AX20" s="67" t="str">
        <f t="shared" ca="1" si="7"/>
        <v/>
      </c>
      <c r="AY20" s="63" t="str">
        <f t="shared" ca="1" si="7"/>
        <v/>
      </c>
      <c r="AZ20" s="63" t="str">
        <f t="shared" ca="1" si="7"/>
        <v/>
      </c>
      <c r="BA20" s="63" t="str">
        <f t="shared" ca="1" si="7"/>
        <v/>
      </c>
      <c r="BB20" s="63" t="str">
        <f t="shared" ca="1" si="7"/>
        <v/>
      </c>
      <c r="BC20" s="63" t="str">
        <f t="shared" ca="1" si="7"/>
        <v/>
      </c>
      <c r="BD20" s="63" t="str">
        <f t="shared" ca="1" si="7"/>
        <v/>
      </c>
      <c r="BE20" s="63" t="str">
        <f t="shared" ca="1" si="7"/>
        <v/>
      </c>
      <c r="BF20" s="63" t="str">
        <f t="shared" ca="1" si="7"/>
        <v/>
      </c>
      <c r="BG20" s="63" t="str">
        <f t="shared" ca="1" si="7"/>
        <v/>
      </c>
      <c r="BH20" s="63" t="str">
        <f t="shared" ca="1" si="7"/>
        <v/>
      </c>
      <c r="BI20" s="63" t="str">
        <f t="shared" ca="1" si="7"/>
        <v/>
      </c>
      <c r="BJ20" s="63" t="str">
        <f t="shared" ca="1" si="7"/>
        <v/>
      </c>
      <c r="BK20" s="63" t="str">
        <f t="shared" ca="1" si="8"/>
        <v/>
      </c>
      <c r="BL20" s="63" t="str">
        <f t="shared" ca="1" si="8"/>
        <v/>
      </c>
      <c r="BM20" s="63" t="str">
        <f t="shared" ca="1" si="8"/>
        <v/>
      </c>
      <c r="BN20" s="63" t="str">
        <f t="shared" ca="1" si="8"/>
        <v/>
      </c>
      <c r="BO20" s="63" t="str">
        <f t="shared" ca="1" si="8"/>
        <v/>
      </c>
      <c r="BP20" s="63" t="str">
        <f t="shared" ca="1" si="8"/>
        <v/>
      </c>
      <c r="BQ20" s="63" t="str">
        <f t="shared" ca="1" si="8"/>
        <v/>
      </c>
    </row>
    <row r="21" spans="1:69">
      <c r="A21" s="64" t="str">
        <f t="shared" ca="1" si="1"/>
        <v/>
      </c>
      <c r="B21" s="65" t="str">
        <f t="shared" ca="1" si="2"/>
        <v/>
      </c>
      <c r="C21" s="20" t="str">
        <f ca="1">IFERROR(VLOOKUP(D21,code!A:B,2,FALSE),"")</f>
        <v/>
      </c>
      <c r="D21" s="62" t="str">
        <f t="shared" ca="1" si="3"/>
        <v/>
      </c>
      <c r="E21" s="20" t="str">
        <f ca="1">IFERROR(VLOOKUP(D21&amp;F21,code!E:F,2,FALSE),"")</f>
        <v/>
      </c>
      <c r="F21" s="62" t="str">
        <f t="shared" ca="1" si="4"/>
        <v/>
      </c>
      <c r="G21" s="69" t="str">
        <f t="shared" ca="1" si="4"/>
        <v/>
      </c>
      <c r="H21" s="63" t="str">
        <f t="shared" ca="1" si="4"/>
        <v/>
      </c>
      <c r="I21" s="66" t="str">
        <f t="shared" ca="1" si="4"/>
        <v/>
      </c>
      <c r="J21" s="67" t="str">
        <f t="shared" ca="1" si="4"/>
        <v/>
      </c>
      <c r="K21" s="62" t="str">
        <f t="shared" ca="1" si="4"/>
        <v/>
      </c>
      <c r="L21" s="63" t="str">
        <f t="shared" ca="1" si="4"/>
        <v/>
      </c>
      <c r="M21" s="67" t="str">
        <f t="shared" ca="1" si="4"/>
        <v>☐</v>
      </c>
      <c r="N21" s="63" t="str">
        <f t="shared" ca="1" si="4"/>
        <v/>
      </c>
      <c r="O21" s="67" t="str">
        <f t="shared" ca="1" si="4"/>
        <v>☐</v>
      </c>
      <c r="P21" s="63" t="str">
        <f t="shared" ca="1" si="4"/>
        <v/>
      </c>
      <c r="Q21" s="55" t="str">
        <f t="shared" ca="1" si="4"/>
        <v/>
      </c>
      <c r="R21" s="55" t="str">
        <f t="shared" ca="1" si="4"/>
        <v/>
      </c>
      <c r="S21" s="55" t="str">
        <f t="shared" ca="1" si="4"/>
        <v/>
      </c>
      <c r="T21" s="55">
        <f t="shared" ca="1" si="4"/>
        <v>0</v>
      </c>
      <c r="U21" s="55" t="str">
        <f t="shared" ca="1" si="4"/>
        <v/>
      </c>
      <c r="V21" s="55" t="str">
        <f t="shared" ca="1" si="5"/>
        <v/>
      </c>
      <c r="W21" s="55" t="str">
        <f t="shared" ca="1" si="5"/>
        <v/>
      </c>
      <c r="X21" s="55" t="str">
        <f t="shared" ca="1" si="5"/>
        <v/>
      </c>
      <c r="Y21" s="55" t="str">
        <f t="shared" ca="1" si="5"/>
        <v/>
      </c>
      <c r="Z21" s="55" t="str">
        <f t="shared" ca="1" si="5"/>
        <v/>
      </c>
      <c r="AA21" s="55" t="str">
        <f t="shared" ca="1" si="5"/>
        <v/>
      </c>
      <c r="AB21" s="55" t="str">
        <f t="shared" ca="1" si="5"/>
        <v/>
      </c>
      <c r="AC21" s="55" t="str">
        <f t="shared" ca="1" si="5"/>
        <v/>
      </c>
      <c r="AD21" s="55" t="str">
        <f t="shared" ca="1" si="5"/>
        <v/>
      </c>
      <c r="AE21" s="55" t="str">
        <f t="shared" ca="1" si="5"/>
        <v/>
      </c>
      <c r="AF21" s="55" t="str">
        <f t="shared" ca="1" si="5"/>
        <v/>
      </c>
      <c r="AG21" s="55" t="str">
        <f t="shared" ca="1" si="6"/>
        <v/>
      </c>
      <c r="AH21" s="55" t="str">
        <f t="shared" ca="1" si="6"/>
        <v/>
      </c>
      <c r="AI21" s="55" t="str">
        <f t="shared" ca="1" si="6"/>
        <v/>
      </c>
      <c r="AJ21" s="56">
        <f t="shared" ca="1" si="6"/>
        <v>0</v>
      </c>
      <c r="AK21" s="55">
        <f t="shared" ca="1" si="6"/>
        <v>0</v>
      </c>
      <c r="AL21" s="55" t="str">
        <f t="shared" ca="1" si="6"/>
        <v/>
      </c>
      <c r="AM21" s="55" t="str">
        <f t="shared" ca="1" si="6"/>
        <v/>
      </c>
      <c r="AN21" s="55">
        <f t="shared" ca="1" si="6"/>
        <v>0</v>
      </c>
      <c r="AO21" s="55" t="str">
        <f t="shared" ca="1" si="6"/>
        <v/>
      </c>
      <c r="AP21" s="55">
        <f t="shared" ca="1" si="6"/>
        <v>0</v>
      </c>
      <c r="AQ21" s="57" t="str">
        <f t="shared" ca="1" si="6"/>
        <v/>
      </c>
      <c r="AR21" s="58" t="str">
        <f t="shared" ca="1" si="6"/>
        <v/>
      </c>
      <c r="AS21" s="67" t="str">
        <f t="shared" ca="1" si="6"/>
        <v/>
      </c>
      <c r="AT21" s="67" t="str">
        <f t="shared" ca="1" si="6"/>
        <v/>
      </c>
      <c r="AU21" s="67" t="str">
        <f t="shared" ca="1" si="6"/>
        <v/>
      </c>
      <c r="AV21" s="67" t="str">
        <f t="shared" ca="1" si="6"/>
        <v/>
      </c>
      <c r="AW21" s="67" t="str">
        <f t="shared" ca="1" si="7"/>
        <v/>
      </c>
      <c r="AX21" s="67" t="str">
        <f t="shared" ca="1" si="7"/>
        <v/>
      </c>
      <c r="AY21" s="63" t="str">
        <f t="shared" ca="1" si="7"/>
        <v/>
      </c>
      <c r="AZ21" s="63" t="str">
        <f t="shared" ca="1" si="7"/>
        <v/>
      </c>
      <c r="BA21" s="63" t="str">
        <f t="shared" ca="1" si="7"/>
        <v/>
      </c>
      <c r="BB21" s="63" t="str">
        <f t="shared" ca="1" si="7"/>
        <v/>
      </c>
      <c r="BC21" s="63" t="str">
        <f t="shared" ca="1" si="7"/>
        <v/>
      </c>
      <c r="BD21" s="63" t="str">
        <f t="shared" ca="1" si="7"/>
        <v/>
      </c>
      <c r="BE21" s="63" t="str">
        <f t="shared" ca="1" si="7"/>
        <v/>
      </c>
      <c r="BF21" s="63" t="str">
        <f t="shared" ca="1" si="7"/>
        <v/>
      </c>
      <c r="BG21" s="63" t="str">
        <f t="shared" ca="1" si="7"/>
        <v/>
      </c>
      <c r="BH21" s="63" t="str">
        <f t="shared" ca="1" si="7"/>
        <v/>
      </c>
      <c r="BI21" s="63" t="str">
        <f t="shared" ca="1" si="7"/>
        <v/>
      </c>
      <c r="BJ21" s="63" t="str">
        <f t="shared" ca="1" si="7"/>
        <v/>
      </c>
      <c r="BK21" s="63" t="str">
        <f t="shared" ca="1" si="8"/>
        <v/>
      </c>
      <c r="BL21" s="63" t="str">
        <f t="shared" ca="1" si="8"/>
        <v/>
      </c>
      <c r="BM21" s="63" t="str">
        <f t="shared" ca="1" si="8"/>
        <v/>
      </c>
      <c r="BN21" s="63" t="str">
        <f t="shared" ca="1" si="8"/>
        <v/>
      </c>
      <c r="BO21" s="63" t="str">
        <f t="shared" ca="1" si="8"/>
        <v/>
      </c>
      <c r="BP21" s="63" t="str">
        <f t="shared" ca="1" si="8"/>
        <v/>
      </c>
      <c r="BQ21" s="63" t="str">
        <f t="shared" ca="1" si="8"/>
        <v/>
      </c>
    </row>
    <row r="22" spans="1:69">
      <c r="A22" s="64" t="str">
        <f t="shared" ca="1" si="1"/>
        <v/>
      </c>
      <c r="B22" s="65" t="str">
        <f t="shared" ca="1" si="2"/>
        <v/>
      </c>
      <c r="C22" s="20" t="str">
        <f ca="1">IFERROR(VLOOKUP(D22,code!A:B,2,FALSE),"")</f>
        <v/>
      </c>
      <c r="D22" s="62" t="str">
        <f t="shared" ca="1" si="3"/>
        <v/>
      </c>
      <c r="E22" s="20" t="str">
        <f ca="1">IFERROR(VLOOKUP(D22&amp;F22,code!E:F,2,FALSE),"")</f>
        <v/>
      </c>
      <c r="F22" s="62" t="str">
        <f t="shared" ca="1" si="4"/>
        <v/>
      </c>
      <c r="G22" s="69" t="str">
        <f t="shared" ca="1" si="4"/>
        <v/>
      </c>
      <c r="H22" s="63" t="str">
        <f t="shared" ca="1" si="4"/>
        <v/>
      </c>
      <c r="I22" s="66" t="str">
        <f t="shared" ca="1" si="4"/>
        <v/>
      </c>
      <c r="J22" s="67" t="str">
        <f t="shared" ca="1" si="4"/>
        <v/>
      </c>
      <c r="K22" s="62" t="str">
        <f t="shared" ca="1" si="4"/>
        <v/>
      </c>
      <c r="L22" s="63" t="str">
        <f t="shared" ca="1" si="4"/>
        <v/>
      </c>
      <c r="M22" s="67" t="str">
        <f t="shared" ca="1" si="4"/>
        <v>☐</v>
      </c>
      <c r="N22" s="63" t="str">
        <f t="shared" ca="1" si="4"/>
        <v/>
      </c>
      <c r="O22" s="67" t="str">
        <f t="shared" ca="1" si="4"/>
        <v>☐</v>
      </c>
      <c r="P22" s="63" t="str">
        <f t="shared" ca="1" si="4"/>
        <v/>
      </c>
      <c r="Q22" s="55" t="str">
        <f t="shared" ca="1" si="4"/>
        <v/>
      </c>
      <c r="R22" s="55" t="str">
        <f t="shared" ca="1" si="4"/>
        <v/>
      </c>
      <c r="S22" s="55" t="str">
        <f t="shared" ca="1" si="4"/>
        <v/>
      </c>
      <c r="T22" s="55">
        <f t="shared" ca="1" si="4"/>
        <v>0</v>
      </c>
      <c r="U22" s="55" t="str">
        <f t="shared" ca="1" si="4"/>
        <v/>
      </c>
      <c r="V22" s="55" t="str">
        <f t="shared" ca="1" si="5"/>
        <v/>
      </c>
      <c r="W22" s="55" t="str">
        <f t="shared" ca="1" si="5"/>
        <v/>
      </c>
      <c r="X22" s="55" t="str">
        <f t="shared" ca="1" si="5"/>
        <v/>
      </c>
      <c r="Y22" s="55" t="str">
        <f t="shared" ca="1" si="5"/>
        <v/>
      </c>
      <c r="Z22" s="55" t="str">
        <f t="shared" ca="1" si="5"/>
        <v/>
      </c>
      <c r="AA22" s="55" t="str">
        <f t="shared" ca="1" si="5"/>
        <v/>
      </c>
      <c r="AB22" s="55" t="str">
        <f t="shared" ca="1" si="5"/>
        <v/>
      </c>
      <c r="AC22" s="55" t="str">
        <f t="shared" ca="1" si="5"/>
        <v/>
      </c>
      <c r="AD22" s="55" t="str">
        <f t="shared" ca="1" si="5"/>
        <v/>
      </c>
      <c r="AE22" s="55" t="str">
        <f t="shared" ca="1" si="5"/>
        <v/>
      </c>
      <c r="AF22" s="55" t="str">
        <f t="shared" ca="1" si="5"/>
        <v/>
      </c>
      <c r="AG22" s="55" t="str">
        <f t="shared" ca="1" si="6"/>
        <v/>
      </c>
      <c r="AH22" s="55" t="str">
        <f t="shared" ca="1" si="6"/>
        <v/>
      </c>
      <c r="AI22" s="55" t="str">
        <f t="shared" ca="1" si="6"/>
        <v/>
      </c>
      <c r="AJ22" s="56">
        <f t="shared" ca="1" si="6"/>
        <v>0</v>
      </c>
      <c r="AK22" s="55">
        <f t="shared" ca="1" si="6"/>
        <v>0</v>
      </c>
      <c r="AL22" s="55" t="str">
        <f t="shared" ca="1" si="6"/>
        <v/>
      </c>
      <c r="AM22" s="55" t="str">
        <f t="shared" ca="1" si="6"/>
        <v/>
      </c>
      <c r="AN22" s="55">
        <f t="shared" ca="1" si="6"/>
        <v>0</v>
      </c>
      <c r="AO22" s="55" t="str">
        <f t="shared" ca="1" si="6"/>
        <v/>
      </c>
      <c r="AP22" s="55">
        <f t="shared" ca="1" si="6"/>
        <v>0</v>
      </c>
      <c r="AQ22" s="57" t="str">
        <f t="shared" ca="1" si="6"/>
        <v/>
      </c>
      <c r="AR22" s="58" t="str">
        <f t="shared" ca="1" si="6"/>
        <v/>
      </c>
      <c r="AS22" s="67" t="str">
        <f t="shared" ca="1" si="6"/>
        <v/>
      </c>
      <c r="AT22" s="67" t="str">
        <f t="shared" ca="1" si="6"/>
        <v/>
      </c>
      <c r="AU22" s="67" t="str">
        <f t="shared" ca="1" si="6"/>
        <v/>
      </c>
      <c r="AV22" s="67" t="str">
        <f t="shared" ca="1" si="6"/>
        <v/>
      </c>
      <c r="AW22" s="67" t="str">
        <f t="shared" ca="1" si="7"/>
        <v/>
      </c>
      <c r="AX22" s="67" t="str">
        <f t="shared" ca="1" si="7"/>
        <v/>
      </c>
      <c r="AY22" s="63" t="str">
        <f t="shared" ca="1" si="7"/>
        <v/>
      </c>
      <c r="AZ22" s="63" t="str">
        <f t="shared" ca="1" si="7"/>
        <v/>
      </c>
      <c r="BA22" s="63" t="str">
        <f t="shared" ca="1" si="7"/>
        <v/>
      </c>
      <c r="BB22" s="63" t="str">
        <f t="shared" ca="1" si="7"/>
        <v/>
      </c>
      <c r="BC22" s="63" t="str">
        <f t="shared" ca="1" si="7"/>
        <v/>
      </c>
      <c r="BD22" s="63" t="str">
        <f t="shared" ca="1" si="7"/>
        <v/>
      </c>
      <c r="BE22" s="63" t="str">
        <f t="shared" ca="1" si="7"/>
        <v/>
      </c>
      <c r="BF22" s="63" t="str">
        <f t="shared" ca="1" si="7"/>
        <v/>
      </c>
      <c r="BG22" s="63" t="str">
        <f t="shared" ca="1" si="7"/>
        <v/>
      </c>
      <c r="BH22" s="63" t="str">
        <f t="shared" ca="1" si="7"/>
        <v/>
      </c>
      <c r="BI22" s="63" t="str">
        <f t="shared" ca="1" si="7"/>
        <v/>
      </c>
      <c r="BJ22" s="63" t="str">
        <f t="shared" ca="1" si="7"/>
        <v/>
      </c>
      <c r="BK22" s="63" t="str">
        <f t="shared" ca="1" si="8"/>
        <v/>
      </c>
      <c r="BL22" s="63" t="str">
        <f t="shared" ca="1" si="8"/>
        <v/>
      </c>
      <c r="BM22" s="63" t="str">
        <f t="shared" ca="1" si="8"/>
        <v/>
      </c>
      <c r="BN22" s="63" t="str">
        <f t="shared" ca="1" si="8"/>
        <v/>
      </c>
      <c r="BO22" s="63" t="str">
        <f t="shared" ca="1" si="8"/>
        <v/>
      </c>
      <c r="BP22" s="63" t="str">
        <f t="shared" ca="1" si="8"/>
        <v/>
      </c>
      <c r="BQ22" s="63" t="str">
        <f t="shared" ca="1" si="8"/>
        <v/>
      </c>
    </row>
    <row r="23" spans="1:69">
      <c r="A23" s="64" t="str">
        <f t="shared" ca="1" si="1"/>
        <v/>
      </c>
      <c r="B23" s="65" t="str">
        <f t="shared" ca="1" si="2"/>
        <v/>
      </c>
      <c r="C23" s="20" t="str">
        <f ca="1">IFERROR(VLOOKUP(D23,code!A:B,2,FALSE),"")</f>
        <v/>
      </c>
      <c r="D23" s="62" t="str">
        <f t="shared" ca="1" si="3"/>
        <v/>
      </c>
      <c r="E23" s="20" t="str">
        <f ca="1">IFERROR(VLOOKUP(D23&amp;F23,code!E:F,2,FALSE),"")</f>
        <v/>
      </c>
      <c r="F23" s="62" t="str">
        <f t="shared" ca="1" si="4"/>
        <v/>
      </c>
      <c r="G23" s="69" t="str">
        <f t="shared" ca="1" si="4"/>
        <v/>
      </c>
      <c r="H23" s="63" t="str">
        <f t="shared" ca="1" si="4"/>
        <v/>
      </c>
      <c r="I23" s="66" t="str">
        <f t="shared" ca="1" si="4"/>
        <v/>
      </c>
      <c r="J23" s="67" t="str">
        <f t="shared" ca="1" si="4"/>
        <v/>
      </c>
      <c r="K23" s="62" t="str">
        <f t="shared" ca="1" si="4"/>
        <v/>
      </c>
      <c r="L23" s="63" t="str">
        <f t="shared" ca="1" si="4"/>
        <v/>
      </c>
      <c r="M23" s="67" t="str">
        <f t="shared" ca="1" si="4"/>
        <v>☐</v>
      </c>
      <c r="N23" s="63" t="str">
        <f t="shared" ca="1" si="4"/>
        <v/>
      </c>
      <c r="O23" s="67" t="str">
        <f t="shared" ca="1" si="4"/>
        <v>☐</v>
      </c>
      <c r="P23" s="63" t="str">
        <f t="shared" ca="1" si="4"/>
        <v/>
      </c>
      <c r="Q23" s="55" t="str">
        <f t="shared" ca="1" si="4"/>
        <v/>
      </c>
      <c r="R23" s="55" t="str">
        <f t="shared" ca="1" si="4"/>
        <v/>
      </c>
      <c r="S23" s="55" t="str">
        <f t="shared" ca="1" si="4"/>
        <v/>
      </c>
      <c r="T23" s="55">
        <f t="shared" ca="1" si="4"/>
        <v>0</v>
      </c>
      <c r="U23" s="55" t="str">
        <f t="shared" ca="1" si="4"/>
        <v/>
      </c>
      <c r="V23" s="55" t="str">
        <f t="shared" ca="1" si="5"/>
        <v/>
      </c>
      <c r="W23" s="55" t="str">
        <f t="shared" ca="1" si="5"/>
        <v/>
      </c>
      <c r="X23" s="55" t="str">
        <f t="shared" ca="1" si="5"/>
        <v/>
      </c>
      <c r="Y23" s="55" t="str">
        <f t="shared" ca="1" si="5"/>
        <v/>
      </c>
      <c r="Z23" s="55" t="str">
        <f t="shared" ca="1" si="5"/>
        <v/>
      </c>
      <c r="AA23" s="55" t="str">
        <f t="shared" ca="1" si="5"/>
        <v/>
      </c>
      <c r="AB23" s="55" t="str">
        <f t="shared" ca="1" si="5"/>
        <v/>
      </c>
      <c r="AC23" s="55" t="str">
        <f t="shared" ca="1" si="5"/>
        <v/>
      </c>
      <c r="AD23" s="55" t="str">
        <f t="shared" ca="1" si="5"/>
        <v/>
      </c>
      <c r="AE23" s="55" t="str">
        <f t="shared" ca="1" si="5"/>
        <v/>
      </c>
      <c r="AF23" s="55" t="str">
        <f t="shared" ca="1" si="5"/>
        <v/>
      </c>
      <c r="AG23" s="55" t="str">
        <f t="shared" ca="1" si="6"/>
        <v/>
      </c>
      <c r="AH23" s="55" t="str">
        <f t="shared" ca="1" si="6"/>
        <v/>
      </c>
      <c r="AI23" s="55" t="str">
        <f t="shared" ca="1" si="6"/>
        <v/>
      </c>
      <c r="AJ23" s="56">
        <f t="shared" ca="1" si="6"/>
        <v>0</v>
      </c>
      <c r="AK23" s="55">
        <f t="shared" ca="1" si="6"/>
        <v>0</v>
      </c>
      <c r="AL23" s="55" t="str">
        <f t="shared" ca="1" si="6"/>
        <v/>
      </c>
      <c r="AM23" s="55" t="str">
        <f t="shared" ca="1" si="6"/>
        <v/>
      </c>
      <c r="AN23" s="55">
        <f t="shared" ca="1" si="6"/>
        <v>0</v>
      </c>
      <c r="AO23" s="55" t="str">
        <f t="shared" ca="1" si="6"/>
        <v/>
      </c>
      <c r="AP23" s="55">
        <f t="shared" ca="1" si="6"/>
        <v>0</v>
      </c>
      <c r="AQ23" s="57" t="str">
        <f t="shared" ca="1" si="6"/>
        <v/>
      </c>
      <c r="AR23" s="58" t="str">
        <f t="shared" ca="1" si="6"/>
        <v/>
      </c>
      <c r="AS23" s="67" t="str">
        <f t="shared" ca="1" si="6"/>
        <v/>
      </c>
      <c r="AT23" s="67" t="str">
        <f t="shared" ca="1" si="6"/>
        <v/>
      </c>
      <c r="AU23" s="67" t="str">
        <f t="shared" ca="1" si="6"/>
        <v/>
      </c>
      <c r="AV23" s="67" t="str">
        <f t="shared" ca="1" si="6"/>
        <v/>
      </c>
      <c r="AW23" s="67" t="str">
        <f t="shared" ca="1" si="7"/>
        <v/>
      </c>
      <c r="AX23" s="67" t="str">
        <f t="shared" ca="1" si="7"/>
        <v/>
      </c>
      <c r="AY23" s="63" t="str">
        <f t="shared" ca="1" si="7"/>
        <v/>
      </c>
      <c r="AZ23" s="63" t="str">
        <f t="shared" ca="1" si="7"/>
        <v/>
      </c>
      <c r="BA23" s="63" t="str">
        <f t="shared" ca="1" si="7"/>
        <v/>
      </c>
      <c r="BB23" s="63" t="str">
        <f t="shared" ca="1" si="7"/>
        <v/>
      </c>
      <c r="BC23" s="63" t="str">
        <f t="shared" ca="1" si="7"/>
        <v/>
      </c>
      <c r="BD23" s="63" t="str">
        <f t="shared" ca="1" si="7"/>
        <v/>
      </c>
      <c r="BE23" s="63" t="str">
        <f t="shared" ca="1" si="7"/>
        <v/>
      </c>
      <c r="BF23" s="63" t="str">
        <f t="shared" ca="1" si="7"/>
        <v/>
      </c>
      <c r="BG23" s="63" t="str">
        <f t="shared" ca="1" si="7"/>
        <v/>
      </c>
      <c r="BH23" s="63" t="str">
        <f t="shared" ca="1" si="7"/>
        <v/>
      </c>
      <c r="BI23" s="63" t="str">
        <f t="shared" ca="1" si="7"/>
        <v/>
      </c>
      <c r="BJ23" s="63" t="str">
        <f t="shared" ca="1" si="7"/>
        <v/>
      </c>
      <c r="BK23" s="63" t="str">
        <f t="shared" ca="1" si="8"/>
        <v/>
      </c>
      <c r="BL23" s="63" t="str">
        <f t="shared" ca="1" si="8"/>
        <v/>
      </c>
      <c r="BM23" s="63" t="str">
        <f t="shared" ca="1" si="8"/>
        <v/>
      </c>
      <c r="BN23" s="63" t="str">
        <f t="shared" ca="1" si="8"/>
        <v/>
      </c>
      <c r="BO23" s="63" t="str">
        <f t="shared" ca="1" si="8"/>
        <v/>
      </c>
      <c r="BP23" s="63" t="str">
        <f t="shared" ca="1" si="8"/>
        <v/>
      </c>
      <c r="BQ23" s="63" t="str">
        <f t="shared" ca="1" si="8"/>
        <v/>
      </c>
    </row>
    <row r="24" spans="1:69">
      <c r="A24" s="64" t="str">
        <f t="shared" ca="1" si="1"/>
        <v/>
      </c>
      <c r="B24" s="65" t="str">
        <f t="shared" ca="1" si="2"/>
        <v/>
      </c>
      <c r="C24" s="20" t="str">
        <f ca="1">IFERROR(VLOOKUP(D24,code!A:B,2,FALSE),"")</f>
        <v/>
      </c>
      <c r="D24" s="62" t="str">
        <f t="shared" ca="1" si="3"/>
        <v/>
      </c>
      <c r="E24" s="20" t="str">
        <f ca="1">IFERROR(VLOOKUP(D24&amp;F24,code!E:F,2,FALSE),"")</f>
        <v/>
      </c>
      <c r="F24" s="62" t="str">
        <f t="shared" ca="1" si="4"/>
        <v/>
      </c>
      <c r="G24" s="69" t="str">
        <f t="shared" ca="1" si="4"/>
        <v/>
      </c>
      <c r="H24" s="63" t="str">
        <f t="shared" ca="1" si="4"/>
        <v/>
      </c>
      <c r="I24" s="66" t="str">
        <f t="shared" ca="1" si="4"/>
        <v/>
      </c>
      <c r="J24" s="67" t="str">
        <f t="shared" ca="1" si="4"/>
        <v/>
      </c>
      <c r="K24" s="62" t="str">
        <f t="shared" ca="1" si="4"/>
        <v/>
      </c>
      <c r="L24" s="63" t="str">
        <f t="shared" ca="1" si="4"/>
        <v/>
      </c>
      <c r="M24" s="67" t="str">
        <f t="shared" ca="1" si="4"/>
        <v>☐</v>
      </c>
      <c r="N24" s="63" t="str">
        <f t="shared" ca="1" si="4"/>
        <v/>
      </c>
      <c r="O24" s="67" t="str">
        <f t="shared" ca="1" si="4"/>
        <v>☐</v>
      </c>
      <c r="P24" s="63" t="str">
        <f t="shared" ca="1" si="4"/>
        <v/>
      </c>
      <c r="Q24" s="55" t="str">
        <f t="shared" ca="1" si="4"/>
        <v/>
      </c>
      <c r="R24" s="55" t="str">
        <f t="shared" ca="1" si="4"/>
        <v/>
      </c>
      <c r="S24" s="55" t="str">
        <f t="shared" ca="1" si="4"/>
        <v/>
      </c>
      <c r="T24" s="55">
        <f t="shared" ca="1" si="4"/>
        <v>0</v>
      </c>
      <c r="U24" s="55" t="str">
        <f t="shared" ca="1" si="4"/>
        <v/>
      </c>
      <c r="V24" s="55" t="str">
        <f t="shared" ca="1" si="5"/>
        <v/>
      </c>
      <c r="W24" s="55" t="str">
        <f t="shared" ca="1" si="5"/>
        <v/>
      </c>
      <c r="X24" s="55" t="str">
        <f t="shared" ca="1" si="5"/>
        <v/>
      </c>
      <c r="Y24" s="55" t="str">
        <f t="shared" ca="1" si="5"/>
        <v/>
      </c>
      <c r="Z24" s="55" t="str">
        <f t="shared" ca="1" si="5"/>
        <v/>
      </c>
      <c r="AA24" s="55" t="str">
        <f t="shared" ca="1" si="5"/>
        <v/>
      </c>
      <c r="AB24" s="55" t="str">
        <f t="shared" ca="1" si="5"/>
        <v/>
      </c>
      <c r="AC24" s="55" t="str">
        <f t="shared" ca="1" si="5"/>
        <v/>
      </c>
      <c r="AD24" s="55" t="str">
        <f t="shared" ca="1" si="5"/>
        <v/>
      </c>
      <c r="AE24" s="55" t="str">
        <f t="shared" ca="1" si="5"/>
        <v/>
      </c>
      <c r="AF24" s="55" t="str">
        <f t="shared" ca="1" si="5"/>
        <v/>
      </c>
      <c r="AG24" s="55" t="str">
        <f t="shared" ca="1" si="6"/>
        <v/>
      </c>
      <c r="AH24" s="55" t="str">
        <f t="shared" ca="1" si="6"/>
        <v/>
      </c>
      <c r="AI24" s="55" t="str">
        <f t="shared" ca="1" si="6"/>
        <v/>
      </c>
      <c r="AJ24" s="56">
        <f t="shared" ca="1" si="6"/>
        <v>0</v>
      </c>
      <c r="AK24" s="55">
        <f t="shared" ca="1" si="6"/>
        <v>0</v>
      </c>
      <c r="AL24" s="55" t="str">
        <f t="shared" ca="1" si="6"/>
        <v/>
      </c>
      <c r="AM24" s="55" t="str">
        <f t="shared" ca="1" si="6"/>
        <v/>
      </c>
      <c r="AN24" s="55">
        <f t="shared" ca="1" si="6"/>
        <v>0</v>
      </c>
      <c r="AO24" s="55" t="str">
        <f t="shared" ca="1" si="6"/>
        <v/>
      </c>
      <c r="AP24" s="55">
        <f t="shared" ca="1" si="6"/>
        <v>0</v>
      </c>
      <c r="AQ24" s="57" t="str">
        <f t="shared" ca="1" si="6"/>
        <v/>
      </c>
      <c r="AR24" s="58" t="str">
        <f t="shared" ca="1" si="6"/>
        <v/>
      </c>
      <c r="AS24" s="67" t="str">
        <f t="shared" ca="1" si="6"/>
        <v/>
      </c>
      <c r="AT24" s="67" t="str">
        <f t="shared" ca="1" si="6"/>
        <v/>
      </c>
      <c r="AU24" s="67" t="str">
        <f t="shared" ca="1" si="6"/>
        <v/>
      </c>
      <c r="AV24" s="67" t="str">
        <f t="shared" ref="AV24:BI34" ca="1" si="9">IFERROR(IF(INDIRECT("事業_"&amp;ROW()-4&amp;"!"&amp;AV$37)&lt;&gt;"",INDIRECT("事業_"&amp;ROW()-4&amp;"!"&amp;AV$37),""),"")</f>
        <v/>
      </c>
      <c r="AW24" s="67" t="str">
        <f t="shared" ca="1" si="9"/>
        <v/>
      </c>
      <c r="AX24" s="67" t="str">
        <f t="shared" ca="1" si="9"/>
        <v/>
      </c>
      <c r="AY24" s="63" t="str">
        <f t="shared" ca="1" si="9"/>
        <v/>
      </c>
      <c r="AZ24" s="63" t="str">
        <f t="shared" ca="1" si="9"/>
        <v/>
      </c>
      <c r="BA24" s="63" t="str">
        <f t="shared" ca="1" si="9"/>
        <v/>
      </c>
      <c r="BB24" s="63" t="str">
        <f t="shared" ca="1" si="9"/>
        <v/>
      </c>
      <c r="BC24" s="63" t="str">
        <f t="shared" ca="1" si="9"/>
        <v/>
      </c>
      <c r="BD24" s="63" t="str">
        <f t="shared" ca="1" si="9"/>
        <v/>
      </c>
      <c r="BE24" s="63" t="str">
        <f t="shared" ca="1" si="9"/>
        <v/>
      </c>
      <c r="BF24" s="63" t="str">
        <f t="shared" ca="1" si="9"/>
        <v/>
      </c>
      <c r="BG24" s="63" t="str">
        <f t="shared" ca="1" si="9"/>
        <v/>
      </c>
      <c r="BH24" s="63" t="str">
        <f t="shared" ca="1" si="9"/>
        <v/>
      </c>
      <c r="BI24" s="63" t="str">
        <f t="shared" ca="1" si="9"/>
        <v/>
      </c>
      <c r="BJ24" s="63" t="str">
        <f t="shared" ca="1" si="7"/>
        <v/>
      </c>
      <c r="BK24" s="63" t="str">
        <f t="shared" ca="1" si="8"/>
        <v/>
      </c>
      <c r="BL24" s="63" t="str">
        <f t="shared" ca="1" si="8"/>
        <v/>
      </c>
      <c r="BM24" s="63" t="str">
        <f t="shared" ca="1" si="8"/>
        <v/>
      </c>
      <c r="BN24" s="63" t="str">
        <f t="shared" ca="1" si="8"/>
        <v/>
      </c>
      <c r="BO24" s="63" t="str">
        <f t="shared" ca="1" si="8"/>
        <v/>
      </c>
      <c r="BP24" s="63" t="str">
        <f t="shared" ca="1" si="8"/>
        <v/>
      </c>
      <c r="BQ24" s="63" t="str">
        <f t="shared" ca="1" si="8"/>
        <v/>
      </c>
    </row>
    <row r="25" spans="1:69">
      <c r="A25" s="64" t="str">
        <f t="shared" ca="1" si="1"/>
        <v/>
      </c>
      <c r="B25" s="65" t="str">
        <f t="shared" ca="1" si="2"/>
        <v/>
      </c>
      <c r="C25" s="20" t="str">
        <f ca="1">IFERROR(VLOOKUP(D25,code!A:B,2,FALSE),"")</f>
        <v/>
      </c>
      <c r="D25" s="62" t="str">
        <f t="shared" ca="1" si="3"/>
        <v/>
      </c>
      <c r="E25" s="20" t="str">
        <f ca="1">IFERROR(VLOOKUP(D25&amp;F25,code!E:F,2,FALSE),"")</f>
        <v/>
      </c>
      <c r="F25" s="62" t="str">
        <f t="shared" ca="1" si="4"/>
        <v/>
      </c>
      <c r="G25" s="69" t="str">
        <f t="shared" ca="1" si="4"/>
        <v/>
      </c>
      <c r="H25" s="63" t="str">
        <f t="shared" ca="1" si="4"/>
        <v/>
      </c>
      <c r="I25" s="66" t="str">
        <f t="shared" ca="1" si="4"/>
        <v/>
      </c>
      <c r="J25" s="67" t="str">
        <f t="shared" ca="1" si="4"/>
        <v/>
      </c>
      <c r="K25" s="62" t="str">
        <f t="shared" ca="1" si="4"/>
        <v/>
      </c>
      <c r="L25" s="63" t="str">
        <f t="shared" ca="1" si="4"/>
        <v/>
      </c>
      <c r="M25" s="67" t="str">
        <f t="shared" ref="M25:AB34" ca="1" si="10">IFERROR(IF(INDIRECT("事業_"&amp;ROW()-4&amp;"!"&amp;M$37)&lt;&gt;"",INDIRECT("事業_"&amp;ROW()-4&amp;"!"&amp;M$37),""),"")</f>
        <v>☐</v>
      </c>
      <c r="N25" s="63" t="str">
        <f t="shared" ca="1" si="10"/>
        <v/>
      </c>
      <c r="O25" s="67" t="str">
        <f t="shared" ca="1" si="10"/>
        <v>☐</v>
      </c>
      <c r="P25" s="63" t="str">
        <f t="shared" ca="1" si="10"/>
        <v/>
      </c>
      <c r="Q25" s="55" t="str">
        <f t="shared" ca="1" si="10"/>
        <v/>
      </c>
      <c r="R25" s="55" t="str">
        <f t="shared" ca="1" si="10"/>
        <v/>
      </c>
      <c r="S25" s="55" t="str">
        <f t="shared" ca="1" si="10"/>
        <v/>
      </c>
      <c r="T25" s="55">
        <f t="shared" ca="1" si="10"/>
        <v>0</v>
      </c>
      <c r="U25" s="55" t="str">
        <f t="shared" ca="1" si="10"/>
        <v/>
      </c>
      <c r="V25" s="55" t="str">
        <f t="shared" ca="1" si="10"/>
        <v/>
      </c>
      <c r="W25" s="55" t="str">
        <f t="shared" ca="1" si="10"/>
        <v/>
      </c>
      <c r="X25" s="55" t="str">
        <f t="shared" ca="1" si="10"/>
        <v/>
      </c>
      <c r="Y25" s="55" t="str">
        <f t="shared" ca="1" si="10"/>
        <v/>
      </c>
      <c r="Z25" s="55" t="str">
        <f t="shared" ca="1" si="10"/>
        <v/>
      </c>
      <c r="AA25" s="55" t="str">
        <f t="shared" ca="1" si="10"/>
        <v/>
      </c>
      <c r="AB25" s="55" t="str">
        <f t="shared" ca="1" si="10"/>
        <v/>
      </c>
      <c r="AC25" s="55" t="str">
        <f t="shared" ca="1" si="5"/>
        <v/>
      </c>
      <c r="AD25" s="55" t="str">
        <f t="shared" ca="1" si="5"/>
        <v/>
      </c>
      <c r="AE25" s="55" t="str">
        <f t="shared" ca="1" si="5"/>
        <v/>
      </c>
      <c r="AF25" s="55" t="str">
        <f t="shared" ca="1" si="5"/>
        <v/>
      </c>
      <c r="AG25" s="55" t="str">
        <f t="shared" ref="AG25:AV34" ca="1" si="11">IFERROR(IF(INDIRECT("事業_"&amp;ROW()-4&amp;"!"&amp;AG$37)&lt;&gt;"",INDIRECT("事業_"&amp;ROW()-4&amp;"!"&amp;AG$37),""),"")</f>
        <v/>
      </c>
      <c r="AH25" s="55" t="str">
        <f t="shared" ca="1" si="11"/>
        <v/>
      </c>
      <c r="AI25" s="55" t="str">
        <f t="shared" ca="1" si="11"/>
        <v/>
      </c>
      <c r="AJ25" s="56">
        <f t="shared" ca="1" si="11"/>
        <v>0</v>
      </c>
      <c r="AK25" s="55">
        <f t="shared" ca="1" si="11"/>
        <v>0</v>
      </c>
      <c r="AL25" s="55" t="str">
        <f t="shared" ca="1" si="11"/>
        <v/>
      </c>
      <c r="AM25" s="55" t="str">
        <f t="shared" ca="1" si="11"/>
        <v/>
      </c>
      <c r="AN25" s="55">
        <f t="shared" ca="1" si="11"/>
        <v>0</v>
      </c>
      <c r="AO25" s="55" t="str">
        <f t="shared" ca="1" si="11"/>
        <v/>
      </c>
      <c r="AP25" s="55">
        <f t="shared" ca="1" si="11"/>
        <v>0</v>
      </c>
      <c r="AQ25" s="57" t="str">
        <f t="shared" ca="1" si="11"/>
        <v/>
      </c>
      <c r="AR25" s="58" t="str">
        <f t="shared" ca="1" si="11"/>
        <v/>
      </c>
      <c r="AS25" s="67" t="str">
        <f t="shared" ca="1" si="11"/>
        <v/>
      </c>
      <c r="AT25" s="67" t="str">
        <f t="shared" ca="1" si="11"/>
        <v/>
      </c>
      <c r="AU25" s="67" t="str">
        <f t="shared" ca="1" si="11"/>
        <v/>
      </c>
      <c r="AV25" s="67" t="str">
        <f t="shared" ca="1" si="11"/>
        <v/>
      </c>
      <c r="AW25" s="67" t="str">
        <f t="shared" ca="1" si="9"/>
        <v/>
      </c>
      <c r="AX25" s="67" t="str">
        <f t="shared" ca="1" si="9"/>
        <v/>
      </c>
      <c r="AY25" s="63" t="str">
        <f t="shared" ca="1" si="9"/>
        <v/>
      </c>
      <c r="AZ25" s="63" t="str">
        <f t="shared" ca="1" si="9"/>
        <v/>
      </c>
      <c r="BA25" s="63" t="str">
        <f t="shared" ca="1" si="9"/>
        <v/>
      </c>
      <c r="BB25" s="63" t="str">
        <f t="shared" ca="1" si="9"/>
        <v/>
      </c>
      <c r="BC25" s="63" t="str">
        <f t="shared" ca="1" si="9"/>
        <v/>
      </c>
      <c r="BD25" s="63" t="str">
        <f t="shared" ca="1" si="9"/>
        <v/>
      </c>
      <c r="BE25" s="63" t="str">
        <f t="shared" ca="1" si="9"/>
        <v/>
      </c>
      <c r="BF25" s="63" t="str">
        <f t="shared" ca="1" si="9"/>
        <v/>
      </c>
      <c r="BG25" s="63" t="str">
        <f t="shared" ca="1" si="9"/>
        <v/>
      </c>
      <c r="BH25" s="63" t="str">
        <f t="shared" ca="1" si="9"/>
        <v/>
      </c>
      <c r="BI25" s="63" t="str">
        <f t="shared" ca="1" si="9"/>
        <v/>
      </c>
      <c r="BJ25" s="63" t="str">
        <f t="shared" ca="1" si="7"/>
        <v/>
      </c>
      <c r="BK25" s="63" t="str">
        <f t="shared" ca="1" si="8"/>
        <v/>
      </c>
      <c r="BL25" s="63" t="str">
        <f t="shared" ca="1" si="8"/>
        <v/>
      </c>
      <c r="BM25" s="63" t="str">
        <f t="shared" ca="1" si="8"/>
        <v/>
      </c>
      <c r="BN25" s="63" t="str">
        <f t="shared" ca="1" si="8"/>
        <v/>
      </c>
      <c r="BO25" s="63" t="str">
        <f t="shared" ca="1" si="8"/>
        <v/>
      </c>
      <c r="BP25" s="63" t="str">
        <f t="shared" ca="1" si="8"/>
        <v/>
      </c>
      <c r="BQ25" s="63" t="str">
        <f t="shared" ca="1" si="8"/>
        <v/>
      </c>
    </row>
    <row r="26" spans="1:69">
      <c r="A26" s="64" t="str">
        <f t="shared" ca="1" si="1"/>
        <v/>
      </c>
      <c r="B26" s="65" t="str">
        <f t="shared" ca="1" si="2"/>
        <v/>
      </c>
      <c r="C26" s="20" t="str">
        <f ca="1">IFERROR(VLOOKUP(D26,code!A:B,2,FALSE),"")</f>
        <v/>
      </c>
      <c r="D26" s="62" t="str">
        <f t="shared" ca="1" si="3"/>
        <v/>
      </c>
      <c r="E26" s="20" t="str">
        <f ca="1">IFERROR(VLOOKUP(D26&amp;F26,code!E:F,2,FALSE),"")</f>
        <v/>
      </c>
      <c r="F26" s="62" t="str">
        <f t="shared" ref="F26:U34" ca="1" si="12">IFERROR(IF(INDIRECT("事業_"&amp;ROW()-4&amp;"!"&amp;F$37)&lt;&gt;"",INDIRECT("事業_"&amp;ROW()-4&amp;"!"&amp;F$37),""),"")</f>
        <v/>
      </c>
      <c r="G26" s="69" t="str">
        <f t="shared" ca="1" si="12"/>
        <v/>
      </c>
      <c r="H26" s="63" t="str">
        <f t="shared" ca="1" si="12"/>
        <v/>
      </c>
      <c r="I26" s="66" t="str">
        <f t="shared" ca="1" si="12"/>
        <v/>
      </c>
      <c r="J26" s="67" t="str">
        <f t="shared" ca="1" si="12"/>
        <v/>
      </c>
      <c r="K26" s="62" t="str">
        <f t="shared" ca="1" si="12"/>
        <v/>
      </c>
      <c r="L26" s="63" t="str">
        <f t="shared" ca="1" si="12"/>
        <v/>
      </c>
      <c r="M26" s="67" t="str">
        <f t="shared" ca="1" si="12"/>
        <v>☐</v>
      </c>
      <c r="N26" s="63" t="str">
        <f t="shared" ca="1" si="12"/>
        <v/>
      </c>
      <c r="O26" s="67" t="str">
        <f t="shared" ca="1" si="12"/>
        <v>☐</v>
      </c>
      <c r="P26" s="63" t="str">
        <f t="shared" ca="1" si="12"/>
        <v/>
      </c>
      <c r="Q26" s="55" t="str">
        <f t="shared" ca="1" si="12"/>
        <v/>
      </c>
      <c r="R26" s="55" t="str">
        <f t="shared" ca="1" si="12"/>
        <v/>
      </c>
      <c r="S26" s="55" t="str">
        <f t="shared" ca="1" si="12"/>
        <v/>
      </c>
      <c r="T26" s="55">
        <f t="shared" ca="1" si="12"/>
        <v>0</v>
      </c>
      <c r="U26" s="55" t="str">
        <f t="shared" ca="1" si="12"/>
        <v/>
      </c>
      <c r="V26" s="55" t="str">
        <f t="shared" ca="1" si="10"/>
        <v/>
      </c>
      <c r="W26" s="55" t="str">
        <f t="shared" ca="1" si="10"/>
        <v/>
      </c>
      <c r="X26" s="55" t="str">
        <f t="shared" ca="1" si="10"/>
        <v/>
      </c>
      <c r="Y26" s="55" t="str">
        <f t="shared" ca="1" si="10"/>
        <v/>
      </c>
      <c r="Z26" s="55" t="str">
        <f t="shared" ca="1" si="10"/>
        <v/>
      </c>
      <c r="AA26" s="55" t="str">
        <f t="shared" ca="1" si="10"/>
        <v/>
      </c>
      <c r="AB26" s="55" t="str">
        <f t="shared" ca="1" si="10"/>
        <v/>
      </c>
      <c r="AC26" s="55" t="str">
        <f t="shared" ca="1" si="5"/>
        <v/>
      </c>
      <c r="AD26" s="55" t="str">
        <f t="shared" ca="1" si="5"/>
        <v/>
      </c>
      <c r="AE26" s="55" t="str">
        <f t="shared" ca="1" si="5"/>
        <v/>
      </c>
      <c r="AF26" s="55" t="str">
        <f t="shared" ca="1" si="5"/>
        <v/>
      </c>
      <c r="AG26" s="55" t="str">
        <f t="shared" ca="1" si="11"/>
        <v/>
      </c>
      <c r="AH26" s="55" t="str">
        <f t="shared" ca="1" si="11"/>
        <v/>
      </c>
      <c r="AI26" s="55" t="str">
        <f t="shared" ca="1" si="11"/>
        <v/>
      </c>
      <c r="AJ26" s="56">
        <f t="shared" ca="1" si="11"/>
        <v>0</v>
      </c>
      <c r="AK26" s="55">
        <f t="shared" ca="1" si="11"/>
        <v>0</v>
      </c>
      <c r="AL26" s="55" t="str">
        <f t="shared" ca="1" si="11"/>
        <v/>
      </c>
      <c r="AM26" s="55" t="str">
        <f t="shared" ca="1" si="11"/>
        <v/>
      </c>
      <c r="AN26" s="55">
        <f t="shared" ca="1" si="11"/>
        <v>0</v>
      </c>
      <c r="AO26" s="55" t="str">
        <f t="shared" ca="1" si="11"/>
        <v/>
      </c>
      <c r="AP26" s="55">
        <f t="shared" ca="1" si="11"/>
        <v>0</v>
      </c>
      <c r="AQ26" s="57" t="str">
        <f t="shared" ca="1" si="11"/>
        <v/>
      </c>
      <c r="AR26" s="58" t="str">
        <f t="shared" ca="1" si="11"/>
        <v/>
      </c>
      <c r="AS26" s="67" t="str">
        <f t="shared" ca="1" si="11"/>
        <v/>
      </c>
      <c r="AT26" s="67" t="str">
        <f t="shared" ca="1" si="11"/>
        <v/>
      </c>
      <c r="AU26" s="67" t="str">
        <f t="shared" ca="1" si="11"/>
        <v/>
      </c>
      <c r="AV26" s="67" t="str">
        <f t="shared" ca="1" si="11"/>
        <v/>
      </c>
      <c r="AW26" s="67" t="str">
        <f t="shared" ca="1" si="9"/>
        <v/>
      </c>
      <c r="AX26" s="67" t="str">
        <f t="shared" ca="1" si="9"/>
        <v/>
      </c>
      <c r="AY26" s="63" t="str">
        <f t="shared" ca="1" si="9"/>
        <v/>
      </c>
      <c r="AZ26" s="63" t="str">
        <f t="shared" ca="1" si="9"/>
        <v/>
      </c>
      <c r="BA26" s="63" t="str">
        <f t="shared" ca="1" si="9"/>
        <v/>
      </c>
      <c r="BB26" s="63" t="str">
        <f t="shared" ca="1" si="9"/>
        <v/>
      </c>
      <c r="BC26" s="63" t="str">
        <f t="shared" ca="1" si="9"/>
        <v/>
      </c>
      <c r="BD26" s="63" t="str">
        <f t="shared" ca="1" si="9"/>
        <v/>
      </c>
      <c r="BE26" s="63" t="str">
        <f t="shared" ca="1" si="9"/>
        <v/>
      </c>
      <c r="BF26" s="63" t="str">
        <f t="shared" ca="1" si="9"/>
        <v/>
      </c>
      <c r="BG26" s="63" t="str">
        <f t="shared" ca="1" si="9"/>
        <v/>
      </c>
      <c r="BH26" s="63" t="str">
        <f t="shared" ca="1" si="9"/>
        <v/>
      </c>
      <c r="BI26" s="63" t="str">
        <f t="shared" ca="1" si="9"/>
        <v/>
      </c>
      <c r="BJ26" s="63" t="str">
        <f t="shared" ca="1" si="7"/>
        <v/>
      </c>
      <c r="BK26" s="63" t="str">
        <f t="shared" ca="1" si="8"/>
        <v/>
      </c>
      <c r="BL26" s="63" t="str">
        <f t="shared" ca="1" si="8"/>
        <v/>
      </c>
      <c r="BM26" s="63" t="str">
        <f t="shared" ca="1" si="8"/>
        <v/>
      </c>
      <c r="BN26" s="63" t="str">
        <f t="shared" ca="1" si="8"/>
        <v/>
      </c>
      <c r="BO26" s="63" t="str">
        <f t="shared" ca="1" si="8"/>
        <v/>
      </c>
      <c r="BP26" s="63" t="str">
        <f t="shared" ca="1" si="8"/>
        <v/>
      </c>
      <c r="BQ26" s="63" t="str">
        <f t="shared" ca="1" si="8"/>
        <v/>
      </c>
    </row>
    <row r="27" spans="1:69" ht="14.25" customHeight="1">
      <c r="A27" s="64" t="str">
        <f t="shared" ca="1" si="1"/>
        <v/>
      </c>
      <c r="B27" s="65" t="str">
        <f t="shared" ca="1" si="2"/>
        <v/>
      </c>
      <c r="C27" s="20" t="str">
        <f ca="1">IFERROR(VLOOKUP(D27,code!A:B,2,FALSE),"")</f>
        <v/>
      </c>
      <c r="D27" s="62" t="str">
        <f t="shared" ca="1" si="3"/>
        <v/>
      </c>
      <c r="E27" s="20" t="str">
        <f ca="1">IFERROR(VLOOKUP(D27&amp;F27,code!E:F,2,FALSE),"")</f>
        <v/>
      </c>
      <c r="F27" s="62" t="str">
        <f t="shared" ca="1" si="12"/>
        <v/>
      </c>
      <c r="G27" s="69" t="str">
        <f t="shared" ca="1" si="12"/>
        <v/>
      </c>
      <c r="H27" s="63" t="str">
        <f t="shared" ca="1" si="12"/>
        <v/>
      </c>
      <c r="I27" s="66" t="str">
        <f t="shared" ca="1" si="12"/>
        <v/>
      </c>
      <c r="J27" s="67" t="str">
        <f t="shared" ca="1" si="12"/>
        <v/>
      </c>
      <c r="K27" s="62" t="str">
        <f t="shared" ca="1" si="12"/>
        <v/>
      </c>
      <c r="L27" s="63" t="str">
        <f t="shared" ca="1" si="12"/>
        <v/>
      </c>
      <c r="M27" s="67" t="str">
        <f t="shared" ca="1" si="12"/>
        <v>☐</v>
      </c>
      <c r="N27" s="63" t="str">
        <f t="shared" ca="1" si="12"/>
        <v/>
      </c>
      <c r="O27" s="67" t="str">
        <f t="shared" ca="1" si="12"/>
        <v>☐</v>
      </c>
      <c r="P27" s="63" t="str">
        <f t="shared" ca="1" si="12"/>
        <v/>
      </c>
      <c r="Q27" s="55" t="str">
        <f t="shared" ca="1" si="12"/>
        <v/>
      </c>
      <c r="R27" s="55" t="str">
        <f t="shared" ca="1" si="12"/>
        <v/>
      </c>
      <c r="S27" s="55" t="str">
        <f t="shared" ca="1" si="12"/>
        <v/>
      </c>
      <c r="T27" s="55">
        <f t="shared" ca="1" si="12"/>
        <v>0</v>
      </c>
      <c r="U27" s="55" t="str">
        <f t="shared" ca="1" si="12"/>
        <v/>
      </c>
      <c r="V27" s="55" t="str">
        <f t="shared" ca="1" si="10"/>
        <v/>
      </c>
      <c r="W27" s="55" t="str">
        <f t="shared" ca="1" si="10"/>
        <v/>
      </c>
      <c r="X27" s="55" t="str">
        <f t="shared" ca="1" si="10"/>
        <v/>
      </c>
      <c r="Y27" s="55" t="str">
        <f t="shared" ca="1" si="10"/>
        <v/>
      </c>
      <c r="Z27" s="55" t="str">
        <f t="shared" ca="1" si="10"/>
        <v/>
      </c>
      <c r="AA27" s="55" t="str">
        <f t="shared" ca="1" si="10"/>
        <v/>
      </c>
      <c r="AB27" s="55" t="str">
        <f t="shared" ca="1" si="10"/>
        <v/>
      </c>
      <c r="AC27" s="55" t="str">
        <f t="shared" ca="1" si="5"/>
        <v/>
      </c>
      <c r="AD27" s="55" t="str">
        <f t="shared" ca="1" si="5"/>
        <v/>
      </c>
      <c r="AE27" s="55" t="str">
        <f t="shared" ca="1" si="5"/>
        <v/>
      </c>
      <c r="AF27" s="55" t="str">
        <f t="shared" ca="1" si="5"/>
        <v/>
      </c>
      <c r="AG27" s="55" t="str">
        <f t="shared" ca="1" si="11"/>
        <v/>
      </c>
      <c r="AH27" s="55" t="str">
        <f t="shared" ca="1" si="11"/>
        <v/>
      </c>
      <c r="AI27" s="55" t="str">
        <f t="shared" ca="1" si="11"/>
        <v/>
      </c>
      <c r="AJ27" s="56">
        <f t="shared" ca="1" si="11"/>
        <v>0</v>
      </c>
      <c r="AK27" s="55">
        <f t="shared" ca="1" si="11"/>
        <v>0</v>
      </c>
      <c r="AL27" s="55" t="str">
        <f t="shared" ca="1" si="11"/>
        <v/>
      </c>
      <c r="AM27" s="55" t="str">
        <f t="shared" ca="1" si="11"/>
        <v/>
      </c>
      <c r="AN27" s="55">
        <f t="shared" ca="1" si="11"/>
        <v>0</v>
      </c>
      <c r="AO27" s="55" t="str">
        <f t="shared" ca="1" si="11"/>
        <v/>
      </c>
      <c r="AP27" s="55">
        <f t="shared" ca="1" si="11"/>
        <v>0</v>
      </c>
      <c r="AQ27" s="57" t="str">
        <f t="shared" ca="1" si="11"/>
        <v/>
      </c>
      <c r="AR27" s="58" t="str">
        <f t="shared" ca="1" si="11"/>
        <v/>
      </c>
      <c r="AS27" s="67" t="str">
        <f t="shared" ca="1" si="11"/>
        <v/>
      </c>
      <c r="AT27" s="67" t="str">
        <f t="shared" ca="1" si="11"/>
        <v/>
      </c>
      <c r="AU27" s="67" t="str">
        <f t="shared" ca="1" si="11"/>
        <v/>
      </c>
      <c r="AV27" s="67" t="str">
        <f t="shared" ca="1" si="11"/>
        <v/>
      </c>
      <c r="AW27" s="67" t="str">
        <f t="shared" ca="1" si="9"/>
        <v/>
      </c>
      <c r="AX27" s="67" t="str">
        <f t="shared" ca="1" si="9"/>
        <v/>
      </c>
      <c r="AY27" s="63" t="str">
        <f t="shared" ca="1" si="9"/>
        <v/>
      </c>
      <c r="AZ27" s="63" t="str">
        <f t="shared" ca="1" si="9"/>
        <v/>
      </c>
      <c r="BA27" s="63" t="str">
        <f t="shared" ca="1" si="9"/>
        <v/>
      </c>
      <c r="BB27" s="63" t="str">
        <f t="shared" ca="1" si="9"/>
        <v/>
      </c>
      <c r="BC27" s="63" t="str">
        <f t="shared" ca="1" si="9"/>
        <v/>
      </c>
      <c r="BD27" s="63" t="str">
        <f t="shared" ca="1" si="9"/>
        <v/>
      </c>
      <c r="BE27" s="63" t="str">
        <f t="shared" ca="1" si="9"/>
        <v/>
      </c>
      <c r="BF27" s="63" t="str">
        <f t="shared" ca="1" si="9"/>
        <v/>
      </c>
      <c r="BG27" s="63" t="str">
        <f t="shared" ca="1" si="9"/>
        <v/>
      </c>
      <c r="BH27" s="63" t="str">
        <f t="shared" ca="1" si="9"/>
        <v/>
      </c>
      <c r="BI27" s="63" t="str">
        <f t="shared" ca="1" si="9"/>
        <v/>
      </c>
      <c r="BJ27" s="63" t="str">
        <f t="shared" ca="1" si="7"/>
        <v/>
      </c>
      <c r="BK27" s="63" t="str">
        <f t="shared" ca="1" si="8"/>
        <v/>
      </c>
      <c r="BL27" s="63" t="str">
        <f t="shared" ca="1" si="8"/>
        <v/>
      </c>
      <c r="BM27" s="63" t="str">
        <f t="shared" ca="1" si="8"/>
        <v/>
      </c>
      <c r="BN27" s="63" t="str">
        <f t="shared" ca="1" si="8"/>
        <v/>
      </c>
      <c r="BO27" s="63" t="str">
        <f t="shared" ca="1" si="8"/>
        <v/>
      </c>
      <c r="BP27" s="63" t="str">
        <f t="shared" ca="1" si="8"/>
        <v/>
      </c>
      <c r="BQ27" s="63" t="str">
        <f t="shared" ca="1" si="8"/>
        <v/>
      </c>
    </row>
    <row r="28" spans="1:69">
      <c r="A28" s="64" t="str">
        <f t="shared" ca="1" si="1"/>
        <v/>
      </c>
      <c r="B28" s="65" t="str">
        <f t="shared" ca="1" si="2"/>
        <v/>
      </c>
      <c r="C28" s="20" t="str">
        <f ca="1">IFERROR(VLOOKUP(D28,code!A:B,2,FALSE),"")</f>
        <v/>
      </c>
      <c r="D28" s="62" t="str">
        <f t="shared" ca="1" si="3"/>
        <v/>
      </c>
      <c r="E28" s="20" t="str">
        <f ca="1">IFERROR(VLOOKUP(D28&amp;F28,code!E:F,2,FALSE),"")</f>
        <v/>
      </c>
      <c r="F28" s="62" t="str">
        <f t="shared" ca="1" si="12"/>
        <v/>
      </c>
      <c r="G28" s="69" t="str">
        <f t="shared" ca="1" si="12"/>
        <v/>
      </c>
      <c r="H28" s="63" t="str">
        <f t="shared" ca="1" si="12"/>
        <v/>
      </c>
      <c r="I28" s="66" t="str">
        <f t="shared" ca="1" si="12"/>
        <v/>
      </c>
      <c r="J28" s="67" t="str">
        <f t="shared" ca="1" si="12"/>
        <v/>
      </c>
      <c r="K28" s="62" t="str">
        <f t="shared" ca="1" si="12"/>
        <v/>
      </c>
      <c r="L28" s="63" t="str">
        <f t="shared" ca="1" si="12"/>
        <v/>
      </c>
      <c r="M28" s="67" t="str">
        <f t="shared" ca="1" si="12"/>
        <v>☐</v>
      </c>
      <c r="N28" s="63" t="str">
        <f t="shared" ca="1" si="12"/>
        <v/>
      </c>
      <c r="O28" s="67" t="str">
        <f t="shared" ca="1" si="12"/>
        <v>☐</v>
      </c>
      <c r="P28" s="63" t="str">
        <f t="shared" ca="1" si="12"/>
        <v/>
      </c>
      <c r="Q28" s="55" t="str">
        <f t="shared" ca="1" si="12"/>
        <v/>
      </c>
      <c r="R28" s="55" t="str">
        <f t="shared" ca="1" si="12"/>
        <v/>
      </c>
      <c r="S28" s="55" t="str">
        <f t="shared" ca="1" si="12"/>
        <v/>
      </c>
      <c r="T28" s="55">
        <f t="shared" ca="1" si="12"/>
        <v>0</v>
      </c>
      <c r="U28" s="55" t="str">
        <f t="shared" ca="1" si="12"/>
        <v/>
      </c>
      <c r="V28" s="55" t="str">
        <f t="shared" ca="1" si="10"/>
        <v/>
      </c>
      <c r="W28" s="55" t="str">
        <f t="shared" ca="1" si="10"/>
        <v/>
      </c>
      <c r="X28" s="55" t="str">
        <f t="shared" ca="1" si="10"/>
        <v/>
      </c>
      <c r="Y28" s="55" t="str">
        <f t="shared" ca="1" si="10"/>
        <v/>
      </c>
      <c r="Z28" s="55" t="str">
        <f t="shared" ca="1" si="10"/>
        <v/>
      </c>
      <c r="AA28" s="55" t="str">
        <f t="shared" ca="1" si="10"/>
        <v/>
      </c>
      <c r="AB28" s="55" t="str">
        <f t="shared" ca="1" si="10"/>
        <v/>
      </c>
      <c r="AC28" s="55" t="str">
        <f t="shared" ca="1" si="5"/>
        <v/>
      </c>
      <c r="AD28" s="55" t="str">
        <f t="shared" ca="1" si="5"/>
        <v/>
      </c>
      <c r="AE28" s="55" t="str">
        <f t="shared" ca="1" si="5"/>
        <v/>
      </c>
      <c r="AF28" s="55" t="str">
        <f t="shared" ca="1" si="5"/>
        <v/>
      </c>
      <c r="AG28" s="55" t="str">
        <f t="shared" ca="1" si="11"/>
        <v/>
      </c>
      <c r="AH28" s="55" t="str">
        <f t="shared" ca="1" si="11"/>
        <v/>
      </c>
      <c r="AI28" s="55" t="str">
        <f t="shared" ca="1" si="11"/>
        <v/>
      </c>
      <c r="AJ28" s="56">
        <f t="shared" ca="1" si="11"/>
        <v>0</v>
      </c>
      <c r="AK28" s="55">
        <f t="shared" ca="1" si="11"/>
        <v>0</v>
      </c>
      <c r="AL28" s="55" t="str">
        <f t="shared" ca="1" si="11"/>
        <v/>
      </c>
      <c r="AM28" s="55" t="str">
        <f t="shared" ca="1" si="11"/>
        <v/>
      </c>
      <c r="AN28" s="55">
        <f t="shared" ca="1" si="11"/>
        <v>0</v>
      </c>
      <c r="AO28" s="55" t="str">
        <f t="shared" ca="1" si="11"/>
        <v/>
      </c>
      <c r="AP28" s="55">
        <f t="shared" ca="1" si="11"/>
        <v>0</v>
      </c>
      <c r="AQ28" s="57" t="str">
        <f t="shared" ca="1" si="11"/>
        <v/>
      </c>
      <c r="AR28" s="58" t="str">
        <f t="shared" ca="1" si="11"/>
        <v/>
      </c>
      <c r="AS28" s="67" t="str">
        <f t="shared" ca="1" si="11"/>
        <v/>
      </c>
      <c r="AT28" s="67" t="str">
        <f t="shared" ca="1" si="11"/>
        <v/>
      </c>
      <c r="AU28" s="67" t="str">
        <f t="shared" ca="1" si="11"/>
        <v/>
      </c>
      <c r="AV28" s="67" t="str">
        <f t="shared" ca="1" si="11"/>
        <v/>
      </c>
      <c r="AW28" s="67" t="str">
        <f t="shared" ca="1" si="9"/>
        <v/>
      </c>
      <c r="AX28" s="67" t="str">
        <f t="shared" ca="1" si="9"/>
        <v/>
      </c>
      <c r="AY28" s="63" t="str">
        <f t="shared" ca="1" si="9"/>
        <v/>
      </c>
      <c r="AZ28" s="63" t="str">
        <f t="shared" ca="1" si="9"/>
        <v/>
      </c>
      <c r="BA28" s="63" t="str">
        <f t="shared" ca="1" si="9"/>
        <v/>
      </c>
      <c r="BB28" s="63" t="str">
        <f t="shared" ca="1" si="9"/>
        <v/>
      </c>
      <c r="BC28" s="63" t="str">
        <f t="shared" ca="1" si="9"/>
        <v/>
      </c>
      <c r="BD28" s="63" t="str">
        <f t="shared" ca="1" si="9"/>
        <v/>
      </c>
      <c r="BE28" s="63" t="str">
        <f t="shared" ca="1" si="9"/>
        <v/>
      </c>
      <c r="BF28" s="63" t="str">
        <f t="shared" ca="1" si="9"/>
        <v/>
      </c>
      <c r="BG28" s="63" t="str">
        <f t="shared" ca="1" si="9"/>
        <v/>
      </c>
      <c r="BH28" s="63" t="str">
        <f t="shared" ca="1" si="9"/>
        <v/>
      </c>
      <c r="BI28" s="63" t="str">
        <f t="shared" ca="1" si="9"/>
        <v/>
      </c>
      <c r="BJ28" s="63" t="str">
        <f t="shared" ca="1" si="7"/>
        <v/>
      </c>
      <c r="BK28" s="63" t="str">
        <f t="shared" ca="1" si="8"/>
        <v/>
      </c>
      <c r="BL28" s="63" t="str">
        <f t="shared" ca="1" si="8"/>
        <v/>
      </c>
      <c r="BM28" s="63" t="str">
        <f t="shared" ca="1" si="8"/>
        <v/>
      </c>
      <c r="BN28" s="63" t="str">
        <f t="shared" ca="1" si="8"/>
        <v/>
      </c>
      <c r="BO28" s="63" t="str">
        <f t="shared" ca="1" si="8"/>
        <v/>
      </c>
      <c r="BP28" s="63" t="str">
        <f t="shared" ca="1" si="8"/>
        <v/>
      </c>
      <c r="BQ28" s="63" t="str">
        <f t="shared" ca="1" si="8"/>
        <v/>
      </c>
    </row>
    <row r="29" spans="1:69">
      <c r="A29" s="64" t="str">
        <f t="shared" ca="1" si="1"/>
        <v/>
      </c>
      <c r="B29" s="65" t="str">
        <f t="shared" ca="1" si="2"/>
        <v/>
      </c>
      <c r="C29" s="20" t="str">
        <f ca="1">IFERROR(VLOOKUP(D29,code!A:B,2,FALSE),"")</f>
        <v/>
      </c>
      <c r="D29" s="62" t="str">
        <f t="shared" ca="1" si="3"/>
        <v/>
      </c>
      <c r="E29" s="20" t="str">
        <f ca="1">IFERROR(VLOOKUP(D29&amp;F29,code!E:F,2,FALSE),"")</f>
        <v/>
      </c>
      <c r="F29" s="62" t="str">
        <f t="shared" ca="1" si="12"/>
        <v/>
      </c>
      <c r="G29" s="69" t="str">
        <f t="shared" ca="1" si="12"/>
        <v/>
      </c>
      <c r="H29" s="63" t="str">
        <f t="shared" ca="1" si="12"/>
        <v/>
      </c>
      <c r="I29" s="66" t="str">
        <f t="shared" ca="1" si="12"/>
        <v/>
      </c>
      <c r="J29" s="67" t="str">
        <f t="shared" ca="1" si="12"/>
        <v/>
      </c>
      <c r="K29" s="62" t="str">
        <f t="shared" ca="1" si="12"/>
        <v/>
      </c>
      <c r="L29" s="63" t="str">
        <f t="shared" ca="1" si="12"/>
        <v/>
      </c>
      <c r="M29" s="67" t="str">
        <f t="shared" ca="1" si="12"/>
        <v>☐</v>
      </c>
      <c r="N29" s="63" t="str">
        <f t="shared" ca="1" si="12"/>
        <v/>
      </c>
      <c r="O29" s="67" t="str">
        <f t="shared" ca="1" si="12"/>
        <v>☐</v>
      </c>
      <c r="P29" s="63" t="str">
        <f t="shared" ca="1" si="12"/>
        <v/>
      </c>
      <c r="Q29" s="55" t="str">
        <f t="shared" ca="1" si="12"/>
        <v/>
      </c>
      <c r="R29" s="55" t="str">
        <f t="shared" ca="1" si="12"/>
        <v/>
      </c>
      <c r="S29" s="55" t="str">
        <f t="shared" ca="1" si="12"/>
        <v/>
      </c>
      <c r="T29" s="55">
        <f t="shared" ca="1" si="12"/>
        <v>0</v>
      </c>
      <c r="U29" s="55" t="str">
        <f t="shared" ca="1" si="12"/>
        <v/>
      </c>
      <c r="V29" s="55" t="str">
        <f t="shared" ca="1" si="10"/>
        <v/>
      </c>
      <c r="W29" s="55" t="str">
        <f t="shared" ca="1" si="10"/>
        <v/>
      </c>
      <c r="X29" s="55" t="str">
        <f t="shared" ca="1" si="10"/>
        <v/>
      </c>
      <c r="Y29" s="55" t="str">
        <f t="shared" ca="1" si="10"/>
        <v/>
      </c>
      <c r="Z29" s="55" t="str">
        <f t="shared" ca="1" si="10"/>
        <v/>
      </c>
      <c r="AA29" s="55" t="str">
        <f t="shared" ca="1" si="10"/>
        <v/>
      </c>
      <c r="AB29" s="55" t="str">
        <f t="shared" ca="1" si="10"/>
        <v/>
      </c>
      <c r="AC29" s="55" t="str">
        <f t="shared" ca="1" si="5"/>
        <v/>
      </c>
      <c r="AD29" s="55" t="str">
        <f t="shared" ca="1" si="5"/>
        <v/>
      </c>
      <c r="AE29" s="55" t="str">
        <f t="shared" ca="1" si="5"/>
        <v/>
      </c>
      <c r="AF29" s="55" t="str">
        <f t="shared" ca="1" si="5"/>
        <v/>
      </c>
      <c r="AG29" s="55" t="str">
        <f t="shared" ca="1" si="11"/>
        <v/>
      </c>
      <c r="AH29" s="55" t="str">
        <f t="shared" ca="1" si="11"/>
        <v/>
      </c>
      <c r="AI29" s="55" t="str">
        <f t="shared" ca="1" si="11"/>
        <v/>
      </c>
      <c r="AJ29" s="56">
        <f t="shared" ca="1" si="11"/>
        <v>0</v>
      </c>
      <c r="AK29" s="55">
        <f t="shared" ca="1" si="11"/>
        <v>0</v>
      </c>
      <c r="AL29" s="55" t="str">
        <f t="shared" ca="1" si="11"/>
        <v/>
      </c>
      <c r="AM29" s="55" t="str">
        <f t="shared" ca="1" si="11"/>
        <v/>
      </c>
      <c r="AN29" s="55">
        <f t="shared" ca="1" si="11"/>
        <v>0</v>
      </c>
      <c r="AO29" s="55" t="str">
        <f t="shared" ca="1" si="11"/>
        <v/>
      </c>
      <c r="AP29" s="55">
        <f t="shared" ca="1" si="11"/>
        <v>0</v>
      </c>
      <c r="AQ29" s="57" t="str">
        <f t="shared" ca="1" si="11"/>
        <v/>
      </c>
      <c r="AR29" s="58" t="str">
        <f t="shared" ca="1" si="11"/>
        <v/>
      </c>
      <c r="AS29" s="67" t="str">
        <f t="shared" ca="1" si="11"/>
        <v/>
      </c>
      <c r="AT29" s="67" t="str">
        <f t="shared" ca="1" si="11"/>
        <v/>
      </c>
      <c r="AU29" s="67" t="str">
        <f t="shared" ca="1" si="11"/>
        <v/>
      </c>
      <c r="AV29" s="67" t="str">
        <f t="shared" ca="1" si="11"/>
        <v/>
      </c>
      <c r="AW29" s="67" t="str">
        <f t="shared" ca="1" si="9"/>
        <v/>
      </c>
      <c r="AX29" s="67" t="str">
        <f t="shared" ca="1" si="9"/>
        <v/>
      </c>
      <c r="AY29" s="63" t="str">
        <f t="shared" ca="1" si="9"/>
        <v/>
      </c>
      <c r="AZ29" s="63" t="str">
        <f t="shared" ca="1" si="9"/>
        <v/>
      </c>
      <c r="BA29" s="63" t="str">
        <f t="shared" ca="1" si="9"/>
        <v/>
      </c>
      <c r="BB29" s="63" t="str">
        <f t="shared" ca="1" si="9"/>
        <v/>
      </c>
      <c r="BC29" s="63" t="str">
        <f t="shared" ca="1" si="9"/>
        <v/>
      </c>
      <c r="BD29" s="63" t="str">
        <f t="shared" ca="1" si="9"/>
        <v/>
      </c>
      <c r="BE29" s="63" t="str">
        <f t="shared" ca="1" si="9"/>
        <v/>
      </c>
      <c r="BF29" s="63" t="str">
        <f t="shared" ca="1" si="9"/>
        <v/>
      </c>
      <c r="BG29" s="63" t="str">
        <f t="shared" ca="1" si="9"/>
        <v/>
      </c>
      <c r="BH29" s="63" t="str">
        <f t="shared" ca="1" si="9"/>
        <v/>
      </c>
      <c r="BI29" s="63" t="str">
        <f t="shared" ca="1" si="9"/>
        <v/>
      </c>
      <c r="BJ29" s="63" t="str">
        <f t="shared" ca="1" si="7"/>
        <v/>
      </c>
      <c r="BK29" s="63" t="str">
        <f t="shared" ca="1" si="8"/>
        <v/>
      </c>
      <c r="BL29" s="63" t="str">
        <f t="shared" ca="1" si="8"/>
        <v/>
      </c>
      <c r="BM29" s="63" t="str">
        <f t="shared" ca="1" si="8"/>
        <v/>
      </c>
      <c r="BN29" s="63" t="str">
        <f t="shared" ca="1" si="8"/>
        <v/>
      </c>
      <c r="BO29" s="63" t="str">
        <f t="shared" ca="1" si="8"/>
        <v/>
      </c>
      <c r="BP29" s="63" t="str">
        <f t="shared" ca="1" si="8"/>
        <v/>
      </c>
      <c r="BQ29" s="63" t="str">
        <f t="shared" ca="1" si="8"/>
        <v/>
      </c>
    </row>
    <row r="30" spans="1:69">
      <c r="A30" s="64" t="str">
        <f t="shared" ca="1" si="1"/>
        <v/>
      </c>
      <c r="B30" s="65" t="str">
        <f t="shared" ca="1" si="2"/>
        <v/>
      </c>
      <c r="C30" s="20" t="str">
        <f ca="1">IFERROR(VLOOKUP(D30,code!A:B,2,FALSE),"")</f>
        <v/>
      </c>
      <c r="D30" s="62" t="str">
        <f t="shared" ca="1" si="3"/>
        <v/>
      </c>
      <c r="E30" s="20" t="str">
        <f ca="1">IFERROR(VLOOKUP(D30&amp;F30,code!E:F,2,FALSE),"")</f>
        <v/>
      </c>
      <c r="F30" s="62" t="str">
        <f t="shared" ca="1" si="12"/>
        <v/>
      </c>
      <c r="G30" s="69" t="str">
        <f t="shared" ca="1" si="12"/>
        <v/>
      </c>
      <c r="H30" s="63" t="str">
        <f t="shared" ca="1" si="12"/>
        <v/>
      </c>
      <c r="I30" s="66" t="str">
        <f t="shared" ca="1" si="12"/>
        <v/>
      </c>
      <c r="J30" s="67" t="str">
        <f t="shared" ca="1" si="12"/>
        <v/>
      </c>
      <c r="K30" s="62" t="str">
        <f t="shared" ca="1" si="12"/>
        <v/>
      </c>
      <c r="L30" s="63" t="str">
        <f t="shared" ca="1" si="12"/>
        <v/>
      </c>
      <c r="M30" s="67" t="str">
        <f t="shared" ca="1" si="12"/>
        <v>☐</v>
      </c>
      <c r="N30" s="63" t="str">
        <f t="shared" ca="1" si="12"/>
        <v/>
      </c>
      <c r="O30" s="67" t="str">
        <f t="shared" ca="1" si="12"/>
        <v>☐</v>
      </c>
      <c r="P30" s="63" t="str">
        <f t="shared" ca="1" si="12"/>
        <v/>
      </c>
      <c r="Q30" s="55" t="str">
        <f t="shared" ca="1" si="12"/>
        <v/>
      </c>
      <c r="R30" s="55" t="str">
        <f t="shared" ca="1" si="12"/>
        <v/>
      </c>
      <c r="S30" s="55" t="str">
        <f t="shared" ca="1" si="12"/>
        <v/>
      </c>
      <c r="T30" s="55">
        <f t="shared" ca="1" si="12"/>
        <v>0</v>
      </c>
      <c r="U30" s="55" t="str">
        <f t="shared" ca="1" si="12"/>
        <v/>
      </c>
      <c r="V30" s="55" t="str">
        <f t="shared" ca="1" si="10"/>
        <v/>
      </c>
      <c r="W30" s="55" t="str">
        <f t="shared" ca="1" si="10"/>
        <v/>
      </c>
      <c r="X30" s="55" t="str">
        <f t="shared" ca="1" si="10"/>
        <v/>
      </c>
      <c r="Y30" s="55" t="str">
        <f t="shared" ca="1" si="10"/>
        <v/>
      </c>
      <c r="Z30" s="55" t="str">
        <f t="shared" ca="1" si="10"/>
        <v/>
      </c>
      <c r="AA30" s="55" t="str">
        <f t="shared" ca="1" si="10"/>
        <v/>
      </c>
      <c r="AB30" s="55" t="str">
        <f t="shared" ca="1" si="10"/>
        <v/>
      </c>
      <c r="AC30" s="55" t="str">
        <f t="shared" ca="1" si="5"/>
        <v/>
      </c>
      <c r="AD30" s="55" t="str">
        <f t="shared" ca="1" si="5"/>
        <v/>
      </c>
      <c r="AE30" s="55" t="str">
        <f t="shared" ca="1" si="5"/>
        <v/>
      </c>
      <c r="AF30" s="55" t="str">
        <f t="shared" ca="1" si="5"/>
        <v/>
      </c>
      <c r="AG30" s="55" t="str">
        <f t="shared" ca="1" si="11"/>
        <v/>
      </c>
      <c r="AH30" s="55" t="str">
        <f t="shared" ca="1" si="11"/>
        <v/>
      </c>
      <c r="AI30" s="55" t="str">
        <f t="shared" ca="1" si="11"/>
        <v/>
      </c>
      <c r="AJ30" s="56">
        <f t="shared" ca="1" si="11"/>
        <v>0</v>
      </c>
      <c r="AK30" s="55">
        <f t="shared" ca="1" si="11"/>
        <v>0</v>
      </c>
      <c r="AL30" s="55" t="str">
        <f t="shared" ca="1" si="11"/>
        <v/>
      </c>
      <c r="AM30" s="55" t="str">
        <f t="shared" ca="1" si="11"/>
        <v/>
      </c>
      <c r="AN30" s="55">
        <f t="shared" ca="1" si="11"/>
        <v>0</v>
      </c>
      <c r="AO30" s="55" t="str">
        <f t="shared" ca="1" si="11"/>
        <v/>
      </c>
      <c r="AP30" s="55">
        <f t="shared" ca="1" si="11"/>
        <v>0</v>
      </c>
      <c r="AQ30" s="57" t="str">
        <f t="shared" ca="1" si="11"/>
        <v/>
      </c>
      <c r="AR30" s="58" t="str">
        <f t="shared" ca="1" si="11"/>
        <v/>
      </c>
      <c r="AS30" s="67" t="str">
        <f t="shared" ca="1" si="11"/>
        <v/>
      </c>
      <c r="AT30" s="67" t="str">
        <f t="shared" ca="1" si="11"/>
        <v/>
      </c>
      <c r="AU30" s="67" t="str">
        <f t="shared" ca="1" si="11"/>
        <v/>
      </c>
      <c r="AV30" s="67" t="str">
        <f t="shared" ca="1" si="11"/>
        <v/>
      </c>
      <c r="AW30" s="67" t="str">
        <f t="shared" ca="1" si="9"/>
        <v/>
      </c>
      <c r="AX30" s="67" t="str">
        <f t="shared" ca="1" si="9"/>
        <v/>
      </c>
      <c r="AY30" s="63" t="str">
        <f t="shared" ca="1" si="9"/>
        <v/>
      </c>
      <c r="AZ30" s="63" t="str">
        <f t="shared" ca="1" si="9"/>
        <v/>
      </c>
      <c r="BA30" s="63" t="str">
        <f t="shared" ca="1" si="9"/>
        <v/>
      </c>
      <c r="BB30" s="63" t="str">
        <f t="shared" ca="1" si="9"/>
        <v/>
      </c>
      <c r="BC30" s="63" t="str">
        <f t="shared" ca="1" si="9"/>
        <v/>
      </c>
      <c r="BD30" s="63" t="str">
        <f t="shared" ca="1" si="9"/>
        <v/>
      </c>
      <c r="BE30" s="63" t="str">
        <f t="shared" ca="1" si="9"/>
        <v/>
      </c>
      <c r="BF30" s="63" t="str">
        <f t="shared" ca="1" si="9"/>
        <v/>
      </c>
      <c r="BG30" s="63" t="str">
        <f t="shared" ca="1" si="9"/>
        <v/>
      </c>
      <c r="BH30" s="63" t="str">
        <f t="shared" ca="1" si="9"/>
        <v/>
      </c>
      <c r="BI30" s="63" t="str">
        <f t="shared" ca="1" si="9"/>
        <v/>
      </c>
      <c r="BJ30" s="63" t="str">
        <f t="shared" ca="1" si="7"/>
        <v/>
      </c>
      <c r="BK30" s="63" t="str">
        <f t="shared" ca="1" si="8"/>
        <v/>
      </c>
      <c r="BL30" s="63" t="str">
        <f t="shared" ca="1" si="8"/>
        <v/>
      </c>
      <c r="BM30" s="63" t="str">
        <f t="shared" ca="1" si="8"/>
        <v/>
      </c>
      <c r="BN30" s="63" t="str">
        <f t="shared" ca="1" si="8"/>
        <v/>
      </c>
      <c r="BO30" s="63" t="str">
        <f t="shared" ca="1" si="8"/>
        <v/>
      </c>
      <c r="BP30" s="63" t="str">
        <f t="shared" ca="1" si="8"/>
        <v/>
      </c>
      <c r="BQ30" s="63" t="str">
        <f t="shared" ca="1" si="8"/>
        <v/>
      </c>
    </row>
    <row r="31" spans="1:69">
      <c r="A31" s="64" t="str">
        <f t="shared" ca="1" si="1"/>
        <v/>
      </c>
      <c r="B31" s="65" t="str">
        <f t="shared" ca="1" si="2"/>
        <v/>
      </c>
      <c r="C31" s="20" t="str">
        <f ca="1">IFERROR(VLOOKUP(D31,code!A:B,2,FALSE),"")</f>
        <v/>
      </c>
      <c r="D31" s="62" t="str">
        <f t="shared" ca="1" si="3"/>
        <v/>
      </c>
      <c r="E31" s="20" t="str">
        <f ca="1">IFERROR(VLOOKUP(D31&amp;F31,code!E:F,2,FALSE),"")</f>
        <v/>
      </c>
      <c r="F31" s="62" t="str">
        <f t="shared" ca="1" si="12"/>
        <v/>
      </c>
      <c r="G31" s="69" t="str">
        <f t="shared" ca="1" si="12"/>
        <v/>
      </c>
      <c r="H31" s="63" t="str">
        <f t="shared" ca="1" si="12"/>
        <v/>
      </c>
      <c r="I31" s="66" t="str">
        <f t="shared" ca="1" si="12"/>
        <v/>
      </c>
      <c r="J31" s="67" t="str">
        <f t="shared" ca="1" si="12"/>
        <v/>
      </c>
      <c r="K31" s="62" t="str">
        <f t="shared" ca="1" si="12"/>
        <v/>
      </c>
      <c r="L31" s="63" t="str">
        <f t="shared" ca="1" si="12"/>
        <v/>
      </c>
      <c r="M31" s="67" t="str">
        <f t="shared" ca="1" si="12"/>
        <v>☐</v>
      </c>
      <c r="N31" s="63" t="str">
        <f t="shared" ca="1" si="12"/>
        <v/>
      </c>
      <c r="O31" s="67" t="str">
        <f t="shared" ca="1" si="12"/>
        <v>☐</v>
      </c>
      <c r="P31" s="63" t="str">
        <f t="shared" ca="1" si="12"/>
        <v/>
      </c>
      <c r="Q31" s="55" t="str">
        <f t="shared" ca="1" si="12"/>
        <v/>
      </c>
      <c r="R31" s="55" t="str">
        <f t="shared" ca="1" si="12"/>
        <v/>
      </c>
      <c r="S31" s="55" t="str">
        <f t="shared" ca="1" si="12"/>
        <v/>
      </c>
      <c r="T31" s="55">
        <f t="shared" ca="1" si="12"/>
        <v>0</v>
      </c>
      <c r="U31" s="55" t="str">
        <f t="shared" ca="1" si="12"/>
        <v/>
      </c>
      <c r="V31" s="55" t="str">
        <f t="shared" ca="1" si="10"/>
        <v/>
      </c>
      <c r="W31" s="55" t="str">
        <f t="shared" ca="1" si="10"/>
        <v/>
      </c>
      <c r="X31" s="55" t="str">
        <f t="shared" ca="1" si="10"/>
        <v/>
      </c>
      <c r="Y31" s="55" t="str">
        <f t="shared" ca="1" si="10"/>
        <v/>
      </c>
      <c r="Z31" s="55" t="str">
        <f t="shared" ca="1" si="10"/>
        <v/>
      </c>
      <c r="AA31" s="55" t="str">
        <f t="shared" ca="1" si="10"/>
        <v/>
      </c>
      <c r="AB31" s="55" t="str">
        <f t="shared" ca="1" si="10"/>
        <v/>
      </c>
      <c r="AC31" s="55" t="str">
        <f t="shared" ca="1" si="5"/>
        <v/>
      </c>
      <c r="AD31" s="55" t="str">
        <f t="shared" ca="1" si="5"/>
        <v/>
      </c>
      <c r="AE31" s="55" t="str">
        <f t="shared" ca="1" si="5"/>
        <v/>
      </c>
      <c r="AF31" s="55" t="str">
        <f t="shared" ca="1" si="5"/>
        <v/>
      </c>
      <c r="AG31" s="55" t="str">
        <f t="shared" ca="1" si="11"/>
        <v/>
      </c>
      <c r="AH31" s="55" t="str">
        <f t="shared" ca="1" si="11"/>
        <v/>
      </c>
      <c r="AI31" s="55" t="str">
        <f t="shared" ca="1" si="11"/>
        <v/>
      </c>
      <c r="AJ31" s="56">
        <f t="shared" ca="1" si="11"/>
        <v>0</v>
      </c>
      <c r="AK31" s="55">
        <f t="shared" ca="1" si="11"/>
        <v>0</v>
      </c>
      <c r="AL31" s="55" t="str">
        <f t="shared" ca="1" si="11"/>
        <v/>
      </c>
      <c r="AM31" s="55" t="str">
        <f t="shared" ca="1" si="11"/>
        <v/>
      </c>
      <c r="AN31" s="55">
        <f t="shared" ca="1" si="11"/>
        <v>0</v>
      </c>
      <c r="AO31" s="55" t="str">
        <f t="shared" ca="1" si="11"/>
        <v/>
      </c>
      <c r="AP31" s="55">
        <f t="shared" ca="1" si="11"/>
        <v>0</v>
      </c>
      <c r="AQ31" s="57" t="str">
        <f t="shared" ca="1" si="11"/>
        <v/>
      </c>
      <c r="AR31" s="58" t="str">
        <f t="shared" ca="1" si="11"/>
        <v/>
      </c>
      <c r="AS31" s="67" t="str">
        <f t="shared" ca="1" si="11"/>
        <v/>
      </c>
      <c r="AT31" s="67" t="str">
        <f t="shared" ca="1" si="11"/>
        <v/>
      </c>
      <c r="AU31" s="67" t="str">
        <f t="shared" ca="1" si="11"/>
        <v/>
      </c>
      <c r="AV31" s="67" t="str">
        <f t="shared" ca="1" si="11"/>
        <v/>
      </c>
      <c r="AW31" s="67" t="str">
        <f t="shared" ca="1" si="9"/>
        <v/>
      </c>
      <c r="AX31" s="67" t="str">
        <f t="shared" ca="1" si="9"/>
        <v/>
      </c>
      <c r="AY31" s="63" t="str">
        <f t="shared" ca="1" si="9"/>
        <v/>
      </c>
      <c r="AZ31" s="63" t="str">
        <f t="shared" ca="1" si="9"/>
        <v/>
      </c>
      <c r="BA31" s="63" t="str">
        <f t="shared" ca="1" si="9"/>
        <v/>
      </c>
      <c r="BB31" s="63" t="str">
        <f t="shared" ca="1" si="9"/>
        <v/>
      </c>
      <c r="BC31" s="63" t="str">
        <f t="shared" ca="1" si="9"/>
        <v/>
      </c>
      <c r="BD31" s="63" t="str">
        <f t="shared" ca="1" si="9"/>
        <v/>
      </c>
      <c r="BE31" s="63" t="str">
        <f t="shared" ca="1" si="9"/>
        <v/>
      </c>
      <c r="BF31" s="63" t="str">
        <f t="shared" ca="1" si="9"/>
        <v/>
      </c>
      <c r="BG31" s="63" t="str">
        <f t="shared" ca="1" si="9"/>
        <v/>
      </c>
      <c r="BH31" s="63" t="str">
        <f t="shared" ca="1" si="9"/>
        <v/>
      </c>
      <c r="BI31" s="63" t="str">
        <f t="shared" ca="1" si="9"/>
        <v/>
      </c>
      <c r="BJ31" s="63" t="str">
        <f t="shared" ca="1" si="7"/>
        <v/>
      </c>
      <c r="BK31" s="63" t="str">
        <f t="shared" ca="1" si="8"/>
        <v/>
      </c>
      <c r="BL31" s="63" t="str">
        <f t="shared" ca="1" si="8"/>
        <v/>
      </c>
      <c r="BM31" s="63" t="str">
        <f t="shared" ca="1" si="8"/>
        <v/>
      </c>
      <c r="BN31" s="63" t="str">
        <f t="shared" ca="1" si="8"/>
        <v/>
      </c>
      <c r="BO31" s="63" t="str">
        <f t="shared" ca="1" si="8"/>
        <v/>
      </c>
      <c r="BP31" s="63" t="str">
        <f t="shared" ca="1" si="8"/>
        <v/>
      </c>
      <c r="BQ31" s="63" t="str">
        <f t="shared" ca="1" si="8"/>
        <v/>
      </c>
    </row>
    <row r="32" spans="1:69">
      <c r="A32" s="64" t="str">
        <f t="shared" ca="1" si="1"/>
        <v/>
      </c>
      <c r="B32" s="65" t="str">
        <f t="shared" ca="1" si="2"/>
        <v/>
      </c>
      <c r="C32" s="20" t="str">
        <f ca="1">IFERROR(VLOOKUP(D32,code!A:B,2,FALSE),"")</f>
        <v/>
      </c>
      <c r="D32" s="62" t="str">
        <f t="shared" ca="1" si="3"/>
        <v/>
      </c>
      <c r="E32" s="20" t="str">
        <f ca="1">IFERROR(VLOOKUP(D32&amp;F32,code!E:F,2,FALSE),"")</f>
        <v/>
      </c>
      <c r="F32" s="62" t="str">
        <f t="shared" ca="1" si="12"/>
        <v/>
      </c>
      <c r="G32" s="69" t="str">
        <f t="shared" ca="1" si="12"/>
        <v/>
      </c>
      <c r="H32" s="63" t="str">
        <f t="shared" ca="1" si="12"/>
        <v/>
      </c>
      <c r="I32" s="66" t="str">
        <f t="shared" ca="1" si="12"/>
        <v/>
      </c>
      <c r="J32" s="67" t="str">
        <f t="shared" ca="1" si="12"/>
        <v/>
      </c>
      <c r="K32" s="62" t="str">
        <f t="shared" ca="1" si="12"/>
        <v/>
      </c>
      <c r="L32" s="63" t="str">
        <f t="shared" ca="1" si="12"/>
        <v/>
      </c>
      <c r="M32" s="67" t="str">
        <f t="shared" ca="1" si="12"/>
        <v>☐</v>
      </c>
      <c r="N32" s="63" t="str">
        <f t="shared" ca="1" si="12"/>
        <v/>
      </c>
      <c r="O32" s="67" t="str">
        <f t="shared" ca="1" si="12"/>
        <v>☐</v>
      </c>
      <c r="P32" s="63" t="str">
        <f t="shared" ca="1" si="12"/>
        <v/>
      </c>
      <c r="Q32" s="55" t="str">
        <f t="shared" ca="1" si="12"/>
        <v/>
      </c>
      <c r="R32" s="55" t="str">
        <f t="shared" ca="1" si="12"/>
        <v/>
      </c>
      <c r="S32" s="55" t="str">
        <f t="shared" ca="1" si="12"/>
        <v/>
      </c>
      <c r="T32" s="55">
        <f t="shared" ca="1" si="12"/>
        <v>0</v>
      </c>
      <c r="U32" s="55" t="str">
        <f t="shared" ca="1" si="12"/>
        <v/>
      </c>
      <c r="V32" s="55" t="str">
        <f t="shared" ca="1" si="10"/>
        <v/>
      </c>
      <c r="W32" s="55" t="str">
        <f t="shared" ca="1" si="10"/>
        <v/>
      </c>
      <c r="X32" s="55" t="str">
        <f t="shared" ca="1" si="10"/>
        <v/>
      </c>
      <c r="Y32" s="55" t="str">
        <f t="shared" ca="1" si="10"/>
        <v/>
      </c>
      <c r="Z32" s="55" t="str">
        <f t="shared" ca="1" si="10"/>
        <v/>
      </c>
      <c r="AA32" s="55" t="str">
        <f t="shared" ca="1" si="10"/>
        <v/>
      </c>
      <c r="AB32" s="55" t="str">
        <f t="shared" ca="1" si="10"/>
        <v/>
      </c>
      <c r="AC32" s="55" t="str">
        <f t="shared" ca="1" si="5"/>
        <v/>
      </c>
      <c r="AD32" s="55" t="str">
        <f t="shared" ca="1" si="5"/>
        <v/>
      </c>
      <c r="AE32" s="55" t="str">
        <f t="shared" ca="1" si="5"/>
        <v/>
      </c>
      <c r="AF32" s="55" t="str">
        <f t="shared" ca="1" si="5"/>
        <v/>
      </c>
      <c r="AG32" s="55" t="str">
        <f t="shared" ca="1" si="11"/>
        <v/>
      </c>
      <c r="AH32" s="55" t="str">
        <f t="shared" ca="1" si="11"/>
        <v/>
      </c>
      <c r="AI32" s="55" t="str">
        <f t="shared" ca="1" si="11"/>
        <v/>
      </c>
      <c r="AJ32" s="56">
        <f t="shared" ca="1" si="11"/>
        <v>0</v>
      </c>
      <c r="AK32" s="55">
        <f t="shared" ca="1" si="11"/>
        <v>0</v>
      </c>
      <c r="AL32" s="55" t="str">
        <f t="shared" ca="1" si="11"/>
        <v/>
      </c>
      <c r="AM32" s="55" t="str">
        <f t="shared" ca="1" si="11"/>
        <v/>
      </c>
      <c r="AN32" s="55">
        <f t="shared" ca="1" si="11"/>
        <v>0</v>
      </c>
      <c r="AO32" s="55" t="str">
        <f t="shared" ca="1" si="11"/>
        <v/>
      </c>
      <c r="AP32" s="55">
        <f t="shared" ca="1" si="11"/>
        <v>0</v>
      </c>
      <c r="AQ32" s="57" t="str">
        <f t="shared" ca="1" si="11"/>
        <v/>
      </c>
      <c r="AR32" s="58" t="str">
        <f t="shared" ca="1" si="11"/>
        <v/>
      </c>
      <c r="AS32" s="67" t="str">
        <f t="shared" ca="1" si="11"/>
        <v/>
      </c>
      <c r="AT32" s="67" t="str">
        <f t="shared" ca="1" si="11"/>
        <v/>
      </c>
      <c r="AU32" s="67" t="str">
        <f t="shared" ca="1" si="11"/>
        <v/>
      </c>
      <c r="AV32" s="67" t="str">
        <f t="shared" ca="1" si="11"/>
        <v/>
      </c>
      <c r="AW32" s="67" t="str">
        <f t="shared" ca="1" si="9"/>
        <v/>
      </c>
      <c r="AX32" s="67" t="str">
        <f t="shared" ca="1" si="9"/>
        <v/>
      </c>
      <c r="AY32" s="63" t="str">
        <f t="shared" ca="1" si="9"/>
        <v/>
      </c>
      <c r="AZ32" s="63" t="str">
        <f t="shared" ca="1" si="9"/>
        <v/>
      </c>
      <c r="BA32" s="63" t="str">
        <f t="shared" ca="1" si="9"/>
        <v/>
      </c>
      <c r="BB32" s="63" t="str">
        <f t="shared" ca="1" si="9"/>
        <v/>
      </c>
      <c r="BC32" s="63" t="str">
        <f t="shared" ca="1" si="9"/>
        <v/>
      </c>
      <c r="BD32" s="63" t="str">
        <f t="shared" ca="1" si="9"/>
        <v/>
      </c>
      <c r="BE32" s="63" t="str">
        <f t="shared" ca="1" si="9"/>
        <v/>
      </c>
      <c r="BF32" s="63" t="str">
        <f t="shared" ca="1" si="9"/>
        <v/>
      </c>
      <c r="BG32" s="63" t="str">
        <f t="shared" ca="1" si="9"/>
        <v/>
      </c>
      <c r="BH32" s="63" t="str">
        <f t="shared" ca="1" si="9"/>
        <v/>
      </c>
      <c r="BI32" s="63" t="str">
        <f t="shared" ca="1" si="9"/>
        <v/>
      </c>
      <c r="BJ32" s="63" t="str">
        <f t="shared" ca="1" si="7"/>
        <v/>
      </c>
      <c r="BK32" s="63" t="str">
        <f t="shared" ca="1" si="8"/>
        <v/>
      </c>
      <c r="BL32" s="63" t="str">
        <f t="shared" ca="1" si="8"/>
        <v/>
      </c>
      <c r="BM32" s="63" t="str">
        <f t="shared" ca="1" si="8"/>
        <v/>
      </c>
      <c r="BN32" s="63" t="str">
        <f t="shared" ca="1" si="8"/>
        <v/>
      </c>
      <c r="BO32" s="63" t="str">
        <f t="shared" ca="1" si="8"/>
        <v/>
      </c>
      <c r="BP32" s="63" t="str">
        <f t="shared" ca="1" si="8"/>
        <v/>
      </c>
      <c r="BQ32" s="63" t="str">
        <f t="shared" ca="1" si="8"/>
        <v/>
      </c>
    </row>
    <row r="33" spans="1:69">
      <c r="A33" s="64" t="str">
        <f t="shared" ca="1" si="1"/>
        <v/>
      </c>
      <c r="B33" s="65" t="str">
        <f t="shared" ca="1" si="2"/>
        <v/>
      </c>
      <c r="C33" s="20" t="str">
        <f ca="1">IFERROR(VLOOKUP(D33,code!A:B,2,FALSE),"")</f>
        <v/>
      </c>
      <c r="D33" s="62" t="str">
        <f t="shared" ca="1" si="3"/>
        <v/>
      </c>
      <c r="E33" s="20" t="str">
        <f ca="1">IFERROR(VLOOKUP(D33&amp;F33,code!E:F,2,FALSE),"")</f>
        <v/>
      </c>
      <c r="F33" s="62" t="str">
        <f t="shared" ca="1" si="12"/>
        <v/>
      </c>
      <c r="G33" s="69" t="str">
        <f t="shared" ca="1" si="12"/>
        <v/>
      </c>
      <c r="H33" s="63" t="str">
        <f t="shared" ca="1" si="12"/>
        <v/>
      </c>
      <c r="I33" s="66" t="str">
        <f t="shared" ca="1" si="12"/>
        <v/>
      </c>
      <c r="J33" s="67" t="str">
        <f t="shared" ca="1" si="12"/>
        <v/>
      </c>
      <c r="K33" s="62" t="str">
        <f t="shared" ca="1" si="12"/>
        <v/>
      </c>
      <c r="L33" s="63" t="str">
        <f t="shared" ca="1" si="12"/>
        <v/>
      </c>
      <c r="M33" s="67" t="str">
        <f t="shared" ca="1" si="12"/>
        <v>☐</v>
      </c>
      <c r="N33" s="63" t="str">
        <f t="shared" ca="1" si="12"/>
        <v/>
      </c>
      <c r="O33" s="67" t="str">
        <f t="shared" ca="1" si="12"/>
        <v>☐</v>
      </c>
      <c r="P33" s="63" t="str">
        <f t="shared" ca="1" si="12"/>
        <v/>
      </c>
      <c r="Q33" s="55" t="str">
        <f t="shared" ca="1" si="12"/>
        <v/>
      </c>
      <c r="R33" s="55" t="str">
        <f t="shared" ca="1" si="12"/>
        <v/>
      </c>
      <c r="S33" s="55" t="str">
        <f t="shared" ca="1" si="12"/>
        <v/>
      </c>
      <c r="T33" s="55">
        <f t="shared" ca="1" si="12"/>
        <v>0</v>
      </c>
      <c r="U33" s="55" t="str">
        <f t="shared" ca="1" si="12"/>
        <v/>
      </c>
      <c r="V33" s="55" t="str">
        <f t="shared" ca="1" si="10"/>
        <v/>
      </c>
      <c r="W33" s="55" t="str">
        <f t="shared" ca="1" si="10"/>
        <v/>
      </c>
      <c r="X33" s="55" t="str">
        <f t="shared" ca="1" si="10"/>
        <v/>
      </c>
      <c r="Y33" s="55" t="str">
        <f t="shared" ca="1" si="10"/>
        <v/>
      </c>
      <c r="Z33" s="55" t="str">
        <f t="shared" ca="1" si="10"/>
        <v/>
      </c>
      <c r="AA33" s="55" t="str">
        <f t="shared" ca="1" si="10"/>
        <v/>
      </c>
      <c r="AB33" s="55" t="str">
        <f t="shared" ca="1" si="10"/>
        <v/>
      </c>
      <c r="AC33" s="55" t="str">
        <f t="shared" ca="1" si="5"/>
        <v/>
      </c>
      <c r="AD33" s="55" t="str">
        <f t="shared" ca="1" si="5"/>
        <v/>
      </c>
      <c r="AE33" s="55" t="str">
        <f t="shared" ca="1" si="5"/>
        <v/>
      </c>
      <c r="AF33" s="55" t="str">
        <f t="shared" ca="1" si="5"/>
        <v/>
      </c>
      <c r="AG33" s="55" t="str">
        <f t="shared" ca="1" si="11"/>
        <v/>
      </c>
      <c r="AH33" s="55" t="str">
        <f t="shared" ca="1" si="11"/>
        <v/>
      </c>
      <c r="AI33" s="55" t="str">
        <f t="shared" ca="1" si="11"/>
        <v/>
      </c>
      <c r="AJ33" s="56">
        <f t="shared" ca="1" si="11"/>
        <v>0</v>
      </c>
      <c r="AK33" s="55">
        <f t="shared" ca="1" si="11"/>
        <v>0</v>
      </c>
      <c r="AL33" s="55" t="str">
        <f t="shared" ca="1" si="11"/>
        <v/>
      </c>
      <c r="AM33" s="55" t="str">
        <f t="shared" ca="1" si="11"/>
        <v/>
      </c>
      <c r="AN33" s="55">
        <f t="shared" ca="1" si="11"/>
        <v>0</v>
      </c>
      <c r="AO33" s="55" t="str">
        <f t="shared" ca="1" si="11"/>
        <v/>
      </c>
      <c r="AP33" s="55">
        <f t="shared" ca="1" si="11"/>
        <v>0</v>
      </c>
      <c r="AQ33" s="57" t="str">
        <f t="shared" ca="1" si="11"/>
        <v/>
      </c>
      <c r="AR33" s="58" t="str">
        <f t="shared" ca="1" si="11"/>
        <v/>
      </c>
      <c r="AS33" s="67" t="str">
        <f t="shared" ca="1" si="11"/>
        <v/>
      </c>
      <c r="AT33" s="67" t="str">
        <f t="shared" ca="1" si="11"/>
        <v/>
      </c>
      <c r="AU33" s="67" t="str">
        <f t="shared" ca="1" si="11"/>
        <v/>
      </c>
      <c r="AV33" s="67" t="str">
        <f t="shared" ca="1" si="11"/>
        <v/>
      </c>
      <c r="AW33" s="67" t="str">
        <f t="shared" ca="1" si="9"/>
        <v/>
      </c>
      <c r="AX33" s="67" t="str">
        <f t="shared" ca="1" si="9"/>
        <v/>
      </c>
      <c r="AY33" s="63" t="str">
        <f t="shared" ca="1" si="9"/>
        <v/>
      </c>
      <c r="AZ33" s="63" t="str">
        <f t="shared" ca="1" si="9"/>
        <v/>
      </c>
      <c r="BA33" s="63" t="str">
        <f t="shared" ca="1" si="9"/>
        <v/>
      </c>
      <c r="BB33" s="63" t="str">
        <f t="shared" ca="1" si="9"/>
        <v/>
      </c>
      <c r="BC33" s="63" t="str">
        <f t="shared" ca="1" si="9"/>
        <v/>
      </c>
      <c r="BD33" s="63" t="str">
        <f t="shared" ca="1" si="9"/>
        <v/>
      </c>
      <c r="BE33" s="63" t="str">
        <f t="shared" ca="1" si="9"/>
        <v/>
      </c>
      <c r="BF33" s="63" t="str">
        <f t="shared" ca="1" si="9"/>
        <v/>
      </c>
      <c r="BG33" s="63" t="str">
        <f t="shared" ca="1" si="9"/>
        <v/>
      </c>
      <c r="BH33" s="63" t="str">
        <f t="shared" ca="1" si="9"/>
        <v/>
      </c>
      <c r="BI33" s="63" t="str">
        <f t="shared" ca="1" si="9"/>
        <v/>
      </c>
      <c r="BJ33" s="63" t="str">
        <f t="shared" ca="1" si="7"/>
        <v/>
      </c>
      <c r="BK33" s="63" t="str">
        <f t="shared" ca="1" si="8"/>
        <v/>
      </c>
      <c r="BL33" s="63" t="str">
        <f t="shared" ca="1" si="8"/>
        <v/>
      </c>
      <c r="BM33" s="63" t="str">
        <f t="shared" ca="1" si="8"/>
        <v/>
      </c>
      <c r="BN33" s="63" t="str">
        <f t="shared" ca="1" si="8"/>
        <v/>
      </c>
      <c r="BO33" s="63" t="str">
        <f t="shared" ca="1" si="8"/>
        <v/>
      </c>
      <c r="BP33" s="63" t="str">
        <f t="shared" ca="1" si="8"/>
        <v/>
      </c>
      <c r="BQ33" s="63" t="str">
        <f t="shared" ca="1" si="8"/>
        <v/>
      </c>
    </row>
    <row r="34" spans="1:69">
      <c r="A34" s="64" t="str">
        <f t="shared" ca="1" si="1"/>
        <v/>
      </c>
      <c r="B34" s="65" t="str">
        <f t="shared" ca="1" si="2"/>
        <v/>
      </c>
      <c r="C34" s="20" t="str">
        <f ca="1">IFERROR(VLOOKUP(D34,code!A:B,2,FALSE),"")</f>
        <v/>
      </c>
      <c r="D34" s="62" t="str">
        <f t="shared" ca="1" si="3"/>
        <v/>
      </c>
      <c r="E34" s="20" t="str">
        <f ca="1">IFERROR(VLOOKUP(D34&amp;F34,code!E:F,2,FALSE),"")</f>
        <v/>
      </c>
      <c r="F34" s="62" t="str">
        <f t="shared" ca="1" si="12"/>
        <v/>
      </c>
      <c r="G34" s="69" t="str">
        <f t="shared" ca="1" si="12"/>
        <v/>
      </c>
      <c r="H34" s="63" t="str">
        <f t="shared" ca="1" si="12"/>
        <v/>
      </c>
      <c r="I34" s="66" t="str">
        <f t="shared" ca="1" si="12"/>
        <v/>
      </c>
      <c r="J34" s="67" t="str">
        <f t="shared" ca="1" si="12"/>
        <v/>
      </c>
      <c r="K34" s="62" t="str">
        <f t="shared" ca="1" si="12"/>
        <v/>
      </c>
      <c r="L34" s="63" t="str">
        <f t="shared" ca="1" si="12"/>
        <v/>
      </c>
      <c r="M34" s="67" t="str">
        <f t="shared" ca="1" si="12"/>
        <v>☐</v>
      </c>
      <c r="N34" s="63" t="str">
        <f t="shared" ca="1" si="12"/>
        <v/>
      </c>
      <c r="O34" s="67" t="str">
        <f t="shared" ca="1" si="12"/>
        <v>☐</v>
      </c>
      <c r="P34" s="63" t="str">
        <f t="shared" ca="1" si="12"/>
        <v/>
      </c>
      <c r="Q34" s="55" t="str">
        <f t="shared" ca="1" si="12"/>
        <v/>
      </c>
      <c r="R34" s="55" t="str">
        <f t="shared" ca="1" si="12"/>
        <v/>
      </c>
      <c r="S34" s="55" t="str">
        <f t="shared" ca="1" si="12"/>
        <v/>
      </c>
      <c r="T34" s="55">
        <f t="shared" ca="1" si="12"/>
        <v>0</v>
      </c>
      <c r="U34" s="55" t="str">
        <f t="shared" ca="1" si="12"/>
        <v/>
      </c>
      <c r="V34" s="55" t="str">
        <f t="shared" ca="1" si="10"/>
        <v/>
      </c>
      <c r="W34" s="55" t="str">
        <f t="shared" ca="1" si="10"/>
        <v/>
      </c>
      <c r="X34" s="55" t="str">
        <f t="shared" ca="1" si="10"/>
        <v/>
      </c>
      <c r="Y34" s="55" t="str">
        <f t="shared" ca="1" si="10"/>
        <v/>
      </c>
      <c r="Z34" s="55" t="str">
        <f t="shared" ca="1" si="10"/>
        <v/>
      </c>
      <c r="AA34" s="55" t="str">
        <f t="shared" ca="1" si="10"/>
        <v/>
      </c>
      <c r="AB34" s="55" t="str">
        <f t="shared" ca="1" si="10"/>
        <v/>
      </c>
      <c r="AC34" s="55" t="str">
        <f t="shared" ca="1" si="5"/>
        <v/>
      </c>
      <c r="AD34" s="55" t="str">
        <f t="shared" ca="1" si="5"/>
        <v/>
      </c>
      <c r="AE34" s="55" t="str">
        <f t="shared" ca="1" si="5"/>
        <v/>
      </c>
      <c r="AF34" s="55" t="str">
        <f t="shared" ca="1" si="5"/>
        <v/>
      </c>
      <c r="AG34" s="55" t="str">
        <f t="shared" ca="1" si="11"/>
        <v/>
      </c>
      <c r="AH34" s="55" t="str">
        <f t="shared" ca="1" si="11"/>
        <v/>
      </c>
      <c r="AI34" s="55" t="str">
        <f t="shared" ca="1" si="11"/>
        <v/>
      </c>
      <c r="AJ34" s="56">
        <f t="shared" ca="1" si="11"/>
        <v>0</v>
      </c>
      <c r="AK34" s="55">
        <f t="shared" ca="1" si="11"/>
        <v>0</v>
      </c>
      <c r="AL34" s="55" t="str">
        <f t="shared" ca="1" si="11"/>
        <v/>
      </c>
      <c r="AM34" s="55" t="str">
        <f t="shared" ca="1" si="11"/>
        <v/>
      </c>
      <c r="AN34" s="55">
        <f t="shared" ca="1" si="11"/>
        <v>0</v>
      </c>
      <c r="AO34" s="55" t="str">
        <f t="shared" ca="1" si="11"/>
        <v/>
      </c>
      <c r="AP34" s="55">
        <f t="shared" ca="1" si="11"/>
        <v>0</v>
      </c>
      <c r="AQ34" s="57" t="str">
        <f t="shared" ca="1" si="11"/>
        <v/>
      </c>
      <c r="AR34" s="58" t="str">
        <f t="shared" ca="1" si="11"/>
        <v/>
      </c>
      <c r="AS34" s="67" t="str">
        <f t="shared" ca="1" si="11"/>
        <v/>
      </c>
      <c r="AT34" s="67" t="str">
        <f t="shared" ca="1" si="11"/>
        <v/>
      </c>
      <c r="AU34" s="67" t="str">
        <f t="shared" ca="1" si="11"/>
        <v/>
      </c>
      <c r="AV34" s="67" t="str">
        <f t="shared" ca="1" si="11"/>
        <v/>
      </c>
      <c r="AW34" s="67" t="str">
        <f t="shared" ca="1" si="9"/>
        <v/>
      </c>
      <c r="AX34" s="67" t="str">
        <f t="shared" ca="1" si="9"/>
        <v/>
      </c>
      <c r="AY34" s="63" t="str">
        <f t="shared" ca="1" si="9"/>
        <v/>
      </c>
      <c r="AZ34" s="63" t="str">
        <f t="shared" ca="1" si="9"/>
        <v/>
      </c>
      <c r="BA34" s="63" t="str">
        <f t="shared" ca="1" si="9"/>
        <v/>
      </c>
      <c r="BB34" s="63" t="str">
        <f t="shared" ca="1" si="9"/>
        <v/>
      </c>
      <c r="BC34" s="63" t="str">
        <f t="shared" ca="1" si="9"/>
        <v/>
      </c>
      <c r="BD34" s="63" t="str">
        <f t="shared" ca="1" si="9"/>
        <v/>
      </c>
      <c r="BE34" s="63" t="str">
        <f t="shared" ca="1" si="9"/>
        <v/>
      </c>
      <c r="BF34" s="63" t="str">
        <f t="shared" ca="1" si="9"/>
        <v/>
      </c>
      <c r="BG34" s="63" t="str">
        <f t="shared" ca="1" si="9"/>
        <v/>
      </c>
      <c r="BH34" s="63" t="str">
        <f t="shared" ca="1" si="9"/>
        <v/>
      </c>
      <c r="BI34" s="63" t="str">
        <f t="shared" ca="1" si="9"/>
        <v/>
      </c>
      <c r="BJ34" s="63" t="str">
        <f t="shared" ca="1" si="7"/>
        <v/>
      </c>
      <c r="BK34" s="63" t="str">
        <f t="shared" ca="1" si="8"/>
        <v/>
      </c>
      <c r="BL34" s="63" t="str">
        <f t="shared" ca="1" si="8"/>
        <v/>
      </c>
      <c r="BM34" s="63" t="str">
        <f t="shared" ca="1" si="8"/>
        <v/>
      </c>
      <c r="BN34" s="63" t="str">
        <f t="shared" ca="1" si="8"/>
        <v/>
      </c>
      <c r="BO34" s="63" t="str">
        <f t="shared" ca="1" si="8"/>
        <v/>
      </c>
      <c r="BP34" s="63" t="str">
        <f ca="1">IFERROR(IF(INDIRECT("事業_"&amp;ROW()-4&amp;"!"&amp;BP$37)&lt;&gt;"",INDIRECT("事業_"&amp;ROW()-4&amp;"!"&amp;BP$37),""),"")</f>
        <v/>
      </c>
      <c r="BQ34" s="63" t="str">
        <f t="shared" ca="1" si="8"/>
        <v/>
      </c>
    </row>
    <row r="37" spans="1:69" s="40" customFormat="1">
      <c r="A37" s="104" t="s">
        <v>7412</v>
      </c>
      <c r="B37" s="105"/>
      <c r="C37" s="37" t="s">
        <v>7413</v>
      </c>
      <c r="D37" s="37" t="s">
        <v>7414</v>
      </c>
      <c r="E37" s="37" t="s">
        <v>7413</v>
      </c>
      <c r="F37" s="37" t="s">
        <v>7415</v>
      </c>
      <c r="G37" s="37" t="s">
        <v>7416</v>
      </c>
      <c r="H37" s="37" t="s">
        <v>7417</v>
      </c>
      <c r="I37" s="37" t="s">
        <v>7418</v>
      </c>
      <c r="J37" s="37" t="s">
        <v>7419</v>
      </c>
      <c r="K37" s="37" t="s">
        <v>7420</v>
      </c>
      <c r="L37" s="37" t="s">
        <v>7421</v>
      </c>
      <c r="M37" s="37" t="s">
        <v>7422</v>
      </c>
      <c r="N37" s="37" t="s">
        <v>7423</v>
      </c>
      <c r="O37" s="37" t="s">
        <v>7424</v>
      </c>
      <c r="P37" s="37" t="s">
        <v>7425</v>
      </c>
      <c r="Q37" s="37" t="s">
        <v>7426</v>
      </c>
      <c r="R37" s="38" t="s">
        <v>7427</v>
      </c>
      <c r="S37" s="38" t="s">
        <v>7428</v>
      </c>
      <c r="T37" s="38" t="s">
        <v>7429</v>
      </c>
      <c r="U37" s="38" t="s">
        <v>7430</v>
      </c>
      <c r="V37" s="38" t="s">
        <v>7431</v>
      </c>
      <c r="W37" s="38" t="s">
        <v>7432</v>
      </c>
      <c r="X37" s="38" t="s">
        <v>7433</v>
      </c>
      <c r="Y37" s="38" t="s">
        <v>7434</v>
      </c>
      <c r="Z37" s="38" t="s">
        <v>7435</v>
      </c>
      <c r="AA37" s="38" t="s">
        <v>7436</v>
      </c>
      <c r="AB37" s="38" t="s">
        <v>7437</v>
      </c>
      <c r="AC37" s="38" t="s">
        <v>7438</v>
      </c>
      <c r="AD37" s="38" t="s">
        <v>7439</v>
      </c>
      <c r="AE37" s="38" t="s">
        <v>7440</v>
      </c>
      <c r="AF37" s="37" t="s">
        <v>7441</v>
      </c>
      <c r="AG37" s="37" t="s">
        <v>7442</v>
      </c>
      <c r="AH37" s="37" t="s">
        <v>7443</v>
      </c>
      <c r="AI37" s="37" t="s">
        <v>7444</v>
      </c>
      <c r="AJ37" s="37" t="s">
        <v>7445</v>
      </c>
      <c r="AK37" s="37" t="s">
        <v>7446</v>
      </c>
      <c r="AL37" s="37" t="s">
        <v>7447</v>
      </c>
      <c r="AM37" s="37" t="s">
        <v>7448</v>
      </c>
      <c r="AN37" s="37" t="s">
        <v>7449</v>
      </c>
      <c r="AO37" s="37" t="s">
        <v>7450</v>
      </c>
      <c r="AP37" s="37" t="s">
        <v>7451</v>
      </c>
      <c r="AQ37" s="37" t="s">
        <v>7452</v>
      </c>
      <c r="AR37" s="37" t="s">
        <v>7453</v>
      </c>
      <c r="AS37" s="37" t="s">
        <v>7454</v>
      </c>
      <c r="AT37" s="37" t="s">
        <v>7455</v>
      </c>
      <c r="AU37" s="37" t="s">
        <v>7456</v>
      </c>
      <c r="AV37" s="37" t="s">
        <v>7457</v>
      </c>
      <c r="AW37" s="37" t="s">
        <v>7458</v>
      </c>
      <c r="AX37" s="37" t="s">
        <v>7459</v>
      </c>
      <c r="AY37" s="39" t="s">
        <v>7460</v>
      </c>
      <c r="AZ37" s="37" t="s">
        <v>7461</v>
      </c>
      <c r="BA37" s="37" t="s">
        <v>7462</v>
      </c>
      <c r="BB37" s="37" t="s">
        <v>7463</v>
      </c>
      <c r="BC37" s="37" t="s">
        <v>7485</v>
      </c>
      <c r="BD37" s="37" t="s">
        <v>7464</v>
      </c>
      <c r="BE37" s="37" t="s">
        <v>7465</v>
      </c>
      <c r="BF37" s="37" t="s">
        <v>7466</v>
      </c>
      <c r="BG37" s="37" t="s">
        <v>7467</v>
      </c>
      <c r="BH37" s="37" t="s">
        <v>7486</v>
      </c>
      <c r="BI37" s="37" t="s">
        <v>7468</v>
      </c>
      <c r="BJ37" s="37" t="s">
        <v>7469</v>
      </c>
      <c r="BK37" s="37" t="s">
        <v>7470</v>
      </c>
      <c r="BL37" s="37" t="s">
        <v>7471</v>
      </c>
      <c r="BM37" s="37" t="s">
        <v>7487</v>
      </c>
      <c r="BN37" s="37" t="s">
        <v>7472</v>
      </c>
      <c r="BO37" s="37" t="s">
        <v>7473</v>
      </c>
      <c r="BP37" s="37" t="s">
        <v>7474</v>
      </c>
      <c r="BQ37" s="37" t="s">
        <v>7475</v>
      </c>
    </row>
  </sheetData>
  <sheetProtection algorithmName="SHA-512" hashValue="zG6ogeeElaHfn/hB063MPDKgAcK8kQMQomm3/xiX2euhqTyA2T3MMUDbWXWL6Y9JXxfOkqIrPM/jIglPvjeBNQ==" saltValue="ewkOUV/wCFRkvJQkRCO5XA==" spinCount="100000" sheet="1" objects="1" scenarios="1"/>
  <mergeCells count="10">
    <mergeCell ref="A37:B37"/>
    <mergeCell ref="M1:P1"/>
    <mergeCell ref="R1:AP1"/>
    <mergeCell ref="AQ1:AR1"/>
    <mergeCell ref="AS1:AX2"/>
    <mergeCell ref="AY1:BP1"/>
    <mergeCell ref="V2:AJ2"/>
    <mergeCell ref="AY2:BC2"/>
    <mergeCell ref="BD2:BH2"/>
    <mergeCell ref="BI2:BM2"/>
  </mergeCells>
  <phoneticPr fontId="18"/>
  <pageMargins left="0.70866141732283472" right="0.70866141732283472" top="0.74803149606299213" bottom="0.74803149606299213" header="0.31496062992125984" footer="0.31496062992125984"/>
  <pageSetup paperSize="9" scale="10" orientation="landscape" r:id="rId1"/>
  <ignoredErrors>
    <ignoredError sqref="E5:E34" formula="1"/>
  </ignoredErrors>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77" priority="4">
      <formula>$O$30&lt;&gt;$Z$33</formula>
    </cfRule>
  </conditionalFormatting>
  <conditionalFormatting sqref="E35:M35">
    <cfRule type="expression" dxfId="76" priority="3">
      <formula>$O$31&lt;&gt;$Z$35</formula>
    </cfRule>
  </conditionalFormatting>
  <conditionalFormatting sqref="E37:M37">
    <cfRule type="expression" dxfId="75" priority="2">
      <formula>$O$32&lt;&gt;$Z$37</formula>
    </cfRule>
  </conditionalFormatting>
  <conditionalFormatting sqref="O30:X30">
    <cfRule type="expression" dxfId="74" priority="1">
      <formula>$O$30&lt;&gt;$Z$33</formula>
    </cfRule>
  </conditionalFormatting>
  <conditionalFormatting sqref="O31:X31">
    <cfRule type="expression" dxfId="73" priority="6">
      <formula>$O$31&lt;&gt;$Z$35</formula>
    </cfRule>
  </conditionalFormatting>
  <conditionalFormatting sqref="O32:X32">
    <cfRule type="expression" dxfId="72"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71" priority="4">
      <formula>$O$30&lt;&gt;$Z$33</formula>
    </cfRule>
  </conditionalFormatting>
  <conditionalFormatting sqref="E35:M35">
    <cfRule type="expression" dxfId="70" priority="3">
      <formula>$O$31&lt;&gt;$Z$35</formula>
    </cfRule>
  </conditionalFormatting>
  <conditionalFormatting sqref="E37:M37">
    <cfRule type="expression" dxfId="69" priority="2">
      <formula>$O$32&lt;&gt;$Z$37</formula>
    </cfRule>
  </conditionalFormatting>
  <conditionalFormatting sqref="O30:X30">
    <cfRule type="expression" dxfId="68" priority="1">
      <formula>$O$30&lt;&gt;$Z$33</formula>
    </cfRule>
  </conditionalFormatting>
  <conditionalFormatting sqref="O31:X31">
    <cfRule type="expression" dxfId="67" priority="6">
      <formula>$O$31&lt;&gt;$Z$35</formula>
    </cfRule>
  </conditionalFormatting>
  <conditionalFormatting sqref="O32:X32">
    <cfRule type="expression" dxfId="66"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65" priority="4">
      <formula>$O$30&lt;&gt;$Z$33</formula>
    </cfRule>
  </conditionalFormatting>
  <conditionalFormatting sqref="E35:M35">
    <cfRule type="expression" dxfId="64" priority="3">
      <formula>$O$31&lt;&gt;$Z$35</formula>
    </cfRule>
  </conditionalFormatting>
  <conditionalFormatting sqref="E37:M37">
    <cfRule type="expression" dxfId="63" priority="2">
      <formula>$O$32&lt;&gt;$Z$37</formula>
    </cfRule>
  </conditionalFormatting>
  <conditionalFormatting sqref="O30:X30">
    <cfRule type="expression" dxfId="62" priority="1">
      <formula>$O$30&lt;&gt;$Z$33</formula>
    </cfRule>
  </conditionalFormatting>
  <conditionalFormatting sqref="O31:X31">
    <cfRule type="expression" dxfId="61" priority="6">
      <formula>$O$31&lt;&gt;$Z$35</formula>
    </cfRule>
  </conditionalFormatting>
  <conditionalFormatting sqref="O32:X32">
    <cfRule type="expression" dxfId="60"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59" priority="4">
      <formula>$O$30&lt;&gt;$Z$33</formula>
    </cfRule>
  </conditionalFormatting>
  <conditionalFormatting sqref="E35:M35">
    <cfRule type="expression" dxfId="58" priority="3">
      <formula>$O$31&lt;&gt;$Z$35</formula>
    </cfRule>
  </conditionalFormatting>
  <conditionalFormatting sqref="E37:M37">
    <cfRule type="expression" dxfId="57" priority="2">
      <formula>$O$32&lt;&gt;$Z$37</formula>
    </cfRule>
  </conditionalFormatting>
  <conditionalFormatting sqref="O30:X30">
    <cfRule type="expression" dxfId="56" priority="1">
      <formula>$O$30&lt;&gt;$Z$33</formula>
    </cfRule>
  </conditionalFormatting>
  <conditionalFormatting sqref="O31:X31">
    <cfRule type="expression" dxfId="55" priority="6">
      <formula>$O$31&lt;&gt;$Z$35</formula>
    </cfRule>
  </conditionalFormatting>
  <conditionalFormatting sqref="O32:X32">
    <cfRule type="expression" dxfId="54"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53" priority="4">
      <formula>$O$30&lt;&gt;$Z$33</formula>
    </cfRule>
  </conditionalFormatting>
  <conditionalFormatting sqref="E35:M35">
    <cfRule type="expression" dxfId="52" priority="3">
      <formula>$O$31&lt;&gt;$Z$35</formula>
    </cfRule>
  </conditionalFormatting>
  <conditionalFormatting sqref="E37:M37">
    <cfRule type="expression" dxfId="51" priority="2">
      <formula>$O$32&lt;&gt;$Z$37</formula>
    </cfRule>
  </conditionalFormatting>
  <conditionalFormatting sqref="O30:X30">
    <cfRule type="expression" dxfId="50" priority="1">
      <formula>$O$30&lt;&gt;$Z$33</formula>
    </cfRule>
  </conditionalFormatting>
  <conditionalFormatting sqref="O31:X31">
    <cfRule type="expression" dxfId="49" priority="6">
      <formula>$O$31&lt;&gt;$Z$35</formula>
    </cfRule>
  </conditionalFormatting>
  <conditionalFormatting sqref="O32:X32">
    <cfRule type="expression" dxfId="48"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47" priority="4">
      <formula>$O$30&lt;&gt;$Z$33</formula>
    </cfRule>
  </conditionalFormatting>
  <conditionalFormatting sqref="E35:M35">
    <cfRule type="expression" dxfId="46" priority="3">
      <formula>$O$31&lt;&gt;$Z$35</formula>
    </cfRule>
  </conditionalFormatting>
  <conditionalFormatting sqref="E37:M37">
    <cfRule type="expression" dxfId="45" priority="2">
      <formula>$O$32&lt;&gt;$Z$37</formula>
    </cfRule>
  </conditionalFormatting>
  <conditionalFormatting sqref="O30:X30">
    <cfRule type="expression" dxfId="44" priority="1">
      <formula>$O$30&lt;&gt;$Z$33</formula>
    </cfRule>
  </conditionalFormatting>
  <conditionalFormatting sqref="O31:X31">
    <cfRule type="expression" dxfId="43" priority="6">
      <formula>$O$31&lt;&gt;$Z$35</formula>
    </cfRule>
  </conditionalFormatting>
  <conditionalFormatting sqref="O32:X32">
    <cfRule type="expression" dxfId="42"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41" priority="4">
      <formula>$O$30&lt;&gt;$Z$33</formula>
    </cfRule>
  </conditionalFormatting>
  <conditionalFormatting sqref="E35:M35">
    <cfRule type="expression" dxfId="40" priority="3">
      <formula>$O$31&lt;&gt;$Z$35</formula>
    </cfRule>
  </conditionalFormatting>
  <conditionalFormatting sqref="E37:M37">
    <cfRule type="expression" dxfId="39" priority="2">
      <formula>$O$32&lt;&gt;$Z$37</formula>
    </cfRule>
  </conditionalFormatting>
  <conditionalFormatting sqref="O30:X30">
    <cfRule type="expression" dxfId="38" priority="1">
      <formula>$O$30&lt;&gt;$Z$33</formula>
    </cfRule>
  </conditionalFormatting>
  <conditionalFormatting sqref="O31:X31">
    <cfRule type="expression" dxfId="37" priority="6">
      <formula>$O$31&lt;&gt;$Z$35</formula>
    </cfRule>
  </conditionalFormatting>
  <conditionalFormatting sqref="O32:X32">
    <cfRule type="expression" dxfId="36"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35" priority="4">
      <formula>$O$30&lt;&gt;$Z$33</formula>
    </cfRule>
  </conditionalFormatting>
  <conditionalFormatting sqref="E35:M35">
    <cfRule type="expression" dxfId="34" priority="3">
      <formula>$O$31&lt;&gt;$Z$35</formula>
    </cfRule>
  </conditionalFormatting>
  <conditionalFormatting sqref="E37:M37">
    <cfRule type="expression" dxfId="33" priority="2">
      <formula>$O$32&lt;&gt;$Z$37</formula>
    </cfRule>
  </conditionalFormatting>
  <conditionalFormatting sqref="O30:X30">
    <cfRule type="expression" dxfId="32" priority="1">
      <formula>$O$30&lt;&gt;$Z$33</formula>
    </cfRule>
  </conditionalFormatting>
  <conditionalFormatting sqref="O31:X31">
    <cfRule type="expression" dxfId="31" priority="6">
      <formula>$O$31&lt;&gt;$Z$35</formula>
    </cfRule>
  </conditionalFormatting>
  <conditionalFormatting sqref="O32:X32">
    <cfRule type="expression" dxfId="30"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29" priority="4">
      <formula>$O$30&lt;&gt;$Z$33</formula>
    </cfRule>
  </conditionalFormatting>
  <conditionalFormatting sqref="E35:M35">
    <cfRule type="expression" dxfId="28" priority="3">
      <formula>$O$31&lt;&gt;$Z$35</formula>
    </cfRule>
  </conditionalFormatting>
  <conditionalFormatting sqref="E37:M37">
    <cfRule type="expression" dxfId="27" priority="2">
      <formula>$O$32&lt;&gt;$Z$37</formula>
    </cfRule>
  </conditionalFormatting>
  <conditionalFormatting sqref="O30:X30">
    <cfRule type="expression" dxfId="26" priority="1">
      <formula>$O$30&lt;&gt;$Z$33</formula>
    </cfRule>
  </conditionalFormatting>
  <conditionalFormatting sqref="O31:X31">
    <cfRule type="expression" dxfId="25" priority="6">
      <formula>$O$31&lt;&gt;$Z$35</formula>
    </cfRule>
  </conditionalFormatting>
  <conditionalFormatting sqref="O32:X32">
    <cfRule type="expression" dxfId="24"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23" priority="4">
      <formula>$O$30&lt;&gt;$Z$33</formula>
    </cfRule>
  </conditionalFormatting>
  <conditionalFormatting sqref="E35:M35">
    <cfRule type="expression" dxfId="22" priority="3">
      <formula>$O$31&lt;&gt;$Z$35</formula>
    </cfRule>
  </conditionalFormatting>
  <conditionalFormatting sqref="E37:M37">
    <cfRule type="expression" dxfId="21" priority="2">
      <formula>$O$32&lt;&gt;$Z$37</formula>
    </cfRule>
  </conditionalFormatting>
  <conditionalFormatting sqref="O30:X30">
    <cfRule type="expression" dxfId="20" priority="1">
      <formula>$O$30&lt;&gt;$Z$33</formula>
    </cfRule>
  </conditionalFormatting>
  <conditionalFormatting sqref="O31:X31">
    <cfRule type="expression" dxfId="19" priority="6">
      <formula>$O$31&lt;&gt;$Z$35</formula>
    </cfRule>
  </conditionalFormatting>
  <conditionalFormatting sqref="O32:X32">
    <cfRule type="expression" dxfId="18"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_01"/>
  <dimension ref="A1:AI93"/>
  <sheetViews>
    <sheetView showGridLines="0" zoomScaleNormal="100" zoomScaleSheetLayoutView="100" workbookViewId="0">
      <selection activeCell="G31" sqref="G31:L31"/>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AF27:AF28"/>
    <mergeCell ref="D7:R7"/>
    <mergeCell ref="S7:T7"/>
    <mergeCell ref="U7:V7"/>
    <mergeCell ref="W7:X7"/>
    <mergeCell ref="A8:D8"/>
    <mergeCell ref="E8:S8"/>
    <mergeCell ref="T8:U8"/>
    <mergeCell ref="V8:X8"/>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T25:W25"/>
    <mergeCell ref="T21:W21"/>
    <mergeCell ref="E22:I22"/>
    <mergeCell ref="J22:N22"/>
    <mergeCell ref="O22:S22"/>
    <mergeCell ref="T22:X22"/>
    <mergeCell ref="E23:H23"/>
    <mergeCell ref="J23:M23"/>
    <mergeCell ref="O23:R23"/>
    <mergeCell ref="T23:W23"/>
    <mergeCell ref="E26:I26"/>
    <mergeCell ref="J26:N26"/>
    <mergeCell ref="O26:S26"/>
    <mergeCell ref="T26:X28"/>
    <mergeCell ref="E27:H27"/>
    <mergeCell ref="J27:M27"/>
    <mergeCell ref="O27:R27"/>
    <mergeCell ref="F28:I28"/>
    <mergeCell ref="O28:R28"/>
    <mergeCell ref="K28:N28"/>
    <mergeCell ref="B28:E28"/>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E38:H38"/>
    <mergeCell ref="P34:S34"/>
    <mergeCell ref="U34:W34"/>
    <mergeCell ref="B35:B36"/>
    <mergeCell ref="C35:D35"/>
    <mergeCell ref="E35:M35"/>
    <mergeCell ref="N35:O35"/>
    <mergeCell ref="P35:X35"/>
    <mergeCell ref="C36:D36"/>
    <mergeCell ref="E36:H36"/>
    <mergeCell ref="J36:L36"/>
    <mergeCell ref="AD27:AD28"/>
    <mergeCell ref="AE27:AE28"/>
    <mergeCell ref="B40:D42"/>
    <mergeCell ref="E40:X42"/>
    <mergeCell ref="B43:D43"/>
    <mergeCell ref="E43:X43"/>
    <mergeCell ref="B44:X44"/>
    <mergeCell ref="AC27:AC28"/>
    <mergeCell ref="J38:L38"/>
    <mergeCell ref="N38:O38"/>
    <mergeCell ref="P38:S38"/>
    <mergeCell ref="U38:W38"/>
    <mergeCell ref="B39:D39"/>
    <mergeCell ref="E39:L39"/>
    <mergeCell ref="M39:X39"/>
    <mergeCell ref="N36:O36"/>
    <mergeCell ref="P36:S36"/>
    <mergeCell ref="U36:W36"/>
    <mergeCell ref="B37:B38"/>
    <mergeCell ref="C37:D37"/>
    <mergeCell ref="E37:M37"/>
    <mergeCell ref="N37:O37"/>
    <mergeCell ref="P37:X37"/>
    <mergeCell ref="C38:D38"/>
  </mergeCells>
  <phoneticPr fontId="18"/>
  <conditionalFormatting sqref="E33:M33">
    <cfRule type="expression" dxfId="179" priority="4">
      <formula>$O$30&lt;&gt;$Z$33</formula>
    </cfRule>
  </conditionalFormatting>
  <conditionalFormatting sqref="E35:M35">
    <cfRule type="expression" dxfId="178" priority="3">
      <formula>$O$31&lt;&gt;$Z$35</formula>
    </cfRule>
  </conditionalFormatting>
  <conditionalFormatting sqref="E37:M37">
    <cfRule type="expression" dxfId="177" priority="2">
      <formula>$O$32&lt;&gt;$Z$37</formula>
    </cfRule>
  </conditionalFormatting>
  <conditionalFormatting sqref="O30:X30">
    <cfRule type="expression" dxfId="176" priority="1">
      <formula>$O$30&lt;&gt;$Z$33</formula>
    </cfRule>
  </conditionalFormatting>
  <conditionalFormatting sqref="O31:X31">
    <cfRule type="expression" dxfId="175" priority="6">
      <formula>$O$31&lt;&gt;$Z$35</formula>
    </cfRule>
  </conditionalFormatting>
  <conditionalFormatting sqref="O32:X32">
    <cfRule type="expression" dxfId="174"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7" priority="4">
      <formula>$O$30&lt;&gt;$Z$33</formula>
    </cfRule>
  </conditionalFormatting>
  <conditionalFormatting sqref="E35:M35">
    <cfRule type="expression" dxfId="16" priority="3">
      <formula>$O$31&lt;&gt;$Z$35</formula>
    </cfRule>
  </conditionalFormatting>
  <conditionalFormatting sqref="E37:M37">
    <cfRule type="expression" dxfId="15" priority="2">
      <formula>$O$32&lt;&gt;$Z$37</formula>
    </cfRule>
  </conditionalFormatting>
  <conditionalFormatting sqref="O30:X30">
    <cfRule type="expression" dxfId="14" priority="1">
      <formula>$O$30&lt;&gt;$Z$33</formula>
    </cfRule>
  </conditionalFormatting>
  <conditionalFormatting sqref="O31:X31">
    <cfRule type="expression" dxfId="13" priority="6">
      <formula>$O$31&lt;&gt;$Z$35</formula>
    </cfRule>
  </conditionalFormatting>
  <conditionalFormatting sqref="O32:X32">
    <cfRule type="expression" dxfId="12"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1" priority="4">
      <formula>$O$30&lt;&gt;$Z$33</formula>
    </cfRule>
  </conditionalFormatting>
  <conditionalFormatting sqref="E35:M35">
    <cfRule type="expression" dxfId="10" priority="3">
      <formula>$O$31&lt;&gt;$Z$35</formula>
    </cfRule>
  </conditionalFormatting>
  <conditionalFormatting sqref="E37:M37">
    <cfRule type="expression" dxfId="9" priority="2">
      <formula>$O$32&lt;&gt;$Z$37</formula>
    </cfRule>
  </conditionalFormatting>
  <conditionalFormatting sqref="O30:X30">
    <cfRule type="expression" dxfId="8" priority="1">
      <formula>$O$30&lt;&gt;$Z$33</formula>
    </cfRule>
  </conditionalFormatting>
  <conditionalFormatting sqref="O31:X31">
    <cfRule type="expression" dxfId="7" priority="6">
      <formula>$O$31&lt;&gt;$Z$35</formula>
    </cfRule>
  </conditionalFormatting>
  <conditionalFormatting sqref="O32:X32">
    <cfRule type="expression" dxfId="6"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5" priority="4">
      <formula>$O$30&lt;&gt;$Z$33</formula>
    </cfRule>
  </conditionalFormatting>
  <conditionalFormatting sqref="E35:M35">
    <cfRule type="expression" dxfId="4" priority="3">
      <formula>$O$31&lt;&gt;$Z$35</formula>
    </cfRule>
  </conditionalFormatting>
  <conditionalFormatting sqref="E37:M37">
    <cfRule type="expression" dxfId="3" priority="2">
      <formula>$O$32&lt;&gt;$Z$37</formula>
    </cfRule>
  </conditionalFormatting>
  <conditionalFormatting sqref="O30:X30">
    <cfRule type="expression" dxfId="2" priority="1">
      <formula>$O$30&lt;&gt;$Z$33</formula>
    </cfRule>
  </conditionalFormatting>
  <conditionalFormatting sqref="O31:X31">
    <cfRule type="expression" dxfId="1" priority="6">
      <formula>$O$31&lt;&gt;$Z$35</formula>
    </cfRule>
  </conditionalFormatting>
  <conditionalFormatting sqref="O32:X32">
    <cfRule type="expression" dxfId="0"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9" sqref="D9:X14"/>
    </sheetView>
  </sheetViews>
  <sheetFormatPr defaultRowHeight="13.5"/>
  <sheetData/>
  <phoneticPr fontId="18"/>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_10"/>
  <dimension ref="A1:O48"/>
  <sheetViews>
    <sheetView topLeftCell="C1" zoomScaleNormal="100" workbookViewId="0">
      <selection activeCell="H37" sqref="H37"/>
    </sheetView>
  </sheetViews>
  <sheetFormatPr defaultColWidth="8.875" defaultRowHeight="12"/>
  <cols>
    <col min="1" max="1" width="8.5" style="7" bestFit="1" customWidth="1"/>
    <col min="2" max="2" width="9" style="7" customWidth="1"/>
    <col min="3" max="3" width="5" style="7" bestFit="1" customWidth="1"/>
    <col min="4" max="4" width="51.125" style="7" bestFit="1" customWidth="1"/>
    <col min="5" max="5" width="9.75" style="7" bestFit="1" customWidth="1"/>
    <col min="6" max="6" width="5" style="7" customWidth="1"/>
    <col min="7" max="7" width="39.875" style="10" bestFit="1" customWidth="1"/>
    <col min="8" max="9" width="47.5" style="10" bestFit="1" customWidth="1"/>
    <col min="10" max="10" width="42" style="10" bestFit="1" customWidth="1"/>
    <col min="11" max="11" width="79.875" style="53" customWidth="1"/>
    <col min="12" max="12" width="8.875" style="10"/>
    <col min="13" max="13" width="25.5" style="10" bestFit="1" customWidth="1"/>
    <col min="14" max="16384" width="8.875" style="10"/>
  </cols>
  <sheetData>
    <row r="1" spans="1:13">
      <c r="A1" s="2" t="s">
        <v>118</v>
      </c>
      <c r="B1" s="2" t="s">
        <v>119</v>
      </c>
      <c r="C1" s="2" t="s">
        <v>120</v>
      </c>
      <c r="D1" s="2" t="s">
        <v>121</v>
      </c>
      <c r="E1" s="2" t="s">
        <v>122</v>
      </c>
      <c r="F1" s="2" t="s">
        <v>123</v>
      </c>
      <c r="G1" s="10" t="s">
        <v>124</v>
      </c>
      <c r="H1" s="10" t="s">
        <v>7476</v>
      </c>
      <c r="I1" s="10" t="s">
        <v>125</v>
      </c>
      <c r="J1" s="10" t="s">
        <v>126</v>
      </c>
      <c r="K1" s="53" t="s">
        <v>127</v>
      </c>
      <c r="L1" s="10" t="s">
        <v>7478</v>
      </c>
      <c r="M1" s="10" t="s">
        <v>7481</v>
      </c>
    </row>
    <row r="2" spans="1:13">
      <c r="A2" s="2">
        <v>1</v>
      </c>
      <c r="B2" s="2" t="s">
        <v>128</v>
      </c>
      <c r="C2" s="9">
        <v>2025</v>
      </c>
      <c r="D2" s="2" t="s">
        <v>129</v>
      </c>
      <c r="E2" s="2" t="s">
        <v>196</v>
      </c>
      <c r="F2" s="35">
        <v>1</v>
      </c>
      <c r="G2" s="10" t="s">
        <v>130</v>
      </c>
      <c r="H2" s="10" t="s">
        <v>131</v>
      </c>
      <c r="I2" s="11" t="s">
        <v>131</v>
      </c>
      <c r="J2" s="10" t="s">
        <v>132</v>
      </c>
      <c r="K2" s="53" t="s">
        <v>133</v>
      </c>
      <c r="L2" s="10" t="s">
        <v>7479</v>
      </c>
      <c r="M2" s="10" t="s">
        <v>7482</v>
      </c>
    </row>
    <row r="3" spans="1:13" ht="12.95" customHeight="1">
      <c r="A3" s="2">
        <v>2</v>
      </c>
      <c r="B3" s="2" t="s">
        <v>134</v>
      </c>
      <c r="C3" s="2" t="s">
        <v>135</v>
      </c>
      <c r="D3" s="2" t="s">
        <v>136</v>
      </c>
      <c r="E3" s="2" t="s">
        <v>196</v>
      </c>
      <c r="F3" s="35">
        <v>1</v>
      </c>
      <c r="G3" s="10" t="s">
        <v>137</v>
      </c>
      <c r="H3" s="10" t="s">
        <v>138</v>
      </c>
      <c r="I3" s="60" t="s">
        <v>138</v>
      </c>
      <c r="J3" s="10" t="s">
        <v>139</v>
      </c>
      <c r="K3" s="53" t="s">
        <v>140</v>
      </c>
      <c r="L3" s="10" t="s">
        <v>7480</v>
      </c>
      <c r="M3" s="10" t="s">
        <v>7483</v>
      </c>
    </row>
    <row r="4" spans="1:13" ht="12.95" customHeight="1">
      <c r="A4" s="2">
        <v>3</v>
      </c>
      <c r="B4" s="2" t="s">
        <v>141</v>
      </c>
      <c r="C4" s="2" t="s">
        <v>135</v>
      </c>
      <c r="D4" s="2" t="s">
        <v>142</v>
      </c>
      <c r="E4" s="251" t="s">
        <v>7497</v>
      </c>
      <c r="F4" s="252">
        <f>3/4</f>
        <v>0.75</v>
      </c>
      <c r="G4" s="10" t="s">
        <v>143</v>
      </c>
      <c r="H4" s="10" t="s">
        <v>154</v>
      </c>
      <c r="I4" s="60" t="s">
        <v>138</v>
      </c>
      <c r="J4" s="10" t="s">
        <v>144</v>
      </c>
      <c r="K4" s="53" t="s">
        <v>145</v>
      </c>
      <c r="M4" s="10" t="s">
        <v>7484</v>
      </c>
    </row>
    <row r="5" spans="1:13" ht="12.95" customHeight="1">
      <c r="A5" s="2">
        <v>4</v>
      </c>
      <c r="B5" s="2" t="s">
        <v>146</v>
      </c>
      <c r="C5" s="2" t="s">
        <v>135</v>
      </c>
      <c r="D5" s="2" t="s">
        <v>147</v>
      </c>
      <c r="E5" s="253" t="s">
        <v>7498</v>
      </c>
      <c r="F5" s="252">
        <v>0.75</v>
      </c>
      <c r="G5" s="10" t="s">
        <v>148</v>
      </c>
      <c r="H5" s="10" t="s">
        <v>165</v>
      </c>
      <c r="I5" s="60" t="s">
        <v>138</v>
      </c>
      <c r="J5" s="10" t="s">
        <v>149</v>
      </c>
      <c r="K5" s="53" t="s">
        <v>150</v>
      </c>
    </row>
    <row r="6" spans="1:13" ht="12.95" customHeight="1">
      <c r="A6" s="2">
        <v>5</v>
      </c>
      <c r="B6" s="2" t="s">
        <v>151</v>
      </c>
      <c r="C6" s="2" t="s">
        <v>135</v>
      </c>
      <c r="D6" s="2" t="s">
        <v>152</v>
      </c>
      <c r="E6" s="2" t="s">
        <v>196</v>
      </c>
      <c r="F6" s="35">
        <v>1</v>
      </c>
      <c r="G6" s="10" t="s">
        <v>153</v>
      </c>
      <c r="H6" s="10" t="s">
        <v>191</v>
      </c>
      <c r="I6" s="60" t="s">
        <v>154</v>
      </c>
      <c r="J6" s="10" t="s">
        <v>155</v>
      </c>
      <c r="K6" s="53" t="s">
        <v>156</v>
      </c>
    </row>
    <row r="7" spans="1:13" ht="12.95" customHeight="1">
      <c r="A7" s="2">
        <v>6</v>
      </c>
      <c r="B7" s="2" t="s">
        <v>157</v>
      </c>
      <c r="C7" s="2" t="s">
        <v>135</v>
      </c>
      <c r="D7" s="2" t="s">
        <v>158</v>
      </c>
      <c r="E7" s="2" t="s">
        <v>196</v>
      </c>
      <c r="F7" s="35">
        <v>1</v>
      </c>
      <c r="G7" s="10" t="s">
        <v>159</v>
      </c>
      <c r="H7" s="10" t="s">
        <v>208</v>
      </c>
      <c r="I7" s="60" t="s">
        <v>154</v>
      </c>
      <c r="J7" s="10" t="s">
        <v>160</v>
      </c>
      <c r="K7" s="53" t="s">
        <v>161</v>
      </c>
    </row>
    <row r="8" spans="1:13" ht="12.95" customHeight="1">
      <c r="A8" s="2">
        <v>7</v>
      </c>
      <c r="B8" s="2" t="s">
        <v>162</v>
      </c>
      <c r="C8" s="2" t="s">
        <v>135</v>
      </c>
      <c r="D8" s="2" t="s">
        <v>163</v>
      </c>
      <c r="E8" s="2" t="s">
        <v>196</v>
      </c>
      <c r="F8" s="35">
        <v>1</v>
      </c>
      <c r="G8" s="10" t="s">
        <v>164</v>
      </c>
      <c r="H8" s="10" t="s">
        <v>216</v>
      </c>
      <c r="I8" s="60" t="s">
        <v>165</v>
      </c>
      <c r="J8" s="10" t="s">
        <v>166</v>
      </c>
      <c r="K8" s="53" t="s">
        <v>167</v>
      </c>
    </row>
    <row r="9" spans="1:13" ht="12.95" customHeight="1">
      <c r="A9" s="2">
        <v>8</v>
      </c>
      <c r="B9" s="2" t="s">
        <v>168</v>
      </c>
      <c r="C9" s="2" t="s">
        <v>135</v>
      </c>
      <c r="D9" s="2" t="s">
        <v>169</v>
      </c>
      <c r="E9" s="2" t="s">
        <v>196</v>
      </c>
      <c r="F9" s="35">
        <v>1</v>
      </c>
      <c r="G9" s="10" t="s">
        <v>170</v>
      </c>
      <c r="H9" s="10" t="s">
        <v>7477</v>
      </c>
      <c r="I9" s="60" t="s">
        <v>165</v>
      </c>
      <c r="J9" s="10" t="s">
        <v>171</v>
      </c>
      <c r="K9" s="53" t="s">
        <v>172</v>
      </c>
    </row>
    <row r="10" spans="1:13" ht="12.95" customHeight="1">
      <c r="A10" s="2">
        <v>9</v>
      </c>
      <c r="B10" s="2" t="s">
        <v>173</v>
      </c>
      <c r="C10" s="2" t="s">
        <v>135</v>
      </c>
      <c r="D10" s="2" t="s">
        <v>174</v>
      </c>
      <c r="E10" s="2" t="s">
        <v>196</v>
      </c>
      <c r="F10" s="35">
        <v>1</v>
      </c>
      <c r="G10" s="10" t="s">
        <v>175</v>
      </c>
      <c r="I10" s="60" t="s">
        <v>165</v>
      </c>
      <c r="J10" s="10" t="s">
        <v>176</v>
      </c>
      <c r="K10" s="53" t="s">
        <v>177</v>
      </c>
    </row>
    <row r="11" spans="1:13" ht="12.95" customHeight="1">
      <c r="A11" s="2">
        <v>10</v>
      </c>
      <c r="B11" s="2" t="s">
        <v>178</v>
      </c>
      <c r="C11" s="2" t="s">
        <v>135</v>
      </c>
      <c r="D11" s="2" t="s">
        <v>179</v>
      </c>
      <c r="E11" s="2" t="s">
        <v>196</v>
      </c>
      <c r="F11" s="35">
        <v>1</v>
      </c>
      <c r="G11" s="10" t="s">
        <v>180</v>
      </c>
      <c r="I11" s="60" t="s">
        <v>165</v>
      </c>
      <c r="J11" s="10" t="s">
        <v>181</v>
      </c>
      <c r="K11" s="53" t="s">
        <v>182</v>
      </c>
    </row>
    <row r="12" spans="1:13" ht="12.95" customHeight="1">
      <c r="A12" s="2">
        <v>11</v>
      </c>
      <c r="B12" s="2" t="s">
        <v>183</v>
      </c>
      <c r="C12" s="2" t="s">
        <v>135</v>
      </c>
      <c r="D12" s="9" t="s">
        <v>184</v>
      </c>
      <c r="E12" s="254" t="s">
        <v>7498</v>
      </c>
      <c r="F12" s="255">
        <v>0.75</v>
      </c>
      <c r="G12" s="10" t="s">
        <v>185</v>
      </c>
      <c r="I12" s="60" t="s">
        <v>165</v>
      </c>
      <c r="J12" s="10" t="s">
        <v>186</v>
      </c>
      <c r="K12" s="53" t="s">
        <v>187</v>
      </c>
    </row>
    <row r="13" spans="1:13" ht="12.95" customHeight="1">
      <c r="A13" s="2">
        <v>12</v>
      </c>
      <c r="B13" s="2" t="s">
        <v>188</v>
      </c>
      <c r="C13" s="2" t="s">
        <v>135</v>
      </c>
      <c r="D13" s="2" t="s">
        <v>189</v>
      </c>
      <c r="E13" s="2" t="s">
        <v>196</v>
      </c>
      <c r="F13" s="35">
        <v>1</v>
      </c>
      <c r="G13" s="10" t="s">
        <v>190</v>
      </c>
      <c r="I13" s="31" t="s">
        <v>191</v>
      </c>
      <c r="J13" s="10" t="s">
        <v>192</v>
      </c>
      <c r="K13" s="53" t="s">
        <v>193</v>
      </c>
    </row>
    <row r="14" spans="1:13" ht="12.95" customHeight="1">
      <c r="A14" s="2">
        <v>13</v>
      </c>
      <c r="B14" s="2" t="s">
        <v>194</v>
      </c>
      <c r="C14" s="2" t="s">
        <v>135</v>
      </c>
      <c r="D14" s="2" t="s">
        <v>195</v>
      </c>
      <c r="E14" s="2" t="s">
        <v>196</v>
      </c>
      <c r="F14" s="35">
        <v>1</v>
      </c>
      <c r="G14" s="10" t="s">
        <v>197</v>
      </c>
      <c r="I14" s="31" t="s">
        <v>191</v>
      </c>
      <c r="J14" s="10" t="s">
        <v>198</v>
      </c>
      <c r="K14" s="53" t="s">
        <v>199</v>
      </c>
    </row>
    <row r="15" spans="1:13" ht="12.95" customHeight="1">
      <c r="A15" s="2">
        <v>14</v>
      </c>
      <c r="B15" s="2" t="s">
        <v>200</v>
      </c>
      <c r="C15" s="2" t="s">
        <v>135</v>
      </c>
      <c r="D15" s="2" t="s">
        <v>201</v>
      </c>
      <c r="E15" s="2" t="s">
        <v>196</v>
      </c>
      <c r="F15" s="35">
        <v>1</v>
      </c>
      <c r="G15" s="10" t="s">
        <v>202</v>
      </c>
      <c r="I15" s="31" t="s">
        <v>191</v>
      </c>
      <c r="J15" s="10" t="s">
        <v>203</v>
      </c>
      <c r="K15" s="53" t="s">
        <v>204</v>
      </c>
    </row>
    <row r="16" spans="1:13" ht="12.95" customHeight="1">
      <c r="A16" s="2">
        <v>15</v>
      </c>
      <c r="B16" s="2" t="s">
        <v>205</v>
      </c>
      <c r="C16" s="2" t="s">
        <v>135</v>
      </c>
      <c r="D16" s="2" t="s">
        <v>206</v>
      </c>
      <c r="E16" s="2" t="s">
        <v>196</v>
      </c>
      <c r="F16" s="35">
        <v>1</v>
      </c>
      <c r="G16" s="10" t="s">
        <v>207</v>
      </c>
      <c r="I16" s="31" t="s">
        <v>208</v>
      </c>
      <c r="J16" s="10" t="s">
        <v>209</v>
      </c>
      <c r="K16" s="53" t="s">
        <v>210</v>
      </c>
    </row>
    <row r="17" spans="1:15" ht="12.95" customHeight="1">
      <c r="A17" s="2">
        <v>16</v>
      </c>
      <c r="B17" s="2" t="s">
        <v>211</v>
      </c>
      <c r="C17" s="2" t="s">
        <v>135</v>
      </c>
      <c r="D17" s="9" t="s">
        <v>212</v>
      </c>
      <c r="E17" s="9" t="s">
        <v>196</v>
      </c>
      <c r="F17" s="36">
        <v>1</v>
      </c>
      <c r="I17" s="31" t="s">
        <v>208</v>
      </c>
      <c r="J17" s="10" t="s">
        <v>213</v>
      </c>
      <c r="K17" s="53" t="s">
        <v>214</v>
      </c>
    </row>
    <row r="18" spans="1:15" ht="12.95" customHeight="1">
      <c r="A18" s="2">
        <v>17</v>
      </c>
      <c r="B18" s="2" t="s">
        <v>215</v>
      </c>
      <c r="C18" s="2" t="s">
        <v>135</v>
      </c>
      <c r="D18" s="9" t="s">
        <v>7488</v>
      </c>
      <c r="E18" s="9" t="s">
        <v>196</v>
      </c>
      <c r="F18" s="36">
        <v>1</v>
      </c>
      <c r="I18" s="31" t="s">
        <v>216</v>
      </c>
      <c r="J18" s="10" t="s">
        <v>217</v>
      </c>
      <c r="K18" s="53" t="s">
        <v>218</v>
      </c>
    </row>
    <row r="19" spans="1:15" ht="12.95" customHeight="1">
      <c r="A19" s="2">
        <v>18</v>
      </c>
      <c r="B19" s="2" t="s">
        <v>219</v>
      </c>
      <c r="C19" s="2" t="s">
        <v>135</v>
      </c>
      <c r="D19" s="2" t="s">
        <v>220</v>
      </c>
      <c r="E19" s="2" t="s">
        <v>196</v>
      </c>
      <c r="F19" s="35">
        <v>1</v>
      </c>
      <c r="I19" s="31" t="s">
        <v>216</v>
      </c>
      <c r="J19" s="10" t="s">
        <v>221</v>
      </c>
      <c r="K19" s="53" t="s">
        <v>222</v>
      </c>
    </row>
    <row r="20" spans="1:15" ht="12.95" customHeight="1">
      <c r="A20" s="2">
        <v>19</v>
      </c>
      <c r="B20" s="2" t="s">
        <v>223</v>
      </c>
      <c r="C20" s="2" t="s">
        <v>135</v>
      </c>
      <c r="D20" s="2"/>
      <c r="E20" s="2"/>
      <c r="F20" s="2"/>
      <c r="I20" s="31" t="s">
        <v>216</v>
      </c>
      <c r="J20" s="10" t="s">
        <v>224</v>
      </c>
      <c r="K20" s="53" t="s">
        <v>225</v>
      </c>
    </row>
    <row r="21" spans="1:15" ht="12.95" customHeight="1">
      <c r="A21" s="2">
        <v>20</v>
      </c>
      <c r="B21" s="2" t="s">
        <v>226</v>
      </c>
      <c r="C21" s="2" t="s">
        <v>135</v>
      </c>
      <c r="D21" s="2"/>
      <c r="E21" s="2"/>
      <c r="F21" s="2"/>
      <c r="I21" s="31" t="s">
        <v>216</v>
      </c>
      <c r="J21" s="10" t="s">
        <v>227</v>
      </c>
      <c r="K21" s="53" t="s">
        <v>228</v>
      </c>
    </row>
    <row r="22" spans="1:15" ht="12.95" customHeight="1">
      <c r="A22" s="2">
        <v>21</v>
      </c>
      <c r="B22" s="2" t="s">
        <v>229</v>
      </c>
      <c r="C22" s="2" t="s">
        <v>135</v>
      </c>
      <c r="D22" s="2"/>
      <c r="E22" s="2"/>
      <c r="F22" s="2"/>
      <c r="I22" s="10" t="s">
        <v>230</v>
      </c>
      <c r="J22" s="10" t="s">
        <v>231</v>
      </c>
    </row>
    <row r="23" spans="1:15" ht="12.95" customHeight="1">
      <c r="A23" s="2">
        <v>22</v>
      </c>
      <c r="B23" s="2" t="s">
        <v>232</v>
      </c>
      <c r="C23" s="2" t="s">
        <v>135</v>
      </c>
      <c r="D23" s="2"/>
      <c r="E23" s="2"/>
      <c r="F23" s="2"/>
    </row>
    <row r="24" spans="1:15" ht="12.95" customHeight="1">
      <c r="A24" s="2">
        <v>23</v>
      </c>
      <c r="B24" s="2" t="s">
        <v>233</v>
      </c>
      <c r="C24" s="2" t="s">
        <v>135</v>
      </c>
      <c r="D24" s="2"/>
      <c r="E24" s="2"/>
      <c r="F24" s="2"/>
    </row>
    <row r="25" spans="1:15" ht="12" customHeight="1">
      <c r="A25" s="2">
        <v>24</v>
      </c>
      <c r="B25" s="2" t="s">
        <v>234</v>
      </c>
      <c r="C25" s="2" t="s">
        <v>135</v>
      </c>
      <c r="D25" s="2"/>
      <c r="E25" s="2"/>
      <c r="F25" s="2"/>
    </row>
    <row r="26" spans="1:15" ht="12" customHeight="1">
      <c r="A26" s="2">
        <v>25</v>
      </c>
      <c r="B26" s="2" t="s">
        <v>235</v>
      </c>
      <c r="C26" s="2" t="s">
        <v>135</v>
      </c>
      <c r="D26" s="2"/>
      <c r="E26" s="2"/>
      <c r="F26" s="2"/>
    </row>
    <row r="27" spans="1:15" ht="12" customHeight="1">
      <c r="A27" s="2">
        <v>26</v>
      </c>
      <c r="B27" s="2" t="s">
        <v>236</v>
      </c>
      <c r="C27" s="2" t="s">
        <v>135</v>
      </c>
      <c r="D27" s="2"/>
      <c r="E27" s="2"/>
      <c r="F27" s="2"/>
    </row>
    <row r="28" spans="1:15" ht="12" customHeight="1">
      <c r="A28" s="2">
        <v>27</v>
      </c>
      <c r="B28" s="2" t="s">
        <v>237</v>
      </c>
      <c r="C28" s="2" t="s">
        <v>135</v>
      </c>
      <c r="D28" s="2"/>
      <c r="E28" s="2"/>
      <c r="F28" s="2"/>
    </row>
    <row r="29" spans="1:15" ht="12" customHeight="1">
      <c r="A29" s="2">
        <v>28</v>
      </c>
      <c r="B29" s="2" t="s">
        <v>238</v>
      </c>
      <c r="C29" s="2" t="s">
        <v>135</v>
      </c>
      <c r="D29" s="2"/>
      <c r="E29" s="2"/>
      <c r="F29" s="2"/>
    </row>
    <row r="30" spans="1:15" ht="12" customHeight="1">
      <c r="A30" s="2">
        <v>29</v>
      </c>
      <c r="B30" s="2" t="s">
        <v>239</v>
      </c>
      <c r="C30" s="2" t="s">
        <v>135</v>
      </c>
      <c r="D30" s="2"/>
      <c r="E30" s="2"/>
      <c r="F30" s="2"/>
      <c r="I30" s="11"/>
      <c r="K30" s="54"/>
      <c r="L30" s="31"/>
      <c r="M30" s="31"/>
      <c r="N30" s="31"/>
      <c r="O30" s="31"/>
    </row>
    <row r="31" spans="1:15" ht="12" customHeight="1">
      <c r="A31" s="2">
        <v>30</v>
      </c>
      <c r="B31" s="2" t="s">
        <v>240</v>
      </c>
      <c r="C31" s="2" t="s">
        <v>135</v>
      </c>
      <c r="D31" s="2"/>
      <c r="E31" s="2"/>
      <c r="F31" s="2"/>
      <c r="I31" s="31"/>
      <c r="M31" s="31"/>
      <c r="N31" s="31"/>
      <c r="O31" s="31"/>
    </row>
    <row r="32" spans="1:15" ht="12" customHeight="1">
      <c r="A32" s="2">
        <v>31</v>
      </c>
      <c r="B32" s="2" t="s">
        <v>241</v>
      </c>
      <c r="C32" s="2" t="s">
        <v>135</v>
      </c>
      <c r="D32" s="2"/>
      <c r="E32" s="2"/>
      <c r="F32" s="2"/>
      <c r="I32" s="31"/>
      <c r="L32" s="31"/>
      <c r="M32" s="31"/>
      <c r="N32" s="31"/>
      <c r="O32" s="31"/>
    </row>
    <row r="33" spans="1:15" ht="13.5">
      <c r="A33" s="2">
        <v>32</v>
      </c>
      <c r="B33" s="2" t="s">
        <v>242</v>
      </c>
      <c r="C33" s="2" t="s">
        <v>135</v>
      </c>
      <c r="D33" s="2"/>
      <c r="E33" s="2"/>
      <c r="F33" s="2"/>
      <c r="I33" s="31"/>
      <c r="O33" s="31"/>
    </row>
    <row r="34" spans="1:15" ht="13.5">
      <c r="A34" s="2">
        <v>33</v>
      </c>
      <c r="B34" s="2" t="s">
        <v>243</v>
      </c>
      <c r="C34" s="2" t="s">
        <v>135</v>
      </c>
      <c r="D34" s="2"/>
      <c r="E34" s="2"/>
      <c r="F34" s="2"/>
      <c r="I34" s="31"/>
      <c r="O34" s="31"/>
    </row>
    <row r="35" spans="1:15" ht="13.5">
      <c r="A35" s="2">
        <v>34</v>
      </c>
      <c r="B35" s="2" t="s">
        <v>244</v>
      </c>
      <c r="C35" s="2" t="s">
        <v>135</v>
      </c>
      <c r="D35" s="2"/>
      <c r="E35" s="2"/>
      <c r="F35" s="2"/>
      <c r="I35" s="31"/>
      <c r="O35" s="31"/>
    </row>
    <row r="36" spans="1:15" ht="13.5">
      <c r="A36" s="2">
        <v>35</v>
      </c>
      <c r="B36" s="2" t="s">
        <v>245</v>
      </c>
      <c r="C36" s="2" t="s">
        <v>135</v>
      </c>
      <c r="D36" s="2"/>
      <c r="E36" s="2"/>
      <c r="F36" s="2"/>
      <c r="I36" s="31"/>
      <c r="O36" s="31"/>
    </row>
    <row r="37" spans="1:15">
      <c r="A37" s="2">
        <v>36</v>
      </c>
      <c r="B37" s="2" t="s">
        <v>246</v>
      </c>
      <c r="C37" s="2" t="s">
        <v>135</v>
      </c>
      <c r="D37" s="2"/>
      <c r="E37" s="2"/>
      <c r="F37" s="2"/>
    </row>
    <row r="38" spans="1:15">
      <c r="A38" s="2">
        <v>37</v>
      </c>
      <c r="B38" s="2" t="s">
        <v>247</v>
      </c>
      <c r="C38" s="2" t="s">
        <v>135</v>
      </c>
      <c r="D38" s="2"/>
      <c r="E38" s="2"/>
      <c r="F38" s="2"/>
    </row>
    <row r="39" spans="1:15">
      <c r="A39" s="2">
        <v>38</v>
      </c>
      <c r="B39" s="2" t="s">
        <v>248</v>
      </c>
      <c r="C39" s="2" t="s">
        <v>135</v>
      </c>
      <c r="D39" s="2"/>
      <c r="E39" s="2"/>
      <c r="F39" s="2"/>
    </row>
    <row r="40" spans="1:15">
      <c r="A40" s="2">
        <v>39</v>
      </c>
      <c r="B40" s="2" t="s">
        <v>249</v>
      </c>
      <c r="C40" s="2" t="s">
        <v>135</v>
      </c>
      <c r="D40" s="2"/>
      <c r="E40" s="2"/>
      <c r="F40" s="2"/>
    </row>
    <row r="41" spans="1:15">
      <c r="A41" s="2">
        <v>40</v>
      </c>
      <c r="B41" s="2" t="s">
        <v>250</v>
      </c>
      <c r="C41" s="2" t="s">
        <v>135</v>
      </c>
      <c r="D41" s="2"/>
      <c r="E41" s="2"/>
      <c r="F41" s="2"/>
    </row>
    <row r="42" spans="1:15">
      <c r="A42" s="2">
        <v>41</v>
      </c>
      <c r="B42" s="2" t="s">
        <v>251</v>
      </c>
      <c r="C42" s="2" t="s">
        <v>135</v>
      </c>
      <c r="D42" s="2"/>
      <c r="E42" s="2"/>
      <c r="F42" s="2"/>
    </row>
    <row r="43" spans="1:15">
      <c r="A43" s="2">
        <v>42</v>
      </c>
      <c r="B43" s="2" t="s">
        <v>252</v>
      </c>
      <c r="C43" s="2" t="s">
        <v>135</v>
      </c>
      <c r="D43" s="2"/>
      <c r="E43" s="2"/>
      <c r="F43" s="2"/>
    </row>
    <row r="44" spans="1:15">
      <c r="A44" s="2">
        <v>43</v>
      </c>
      <c r="B44" s="2" t="s">
        <v>253</v>
      </c>
      <c r="C44" s="2" t="s">
        <v>135</v>
      </c>
      <c r="D44" s="2"/>
      <c r="E44" s="2"/>
      <c r="F44" s="2"/>
    </row>
    <row r="45" spans="1:15">
      <c r="A45" s="2">
        <v>44</v>
      </c>
      <c r="B45" s="2" t="s">
        <v>254</v>
      </c>
      <c r="C45" s="2" t="s">
        <v>135</v>
      </c>
      <c r="D45" s="2"/>
      <c r="E45" s="2"/>
      <c r="F45" s="2"/>
    </row>
    <row r="46" spans="1:15">
      <c r="A46" s="2">
        <v>45</v>
      </c>
      <c r="B46" s="2" t="s">
        <v>255</v>
      </c>
      <c r="C46" s="2" t="s">
        <v>135</v>
      </c>
      <c r="D46" s="2"/>
      <c r="E46" s="2"/>
      <c r="F46" s="2"/>
    </row>
    <row r="47" spans="1:15">
      <c r="A47" s="2">
        <v>46</v>
      </c>
      <c r="B47" s="2" t="s">
        <v>256</v>
      </c>
      <c r="C47" s="2" t="s">
        <v>135</v>
      </c>
      <c r="D47" s="2"/>
      <c r="E47" s="2"/>
      <c r="F47" s="2"/>
    </row>
    <row r="48" spans="1:15">
      <c r="A48" s="2">
        <v>47</v>
      </c>
      <c r="B48" s="2" t="s">
        <v>257</v>
      </c>
      <c r="C48" s="2" t="s">
        <v>135</v>
      </c>
      <c r="D48" s="2"/>
      <c r="E48" s="2"/>
      <c r="F48" s="2"/>
    </row>
  </sheetData>
  <sheetProtection password="CCD3" sheet="1" objects="1" scenarios="1"/>
  <phoneticPr fontId="18"/>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_30"/>
  <dimension ref="A1:N8"/>
  <sheetViews>
    <sheetView workbookViewId="0"/>
  </sheetViews>
  <sheetFormatPr defaultRowHeight="13.5"/>
  <sheetData>
    <row r="1" spans="1:14">
      <c r="A1" s="1" t="s">
        <v>258</v>
      </c>
      <c r="B1" t="s">
        <v>259</v>
      </c>
      <c r="C1" t="s">
        <v>260</v>
      </c>
      <c r="D1" t="s">
        <v>261</v>
      </c>
      <c r="E1" t="s">
        <v>262</v>
      </c>
      <c r="F1" t="s">
        <v>263</v>
      </c>
      <c r="G1" t="s">
        <v>264</v>
      </c>
      <c r="H1" t="s">
        <v>265</v>
      </c>
      <c r="I1" t="s">
        <v>266</v>
      </c>
      <c r="J1" t="s">
        <v>267</v>
      </c>
      <c r="K1" t="s">
        <v>268</v>
      </c>
      <c r="L1" t="s">
        <v>269</v>
      </c>
      <c r="M1" t="s">
        <v>270</v>
      </c>
      <c r="N1" t="s">
        <v>271</v>
      </c>
    </row>
    <row r="2" spans="1:14">
      <c r="A2" s="1" t="s">
        <v>272</v>
      </c>
      <c r="B2" s="1" t="s">
        <v>273</v>
      </c>
      <c r="C2" s="1" t="s">
        <v>274</v>
      </c>
      <c r="D2" s="1" t="s">
        <v>275</v>
      </c>
      <c r="E2" s="1" t="s">
        <v>276</v>
      </c>
      <c r="F2" s="1" t="s">
        <v>277</v>
      </c>
      <c r="G2" s="1" t="s">
        <v>278</v>
      </c>
      <c r="H2" s="1" t="s">
        <v>279</v>
      </c>
      <c r="I2" s="1" t="s">
        <v>280</v>
      </c>
      <c r="J2" s="1" t="s">
        <v>281</v>
      </c>
      <c r="K2" s="1" t="s">
        <v>282</v>
      </c>
      <c r="L2" s="1" t="s">
        <v>283</v>
      </c>
      <c r="M2" s="1" t="s">
        <v>284</v>
      </c>
      <c r="N2" s="1" t="s">
        <v>285</v>
      </c>
    </row>
    <row r="3" spans="1:14">
      <c r="A3" s="1"/>
      <c r="B3" s="1"/>
      <c r="C3" s="1" t="s">
        <v>286</v>
      </c>
      <c r="D3" s="1" t="s">
        <v>287</v>
      </c>
      <c r="E3" s="1" t="s">
        <v>288</v>
      </c>
      <c r="F3" s="1" t="s">
        <v>289</v>
      </c>
      <c r="G3" s="1" t="s">
        <v>290</v>
      </c>
      <c r="H3" s="1" t="s">
        <v>291</v>
      </c>
      <c r="I3" s="1" t="s">
        <v>292</v>
      </c>
      <c r="J3" s="1" t="s">
        <v>293</v>
      </c>
      <c r="K3" s="1" t="s">
        <v>294</v>
      </c>
      <c r="L3" s="1" t="s">
        <v>295</v>
      </c>
      <c r="M3" s="1" t="s">
        <v>296</v>
      </c>
      <c r="N3" s="1" t="s">
        <v>297</v>
      </c>
    </row>
    <row r="4" spans="1:14">
      <c r="A4" s="1"/>
      <c r="B4" s="1"/>
      <c r="C4" s="1" t="s">
        <v>298</v>
      </c>
      <c r="D4" s="1" t="s">
        <v>299</v>
      </c>
      <c r="E4" s="1" t="s">
        <v>300</v>
      </c>
      <c r="F4" s="1" t="s">
        <v>301</v>
      </c>
      <c r="G4" s="1" t="s">
        <v>302</v>
      </c>
      <c r="H4" s="1" t="s">
        <v>303</v>
      </c>
      <c r="I4" s="1" t="s">
        <v>304</v>
      </c>
      <c r="J4" s="1" t="s">
        <v>305</v>
      </c>
      <c r="K4" s="1" t="s">
        <v>306</v>
      </c>
      <c r="L4" s="1" t="s">
        <v>307</v>
      </c>
      <c r="M4" s="1" t="s">
        <v>308</v>
      </c>
      <c r="N4" s="1" t="s">
        <v>309</v>
      </c>
    </row>
    <row r="5" spans="1:14">
      <c r="A5" s="1"/>
      <c r="B5" s="1"/>
      <c r="C5" s="1" t="s">
        <v>310</v>
      </c>
      <c r="D5" s="1" t="s">
        <v>311</v>
      </c>
      <c r="E5" s="1" t="s">
        <v>312</v>
      </c>
      <c r="F5" s="1"/>
      <c r="G5" s="1" t="s">
        <v>313</v>
      </c>
      <c r="H5" s="1" t="s">
        <v>314</v>
      </c>
      <c r="I5" s="1" t="s">
        <v>315</v>
      </c>
      <c r="J5" s="1" t="s">
        <v>316</v>
      </c>
      <c r="K5" s="1" t="s">
        <v>317</v>
      </c>
      <c r="L5" s="1" t="s">
        <v>318</v>
      </c>
      <c r="M5" s="1" t="s">
        <v>319</v>
      </c>
      <c r="N5" s="1" t="s">
        <v>320</v>
      </c>
    </row>
    <row r="6" spans="1:14">
      <c r="A6" s="1"/>
      <c r="B6" s="1"/>
      <c r="C6" s="1" t="s">
        <v>321</v>
      </c>
      <c r="D6" s="1"/>
      <c r="E6" s="1"/>
      <c r="F6" s="1"/>
      <c r="G6" s="1" t="s">
        <v>322</v>
      </c>
      <c r="H6" s="1" t="s">
        <v>323</v>
      </c>
      <c r="I6" s="1"/>
      <c r="J6" s="1"/>
      <c r="K6" s="1" t="s">
        <v>324</v>
      </c>
      <c r="L6" s="1" t="s">
        <v>325</v>
      </c>
      <c r="M6" s="1"/>
      <c r="N6" s="1"/>
    </row>
    <row r="7" spans="1:14">
      <c r="A7" s="1"/>
      <c r="B7" s="1"/>
      <c r="C7" s="1" t="s">
        <v>326</v>
      </c>
      <c r="D7" s="1"/>
      <c r="E7" s="1"/>
      <c r="F7" s="1"/>
      <c r="G7" s="1" t="s">
        <v>327</v>
      </c>
      <c r="H7" s="1" t="s">
        <v>328</v>
      </c>
      <c r="I7" s="1"/>
      <c r="J7" s="1"/>
      <c r="K7" s="1"/>
      <c r="L7" s="1"/>
      <c r="M7" s="1"/>
      <c r="N7" s="1"/>
    </row>
    <row r="8" spans="1:14">
      <c r="A8" s="1"/>
      <c r="B8" s="1"/>
      <c r="C8" s="1"/>
      <c r="D8" s="1"/>
      <c r="E8" s="1"/>
      <c r="F8" s="1"/>
      <c r="G8" s="1" t="s">
        <v>329</v>
      </c>
      <c r="H8" s="1"/>
      <c r="I8" s="1"/>
      <c r="J8" s="1"/>
      <c r="K8" s="1"/>
      <c r="L8" s="1"/>
      <c r="M8" s="1"/>
      <c r="N8" s="1"/>
    </row>
  </sheetData>
  <sheetProtection algorithmName="SHA-512" hashValue="o1+bsvb/PHQixIrNC8ELhFpr58kVPBIKSz6aqx9MgV6S3eA04Cj3aIb3I72Q6Csy6pJXm+YG0aLlVOkYftqxAA==" saltValue="SmpSIhn+NdoSXttW73IWaA==" spinCount="100000" sheet="1" objects="1" scenarios="1"/>
  <phoneticPr fontId="18"/>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_50">
    <tabColor theme="0" tint="-0.499984740745262"/>
  </sheetPr>
  <dimension ref="A1:G1744"/>
  <sheetViews>
    <sheetView workbookViewId="0"/>
  </sheetViews>
  <sheetFormatPr defaultColWidth="9" defaultRowHeight="12"/>
  <cols>
    <col min="1" max="1" width="3.125" style="2" bestFit="1" customWidth="1"/>
    <col min="2" max="2" width="5.875" style="2" bestFit="1" customWidth="1"/>
    <col min="3" max="16384" width="9" style="2"/>
  </cols>
  <sheetData>
    <row r="1" spans="1:7" ht="40.5">
      <c r="A1" s="2" t="s">
        <v>330</v>
      </c>
      <c r="C1" s="5" t="s">
        <v>331</v>
      </c>
      <c r="D1" s="4" t="s">
        <v>332</v>
      </c>
      <c r="E1" s="4" t="s">
        <v>333</v>
      </c>
      <c r="F1" s="4" t="s">
        <v>334</v>
      </c>
      <c r="G1" s="4" t="s">
        <v>335</v>
      </c>
    </row>
    <row r="2" spans="1:7" ht="13.5">
      <c r="A2" s="2">
        <f t="shared" ref="A2:A65" si="0">ROUNDDOWN(C2/10000,0)</f>
        <v>1</v>
      </c>
      <c r="B2" s="2">
        <v>1100</v>
      </c>
      <c r="C2" s="3" t="s">
        <v>336</v>
      </c>
      <c r="D2" s="3" t="s">
        <v>128</v>
      </c>
      <c r="E2" s="3" t="s">
        <v>337</v>
      </c>
      <c r="F2" s="3" t="s">
        <v>338</v>
      </c>
      <c r="G2" s="3" t="s">
        <v>339</v>
      </c>
    </row>
    <row r="3" spans="1:7" ht="13.5">
      <c r="A3" s="2">
        <f t="shared" si="0"/>
        <v>1</v>
      </c>
      <c r="B3" s="2">
        <v>1202</v>
      </c>
      <c r="C3" s="3" t="s">
        <v>340</v>
      </c>
      <c r="D3" s="3" t="s">
        <v>128</v>
      </c>
      <c r="E3" s="3" t="s">
        <v>341</v>
      </c>
      <c r="F3" s="3" t="s">
        <v>338</v>
      </c>
      <c r="G3" s="3" t="s">
        <v>342</v>
      </c>
    </row>
    <row r="4" spans="1:7" ht="13.5">
      <c r="A4" s="2">
        <f t="shared" si="0"/>
        <v>1</v>
      </c>
      <c r="B4" s="2">
        <v>1203</v>
      </c>
      <c r="C4" s="3" t="s">
        <v>343</v>
      </c>
      <c r="D4" s="3" t="s">
        <v>128</v>
      </c>
      <c r="E4" s="3" t="s">
        <v>344</v>
      </c>
      <c r="F4" s="3" t="s">
        <v>338</v>
      </c>
      <c r="G4" s="3" t="s">
        <v>345</v>
      </c>
    </row>
    <row r="5" spans="1:7" ht="13.5">
      <c r="A5" s="2">
        <f t="shared" si="0"/>
        <v>1</v>
      </c>
      <c r="B5" s="2">
        <v>1204</v>
      </c>
      <c r="C5" s="3" t="s">
        <v>346</v>
      </c>
      <c r="D5" s="3" t="s">
        <v>128</v>
      </c>
      <c r="E5" s="3" t="s">
        <v>347</v>
      </c>
      <c r="F5" s="3" t="s">
        <v>338</v>
      </c>
      <c r="G5" s="3" t="s">
        <v>348</v>
      </c>
    </row>
    <row r="6" spans="1:7" ht="13.5">
      <c r="A6" s="2">
        <f t="shared" si="0"/>
        <v>1</v>
      </c>
      <c r="B6" s="2">
        <v>1205</v>
      </c>
      <c r="C6" s="3" t="s">
        <v>349</v>
      </c>
      <c r="D6" s="3" t="s">
        <v>128</v>
      </c>
      <c r="E6" s="3" t="s">
        <v>350</v>
      </c>
      <c r="F6" s="3" t="s">
        <v>338</v>
      </c>
      <c r="G6" s="3" t="s">
        <v>351</v>
      </c>
    </row>
    <row r="7" spans="1:7" ht="13.5">
      <c r="A7" s="2">
        <f t="shared" si="0"/>
        <v>1</v>
      </c>
      <c r="B7" s="2">
        <v>1206</v>
      </c>
      <c r="C7" s="3" t="s">
        <v>352</v>
      </c>
      <c r="D7" s="3" t="s">
        <v>128</v>
      </c>
      <c r="E7" s="3" t="s">
        <v>353</v>
      </c>
      <c r="F7" s="3" t="s">
        <v>338</v>
      </c>
      <c r="G7" s="3" t="s">
        <v>354</v>
      </c>
    </row>
    <row r="8" spans="1:7" ht="13.5">
      <c r="A8" s="2">
        <f t="shared" si="0"/>
        <v>1</v>
      </c>
      <c r="B8" s="2">
        <v>1207</v>
      </c>
      <c r="C8" s="3" t="s">
        <v>355</v>
      </c>
      <c r="D8" s="3" t="s">
        <v>128</v>
      </c>
      <c r="E8" s="3" t="s">
        <v>356</v>
      </c>
      <c r="F8" s="3" t="s">
        <v>338</v>
      </c>
      <c r="G8" s="3" t="s">
        <v>357</v>
      </c>
    </row>
    <row r="9" spans="1:7" ht="13.5">
      <c r="A9" s="2">
        <f t="shared" si="0"/>
        <v>1</v>
      </c>
      <c r="B9" s="2">
        <v>1208</v>
      </c>
      <c r="C9" s="3" t="s">
        <v>358</v>
      </c>
      <c r="D9" s="3" t="s">
        <v>128</v>
      </c>
      <c r="E9" s="3" t="s">
        <v>359</v>
      </c>
      <c r="F9" s="3" t="s">
        <v>338</v>
      </c>
      <c r="G9" s="3" t="s">
        <v>360</v>
      </c>
    </row>
    <row r="10" spans="1:7" ht="13.5">
      <c r="A10" s="2">
        <f t="shared" si="0"/>
        <v>1</v>
      </c>
      <c r="B10" s="2">
        <v>1209</v>
      </c>
      <c r="C10" s="3" t="s">
        <v>361</v>
      </c>
      <c r="D10" s="3" t="s">
        <v>128</v>
      </c>
      <c r="E10" s="3" t="s">
        <v>362</v>
      </c>
      <c r="F10" s="3" t="s">
        <v>338</v>
      </c>
      <c r="G10" s="3" t="s">
        <v>363</v>
      </c>
    </row>
    <row r="11" spans="1:7" ht="13.5">
      <c r="A11" s="2">
        <f t="shared" si="0"/>
        <v>1</v>
      </c>
      <c r="B11" s="2">
        <v>1210</v>
      </c>
      <c r="C11" s="3" t="s">
        <v>364</v>
      </c>
      <c r="D11" s="3" t="s">
        <v>128</v>
      </c>
      <c r="E11" s="3" t="s">
        <v>365</v>
      </c>
      <c r="F11" s="3" t="s">
        <v>338</v>
      </c>
      <c r="G11" s="3" t="s">
        <v>366</v>
      </c>
    </row>
    <row r="12" spans="1:7" ht="13.5">
      <c r="A12" s="2">
        <f t="shared" si="0"/>
        <v>1</v>
      </c>
      <c r="B12" s="2">
        <v>1211</v>
      </c>
      <c r="C12" s="3" t="s">
        <v>367</v>
      </c>
      <c r="D12" s="3" t="s">
        <v>128</v>
      </c>
      <c r="E12" s="3" t="s">
        <v>368</v>
      </c>
      <c r="F12" s="3" t="s">
        <v>338</v>
      </c>
      <c r="G12" s="3" t="s">
        <v>369</v>
      </c>
    </row>
    <row r="13" spans="1:7" ht="13.5">
      <c r="A13" s="2">
        <f t="shared" si="0"/>
        <v>1</v>
      </c>
      <c r="B13" s="2">
        <v>1212</v>
      </c>
      <c r="C13" s="3" t="s">
        <v>370</v>
      </c>
      <c r="D13" s="3" t="s">
        <v>128</v>
      </c>
      <c r="E13" s="3" t="s">
        <v>371</v>
      </c>
      <c r="F13" s="3" t="s">
        <v>338</v>
      </c>
      <c r="G13" s="3" t="s">
        <v>372</v>
      </c>
    </row>
    <row r="14" spans="1:7" ht="13.5">
      <c r="A14" s="2">
        <f t="shared" si="0"/>
        <v>1</v>
      </c>
      <c r="B14" s="2">
        <v>1213</v>
      </c>
      <c r="C14" s="3" t="s">
        <v>373</v>
      </c>
      <c r="D14" s="3" t="s">
        <v>128</v>
      </c>
      <c r="E14" s="3" t="s">
        <v>374</v>
      </c>
      <c r="F14" s="3" t="s">
        <v>338</v>
      </c>
      <c r="G14" s="3" t="s">
        <v>375</v>
      </c>
    </row>
    <row r="15" spans="1:7" ht="13.5">
      <c r="A15" s="2">
        <f t="shared" si="0"/>
        <v>1</v>
      </c>
      <c r="B15" s="2">
        <v>1214</v>
      </c>
      <c r="C15" s="3" t="s">
        <v>376</v>
      </c>
      <c r="D15" s="3" t="s">
        <v>128</v>
      </c>
      <c r="E15" s="3" t="s">
        <v>377</v>
      </c>
      <c r="F15" s="3" t="s">
        <v>338</v>
      </c>
      <c r="G15" s="3" t="s">
        <v>378</v>
      </c>
    </row>
    <row r="16" spans="1:7" ht="13.5">
      <c r="A16" s="2">
        <f t="shared" si="0"/>
        <v>1</v>
      </c>
      <c r="B16" s="2">
        <v>1215</v>
      </c>
      <c r="C16" s="3" t="s">
        <v>379</v>
      </c>
      <c r="D16" s="3" t="s">
        <v>128</v>
      </c>
      <c r="E16" s="3" t="s">
        <v>380</v>
      </c>
      <c r="F16" s="3" t="s">
        <v>338</v>
      </c>
      <c r="G16" s="3" t="s">
        <v>381</v>
      </c>
    </row>
    <row r="17" spans="1:7" ht="13.5">
      <c r="A17" s="2">
        <f t="shared" si="0"/>
        <v>1</v>
      </c>
      <c r="B17" s="2">
        <v>1216</v>
      </c>
      <c r="C17" s="3" t="s">
        <v>382</v>
      </c>
      <c r="D17" s="3" t="s">
        <v>128</v>
      </c>
      <c r="E17" s="3" t="s">
        <v>383</v>
      </c>
      <c r="F17" s="3" t="s">
        <v>338</v>
      </c>
      <c r="G17" s="3" t="s">
        <v>384</v>
      </c>
    </row>
    <row r="18" spans="1:7" ht="13.5">
      <c r="A18" s="2">
        <f t="shared" si="0"/>
        <v>1</v>
      </c>
      <c r="B18" s="2">
        <v>1217</v>
      </c>
      <c r="C18" s="3" t="s">
        <v>385</v>
      </c>
      <c r="D18" s="3" t="s">
        <v>128</v>
      </c>
      <c r="E18" s="3" t="s">
        <v>386</v>
      </c>
      <c r="F18" s="3" t="s">
        <v>338</v>
      </c>
      <c r="G18" s="3" t="s">
        <v>387</v>
      </c>
    </row>
    <row r="19" spans="1:7" ht="13.5">
      <c r="A19" s="2">
        <f t="shared" si="0"/>
        <v>1</v>
      </c>
      <c r="B19" s="2">
        <v>1218</v>
      </c>
      <c r="C19" s="3" t="s">
        <v>388</v>
      </c>
      <c r="D19" s="3" t="s">
        <v>128</v>
      </c>
      <c r="E19" s="3" t="s">
        <v>389</v>
      </c>
      <c r="F19" s="3" t="s">
        <v>338</v>
      </c>
      <c r="G19" s="3" t="s">
        <v>390</v>
      </c>
    </row>
    <row r="20" spans="1:7" ht="13.5">
      <c r="A20" s="2">
        <f t="shared" si="0"/>
        <v>1</v>
      </c>
      <c r="B20" s="2">
        <v>1219</v>
      </c>
      <c r="C20" s="3" t="s">
        <v>391</v>
      </c>
      <c r="D20" s="3" t="s">
        <v>128</v>
      </c>
      <c r="E20" s="3" t="s">
        <v>392</v>
      </c>
      <c r="F20" s="3" t="s">
        <v>338</v>
      </c>
      <c r="G20" s="3" t="s">
        <v>393</v>
      </c>
    </row>
    <row r="21" spans="1:7" ht="13.5">
      <c r="A21" s="2">
        <f t="shared" si="0"/>
        <v>1</v>
      </c>
      <c r="B21" s="2">
        <v>1220</v>
      </c>
      <c r="C21" s="3" t="s">
        <v>394</v>
      </c>
      <c r="D21" s="3" t="s">
        <v>128</v>
      </c>
      <c r="E21" s="3" t="s">
        <v>395</v>
      </c>
      <c r="F21" s="3" t="s">
        <v>338</v>
      </c>
      <c r="G21" s="3" t="s">
        <v>396</v>
      </c>
    </row>
    <row r="22" spans="1:7" ht="13.5">
      <c r="A22" s="2">
        <f t="shared" si="0"/>
        <v>1</v>
      </c>
      <c r="B22" s="2">
        <v>1221</v>
      </c>
      <c r="C22" s="3" t="s">
        <v>397</v>
      </c>
      <c r="D22" s="3" t="s">
        <v>128</v>
      </c>
      <c r="E22" s="3" t="s">
        <v>398</v>
      </c>
      <c r="F22" s="3" t="s">
        <v>338</v>
      </c>
      <c r="G22" s="3" t="s">
        <v>399</v>
      </c>
    </row>
    <row r="23" spans="1:7" ht="13.5">
      <c r="A23" s="2">
        <f t="shared" si="0"/>
        <v>1</v>
      </c>
      <c r="B23" s="2">
        <v>1222</v>
      </c>
      <c r="C23" s="3" t="s">
        <v>400</v>
      </c>
      <c r="D23" s="3" t="s">
        <v>128</v>
      </c>
      <c r="E23" s="3" t="s">
        <v>401</v>
      </c>
      <c r="F23" s="3" t="s">
        <v>338</v>
      </c>
      <c r="G23" s="3" t="s">
        <v>402</v>
      </c>
    </row>
    <row r="24" spans="1:7" ht="13.5">
      <c r="A24" s="2">
        <f t="shared" si="0"/>
        <v>1</v>
      </c>
      <c r="B24" s="2">
        <v>1223</v>
      </c>
      <c r="C24" s="3" t="s">
        <v>403</v>
      </c>
      <c r="D24" s="3" t="s">
        <v>128</v>
      </c>
      <c r="E24" s="3" t="s">
        <v>404</v>
      </c>
      <c r="F24" s="3" t="s">
        <v>338</v>
      </c>
      <c r="G24" s="3" t="s">
        <v>405</v>
      </c>
    </row>
    <row r="25" spans="1:7" ht="13.5">
      <c r="A25" s="2">
        <f t="shared" si="0"/>
        <v>1</v>
      </c>
      <c r="B25" s="2">
        <v>1224</v>
      </c>
      <c r="C25" s="3" t="s">
        <v>406</v>
      </c>
      <c r="D25" s="3" t="s">
        <v>128</v>
      </c>
      <c r="E25" s="3" t="s">
        <v>407</v>
      </c>
      <c r="F25" s="3" t="s">
        <v>338</v>
      </c>
      <c r="G25" s="3" t="s">
        <v>408</v>
      </c>
    </row>
    <row r="26" spans="1:7" ht="13.5">
      <c r="A26" s="2">
        <f t="shared" si="0"/>
        <v>1</v>
      </c>
      <c r="B26" s="2">
        <v>1225</v>
      </c>
      <c r="C26" s="3" t="s">
        <v>409</v>
      </c>
      <c r="D26" s="3" t="s">
        <v>128</v>
      </c>
      <c r="E26" s="3" t="s">
        <v>410</v>
      </c>
      <c r="F26" s="3" t="s">
        <v>338</v>
      </c>
      <c r="G26" s="3" t="s">
        <v>411</v>
      </c>
    </row>
    <row r="27" spans="1:7" ht="13.5">
      <c r="A27" s="2">
        <f t="shared" si="0"/>
        <v>1</v>
      </c>
      <c r="B27" s="2">
        <v>1226</v>
      </c>
      <c r="C27" s="3" t="s">
        <v>412</v>
      </c>
      <c r="D27" s="3" t="s">
        <v>128</v>
      </c>
      <c r="E27" s="3" t="s">
        <v>413</v>
      </c>
      <c r="F27" s="3" t="s">
        <v>338</v>
      </c>
      <c r="G27" s="3" t="s">
        <v>414</v>
      </c>
    </row>
    <row r="28" spans="1:7" ht="13.5">
      <c r="A28" s="2">
        <f t="shared" si="0"/>
        <v>1</v>
      </c>
      <c r="B28" s="2">
        <v>1227</v>
      </c>
      <c r="C28" s="3" t="s">
        <v>415</v>
      </c>
      <c r="D28" s="3" t="s">
        <v>128</v>
      </c>
      <c r="E28" s="3" t="s">
        <v>416</v>
      </c>
      <c r="F28" s="3" t="s">
        <v>338</v>
      </c>
      <c r="G28" s="3" t="s">
        <v>417</v>
      </c>
    </row>
    <row r="29" spans="1:7" ht="13.5">
      <c r="A29" s="2">
        <f t="shared" si="0"/>
        <v>1</v>
      </c>
      <c r="B29" s="2">
        <v>1228</v>
      </c>
      <c r="C29" s="3" t="s">
        <v>418</v>
      </c>
      <c r="D29" s="3" t="s">
        <v>128</v>
      </c>
      <c r="E29" s="3" t="s">
        <v>419</v>
      </c>
      <c r="F29" s="3" t="s">
        <v>338</v>
      </c>
      <c r="G29" s="3" t="s">
        <v>420</v>
      </c>
    </row>
    <row r="30" spans="1:7" ht="13.5">
      <c r="A30" s="2">
        <f t="shared" si="0"/>
        <v>1</v>
      </c>
      <c r="B30" s="2">
        <v>1229</v>
      </c>
      <c r="C30" s="3" t="s">
        <v>421</v>
      </c>
      <c r="D30" s="3" t="s">
        <v>128</v>
      </c>
      <c r="E30" s="3" t="s">
        <v>422</v>
      </c>
      <c r="F30" s="3" t="s">
        <v>338</v>
      </c>
      <c r="G30" s="3" t="s">
        <v>423</v>
      </c>
    </row>
    <row r="31" spans="1:7" ht="13.5">
      <c r="A31" s="2">
        <f t="shared" si="0"/>
        <v>1</v>
      </c>
      <c r="B31" s="2">
        <v>1230</v>
      </c>
      <c r="C31" s="3" t="s">
        <v>424</v>
      </c>
      <c r="D31" s="3" t="s">
        <v>128</v>
      </c>
      <c r="E31" s="3" t="s">
        <v>425</v>
      </c>
      <c r="F31" s="3" t="s">
        <v>338</v>
      </c>
      <c r="G31" s="3" t="s">
        <v>426</v>
      </c>
    </row>
    <row r="32" spans="1:7" ht="13.5">
      <c r="A32" s="2">
        <f t="shared" si="0"/>
        <v>1</v>
      </c>
      <c r="B32" s="2">
        <v>1231</v>
      </c>
      <c r="C32" s="3" t="s">
        <v>427</v>
      </c>
      <c r="D32" s="3" t="s">
        <v>128</v>
      </c>
      <c r="E32" s="3" t="s">
        <v>428</v>
      </c>
      <c r="F32" s="3" t="s">
        <v>338</v>
      </c>
      <c r="G32" s="3" t="s">
        <v>429</v>
      </c>
    </row>
    <row r="33" spans="1:7" ht="13.5">
      <c r="A33" s="2">
        <f t="shared" si="0"/>
        <v>1</v>
      </c>
      <c r="B33" s="2">
        <v>1233</v>
      </c>
      <c r="C33" s="3" t="s">
        <v>430</v>
      </c>
      <c r="D33" s="3" t="s">
        <v>128</v>
      </c>
      <c r="E33" s="3" t="s">
        <v>431</v>
      </c>
      <c r="F33" s="3" t="s">
        <v>338</v>
      </c>
      <c r="G33" s="3" t="s">
        <v>432</v>
      </c>
    </row>
    <row r="34" spans="1:7" ht="13.5">
      <c r="A34" s="2">
        <f t="shared" si="0"/>
        <v>1</v>
      </c>
      <c r="B34" s="2">
        <v>1234</v>
      </c>
      <c r="C34" s="3" t="s">
        <v>433</v>
      </c>
      <c r="D34" s="3" t="s">
        <v>128</v>
      </c>
      <c r="E34" s="3" t="s">
        <v>434</v>
      </c>
      <c r="F34" s="3" t="s">
        <v>338</v>
      </c>
      <c r="G34" s="3" t="s">
        <v>435</v>
      </c>
    </row>
    <row r="35" spans="1:7" ht="13.5">
      <c r="A35" s="2">
        <f t="shared" si="0"/>
        <v>1</v>
      </c>
      <c r="B35" s="2">
        <v>1235</v>
      </c>
      <c r="C35" s="3" t="s">
        <v>436</v>
      </c>
      <c r="D35" s="3" t="s">
        <v>128</v>
      </c>
      <c r="E35" s="3" t="s">
        <v>437</v>
      </c>
      <c r="F35" s="3" t="s">
        <v>338</v>
      </c>
      <c r="G35" s="3" t="s">
        <v>438</v>
      </c>
    </row>
    <row r="36" spans="1:7" ht="13.5">
      <c r="A36" s="2">
        <f t="shared" si="0"/>
        <v>1</v>
      </c>
      <c r="B36" s="2">
        <v>1236</v>
      </c>
      <c r="C36" s="3" t="s">
        <v>439</v>
      </c>
      <c r="D36" s="3" t="s">
        <v>128</v>
      </c>
      <c r="E36" s="3" t="s">
        <v>440</v>
      </c>
      <c r="F36" s="3" t="s">
        <v>338</v>
      </c>
      <c r="G36" s="3" t="s">
        <v>441</v>
      </c>
    </row>
    <row r="37" spans="1:7" ht="13.5">
      <c r="A37" s="2">
        <f t="shared" si="0"/>
        <v>1</v>
      </c>
      <c r="B37" s="2">
        <v>1303</v>
      </c>
      <c r="C37" s="3" t="s">
        <v>442</v>
      </c>
      <c r="D37" s="3" t="s">
        <v>128</v>
      </c>
      <c r="E37" s="3" t="s">
        <v>443</v>
      </c>
      <c r="F37" s="3" t="s">
        <v>338</v>
      </c>
      <c r="G37" s="3" t="s">
        <v>444</v>
      </c>
    </row>
    <row r="38" spans="1:7" ht="13.5">
      <c r="A38" s="2">
        <f t="shared" si="0"/>
        <v>1</v>
      </c>
      <c r="B38" s="2">
        <v>1304</v>
      </c>
      <c r="C38" s="3" t="s">
        <v>445</v>
      </c>
      <c r="D38" s="3" t="s">
        <v>128</v>
      </c>
      <c r="E38" s="3" t="s">
        <v>446</v>
      </c>
      <c r="F38" s="3" t="s">
        <v>338</v>
      </c>
      <c r="G38" s="3" t="s">
        <v>447</v>
      </c>
    </row>
    <row r="39" spans="1:7" ht="13.5">
      <c r="A39" s="2">
        <f t="shared" si="0"/>
        <v>1</v>
      </c>
      <c r="B39" s="2">
        <v>1331</v>
      </c>
      <c r="C39" s="3" t="s">
        <v>448</v>
      </c>
      <c r="D39" s="3" t="s">
        <v>128</v>
      </c>
      <c r="E39" s="3" t="s">
        <v>449</v>
      </c>
      <c r="F39" s="3" t="s">
        <v>338</v>
      </c>
      <c r="G39" s="3" t="s">
        <v>450</v>
      </c>
    </row>
    <row r="40" spans="1:7" ht="13.5">
      <c r="A40" s="2">
        <f t="shared" si="0"/>
        <v>1</v>
      </c>
      <c r="B40" s="2">
        <v>1332</v>
      </c>
      <c r="C40" s="3" t="s">
        <v>451</v>
      </c>
      <c r="D40" s="3" t="s">
        <v>128</v>
      </c>
      <c r="E40" s="3" t="s">
        <v>452</v>
      </c>
      <c r="F40" s="3" t="s">
        <v>338</v>
      </c>
      <c r="G40" s="3" t="s">
        <v>453</v>
      </c>
    </row>
    <row r="41" spans="1:7" ht="13.5">
      <c r="A41" s="2">
        <f t="shared" si="0"/>
        <v>1</v>
      </c>
      <c r="B41" s="2">
        <v>1333</v>
      </c>
      <c r="C41" s="3" t="s">
        <v>454</v>
      </c>
      <c r="D41" s="3" t="s">
        <v>128</v>
      </c>
      <c r="E41" s="3" t="s">
        <v>455</v>
      </c>
      <c r="F41" s="3" t="s">
        <v>338</v>
      </c>
      <c r="G41" s="3" t="s">
        <v>456</v>
      </c>
    </row>
    <row r="42" spans="1:7" ht="13.5">
      <c r="A42" s="2">
        <f t="shared" si="0"/>
        <v>1</v>
      </c>
      <c r="B42" s="2">
        <v>1334</v>
      </c>
      <c r="C42" s="3" t="s">
        <v>457</v>
      </c>
      <c r="D42" s="3" t="s">
        <v>128</v>
      </c>
      <c r="E42" s="3" t="s">
        <v>458</v>
      </c>
      <c r="F42" s="3" t="s">
        <v>338</v>
      </c>
      <c r="G42" s="3" t="s">
        <v>459</v>
      </c>
    </row>
    <row r="43" spans="1:7" ht="13.5">
      <c r="A43" s="2">
        <f t="shared" si="0"/>
        <v>1</v>
      </c>
      <c r="B43" s="2">
        <v>1337</v>
      </c>
      <c r="C43" s="3" t="s">
        <v>460</v>
      </c>
      <c r="D43" s="3" t="s">
        <v>128</v>
      </c>
      <c r="E43" s="3" t="s">
        <v>461</v>
      </c>
      <c r="F43" s="3" t="s">
        <v>338</v>
      </c>
      <c r="G43" s="3" t="s">
        <v>462</v>
      </c>
    </row>
    <row r="44" spans="1:7" ht="13.5">
      <c r="A44" s="2">
        <f t="shared" si="0"/>
        <v>1</v>
      </c>
      <c r="B44" s="2">
        <v>1343</v>
      </c>
      <c r="C44" s="3" t="s">
        <v>463</v>
      </c>
      <c r="D44" s="3" t="s">
        <v>128</v>
      </c>
      <c r="E44" s="3" t="s">
        <v>464</v>
      </c>
      <c r="F44" s="3" t="s">
        <v>338</v>
      </c>
      <c r="G44" s="3" t="s">
        <v>465</v>
      </c>
    </row>
    <row r="45" spans="1:7" ht="13.5">
      <c r="A45" s="2">
        <f t="shared" si="0"/>
        <v>1</v>
      </c>
      <c r="B45" s="2">
        <v>1345</v>
      </c>
      <c r="C45" s="3" t="s">
        <v>466</v>
      </c>
      <c r="D45" s="3" t="s">
        <v>128</v>
      </c>
      <c r="E45" s="3" t="s">
        <v>467</v>
      </c>
      <c r="F45" s="3" t="s">
        <v>338</v>
      </c>
      <c r="G45" s="3" t="s">
        <v>468</v>
      </c>
    </row>
    <row r="46" spans="1:7" ht="13.5">
      <c r="A46" s="2">
        <f t="shared" si="0"/>
        <v>1</v>
      </c>
      <c r="B46" s="2">
        <v>1346</v>
      </c>
      <c r="C46" s="3" t="s">
        <v>469</v>
      </c>
      <c r="D46" s="3" t="s">
        <v>128</v>
      </c>
      <c r="E46" s="3" t="s">
        <v>470</v>
      </c>
      <c r="F46" s="3" t="s">
        <v>338</v>
      </c>
      <c r="G46" s="3" t="s">
        <v>471</v>
      </c>
    </row>
    <row r="47" spans="1:7" ht="13.5">
      <c r="A47" s="2">
        <f t="shared" si="0"/>
        <v>1</v>
      </c>
      <c r="B47" s="2">
        <v>1347</v>
      </c>
      <c r="C47" s="3" t="s">
        <v>472</v>
      </c>
      <c r="D47" s="3" t="s">
        <v>128</v>
      </c>
      <c r="E47" s="3" t="s">
        <v>473</v>
      </c>
      <c r="F47" s="3" t="s">
        <v>338</v>
      </c>
      <c r="G47" s="3" t="s">
        <v>474</v>
      </c>
    </row>
    <row r="48" spans="1:7" ht="13.5">
      <c r="A48" s="2">
        <f t="shared" si="0"/>
        <v>1</v>
      </c>
      <c r="B48" s="2">
        <v>1361</v>
      </c>
      <c r="C48" s="3" t="s">
        <v>475</v>
      </c>
      <c r="D48" s="3" t="s">
        <v>128</v>
      </c>
      <c r="E48" s="3" t="s">
        <v>476</v>
      </c>
      <c r="F48" s="3" t="s">
        <v>338</v>
      </c>
      <c r="G48" s="3" t="s">
        <v>477</v>
      </c>
    </row>
    <row r="49" spans="1:7" ht="13.5">
      <c r="A49" s="2">
        <f t="shared" si="0"/>
        <v>1</v>
      </c>
      <c r="B49" s="2">
        <v>1362</v>
      </c>
      <c r="C49" s="3" t="s">
        <v>478</v>
      </c>
      <c r="D49" s="3" t="s">
        <v>128</v>
      </c>
      <c r="E49" s="3" t="s">
        <v>479</v>
      </c>
      <c r="F49" s="3" t="s">
        <v>338</v>
      </c>
      <c r="G49" s="3" t="s">
        <v>480</v>
      </c>
    </row>
    <row r="50" spans="1:7" ht="13.5">
      <c r="A50" s="2">
        <f t="shared" si="0"/>
        <v>1</v>
      </c>
      <c r="B50" s="2">
        <v>1363</v>
      </c>
      <c r="C50" s="3" t="s">
        <v>481</v>
      </c>
      <c r="D50" s="3" t="s">
        <v>128</v>
      </c>
      <c r="E50" s="3" t="s">
        <v>482</v>
      </c>
      <c r="F50" s="3" t="s">
        <v>338</v>
      </c>
      <c r="G50" s="3" t="s">
        <v>483</v>
      </c>
    </row>
    <row r="51" spans="1:7" ht="13.5">
      <c r="A51" s="2">
        <f t="shared" si="0"/>
        <v>1</v>
      </c>
      <c r="B51" s="2">
        <v>1364</v>
      </c>
      <c r="C51" s="3" t="s">
        <v>484</v>
      </c>
      <c r="D51" s="3" t="s">
        <v>128</v>
      </c>
      <c r="E51" s="3" t="s">
        <v>485</v>
      </c>
      <c r="F51" s="3" t="s">
        <v>338</v>
      </c>
      <c r="G51" s="3" t="s">
        <v>486</v>
      </c>
    </row>
    <row r="52" spans="1:7" ht="13.5">
      <c r="A52" s="2">
        <f t="shared" si="0"/>
        <v>1</v>
      </c>
      <c r="B52" s="2">
        <v>1367</v>
      </c>
      <c r="C52" s="3" t="s">
        <v>487</v>
      </c>
      <c r="D52" s="3" t="s">
        <v>128</v>
      </c>
      <c r="E52" s="3" t="s">
        <v>488</v>
      </c>
      <c r="F52" s="3" t="s">
        <v>338</v>
      </c>
      <c r="G52" s="3" t="s">
        <v>489</v>
      </c>
    </row>
    <row r="53" spans="1:7" ht="13.5">
      <c r="A53" s="2">
        <f t="shared" si="0"/>
        <v>1</v>
      </c>
      <c r="B53" s="2">
        <v>1370</v>
      </c>
      <c r="C53" s="3" t="s">
        <v>490</v>
      </c>
      <c r="D53" s="3" t="s">
        <v>128</v>
      </c>
      <c r="E53" s="3" t="s">
        <v>491</v>
      </c>
      <c r="F53" s="3" t="s">
        <v>338</v>
      </c>
      <c r="G53" s="3" t="s">
        <v>492</v>
      </c>
    </row>
    <row r="54" spans="1:7" ht="13.5">
      <c r="A54" s="2">
        <f t="shared" si="0"/>
        <v>1</v>
      </c>
      <c r="B54" s="2">
        <v>1371</v>
      </c>
      <c r="C54" s="3" t="s">
        <v>493</v>
      </c>
      <c r="D54" s="3" t="s">
        <v>128</v>
      </c>
      <c r="E54" s="3" t="s">
        <v>494</v>
      </c>
      <c r="F54" s="3" t="s">
        <v>338</v>
      </c>
      <c r="G54" s="3" t="s">
        <v>495</v>
      </c>
    </row>
    <row r="55" spans="1:7" ht="13.5">
      <c r="A55" s="2">
        <f t="shared" si="0"/>
        <v>1</v>
      </c>
      <c r="B55" s="2">
        <v>1391</v>
      </c>
      <c r="C55" s="3" t="s">
        <v>496</v>
      </c>
      <c r="D55" s="3" t="s">
        <v>128</v>
      </c>
      <c r="E55" s="3" t="s">
        <v>497</v>
      </c>
      <c r="F55" s="3" t="s">
        <v>338</v>
      </c>
      <c r="G55" s="3" t="s">
        <v>498</v>
      </c>
    </row>
    <row r="56" spans="1:7" ht="13.5">
      <c r="A56" s="2">
        <f t="shared" si="0"/>
        <v>1</v>
      </c>
      <c r="B56" s="2">
        <v>1392</v>
      </c>
      <c r="C56" s="3" t="s">
        <v>499</v>
      </c>
      <c r="D56" s="3" t="s">
        <v>128</v>
      </c>
      <c r="E56" s="3" t="s">
        <v>500</v>
      </c>
      <c r="F56" s="3" t="s">
        <v>338</v>
      </c>
      <c r="G56" s="3" t="s">
        <v>501</v>
      </c>
    </row>
    <row r="57" spans="1:7" ht="13.5">
      <c r="A57" s="2">
        <f t="shared" si="0"/>
        <v>1</v>
      </c>
      <c r="B57" s="2">
        <v>1393</v>
      </c>
      <c r="C57" s="3" t="s">
        <v>502</v>
      </c>
      <c r="D57" s="3" t="s">
        <v>128</v>
      </c>
      <c r="E57" s="3" t="s">
        <v>503</v>
      </c>
      <c r="F57" s="3" t="s">
        <v>338</v>
      </c>
      <c r="G57" s="3" t="s">
        <v>504</v>
      </c>
    </row>
    <row r="58" spans="1:7" ht="13.5">
      <c r="A58" s="2">
        <f t="shared" si="0"/>
        <v>1</v>
      </c>
      <c r="B58" s="2">
        <v>1394</v>
      </c>
      <c r="C58" s="3" t="s">
        <v>505</v>
      </c>
      <c r="D58" s="3" t="s">
        <v>128</v>
      </c>
      <c r="E58" s="3" t="s">
        <v>506</v>
      </c>
      <c r="F58" s="3" t="s">
        <v>338</v>
      </c>
      <c r="G58" s="3" t="s">
        <v>507</v>
      </c>
    </row>
    <row r="59" spans="1:7" ht="13.5">
      <c r="A59" s="2">
        <f t="shared" si="0"/>
        <v>1</v>
      </c>
      <c r="B59" s="2">
        <v>1395</v>
      </c>
      <c r="C59" s="3" t="s">
        <v>508</v>
      </c>
      <c r="D59" s="3" t="s">
        <v>128</v>
      </c>
      <c r="E59" s="3" t="s">
        <v>509</v>
      </c>
      <c r="F59" s="3" t="s">
        <v>338</v>
      </c>
      <c r="G59" s="3" t="s">
        <v>510</v>
      </c>
    </row>
    <row r="60" spans="1:7" ht="13.5">
      <c r="A60" s="2">
        <f t="shared" si="0"/>
        <v>1</v>
      </c>
      <c r="B60" s="2">
        <v>1396</v>
      </c>
      <c r="C60" s="3" t="s">
        <v>511</v>
      </c>
      <c r="D60" s="3" t="s">
        <v>128</v>
      </c>
      <c r="E60" s="3" t="s">
        <v>512</v>
      </c>
      <c r="F60" s="3" t="s">
        <v>338</v>
      </c>
      <c r="G60" s="3" t="s">
        <v>513</v>
      </c>
    </row>
    <row r="61" spans="1:7" ht="13.5">
      <c r="A61" s="2">
        <f t="shared" si="0"/>
        <v>1</v>
      </c>
      <c r="B61" s="2">
        <v>1397</v>
      </c>
      <c r="C61" s="3" t="s">
        <v>514</v>
      </c>
      <c r="D61" s="3" t="s">
        <v>128</v>
      </c>
      <c r="E61" s="3" t="s">
        <v>515</v>
      </c>
      <c r="F61" s="3" t="s">
        <v>338</v>
      </c>
      <c r="G61" s="3" t="s">
        <v>516</v>
      </c>
    </row>
    <row r="62" spans="1:7" ht="13.5">
      <c r="A62" s="2">
        <f t="shared" si="0"/>
        <v>1</v>
      </c>
      <c r="B62" s="2">
        <v>1398</v>
      </c>
      <c r="C62" s="3" t="s">
        <v>517</v>
      </c>
      <c r="D62" s="3" t="s">
        <v>128</v>
      </c>
      <c r="E62" s="3" t="s">
        <v>518</v>
      </c>
      <c r="F62" s="3" t="s">
        <v>338</v>
      </c>
      <c r="G62" s="3" t="s">
        <v>519</v>
      </c>
    </row>
    <row r="63" spans="1:7" ht="13.5">
      <c r="A63" s="2">
        <f t="shared" si="0"/>
        <v>1</v>
      </c>
      <c r="B63" s="2">
        <v>1399</v>
      </c>
      <c r="C63" s="3" t="s">
        <v>520</v>
      </c>
      <c r="D63" s="3" t="s">
        <v>128</v>
      </c>
      <c r="E63" s="3" t="s">
        <v>521</v>
      </c>
      <c r="F63" s="3" t="s">
        <v>338</v>
      </c>
      <c r="G63" s="3" t="s">
        <v>522</v>
      </c>
    </row>
    <row r="64" spans="1:7" ht="13.5">
      <c r="A64" s="2">
        <f t="shared" si="0"/>
        <v>1</v>
      </c>
      <c r="B64" s="2">
        <v>1400</v>
      </c>
      <c r="C64" s="3" t="s">
        <v>523</v>
      </c>
      <c r="D64" s="3" t="s">
        <v>128</v>
      </c>
      <c r="E64" s="3" t="s">
        <v>524</v>
      </c>
      <c r="F64" s="3" t="s">
        <v>338</v>
      </c>
      <c r="G64" s="3" t="s">
        <v>525</v>
      </c>
    </row>
    <row r="65" spans="1:7" ht="13.5">
      <c r="A65" s="2">
        <f t="shared" si="0"/>
        <v>1</v>
      </c>
      <c r="B65" s="2">
        <v>1401</v>
      </c>
      <c r="C65" s="3" t="s">
        <v>526</v>
      </c>
      <c r="D65" s="3" t="s">
        <v>128</v>
      </c>
      <c r="E65" s="3" t="s">
        <v>527</v>
      </c>
      <c r="F65" s="3" t="s">
        <v>338</v>
      </c>
      <c r="G65" s="3" t="s">
        <v>528</v>
      </c>
    </row>
    <row r="66" spans="1:7" ht="13.5">
      <c r="A66" s="2">
        <f t="shared" ref="A66:A129" si="1">ROUNDDOWN(C66/10000,0)</f>
        <v>1</v>
      </c>
      <c r="B66" s="2">
        <v>1402</v>
      </c>
      <c r="C66" s="3" t="s">
        <v>529</v>
      </c>
      <c r="D66" s="3" t="s">
        <v>128</v>
      </c>
      <c r="E66" s="3" t="s">
        <v>530</v>
      </c>
      <c r="F66" s="3" t="s">
        <v>338</v>
      </c>
      <c r="G66" s="3" t="s">
        <v>531</v>
      </c>
    </row>
    <row r="67" spans="1:7" ht="13.5">
      <c r="A67" s="2">
        <f t="shared" si="1"/>
        <v>1</v>
      </c>
      <c r="B67" s="2">
        <v>1403</v>
      </c>
      <c r="C67" s="3" t="s">
        <v>532</v>
      </c>
      <c r="D67" s="3" t="s">
        <v>128</v>
      </c>
      <c r="E67" s="3" t="s">
        <v>533</v>
      </c>
      <c r="F67" s="3" t="s">
        <v>338</v>
      </c>
      <c r="G67" s="3" t="s">
        <v>534</v>
      </c>
    </row>
    <row r="68" spans="1:7" ht="13.5">
      <c r="A68" s="2">
        <f t="shared" si="1"/>
        <v>1</v>
      </c>
      <c r="B68" s="2">
        <v>1404</v>
      </c>
      <c r="C68" s="3" t="s">
        <v>535</v>
      </c>
      <c r="D68" s="3" t="s">
        <v>128</v>
      </c>
      <c r="E68" s="3" t="s">
        <v>536</v>
      </c>
      <c r="F68" s="3" t="s">
        <v>338</v>
      </c>
      <c r="G68" s="3" t="s">
        <v>537</v>
      </c>
    </row>
    <row r="69" spans="1:7" ht="13.5">
      <c r="A69" s="2">
        <f t="shared" si="1"/>
        <v>1</v>
      </c>
      <c r="B69" s="2">
        <v>1405</v>
      </c>
      <c r="C69" s="3" t="s">
        <v>538</v>
      </c>
      <c r="D69" s="3" t="s">
        <v>128</v>
      </c>
      <c r="E69" s="3" t="s">
        <v>539</v>
      </c>
      <c r="F69" s="3" t="s">
        <v>338</v>
      </c>
      <c r="G69" s="3" t="s">
        <v>540</v>
      </c>
    </row>
    <row r="70" spans="1:7" ht="13.5">
      <c r="A70" s="2">
        <f t="shared" si="1"/>
        <v>1</v>
      </c>
      <c r="B70" s="2">
        <v>1406</v>
      </c>
      <c r="C70" s="3" t="s">
        <v>541</v>
      </c>
      <c r="D70" s="3" t="s">
        <v>128</v>
      </c>
      <c r="E70" s="3" t="s">
        <v>542</v>
      </c>
      <c r="F70" s="3" t="s">
        <v>338</v>
      </c>
      <c r="G70" s="3" t="s">
        <v>543</v>
      </c>
    </row>
    <row r="71" spans="1:7" ht="13.5">
      <c r="A71" s="2">
        <f t="shared" si="1"/>
        <v>1</v>
      </c>
      <c r="B71" s="2">
        <v>1407</v>
      </c>
      <c r="C71" s="3" t="s">
        <v>544</v>
      </c>
      <c r="D71" s="3" t="s">
        <v>128</v>
      </c>
      <c r="E71" s="3" t="s">
        <v>545</v>
      </c>
      <c r="F71" s="3" t="s">
        <v>338</v>
      </c>
      <c r="G71" s="3" t="s">
        <v>546</v>
      </c>
    </row>
    <row r="72" spans="1:7" ht="13.5">
      <c r="A72" s="2">
        <f t="shared" si="1"/>
        <v>1</v>
      </c>
      <c r="B72" s="2">
        <v>1408</v>
      </c>
      <c r="C72" s="3" t="s">
        <v>547</v>
      </c>
      <c r="D72" s="3" t="s">
        <v>128</v>
      </c>
      <c r="E72" s="3" t="s">
        <v>548</v>
      </c>
      <c r="F72" s="3" t="s">
        <v>338</v>
      </c>
      <c r="G72" s="3" t="s">
        <v>549</v>
      </c>
    </row>
    <row r="73" spans="1:7" ht="13.5">
      <c r="A73" s="2">
        <f t="shared" si="1"/>
        <v>1</v>
      </c>
      <c r="B73" s="2">
        <v>1409</v>
      </c>
      <c r="C73" s="3" t="s">
        <v>550</v>
      </c>
      <c r="D73" s="3" t="s">
        <v>128</v>
      </c>
      <c r="E73" s="3" t="s">
        <v>551</v>
      </c>
      <c r="F73" s="3" t="s">
        <v>338</v>
      </c>
      <c r="G73" s="3" t="s">
        <v>552</v>
      </c>
    </row>
    <row r="74" spans="1:7" ht="13.5">
      <c r="A74" s="2">
        <f t="shared" si="1"/>
        <v>1</v>
      </c>
      <c r="B74" s="2">
        <v>1423</v>
      </c>
      <c r="C74" s="3" t="s">
        <v>553</v>
      </c>
      <c r="D74" s="3" t="s">
        <v>128</v>
      </c>
      <c r="E74" s="3" t="s">
        <v>554</v>
      </c>
      <c r="F74" s="3" t="s">
        <v>338</v>
      </c>
      <c r="G74" s="3" t="s">
        <v>555</v>
      </c>
    </row>
    <row r="75" spans="1:7" ht="13.5">
      <c r="A75" s="2">
        <f t="shared" si="1"/>
        <v>1</v>
      </c>
      <c r="B75" s="2">
        <v>1424</v>
      </c>
      <c r="C75" s="3" t="s">
        <v>556</v>
      </c>
      <c r="D75" s="3" t="s">
        <v>128</v>
      </c>
      <c r="E75" s="3" t="s">
        <v>557</v>
      </c>
      <c r="F75" s="3" t="s">
        <v>338</v>
      </c>
      <c r="G75" s="3" t="s">
        <v>558</v>
      </c>
    </row>
    <row r="76" spans="1:7" ht="13.5">
      <c r="A76" s="2">
        <f t="shared" si="1"/>
        <v>1</v>
      </c>
      <c r="B76" s="2">
        <v>1425</v>
      </c>
      <c r="C76" s="3" t="s">
        <v>559</v>
      </c>
      <c r="D76" s="3" t="s">
        <v>128</v>
      </c>
      <c r="E76" s="3" t="s">
        <v>560</v>
      </c>
      <c r="F76" s="3" t="s">
        <v>338</v>
      </c>
      <c r="G76" s="3" t="s">
        <v>561</v>
      </c>
    </row>
    <row r="77" spans="1:7" ht="13.5">
      <c r="A77" s="2">
        <f t="shared" si="1"/>
        <v>1</v>
      </c>
      <c r="B77" s="2">
        <v>1427</v>
      </c>
      <c r="C77" s="3" t="s">
        <v>562</v>
      </c>
      <c r="D77" s="3" t="s">
        <v>128</v>
      </c>
      <c r="E77" s="3" t="s">
        <v>563</v>
      </c>
      <c r="F77" s="3" t="s">
        <v>338</v>
      </c>
      <c r="G77" s="3" t="s">
        <v>564</v>
      </c>
    </row>
    <row r="78" spans="1:7" ht="13.5">
      <c r="A78" s="2">
        <f t="shared" si="1"/>
        <v>1</v>
      </c>
      <c r="B78" s="2">
        <v>1428</v>
      </c>
      <c r="C78" s="3" t="s">
        <v>565</v>
      </c>
      <c r="D78" s="3" t="s">
        <v>128</v>
      </c>
      <c r="E78" s="3" t="s">
        <v>566</v>
      </c>
      <c r="F78" s="3" t="s">
        <v>338</v>
      </c>
      <c r="G78" s="3" t="s">
        <v>567</v>
      </c>
    </row>
    <row r="79" spans="1:7" ht="13.5">
      <c r="A79" s="2">
        <f t="shared" si="1"/>
        <v>1</v>
      </c>
      <c r="B79" s="2">
        <v>1429</v>
      </c>
      <c r="C79" s="3" t="s">
        <v>568</v>
      </c>
      <c r="D79" s="3" t="s">
        <v>128</v>
      </c>
      <c r="E79" s="3" t="s">
        <v>569</v>
      </c>
      <c r="F79" s="3" t="s">
        <v>338</v>
      </c>
      <c r="G79" s="3" t="s">
        <v>570</v>
      </c>
    </row>
    <row r="80" spans="1:7" ht="13.5">
      <c r="A80" s="2">
        <f t="shared" si="1"/>
        <v>1</v>
      </c>
      <c r="B80" s="2">
        <v>1430</v>
      </c>
      <c r="C80" s="3" t="s">
        <v>571</v>
      </c>
      <c r="D80" s="3" t="s">
        <v>128</v>
      </c>
      <c r="E80" s="3" t="s">
        <v>572</v>
      </c>
      <c r="F80" s="3" t="s">
        <v>338</v>
      </c>
      <c r="G80" s="3" t="s">
        <v>573</v>
      </c>
    </row>
    <row r="81" spans="1:7" ht="13.5">
      <c r="A81" s="2">
        <f t="shared" si="1"/>
        <v>1</v>
      </c>
      <c r="B81" s="2">
        <v>1431</v>
      </c>
      <c r="C81" s="3" t="s">
        <v>574</v>
      </c>
      <c r="D81" s="3" t="s">
        <v>128</v>
      </c>
      <c r="E81" s="3" t="s">
        <v>575</v>
      </c>
      <c r="F81" s="3" t="s">
        <v>338</v>
      </c>
      <c r="G81" s="3" t="s">
        <v>576</v>
      </c>
    </row>
    <row r="82" spans="1:7" ht="13.5">
      <c r="A82" s="2">
        <f t="shared" si="1"/>
        <v>1</v>
      </c>
      <c r="B82" s="2">
        <v>1432</v>
      </c>
      <c r="C82" s="3" t="s">
        <v>577</v>
      </c>
      <c r="D82" s="3" t="s">
        <v>128</v>
      </c>
      <c r="E82" s="3" t="s">
        <v>578</v>
      </c>
      <c r="F82" s="3" t="s">
        <v>338</v>
      </c>
      <c r="G82" s="3" t="s">
        <v>579</v>
      </c>
    </row>
    <row r="83" spans="1:7" ht="13.5">
      <c r="A83" s="2">
        <f t="shared" si="1"/>
        <v>1</v>
      </c>
      <c r="B83" s="2">
        <v>1433</v>
      </c>
      <c r="C83" s="3" t="s">
        <v>580</v>
      </c>
      <c r="D83" s="3" t="s">
        <v>128</v>
      </c>
      <c r="E83" s="3" t="s">
        <v>581</v>
      </c>
      <c r="F83" s="3" t="s">
        <v>338</v>
      </c>
      <c r="G83" s="3" t="s">
        <v>582</v>
      </c>
    </row>
    <row r="84" spans="1:7" ht="13.5">
      <c r="A84" s="2">
        <f t="shared" si="1"/>
        <v>1</v>
      </c>
      <c r="B84" s="2">
        <v>1434</v>
      </c>
      <c r="C84" s="3" t="s">
        <v>583</v>
      </c>
      <c r="D84" s="3" t="s">
        <v>128</v>
      </c>
      <c r="E84" s="3" t="s">
        <v>584</v>
      </c>
      <c r="F84" s="3" t="s">
        <v>338</v>
      </c>
      <c r="G84" s="3" t="s">
        <v>585</v>
      </c>
    </row>
    <row r="85" spans="1:7" ht="13.5">
      <c r="A85" s="2">
        <f t="shared" si="1"/>
        <v>1</v>
      </c>
      <c r="B85" s="2">
        <v>1436</v>
      </c>
      <c r="C85" s="3" t="s">
        <v>586</v>
      </c>
      <c r="D85" s="3" t="s">
        <v>128</v>
      </c>
      <c r="E85" s="3" t="s">
        <v>587</v>
      </c>
      <c r="F85" s="3" t="s">
        <v>338</v>
      </c>
      <c r="G85" s="3" t="s">
        <v>588</v>
      </c>
    </row>
    <row r="86" spans="1:7" ht="13.5">
      <c r="A86" s="2">
        <f t="shared" si="1"/>
        <v>1</v>
      </c>
      <c r="B86" s="2">
        <v>1437</v>
      </c>
      <c r="C86" s="3" t="s">
        <v>589</v>
      </c>
      <c r="D86" s="3" t="s">
        <v>128</v>
      </c>
      <c r="E86" s="3" t="s">
        <v>590</v>
      </c>
      <c r="F86" s="3" t="s">
        <v>338</v>
      </c>
      <c r="G86" s="3" t="s">
        <v>591</v>
      </c>
    </row>
    <row r="87" spans="1:7" ht="13.5">
      <c r="A87" s="2">
        <f t="shared" si="1"/>
        <v>1</v>
      </c>
      <c r="B87" s="2">
        <v>1438</v>
      </c>
      <c r="C87" s="3" t="s">
        <v>592</v>
      </c>
      <c r="D87" s="3" t="s">
        <v>128</v>
      </c>
      <c r="E87" s="3" t="s">
        <v>593</v>
      </c>
      <c r="F87" s="3" t="s">
        <v>338</v>
      </c>
      <c r="G87" s="3" t="s">
        <v>594</v>
      </c>
    </row>
    <row r="88" spans="1:7" ht="13.5">
      <c r="A88" s="2">
        <f t="shared" si="1"/>
        <v>1</v>
      </c>
      <c r="B88" s="2">
        <v>1452</v>
      </c>
      <c r="C88" s="3" t="s">
        <v>595</v>
      </c>
      <c r="D88" s="3" t="s">
        <v>128</v>
      </c>
      <c r="E88" s="3" t="s">
        <v>596</v>
      </c>
      <c r="F88" s="3" t="s">
        <v>338</v>
      </c>
      <c r="G88" s="3" t="s">
        <v>597</v>
      </c>
    </row>
    <row r="89" spans="1:7" ht="13.5">
      <c r="A89" s="2">
        <f t="shared" si="1"/>
        <v>1</v>
      </c>
      <c r="B89" s="2">
        <v>1453</v>
      </c>
      <c r="C89" s="3" t="s">
        <v>598</v>
      </c>
      <c r="D89" s="3" t="s">
        <v>128</v>
      </c>
      <c r="E89" s="3" t="s">
        <v>599</v>
      </c>
      <c r="F89" s="3" t="s">
        <v>338</v>
      </c>
      <c r="G89" s="3" t="s">
        <v>600</v>
      </c>
    </row>
    <row r="90" spans="1:7" ht="13.5">
      <c r="A90" s="2">
        <f t="shared" si="1"/>
        <v>1</v>
      </c>
      <c r="B90" s="2">
        <v>1454</v>
      </c>
      <c r="C90" s="3" t="s">
        <v>601</v>
      </c>
      <c r="D90" s="3" t="s">
        <v>128</v>
      </c>
      <c r="E90" s="3" t="s">
        <v>602</v>
      </c>
      <c r="F90" s="3" t="s">
        <v>338</v>
      </c>
      <c r="G90" s="3" t="s">
        <v>603</v>
      </c>
    </row>
    <row r="91" spans="1:7" ht="13.5">
      <c r="A91" s="2">
        <f t="shared" si="1"/>
        <v>1</v>
      </c>
      <c r="B91" s="2">
        <v>1455</v>
      </c>
      <c r="C91" s="3" t="s">
        <v>604</v>
      </c>
      <c r="D91" s="3" t="s">
        <v>128</v>
      </c>
      <c r="E91" s="3" t="s">
        <v>605</v>
      </c>
      <c r="F91" s="3" t="s">
        <v>338</v>
      </c>
      <c r="G91" s="3" t="s">
        <v>606</v>
      </c>
    </row>
    <row r="92" spans="1:7" ht="13.5">
      <c r="A92" s="2">
        <f t="shared" si="1"/>
        <v>1</v>
      </c>
      <c r="B92" s="2">
        <v>1456</v>
      </c>
      <c r="C92" s="3" t="s">
        <v>607</v>
      </c>
      <c r="D92" s="3" t="s">
        <v>128</v>
      </c>
      <c r="E92" s="3" t="s">
        <v>608</v>
      </c>
      <c r="F92" s="3" t="s">
        <v>338</v>
      </c>
      <c r="G92" s="3" t="s">
        <v>609</v>
      </c>
    </row>
    <row r="93" spans="1:7" ht="13.5">
      <c r="A93" s="2">
        <f t="shared" si="1"/>
        <v>1</v>
      </c>
      <c r="B93" s="2">
        <v>1457</v>
      </c>
      <c r="C93" s="3" t="s">
        <v>610</v>
      </c>
      <c r="D93" s="3" t="s">
        <v>128</v>
      </c>
      <c r="E93" s="3" t="s">
        <v>611</v>
      </c>
      <c r="F93" s="3" t="s">
        <v>338</v>
      </c>
      <c r="G93" s="3" t="s">
        <v>612</v>
      </c>
    </row>
    <row r="94" spans="1:7" ht="13.5">
      <c r="A94" s="2">
        <f t="shared" si="1"/>
        <v>1</v>
      </c>
      <c r="B94" s="2">
        <v>1458</v>
      </c>
      <c r="C94" s="3" t="s">
        <v>613</v>
      </c>
      <c r="D94" s="3" t="s">
        <v>128</v>
      </c>
      <c r="E94" s="3" t="s">
        <v>614</v>
      </c>
      <c r="F94" s="3" t="s">
        <v>338</v>
      </c>
      <c r="G94" s="3" t="s">
        <v>615</v>
      </c>
    </row>
    <row r="95" spans="1:7" ht="13.5">
      <c r="A95" s="2">
        <f t="shared" si="1"/>
        <v>1</v>
      </c>
      <c r="B95" s="2">
        <v>1459</v>
      </c>
      <c r="C95" s="3" t="s">
        <v>616</v>
      </c>
      <c r="D95" s="3" t="s">
        <v>128</v>
      </c>
      <c r="E95" s="3" t="s">
        <v>617</v>
      </c>
      <c r="F95" s="3" t="s">
        <v>338</v>
      </c>
      <c r="G95" s="3" t="s">
        <v>618</v>
      </c>
    </row>
    <row r="96" spans="1:7" ht="13.5">
      <c r="A96" s="2">
        <f t="shared" si="1"/>
        <v>1</v>
      </c>
      <c r="B96" s="2">
        <v>1460</v>
      </c>
      <c r="C96" s="3" t="s">
        <v>619</v>
      </c>
      <c r="D96" s="3" t="s">
        <v>128</v>
      </c>
      <c r="E96" s="3" t="s">
        <v>620</v>
      </c>
      <c r="F96" s="3" t="s">
        <v>338</v>
      </c>
      <c r="G96" s="3" t="s">
        <v>621</v>
      </c>
    </row>
    <row r="97" spans="1:7" ht="13.5">
      <c r="A97" s="2">
        <f t="shared" si="1"/>
        <v>1</v>
      </c>
      <c r="B97" s="2">
        <v>1461</v>
      </c>
      <c r="C97" s="3" t="s">
        <v>622</v>
      </c>
      <c r="D97" s="3" t="s">
        <v>128</v>
      </c>
      <c r="E97" s="3" t="s">
        <v>623</v>
      </c>
      <c r="F97" s="3" t="s">
        <v>338</v>
      </c>
      <c r="G97" s="3" t="s">
        <v>624</v>
      </c>
    </row>
    <row r="98" spans="1:7" ht="13.5">
      <c r="A98" s="2">
        <f t="shared" si="1"/>
        <v>1</v>
      </c>
      <c r="B98" s="2">
        <v>1462</v>
      </c>
      <c r="C98" s="3" t="s">
        <v>625</v>
      </c>
      <c r="D98" s="3" t="s">
        <v>128</v>
      </c>
      <c r="E98" s="3" t="s">
        <v>626</v>
      </c>
      <c r="F98" s="3" t="s">
        <v>338</v>
      </c>
      <c r="G98" s="3" t="s">
        <v>627</v>
      </c>
    </row>
    <row r="99" spans="1:7" ht="13.5">
      <c r="A99" s="2">
        <f t="shared" si="1"/>
        <v>1</v>
      </c>
      <c r="B99" s="2">
        <v>1463</v>
      </c>
      <c r="C99" s="3" t="s">
        <v>628</v>
      </c>
      <c r="D99" s="3" t="s">
        <v>128</v>
      </c>
      <c r="E99" s="3" t="s">
        <v>629</v>
      </c>
      <c r="F99" s="3" t="s">
        <v>338</v>
      </c>
      <c r="G99" s="3" t="s">
        <v>630</v>
      </c>
    </row>
    <row r="100" spans="1:7" ht="13.5">
      <c r="A100" s="2">
        <f t="shared" si="1"/>
        <v>1</v>
      </c>
      <c r="B100" s="2">
        <v>1464</v>
      </c>
      <c r="C100" s="3" t="s">
        <v>631</v>
      </c>
      <c r="D100" s="3" t="s">
        <v>128</v>
      </c>
      <c r="E100" s="3" t="s">
        <v>632</v>
      </c>
      <c r="F100" s="3" t="s">
        <v>338</v>
      </c>
      <c r="G100" s="3" t="s">
        <v>633</v>
      </c>
    </row>
    <row r="101" spans="1:7" ht="13.5">
      <c r="A101" s="2">
        <f t="shared" si="1"/>
        <v>1</v>
      </c>
      <c r="B101" s="2">
        <v>1465</v>
      </c>
      <c r="C101" s="3" t="s">
        <v>634</v>
      </c>
      <c r="D101" s="3" t="s">
        <v>128</v>
      </c>
      <c r="E101" s="3" t="s">
        <v>635</v>
      </c>
      <c r="F101" s="3" t="s">
        <v>338</v>
      </c>
      <c r="G101" s="3" t="s">
        <v>636</v>
      </c>
    </row>
    <row r="102" spans="1:7" ht="13.5">
      <c r="A102" s="2">
        <f t="shared" si="1"/>
        <v>1</v>
      </c>
      <c r="B102" s="2">
        <v>1468</v>
      </c>
      <c r="C102" s="3" t="s">
        <v>637</v>
      </c>
      <c r="D102" s="3" t="s">
        <v>128</v>
      </c>
      <c r="E102" s="3" t="s">
        <v>638</v>
      </c>
      <c r="F102" s="3" t="s">
        <v>338</v>
      </c>
      <c r="G102" s="3" t="s">
        <v>639</v>
      </c>
    </row>
    <row r="103" spans="1:7" ht="13.5">
      <c r="A103" s="2">
        <f t="shared" si="1"/>
        <v>1</v>
      </c>
      <c r="B103" s="2">
        <v>1469</v>
      </c>
      <c r="C103" s="3" t="s">
        <v>640</v>
      </c>
      <c r="D103" s="3" t="s">
        <v>128</v>
      </c>
      <c r="E103" s="3" t="s">
        <v>641</v>
      </c>
      <c r="F103" s="3" t="s">
        <v>338</v>
      </c>
      <c r="G103" s="3" t="s">
        <v>642</v>
      </c>
    </row>
    <row r="104" spans="1:7" ht="13.5">
      <c r="A104" s="2">
        <f t="shared" si="1"/>
        <v>1</v>
      </c>
      <c r="B104" s="2">
        <v>1470</v>
      </c>
      <c r="C104" s="3" t="s">
        <v>643</v>
      </c>
      <c r="D104" s="3" t="s">
        <v>128</v>
      </c>
      <c r="E104" s="3" t="s">
        <v>644</v>
      </c>
      <c r="F104" s="3" t="s">
        <v>338</v>
      </c>
      <c r="G104" s="3" t="s">
        <v>645</v>
      </c>
    </row>
    <row r="105" spans="1:7" ht="13.5">
      <c r="A105" s="2">
        <f t="shared" si="1"/>
        <v>1</v>
      </c>
      <c r="B105" s="2">
        <v>1471</v>
      </c>
      <c r="C105" s="3" t="s">
        <v>646</v>
      </c>
      <c r="D105" s="3" t="s">
        <v>128</v>
      </c>
      <c r="E105" s="3" t="s">
        <v>647</v>
      </c>
      <c r="F105" s="3" t="s">
        <v>338</v>
      </c>
      <c r="G105" s="3" t="s">
        <v>648</v>
      </c>
    </row>
    <row r="106" spans="1:7" ht="13.5">
      <c r="A106" s="2">
        <f t="shared" si="1"/>
        <v>1</v>
      </c>
      <c r="B106" s="2">
        <v>1472</v>
      </c>
      <c r="C106" s="3" t="s">
        <v>649</v>
      </c>
      <c r="D106" s="3" t="s">
        <v>128</v>
      </c>
      <c r="E106" s="3" t="s">
        <v>650</v>
      </c>
      <c r="F106" s="3" t="s">
        <v>338</v>
      </c>
      <c r="G106" s="3" t="s">
        <v>651</v>
      </c>
    </row>
    <row r="107" spans="1:7" ht="13.5">
      <c r="A107" s="2">
        <f t="shared" si="1"/>
        <v>1</v>
      </c>
      <c r="B107" s="2">
        <v>1481</v>
      </c>
      <c r="C107" s="3" t="s">
        <v>652</v>
      </c>
      <c r="D107" s="3" t="s">
        <v>128</v>
      </c>
      <c r="E107" s="3" t="s">
        <v>653</v>
      </c>
      <c r="F107" s="3" t="s">
        <v>338</v>
      </c>
      <c r="G107" s="3" t="s">
        <v>654</v>
      </c>
    </row>
    <row r="108" spans="1:7" ht="13.5">
      <c r="A108" s="2">
        <f t="shared" si="1"/>
        <v>1</v>
      </c>
      <c r="B108" s="2">
        <v>1482</v>
      </c>
      <c r="C108" s="3" t="s">
        <v>655</v>
      </c>
      <c r="D108" s="3" t="s">
        <v>128</v>
      </c>
      <c r="E108" s="3" t="s">
        <v>656</v>
      </c>
      <c r="F108" s="3" t="s">
        <v>338</v>
      </c>
      <c r="G108" s="3" t="s">
        <v>657</v>
      </c>
    </row>
    <row r="109" spans="1:7" ht="13.5">
      <c r="A109" s="2">
        <f t="shared" si="1"/>
        <v>1</v>
      </c>
      <c r="B109" s="2">
        <v>1483</v>
      </c>
      <c r="C109" s="3" t="s">
        <v>658</v>
      </c>
      <c r="D109" s="3" t="s">
        <v>128</v>
      </c>
      <c r="E109" s="3" t="s">
        <v>659</v>
      </c>
      <c r="F109" s="3" t="s">
        <v>338</v>
      </c>
      <c r="G109" s="3" t="s">
        <v>660</v>
      </c>
    </row>
    <row r="110" spans="1:7" ht="13.5">
      <c r="A110" s="2">
        <f t="shared" si="1"/>
        <v>1</v>
      </c>
      <c r="B110" s="2">
        <v>1484</v>
      </c>
      <c r="C110" s="3" t="s">
        <v>661</v>
      </c>
      <c r="D110" s="3" t="s">
        <v>128</v>
      </c>
      <c r="E110" s="3" t="s">
        <v>662</v>
      </c>
      <c r="F110" s="3" t="s">
        <v>338</v>
      </c>
      <c r="G110" s="3" t="s">
        <v>663</v>
      </c>
    </row>
    <row r="111" spans="1:7" ht="13.5">
      <c r="A111" s="2">
        <f t="shared" si="1"/>
        <v>1</v>
      </c>
      <c r="B111" s="2">
        <v>1485</v>
      </c>
      <c r="C111" s="3" t="s">
        <v>664</v>
      </c>
      <c r="D111" s="3" t="s">
        <v>128</v>
      </c>
      <c r="E111" s="3" t="s">
        <v>665</v>
      </c>
      <c r="F111" s="3" t="s">
        <v>338</v>
      </c>
      <c r="G111" s="3" t="s">
        <v>666</v>
      </c>
    </row>
    <row r="112" spans="1:7" ht="13.5">
      <c r="A112" s="2">
        <f t="shared" si="1"/>
        <v>1</v>
      </c>
      <c r="B112" s="2">
        <v>1486</v>
      </c>
      <c r="C112" s="3" t="s">
        <v>667</v>
      </c>
      <c r="D112" s="3" t="s">
        <v>128</v>
      </c>
      <c r="E112" s="3" t="s">
        <v>668</v>
      </c>
      <c r="F112" s="3" t="s">
        <v>338</v>
      </c>
      <c r="G112" s="3" t="s">
        <v>669</v>
      </c>
    </row>
    <row r="113" spans="1:7" ht="13.5">
      <c r="A113" s="2">
        <f t="shared" si="1"/>
        <v>1</v>
      </c>
      <c r="B113" s="2">
        <v>1487</v>
      </c>
      <c r="C113" s="3" t="s">
        <v>670</v>
      </c>
      <c r="D113" s="3" t="s">
        <v>128</v>
      </c>
      <c r="E113" s="3" t="s">
        <v>671</v>
      </c>
      <c r="F113" s="3" t="s">
        <v>338</v>
      </c>
      <c r="G113" s="3" t="s">
        <v>672</v>
      </c>
    </row>
    <row r="114" spans="1:7" ht="13.5">
      <c r="A114" s="2">
        <f t="shared" si="1"/>
        <v>1</v>
      </c>
      <c r="B114" s="2">
        <v>1511</v>
      </c>
      <c r="C114" s="3" t="s">
        <v>673</v>
      </c>
      <c r="D114" s="3" t="s">
        <v>128</v>
      </c>
      <c r="E114" s="3" t="s">
        <v>674</v>
      </c>
      <c r="F114" s="3" t="s">
        <v>338</v>
      </c>
      <c r="G114" s="3" t="s">
        <v>675</v>
      </c>
    </row>
    <row r="115" spans="1:7" ht="13.5">
      <c r="A115" s="2">
        <f t="shared" si="1"/>
        <v>1</v>
      </c>
      <c r="B115" s="2">
        <v>1512</v>
      </c>
      <c r="C115" s="3" t="s">
        <v>676</v>
      </c>
      <c r="D115" s="3" t="s">
        <v>128</v>
      </c>
      <c r="E115" s="3" t="s">
        <v>677</v>
      </c>
      <c r="F115" s="3" t="s">
        <v>338</v>
      </c>
      <c r="G115" s="3" t="s">
        <v>678</v>
      </c>
    </row>
    <row r="116" spans="1:7" ht="13.5">
      <c r="A116" s="2">
        <f t="shared" si="1"/>
        <v>1</v>
      </c>
      <c r="B116" s="2">
        <v>1513</v>
      </c>
      <c r="C116" s="3" t="s">
        <v>679</v>
      </c>
      <c r="D116" s="3" t="s">
        <v>128</v>
      </c>
      <c r="E116" s="3" t="s">
        <v>680</v>
      </c>
      <c r="F116" s="3" t="s">
        <v>338</v>
      </c>
      <c r="G116" s="3" t="s">
        <v>681</v>
      </c>
    </row>
    <row r="117" spans="1:7" ht="13.5">
      <c r="A117" s="2">
        <f t="shared" si="1"/>
        <v>1</v>
      </c>
      <c r="B117" s="2">
        <v>1514</v>
      </c>
      <c r="C117" s="3" t="s">
        <v>682</v>
      </c>
      <c r="D117" s="3" t="s">
        <v>128</v>
      </c>
      <c r="E117" s="3" t="s">
        <v>683</v>
      </c>
      <c r="F117" s="3" t="s">
        <v>338</v>
      </c>
      <c r="G117" s="3" t="s">
        <v>477</v>
      </c>
    </row>
    <row r="118" spans="1:7" ht="13.5">
      <c r="A118" s="2">
        <f t="shared" si="1"/>
        <v>1</v>
      </c>
      <c r="B118" s="2">
        <v>1516</v>
      </c>
      <c r="C118" s="3" t="s">
        <v>684</v>
      </c>
      <c r="D118" s="3" t="s">
        <v>128</v>
      </c>
      <c r="E118" s="3" t="s">
        <v>685</v>
      </c>
      <c r="F118" s="3" t="s">
        <v>338</v>
      </c>
      <c r="G118" s="3" t="s">
        <v>686</v>
      </c>
    </row>
    <row r="119" spans="1:7" ht="13.5">
      <c r="A119" s="2">
        <f t="shared" si="1"/>
        <v>1</v>
      </c>
      <c r="B119" s="2">
        <v>1517</v>
      </c>
      <c r="C119" s="3" t="s">
        <v>687</v>
      </c>
      <c r="D119" s="3" t="s">
        <v>128</v>
      </c>
      <c r="E119" s="3" t="s">
        <v>688</v>
      </c>
      <c r="F119" s="3" t="s">
        <v>338</v>
      </c>
      <c r="G119" s="3" t="s">
        <v>689</v>
      </c>
    </row>
    <row r="120" spans="1:7" ht="13.5">
      <c r="A120" s="2">
        <f t="shared" si="1"/>
        <v>1</v>
      </c>
      <c r="B120" s="2">
        <v>1518</v>
      </c>
      <c r="C120" s="3" t="s">
        <v>690</v>
      </c>
      <c r="D120" s="3" t="s">
        <v>128</v>
      </c>
      <c r="E120" s="3" t="s">
        <v>691</v>
      </c>
      <c r="F120" s="3" t="s">
        <v>338</v>
      </c>
      <c r="G120" s="3" t="s">
        <v>692</v>
      </c>
    </row>
    <row r="121" spans="1:7" ht="13.5">
      <c r="A121" s="2">
        <f t="shared" si="1"/>
        <v>1</v>
      </c>
      <c r="B121" s="2">
        <v>1519</v>
      </c>
      <c r="C121" s="3" t="s">
        <v>693</v>
      </c>
      <c r="D121" s="3" t="s">
        <v>128</v>
      </c>
      <c r="E121" s="3" t="s">
        <v>694</v>
      </c>
      <c r="F121" s="3" t="s">
        <v>338</v>
      </c>
      <c r="G121" s="3" t="s">
        <v>695</v>
      </c>
    </row>
    <row r="122" spans="1:7" ht="13.5">
      <c r="A122" s="2">
        <f t="shared" si="1"/>
        <v>1</v>
      </c>
      <c r="B122" s="2">
        <v>1520</v>
      </c>
      <c r="C122" s="3" t="s">
        <v>696</v>
      </c>
      <c r="D122" s="3" t="s">
        <v>128</v>
      </c>
      <c r="E122" s="3" t="s">
        <v>697</v>
      </c>
      <c r="F122" s="3" t="s">
        <v>338</v>
      </c>
      <c r="G122" s="3" t="s">
        <v>698</v>
      </c>
    </row>
    <row r="123" spans="1:7" ht="13.5">
      <c r="A123" s="2">
        <f t="shared" si="1"/>
        <v>1</v>
      </c>
      <c r="B123" s="2">
        <v>1543</v>
      </c>
      <c r="C123" s="3" t="s">
        <v>699</v>
      </c>
      <c r="D123" s="3" t="s">
        <v>128</v>
      </c>
      <c r="E123" s="3" t="s">
        <v>700</v>
      </c>
      <c r="F123" s="3" t="s">
        <v>338</v>
      </c>
      <c r="G123" s="3" t="s">
        <v>701</v>
      </c>
    </row>
    <row r="124" spans="1:7" ht="13.5">
      <c r="A124" s="2">
        <f t="shared" si="1"/>
        <v>1</v>
      </c>
      <c r="B124" s="2">
        <v>1544</v>
      </c>
      <c r="C124" s="3" t="s">
        <v>702</v>
      </c>
      <c r="D124" s="3" t="s">
        <v>128</v>
      </c>
      <c r="E124" s="3" t="s">
        <v>703</v>
      </c>
      <c r="F124" s="3" t="s">
        <v>338</v>
      </c>
      <c r="G124" s="3" t="s">
        <v>704</v>
      </c>
    </row>
    <row r="125" spans="1:7" ht="13.5">
      <c r="A125" s="2">
        <f t="shared" si="1"/>
        <v>1</v>
      </c>
      <c r="B125" s="2">
        <v>1545</v>
      </c>
      <c r="C125" s="3" t="s">
        <v>705</v>
      </c>
      <c r="D125" s="3" t="s">
        <v>128</v>
      </c>
      <c r="E125" s="3" t="s">
        <v>706</v>
      </c>
      <c r="F125" s="3" t="s">
        <v>338</v>
      </c>
      <c r="G125" s="3" t="s">
        <v>707</v>
      </c>
    </row>
    <row r="126" spans="1:7" ht="13.5">
      <c r="A126" s="2">
        <f t="shared" si="1"/>
        <v>1</v>
      </c>
      <c r="B126" s="2">
        <v>1546</v>
      </c>
      <c r="C126" s="3" t="s">
        <v>708</v>
      </c>
      <c r="D126" s="3" t="s">
        <v>128</v>
      </c>
      <c r="E126" s="3" t="s">
        <v>709</v>
      </c>
      <c r="F126" s="3" t="s">
        <v>338</v>
      </c>
      <c r="G126" s="3" t="s">
        <v>710</v>
      </c>
    </row>
    <row r="127" spans="1:7" ht="13.5">
      <c r="A127" s="2">
        <f t="shared" si="1"/>
        <v>1</v>
      </c>
      <c r="B127" s="2">
        <v>1547</v>
      </c>
      <c r="C127" s="3" t="s">
        <v>711</v>
      </c>
      <c r="D127" s="3" t="s">
        <v>128</v>
      </c>
      <c r="E127" s="3" t="s">
        <v>712</v>
      </c>
      <c r="F127" s="3" t="s">
        <v>338</v>
      </c>
      <c r="G127" s="3" t="s">
        <v>713</v>
      </c>
    </row>
    <row r="128" spans="1:7" ht="13.5">
      <c r="A128" s="2">
        <f t="shared" si="1"/>
        <v>1</v>
      </c>
      <c r="B128" s="2">
        <v>1549</v>
      </c>
      <c r="C128" s="3" t="s">
        <v>714</v>
      </c>
      <c r="D128" s="3" t="s">
        <v>128</v>
      </c>
      <c r="E128" s="3" t="s">
        <v>715</v>
      </c>
      <c r="F128" s="3" t="s">
        <v>338</v>
      </c>
      <c r="G128" s="3" t="s">
        <v>716</v>
      </c>
    </row>
    <row r="129" spans="1:7" ht="13.5">
      <c r="A129" s="2">
        <f t="shared" si="1"/>
        <v>1</v>
      </c>
      <c r="B129" s="2">
        <v>1550</v>
      </c>
      <c r="C129" s="3" t="s">
        <v>717</v>
      </c>
      <c r="D129" s="3" t="s">
        <v>128</v>
      </c>
      <c r="E129" s="3" t="s">
        <v>718</v>
      </c>
      <c r="F129" s="3" t="s">
        <v>338</v>
      </c>
      <c r="G129" s="3" t="s">
        <v>719</v>
      </c>
    </row>
    <row r="130" spans="1:7" ht="13.5">
      <c r="A130" s="2">
        <f t="shared" ref="A130:A193" si="2">ROUNDDOWN(C130/10000,0)</f>
        <v>1</v>
      </c>
      <c r="B130" s="2">
        <v>1552</v>
      </c>
      <c r="C130" s="3" t="s">
        <v>720</v>
      </c>
      <c r="D130" s="3" t="s">
        <v>128</v>
      </c>
      <c r="E130" s="3" t="s">
        <v>721</v>
      </c>
      <c r="F130" s="3" t="s">
        <v>338</v>
      </c>
      <c r="G130" s="3" t="s">
        <v>722</v>
      </c>
    </row>
    <row r="131" spans="1:7" ht="13.5">
      <c r="A131" s="2">
        <f t="shared" si="2"/>
        <v>1</v>
      </c>
      <c r="B131" s="2">
        <v>1555</v>
      </c>
      <c r="C131" s="3" t="s">
        <v>723</v>
      </c>
      <c r="D131" s="3" t="s">
        <v>128</v>
      </c>
      <c r="E131" s="3" t="s">
        <v>724</v>
      </c>
      <c r="F131" s="3" t="s">
        <v>338</v>
      </c>
      <c r="G131" s="3" t="s">
        <v>725</v>
      </c>
    </row>
    <row r="132" spans="1:7" ht="13.5">
      <c r="A132" s="2">
        <f t="shared" si="2"/>
        <v>1</v>
      </c>
      <c r="B132" s="2">
        <v>1559</v>
      </c>
      <c r="C132" s="3" t="s">
        <v>726</v>
      </c>
      <c r="D132" s="3" t="s">
        <v>128</v>
      </c>
      <c r="E132" s="3" t="s">
        <v>727</v>
      </c>
      <c r="F132" s="3" t="s">
        <v>338</v>
      </c>
      <c r="G132" s="3" t="s">
        <v>728</v>
      </c>
    </row>
    <row r="133" spans="1:7" ht="13.5">
      <c r="A133" s="2">
        <f t="shared" si="2"/>
        <v>1</v>
      </c>
      <c r="B133" s="2">
        <v>1560</v>
      </c>
      <c r="C133" s="3" t="s">
        <v>729</v>
      </c>
      <c r="D133" s="3" t="s">
        <v>128</v>
      </c>
      <c r="E133" s="3" t="s">
        <v>730</v>
      </c>
      <c r="F133" s="3" t="s">
        <v>338</v>
      </c>
      <c r="G133" s="3" t="s">
        <v>731</v>
      </c>
    </row>
    <row r="134" spans="1:7" ht="13.5">
      <c r="A134" s="2">
        <f t="shared" si="2"/>
        <v>1</v>
      </c>
      <c r="B134" s="2">
        <v>1561</v>
      </c>
      <c r="C134" s="3" t="s">
        <v>732</v>
      </c>
      <c r="D134" s="3" t="s">
        <v>128</v>
      </c>
      <c r="E134" s="3" t="s">
        <v>733</v>
      </c>
      <c r="F134" s="3" t="s">
        <v>338</v>
      </c>
      <c r="G134" s="3" t="s">
        <v>734</v>
      </c>
    </row>
    <row r="135" spans="1:7" ht="13.5">
      <c r="A135" s="2">
        <f t="shared" si="2"/>
        <v>1</v>
      </c>
      <c r="B135" s="2">
        <v>1562</v>
      </c>
      <c r="C135" s="3" t="s">
        <v>735</v>
      </c>
      <c r="D135" s="3" t="s">
        <v>128</v>
      </c>
      <c r="E135" s="3" t="s">
        <v>736</v>
      </c>
      <c r="F135" s="3" t="s">
        <v>338</v>
      </c>
      <c r="G135" s="3" t="s">
        <v>737</v>
      </c>
    </row>
    <row r="136" spans="1:7" ht="13.5">
      <c r="A136" s="2">
        <f t="shared" si="2"/>
        <v>1</v>
      </c>
      <c r="B136" s="2">
        <v>1563</v>
      </c>
      <c r="C136" s="3" t="s">
        <v>738</v>
      </c>
      <c r="D136" s="3" t="s">
        <v>128</v>
      </c>
      <c r="E136" s="3" t="s">
        <v>739</v>
      </c>
      <c r="F136" s="3" t="s">
        <v>338</v>
      </c>
      <c r="G136" s="3" t="s">
        <v>740</v>
      </c>
    </row>
    <row r="137" spans="1:7" ht="13.5">
      <c r="A137" s="2">
        <f t="shared" si="2"/>
        <v>1</v>
      </c>
      <c r="B137" s="2">
        <v>1564</v>
      </c>
      <c r="C137" s="3" t="s">
        <v>741</v>
      </c>
      <c r="D137" s="3" t="s">
        <v>128</v>
      </c>
      <c r="E137" s="3" t="s">
        <v>742</v>
      </c>
      <c r="F137" s="3" t="s">
        <v>338</v>
      </c>
      <c r="G137" s="3" t="s">
        <v>743</v>
      </c>
    </row>
    <row r="138" spans="1:7" ht="13.5">
      <c r="A138" s="2">
        <f t="shared" si="2"/>
        <v>1</v>
      </c>
      <c r="B138" s="2">
        <v>1571</v>
      </c>
      <c r="C138" s="3" t="s">
        <v>744</v>
      </c>
      <c r="D138" s="3" t="s">
        <v>128</v>
      </c>
      <c r="E138" s="3" t="s">
        <v>745</v>
      </c>
      <c r="F138" s="3" t="s">
        <v>338</v>
      </c>
      <c r="G138" s="3" t="s">
        <v>746</v>
      </c>
    </row>
    <row r="139" spans="1:7" ht="13.5">
      <c r="A139" s="2">
        <f t="shared" si="2"/>
        <v>1</v>
      </c>
      <c r="B139" s="2">
        <v>1575</v>
      </c>
      <c r="C139" s="3" t="s">
        <v>747</v>
      </c>
      <c r="D139" s="3" t="s">
        <v>128</v>
      </c>
      <c r="E139" s="3" t="s">
        <v>748</v>
      </c>
      <c r="F139" s="3" t="s">
        <v>338</v>
      </c>
      <c r="G139" s="3" t="s">
        <v>749</v>
      </c>
    </row>
    <row r="140" spans="1:7" ht="13.5">
      <c r="A140" s="2">
        <f t="shared" si="2"/>
        <v>1</v>
      </c>
      <c r="B140" s="2">
        <v>1578</v>
      </c>
      <c r="C140" s="3" t="s">
        <v>750</v>
      </c>
      <c r="D140" s="3" t="s">
        <v>128</v>
      </c>
      <c r="E140" s="3" t="s">
        <v>751</v>
      </c>
      <c r="F140" s="3" t="s">
        <v>338</v>
      </c>
      <c r="G140" s="3" t="s">
        <v>752</v>
      </c>
    </row>
    <row r="141" spans="1:7" ht="13.5">
      <c r="A141" s="2">
        <f t="shared" si="2"/>
        <v>1</v>
      </c>
      <c r="B141" s="2">
        <v>1581</v>
      </c>
      <c r="C141" s="3" t="s">
        <v>753</v>
      </c>
      <c r="D141" s="3" t="s">
        <v>128</v>
      </c>
      <c r="E141" s="3" t="s">
        <v>754</v>
      </c>
      <c r="F141" s="3" t="s">
        <v>338</v>
      </c>
      <c r="G141" s="3" t="s">
        <v>755</v>
      </c>
    </row>
    <row r="142" spans="1:7" ht="13.5">
      <c r="A142" s="2">
        <f t="shared" si="2"/>
        <v>1</v>
      </c>
      <c r="B142" s="2">
        <v>1584</v>
      </c>
      <c r="C142" s="3" t="s">
        <v>756</v>
      </c>
      <c r="D142" s="3" t="s">
        <v>128</v>
      </c>
      <c r="E142" s="3" t="s">
        <v>757</v>
      </c>
      <c r="F142" s="3" t="s">
        <v>338</v>
      </c>
      <c r="G142" s="3" t="s">
        <v>758</v>
      </c>
    </row>
    <row r="143" spans="1:7" ht="13.5">
      <c r="A143" s="2">
        <f t="shared" si="2"/>
        <v>1</v>
      </c>
      <c r="B143" s="2">
        <v>1585</v>
      </c>
      <c r="C143" s="3" t="s">
        <v>759</v>
      </c>
      <c r="D143" s="3" t="s">
        <v>128</v>
      </c>
      <c r="E143" s="3" t="s">
        <v>760</v>
      </c>
      <c r="F143" s="3" t="s">
        <v>338</v>
      </c>
      <c r="G143" s="3" t="s">
        <v>761</v>
      </c>
    </row>
    <row r="144" spans="1:7" ht="13.5">
      <c r="A144" s="2">
        <f t="shared" si="2"/>
        <v>1</v>
      </c>
      <c r="B144" s="2">
        <v>1586</v>
      </c>
      <c r="C144" s="3" t="s">
        <v>762</v>
      </c>
      <c r="D144" s="3" t="s">
        <v>128</v>
      </c>
      <c r="E144" s="3" t="s">
        <v>763</v>
      </c>
      <c r="F144" s="3" t="s">
        <v>338</v>
      </c>
      <c r="G144" s="3" t="s">
        <v>764</v>
      </c>
    </row>
    <row r="145" spans="1:7" ht="13.5">
      <c r="A145" s="2">
        <f t="shared" si="2"/>
        <v>1</v>
      </c>
      <c r="B145" s="2">
        <v>1601</v>
      </c>
      <c r="C145" s="3" t="s">
        <v>765</v>
      </c>
      <c r="D145" s="3" t="s">
        <v>128</v>
      </c>
      <c r="E145" s="3" t="s">
        <v>766</v>
      </c>
      <c r="F145" s="3" t="s">
        <v>338</v>
      </c>
      <c r="G145" s="3" t="s">
        <v>767</v>
      </c>
    </row>
    <row r="146" spans="1:7" ht="13.5">
      <c r="A146" s="2">
        <f t="shared" si="2"/>
        <v>1</v>
      </c>
      <c r="B146" s="2">
        <v>1602</v>
      </c>
      <c r="C146" s="3" t="s">
        <v>768</v>
      </c>
      <c r="D146" s="3" t="s">
        <v>128</v>
      </c>
      <c r="E146" s="3" t="s">
        <v>769</v>
      </c>
      <c r="F146" s="3" t="s">
        <v>338</v>
      </c>
      <c r="G146" s="3" t="s">
        <v>770</v>
      </c>
    </row>
    <row r="147" spans="1:7" ht="13.5">
      <c r="A147" s="2">
        <f t="shared" si="2"/>
        <v>1</v>
      </c>
      <c r="B147" s="2">
        <v>1604</v>
      </c>
      <c r="C147" s="3" t="s">
        <v>771</v>
      </c>
      <c r="D147" s="3" t="s">
        <v>128</v>
      </c>
      <c r="E147" s="3" t="s">
        <v>772</v>
      </c>
      <c r="F147" s="3" t="s">
        <v>338</v>
      </c>
      <c r="G147" s="3" t="s">
        <v>773</v>
      </c>
    </row>
    <row r="148" spans="1:7" ht="13.5">
      <c r="A148" s="2">
        <f t="shared" si="2"/>
        <v>1</v>
      </c>
      <c r="B148" s="2">
        <v>1607</v>
      </c>
      <c r="C148" s="3" t="s">
        <v>774</v>
      </c>
      <c r="D148" s="3" t="s">
        <v>128</v>
      </c>
      <c r="E148" s="3" t="s">
        <v>775</v>
      </c>
      <c r="F148" s="3" t="s">
        <v>338</v>
      </c>
      <c r="G148" s="3" t="s">
        <v>776</v>
      </c>
    </row>
    <row r="149" spans="1:7" ht="13.5">
      <c r="A149" s="2">
        <f t="shared" si="2"/>
        <v>1</v>
      </c>
      <c r="B149" s="2">
        <v>1608</v>
      </c>
      <c r="C149" s="3" t="s">
        <v>777</v>
      </c>
      <c r="D149" s="3" t="s">
        <v>128</v>
      </c>
      <c r="E149" s="3" t="s">
        <v>778</v>
      </c>
      <c r="F149" s="3" t="s">
        <v>338</v>
      </c>
      <c r="G149" s="3" t="s">
        <v>779</v>
      </c>
    </row>
    <row r="150" spans="1:7" ht="13.5">
      <c r="A150" s="2">
        <f t="shared" si="2"/>
        <v>1</v>
      </c>
      <c r="B150" s="2">
        <v>1609</v>
      </c>
      <c r="C150" s="3" t="s">
        <v>780</v>
      </c>
      <c r="D150" s="3" t="s">
        <v>128</v>
      </c>
      <c r="E150" s="3" t="s">
        <v>781</v>
      </c>
      <c r="F150" s="3" t="s">
        <v>338</v>
      </c>
      <c r="G150" s="3" t="s">
        <v>782</v>
      </c>
    </row>
    <row r="151" spans="1:7" ht="13.5">
      <c r="A151" s="2">
        <f t="shared" si="2"/>
        <v>1</v>
      </c>
      <c r="B151" s="2">
        <v>1610</v>
      </c>
      <c r="C151" s="3" t="s">
        <v>783</v>
      </c>
      <c r="D151" s="3" t="s">
        <v>128</v>
      </c>
      <c r="E151" s="3" t="s">
        <v>784</v>
      </c>
      <c r="F151" s="3" t="s">
        <v>338</v>
      </c>
      <c r="G151" s="3" t="s">
        <v>785</v>
      </c>
    </row>
    <row r="152" spans="1:7" ht="13.5">
      <c r="A152" s="2">
        <f t="shared" si="2"/>
        <v>1</v>
      </c>
      <c r="B152" s="2">
        <v>1631</v>
      </c>
      <c r="C152" s="3" t="s">
        <v>786</v>
      </c>
      <c r="D152" s="3" t="s">
        <v>128</v>
      </c>
      <c r="E152" s="3" t="s">
        <v>787</v>
      </c>
      <c r="F152" s="3" t="s">
        <v>338</v>
      </c>
      <c r="G152" s="3" t="s">
        <v>788</v>
      </c>
    </row>
    <row r="153" spans="1:7" ht="13.5">
      <c r="A153" s="2">
        <f t="shared" si="2"/>
        <v>1</v>
      </c>
      <c r="B153" s="2">
        <v>1632</v>
      </c>
      <c r="C153" s="3" t="s">
        <v>789</v>
      </c>
      <c r="D153" s="3" t="s">
        <v>128</v>
      </c>
      <c r="E153" s="3" t="s">
        <v>790</v>
      </c>
      <c r="F153" s="3" t="s">
        <v>338</v>
      </c>
      <c r="G153" s="3" t="s">
        <v>791</v>
      </c>
    </row>
    <row r="154" spans="1:7" ht="13.5">
      <c r="A154" s="2">
        <f t="shared" si="2"/>
        <v>1</v>
      </c>
      <c r="B154" s="2">
        <v>1633</v>
      </c>
      <c r="C154" s="3" t="s">
        <v>792</v>
      </c>
      <c r="D154" s="3" t="s">
        <v>128</v>
      </c>
      <c r="E154" s="3" t="s">
        <v>793</v>
      </c>
      <c r="F154" s="3" t="s">
        <v>338</v>
      </c>
      <c r="G154" s="3" t="s">
        <v>794</v>
      </c>
    </row>
    <row r="155" spans="1:7" ht="13.5">
      <c r="A155" s="2">
        <f t="shared" si="2"/>
        <v>1</v>
      </c>
      <c r="B155" s="2">
        <v>1634</v>
      </c>
      <c r="C155" s="3" t="s">
        <v>795</v>
      </c>
      <c r="D155" s="3" t="s">
        <v>128</v>
      </c>
      <c r="E155" s="3" t="s">
        <v>796</v>
      </c>
      <c r="F155" s="3" t="s">
        <v>338</v>
      </c>
      <c r="G155" s="3" t="s">
        <v>797</v>
      </c>
    </row>
    <row r="156" spans="1:7" ht="13.5">
      <c r="A156" s="2">
        <f t="shared" si="2"/>
        <v>1</v>
      </c>
      <c r="B156" s="2">
        <v>1635</v>
      </c>
      <c r="C156" s="3" t="s">
        <v>798</v>
      </c>
      <c r="D156" s="3" t="s">
        <v>128</v>
      </c>
      <c r="E156" s="3" t="s">
        <v>799</v>
      </c>
      <c r="F156" s="3" t="s">
        <v>338</v>
      </c>
      <c r="G156" s="3" t="s">
        <v>800</v>
      </c>
    </row>
    <row r="157" spans="1:7" ht="13.5">
      <c r="A157" s="2">
        <f t="shared" si="2"/>
        <v>1</v>
      </c>
      <c r="B157" s="2">
        <v>1636</v>
      </c>
      <c r="C157" s="3" t="s">
        <v>801</v>
      </c>
      <c r="D157" s="3" t="s">
        <v>128</v>
      </c>
      <c r="E157" s="3" t="s">
        <v>802</v>
      </c>
      <c r="F157" s="3" t="s">
        <v>338</v>
      </c>
      <c r="G157" s="3" t="s">
        <v>803</v>
      </c>
    </row>
    <row r="158" spans="1:7" ht="13.5">
      <c r="A158" s="2">
        <f t="shared" si="2"/>
        <v>1</v>
      </c>
      <c r="B158" s="2">
        <v>1637</v>
      </c>
      <c r="C158" s="3" t="s">
        <v>804</v>
      </c>
      <c r="D158" s="3" t="s">
        <v>128</v>
      </c>
      <c r="E158" s="3" t="s">
        <v>805</v>
      </c>
      <c r="F158" s="3" t="s">
        <v>338</v>
      </c>
      <c r="G158" s="3" t="s">
        <v>806</v>
      </c>
    </row>
    <row r="159" spans="1:7" ht="13.5">
      <c r="A159" s="2">
        <f t="shared" si="2"/>
        <v>1</v>
      </c>
      <c r="B159" s="2">
        <v>1638</v>
      </c>
      <c r="C159" s="3" t="s">
        <v>807</v>
      </c>
      <c r="D159" s="3" t="s">
        <v>128</v>
      </c>
      <c r="E159" s="3" t="s">
        <v>808</v>
      </c>
      <c r="F159" s="3" t="s">
        <v>338</v>
      </c>
      <c r="G159" s="3" t="s">
        <v>809</v>
      </c>
    </row>
    <row r="160" spans="1:7" ht="13.5">
      <c r="A160" s="2">
        <f t="shared" si="2"/>
        <v>1</v>
      </c>
      <c r="B160" s="2">
        <v>1639</v>
      </c>
      <c r="C160" s="3" t="s">
        <v>810</v>
      </c>
      <c r="D160" s="3" t="s">
        <v>128</v>
      </c>
      <c r="E160" s="3" t="s">
        <v>811</v>
      </c>
      <c r="F160" s="3" t="s">
        <v>338</v>
      </c>
      <c r="G160" s="3" t="s">
        <v>812</v>
      </c>
    </row>
    <row r="161" spans="1:7" ht="13.5">
      <c r="A161" s="2">
        <f t="shared" si="2"/>
        <v>1</v>
      </c>
      <c r="B161" s="2">
        <v>1641</v>
      </c>
      <c r="C161" s="3" t="s">
        <v>813</v>
      </c>
      <c r="D161" s="3" t="s">
        <v>128</v>
      </c>
      <c r="E161" s="3" t="s">
        <v>814</v>
      </c>
      <c r="F161" s="3" t="s">
        <v>338</v>
      </c>
      <c r="G161" s="3" t="s">
        <v>815</v>
      </c>
    </row>
    <row r="162" spans="1:7" ht="13.5">
      <c r="A162" s="2">
        <f t="shared" si="2"/>
        <v>1</v>
      </c>
      <c r="B162" s="2">
        <v>1642</v>
      </c>
      <c r="C162" s="3" t="s">
        <v>816</v>
      </c>
      <c r="D162" s="3" t="s">
        <v>128</v>
      </c>
      <c r="E162" s="3" t="s">
        <v>817</v>
      </c>
      <c r="F162" s="3" t="s">
        <v>338</v>
      </c>
      <c r="G162" s="3" t="s">
        <v>818</v>
      </c>
    </row>
    <row r="163" spans="1:7" ht="13.5">
      <c r="A163" s="2">
        <f t="shared" si="2"/>
        <v>1</v>
      </c>
      <c r="B163" s="2">
        <v>1643</v>
      </c>
      <c r="C163" s="3" t="s">
        <v>819</v>
      </c>
      <c r="D163" s="3" t="s">
        <v>128</v>
      </c>
      <c r="E163" s="3" t="s">
        <v>820</v>
      </c>
      <c r="F163" s="3" t="s">
        <v>338</v>
      </c>
      <c r="G163" s="3" t="s">
        <v>821</v>
      </c>
    </row>
    <row r="164" spans="1:7" ht="13.5">
      <c r="A164" s="2">
        <f t="shared" si="2"/>
        <v>1</v>
      </c>
      <c r="B164" s="2">
        <v>1644</v>
      </c>
      <c r="C164" s="3" t="s">
        <v>822</v>
      </c>
      <c r="D164" s="3" t="s">
        <v>128</v>
      </c>
      <c r="E164" s="3" t="s">
        <v>823</v>
      </c>
      <c r="F164" s="3" t="s">
        <v>338</v>
      </c>
      <c r="G164" s="3" t="s">
        <v>824</v>
      </c>
    </row>
    <row r="165" spans="1:7" ht="13.5">
      <c r="A165" s="2">
        <f t="shared" si="2"/>
        <v>1</v>
      </c>
      <c r="B165" s="2">
        <v>1645</v>
      </c>
      <c r="C165" s="3" t="s">
        <v>825</v>
      </c>
      <c r="D165" s="3" t="s">
        <v>128</v>
      </c>
      <c r="E165" s="3" t="s">
        <v>826</v>
      </c>
      <c r="F165" s="3" t="s">
        <v>338</v>
      </c>
      <c r="G165" s="3" t="s">
        <v>827</v>
      </c>
    </row>
    <row r="166" spans="1:7" ht="13.5">
      <c r="A166" s="2">
        <f t="shared" si="2"/>
        <v>1</v>
      </c>
      <c r="B166" s="2">
        <v>1646</v>
      </c>
      <c r="C166" s="3" t="s">
        <v>828</v>
      </c>
      <c r="D166" s="3" t="s">
        <v>128</v>
      </c>
      <c r="E166" s="3" t="s">
        <v>829</v>
      </c>
      <c r="F166" s="3" t="s">
        <v>338</v>
      </c>
      <c r="G166" s="3" t="s">
        <v>830</v>
      </c>
    </row>
    <row r="167" spans="1:7" ht="13.5">
      <c r="A167" s="2">
        <f t="shared" si="2"/>
        <v>1</v>
      </c>
      <c r="B167" s="2">
        <v>1647</v>
      </c>
      <c r="C167" s="3" t="s">
        <v>831</v>
      </c>
      <c r="D167" s="3" t="s">
        <v>128</v>
      </c>
      <c r="E167" s="3" t="s">
        <v>832</v>
      </c>
      <c r="F167" s="3" t="s">
        <v>338</v>
      </c>
      <c r="G167" s="3" t="s">
        <v>833</v>
      </c>
    </row>
    <row r="168" spans="1:7" ht="13.5">
      <c r="A168" s="2">
        <f t="shared" si="2"/>
        <v>1</v>
      </c>
      <c r="B168" s="2">
        <v>1648</v>
      </c>
      <c r="C168" s="3" t="s">
        <v>834</v>
      </c>
      <c r="D168" s="3" t="s">
        <v>128</v>
      </c>
      <c r="E168" s="3" t="s">
        <v>835</v>
      </c>
      <c r="F168" s="3" t="s">
        <v>338</v>
      </c>
      <c r="G168" s="3" t="s">
        <v>836</v>
      </c>
    </row>
    <row r="169" spans="1:7" ht="13.5">
      <c r="A169" s="2">
        <f t="shared" si="2"/>
        <v>1</v>
      </c>
      <c r="B169" s="2">
        <v>1649</v>
      </c>
      <c r="C169" s="3" t="s">
        <v>837</v>
      </c>
      <c r="D169" s="3" t="s">
        <v>128</v>
      </c>
      <c r="E169" s="3" t="s">
        <v>838</v>
      </c>
      <c r="F169" s="3" t="s">
        <v>338</v>
      </c>
      <c r="G169" s="3" t="s">
        <v>839</v>
      </c>
    </row>
    <row r="170" spans="1:7" ht="13.5">
      <c r="A170" s="2">
        <f t="shared" si="2"/>
        <v>1</v>
      </c>
      <c r="B170" s="2">
        <v>1661</v>
      </c>
      <c r="C170" s="3" t="s">
        <v>840</v>
      </c>
      <c r="D170" s="3" t="s">
        <v>128</v>
      </c>
      <c r="E170" s="3" t="s">
        <v>841</v>
      </c>
      <c r="F170" s="3" t="s">
        <v>338</v>
      </c>
      <c r="G170" s="3" t="s">
        <v>842</v>
      </c>
    </row>
    <row r="171" spans="1:7" ht="13.5">
      <c r="A171" s="2">
        <f t="shared" si="2"/>
        <v>1</v>
      </c>
      <c r="B171" s="2">
        <v>1662</v>
      </c>
      <c r="C171" s="3" t="s">
        <v>843</v>
      </c>
      <c r="D171" s="3" t="s">
        <v>128</v>
      </c>
      <c r="E171" s="3" t="s">
        <v>844</v>
      </c>
      <c r="F171" s="3" t="s">
        <v>338</v>
      </c>
      <c r="G171" s="3" t="s">
        <v>845</v>
      </c>
    </row>
    <row r="172" spans="1:7" ht="13.5">
      <c r="A172" s="2">
        <f t="shared" si="2"/>
        <v>1</v>
      </c>
      <c r="B172" s="2">
        <v>1663</v>
      </c>
      <c r="C172" s="3" t="s">
        <v>846</v>
      </c>
      <c r="D172" s="3" t="s">
        <v>128</v>
      </c>
      <c r="E172" s="3" t="s">
        <v>847</v>
      </c>
      <c r="F172" s="3" t="s">
        <v>338</v>
      </c>
      <c r="G172" s="3" t="s">
        <v>848</v>
      </c>
    </row>
    <row r="173" spans="1:7" ht="13.5">
      <c r="A173" s="2">
        <f t="shared" si="2"/>
        <v>1</v>
      </c>
      <c r="B173" s="2">
        <v>1664</v>
      </c>
      <c r="C173" s="3" t="s">
        <v>849</v>
      </c>
      <c r="D173" s="3" t="s">
        <v>128</v>
      </c>
      <c r="E173" s="3" t="s">
        <v>850</v>
      </c>
      <c r="F173" s="3" t="s">
        <v>338</v>
      </c>
      <c r="G173" s="3" t="s">
        <v>851</v>
      </c>
    </row>
    <row r="174" spans="1:7" ht="13.5">
      <c r="A174" s="2">
        <f t="shared" si="2"/>
        <v>1</v>
      </c>
      <c r="B174" s="2">
        <v>1665</v>
      </c>
      <c r="C174" s="3" t="s">
        <v>852</v>
      </c>
      <c r="D174" s="3" t="s">
        <v>128</v>
      </c>
      <c r="E174" s="3" t="s">
        <v>853</v>
      </c>
      <c r="F174" s="3" t="s">
        <v>338</v>
      </c>
      <c r="G174" s="3" t="s">
        <v>854</v>
      </c>
    </row>
    <row r="175" spans="1:7" ht="13.5">
      <c r="A175" s="2">
        <f t="shared" si="2"/>
        <v>1</v>
      </c>
      <c r="B175" s="2">
        <v>1667</v>
      </c>
      <c r="C175" s="3" t="s">
        <v>855</v>
      </c>
      <c r="D175" s="3" t="s">
        <v>128</v>
      </c>
      <c r="E175" s="3" t="s">
        <v>856</v>
      </c>
      <c r="F175" s="3" t="s">
        <v>338</v>
      </c>
      <c r="G175" s="3" t="s">
        <v>857</v>
      </c>
    </row>
    <row r="176" spans="1:7" ht="13.5">
      <c r="A176" s="2">
        <f t="shared" si="2"/>
        <v>1</v>
      </c>
      <c r="B176" s="2">
        <v>1668</v>
      </c>
      <c r="C176" s="3" t="s">
        <v>858</v>
      </c>
      <c r="D176" s="3" t="s">
        <v>128</v>
      </c>
      <c r="E176" s="3" t="s">
        <v>859</v>
      </c>
      <c r="F176" s="3" t="s">
        <v>338</v>
      </c>
      <c r="G176" s="3" t="s">
        <v>860</v>
      </c>
    </row>
    <row r="177" spans="1:7" ht="13.5">
      <c r="A177" s="2">
        <f t="shared" si="2"/>
        <v>1</v>
      </c>
      <c r="B177" s="2">
        <v>1691</v>
      </c>
      <c r="C177" s="3" t="s">
        <v>861</v>
      </c>
      <c r="D177" s="3" t="s">
        <v>128</v>
      </c>
      <c r="E177" s="3" t="s">
        <v>862</v>
      </c>
      <c r="F177" s="3" t="s">
        <v>338</v>
      </c>
      <c r="G177" s="3" t="s">
        <v>863</v>
      </c>
    </row>
    <row r="178" spans="1:7" ht="13.5">
      <c r="A178" s="2">
        <f t="shared" si="2"/>
        <v>1</v>
      </c>
      <c r="B178" s="2">
        <v>1692</v>
      </c>
      <c r="C178" s="3" t="s">
        <v>864</v>
      </c>
      <c r="D178" s="3" t="s">
        <v>128</v>
      </c>
      <c r="E178" s="3" t="s">
        <v>865</v>
      </c>
      <c r="F178" s="3" t="s">
        <v>338</v>
      </c>
      <c r="G178" s="3" t="s">
        <v>866</v>
      </c>
    </row>
    <row r="179" spans="1:7" ht="13.5">
      <c r="A179" s="2">
        <f t="shared" si="2"/>
        <v>1</v>
      </c>
      <c r="B179" s="2">
        <v>1693</v>
      </c>
      <c r="C179" s="3" t="s">
        <v>867</v>
      </c>
      <c r="D179" s="3" t="s">
        <v>128</v>
      </c>
      <c r="E179" s="3" t="s">
        <v>868</v>
      </c>
      <c r="F179" s="3" t="s">
        <v>338</v>
      </c>
      <c r="G179" s="3" t="s">
        <v>869</v>
      </c>
    </row>
    <row r="180" spans="1:7" ht="13.5">
      <c r="A180" s="2">
        <f t="shared" si="2"/>
        <v>1</v>
      </c>
      <c r="B180" s="2">
        <v>1694</v>
      </c>
      <c r="C180" s="3" t="s">
        <v>870</v>
      </c>
      <c r="D180" s="3" t="s">
        <v>128</v>
      </c>
      <c r="E180" s="3" t="s">
        <v>871</v>
      </c>
      <c r="F180" s="3" t="s">
        <v>338</v>
      </c>
      <c r="G180" s="3" t="s">
        <v>872</v>
      </c>
    </row>
    <row r="181" spans="1:7" ht="13.5">
      <c r="A181" s="2">
        <f t="shared" si="2"/>
        <v>2</v>
      </c>
      <c r="B181" s="2">
        <v>2201</v>
      </c>
      <c r="C181" s="3" t="s">
        <v>873</v>
      </c>
      <c r="D181" s="3" t="s">
        <v>134</v>
      </c>
      <c r="E181" s="3" t="s">
        <v>874</v>
      </c>
      <c r="F181" s="3" t="s">
        <v>875</v>
      </c>
      <c r="G181" s="3" t="s">
        <v>876</v>
      </c>
    </row>
    <row r="182" spans="1:7" ht="13.5">
      <c r="A182" s="2">
        <f t="shared" si="2"/>
        <v>2</v>
      </c>
      <c r="B182" s="2">
        <v>2202</v>
      </c>
      <c r="C182" s="3" t="s">
        <v>877</v>
      </c>
      <c r="D182" s="3" t="s">
        <v>134</v>
      </c>
      <c r="E182" s="3" t="s">
        <v>878</v>
      </c>
      <c r="F182" s="3" t="s">
        <v>875</v>
      </c>
      <c r="G182" s="3" t="s">
        <v>879</v>
      </c>
    </row>
    <row r="183" spans="1:7" ht="13.5">
      <c r="A183" s="2">
        <f t="shared" si="2"/>
        <v>2</v>
      </c>
      <c r="B183" s="2">
        <v>2203</v>
      </c>
      <c r="C183" s="3" t="s">
        <v>880</v>
      </c>
      <c r="D183" s="3" t="s">
        <v>134</v>
      </c>
      <c r="E183" s="3" t="s">
        <v>881</v>
      </c>
      <c r="F183" s="3" t="s">
        <v>875</v>
      </c>
      <c r="G183" s="3" t="s">
        <v>882</v>
      </c>
    </row>
    <row r="184" spans="1:7" ht="13.5">
      <c r="A184" s="2">
        <f t="shared" si="2"/>
        <v>2</v>
      </c>
      <c r="B184" s="2">
        <v>2204</v>
      </c>
      <c r="C184" s="3" t="s">
        <v>883</v>
      </c>
      <c r="D184" s="3" t="s">
        <v>134</v>
      </c>
      <c r="E184" s="3" t="s">
        <v>884</v>
      </c>
      <c r="F184" s="3" t="s">
        <v>875</v>
      </c>
      <c r="G184" s="3" t="s">
        <v>885</v>
      </c>
    </row>
    <row r="185" spans="1:7" ht="13.5">
      <c r="A185" s="2">
        <f t="shared" si="2"/>
        <v>2</v>
      </c>
      <c r="B185" s="2">
        <v>2205</v>
      </c>
      <c r="C185" s="3" t="s">
        <v>886</v>
      </c>
      <c r="D185" s="3" t="s">
        <v>134</v>
      </c>
      <c r="E185" s="3" t="s">
        <v>887</v>
      </c>
      <c r="F185" s="3" t="s">
        <v>875</v>
      </c>
      <c r="G185" s="3" t="s">
        <v>888</v>
      </c>
    </row>
    <row r="186" spans="1:7" ht="13.5">
      <c r="A186" s="2">
        <f t="shared" si="2"/>
        <v>2</v>
      </c>
      <c r="B186" s="2">
        <v>2206</v>
      </c>
      <c r="C186" s="3" t="s">
        <v>889</v>
      </c>
      <c r="D186" s="3" t="s">
        <v>134</v>
      </c>
      <c r="E186" s="3" t="s">
        <v>890</v>
      </c>
      <c r="F186" s="3" t="s">
        <v>875</v>
      </c>
      <c r="G186" s="3" t="s">
        <v>891</v>
      </c>
    </row>
    <row r="187" spans="1:7" ht="13.5">
      <c r="A187" s="2">
        <f t="shared" si="2"/>
        <v>2</v>
      </c>
      <c r="B187" s="2">
        <v>2207</v>
      </c>
      <c r="C187" s="3" t="s">
        <v>892</v>
      </c>
      <c r="D187" s="3" t="s">
        <v>134</v>
      </c>
      <c r="E187" s="3" t="s">
        <v>893</v>
      </c>
      <c r="F187" s="3" t="s">
        <v>875</v>
      </c>
      <c r="G187" s="3" t="s">
        <v>894</v>
      </c>
    </row>
    <row r="188" spans="1:7" ht="13.5">
      <c r="A188" s="2">
        <f t="shared" si="2"/>
        <v>2</v>
      </c>
      <c r="B188" s="2">
        <v>2208</v>
      </c>
      <c r="C188" s="3" t="s">
        <v>895</v>
      </c>
      <c r="D188" s="3" t="s">
        <v>134</v>
      </c>
      <c r="E188" s="3" t="s">
        <v>896</v>
      </c>
      <c r="F188" s="3" t="s">
        <v>875</v>
      </c>
      <c r="G188" s="3" t="s">
        <v>897</v>
      </c>
    </row>
    <row r="189" spans="1:7" ht="13.5">
      <c r="A189" s="2">
        <f t="shared" si="2"/>
        <v>2</v>
      </c>
      <c r="B189" s="2">
        <v>2209</v>
      </c>
      <c r="C189" s="3" t="s">
        <v>898</v>
      </c>
      <c r="D189" s="3" t="s">
        <v>134</v>
      </c>
      <c r="E189" s="3" t="s">
        <v>899</v>
      </c>
      <c r="F189" s="3" t="s">
        <v>875</v>
      </c>
      <c r="G189" s="3" t="s">
        <v>900</v>
      </c>
    </row>
    <row r="190" spans="1:7" ht="13.5">
      <c r="A190" s="2">
        <f t="shared" si="2"/>
        <v>2</v>
      </c>
      <c r="B190" s="2">
        <v>2210</v>
      </c>
      <c r="C190" s="3" t="s">
        <v>901</v>
      </c>
      <c r="D190" s="3" t="s">
        <v>134</v>
      </c>
      <c r="E190" s="3" t="s">
        <v>902</v>
      </c>
      <c r="F190" s="3" t="s">
        <v>875</v>
      </c>
      <c r="G190" s="3" t="s">
        <v>903</v>
      </c>
    </row>
    <row r="191" spans="1:7" ht="13.5">
      <c r="A191" s="2">
        <f t="shared" si="2"/>
        <v>2</v>
      </c>
      <c r="B191" s="2">
        <v>2301</v>
      </c>
      <c r="C191" s="3" t="s">
        <v>904</v>
      </c>
      <c r="D191" s="3" t="s">
        <v>134</v>
      </c>
      <c r="E191" s="3" t="s">
        <v>905</v>
      </c>
      <c r="F191" s="3" t="s">
        <v>875</v>
      </c>
      <c r="G191" s="3" t="s">
        <v>906</v>
      </c>
    </row>
    <row r="192" spans="1:7" ht="13.5">
      <c r="A192" s="2">
        <f t="shared" si="2"/>
        <v>2</v>
      </c>
      <c r="B192" s="2">
        <v>2303</v>
      </c>
      <c r="C192" s="3" t="s">
        <v>907</v>
      </c>
      <c r="D192" s="3" t="s">
        <v>134</v>
      </c>
      <c r="E192" s="3" t="s">
        <v>908</v>
      </c>
      <c r="F192" s="3" t="s">
        <v>875</v>
      </c>
      <c r="G192" s="3" t="s">
        <v>909</v>
      </c>
    </row>
    <row r="193" spans="1:7" ht="13.5">
      <c r="A193" s="2">
        <f t="shared" si="2"/>
        <v>2</v>
      </c>
      <c r="B193" s="2">
        <v>2304</v>
      </c>
      <c r="C193" s="3" t="s">
        <v>910</v>
      </c>
      <c r="D193" s="3" t="s">
        <v>134</v>
      </c>
      <c r="E193" s="3" t="s">
        <v>911</v>
      </c>
      <c r="F193" s="3" t="s">
        <v>875</v>
      </c>
      <c r="G193" s="3" t="s">
        <v>912</v>
      </c>
    </row>
    <row r="194" spans="1:7" ht="13.5">
      <c r="A194" s="2">
        <f t="shared" ref="A194:A257" si="3">ROUNDDOWN(C194/10000,0)</f>
        <v>2</v>
      </c>
      <c r="B194" s="2">
        <v>2307</v>
      </c>
      <c r="C194" s="3" t="s">
        <v>913</v>
      </c>
      <c r="D194" s="3" t="s">
        <v>134</v>
      </c>
      <c r="E194" s="3" t="s">
        <v>914</v>
      </c>
      <c r="F194" s="3" t="s">
        <v>875</v>
      </c>
      <c r="G194" s="3" t="s">
        <v>915</v>
      </c>
    </row>
    <row r="195" spans="1:7" ht="13.5">
      <c r="A195" s="2">
        <f t="shared" si="3"/>
        <v>2</v>
      </c>
      <c r="B195" s="2">
        <v>2321</v>
      </c>
      <c r="C195" s="3" t="s">
        <v>916</v>
      </c>
      <c r="D195" s="3" t="s">
        <v>134</v>
      </c>
      <c r="E195" s="3" t="s">
        <v>917</v>
      </c>
      <c r="F195" s="3" t="s">
        <v>875</v>
      </c>
      <c r="G195" s="3" t="s">
        <v>918</v>
      </c>
    </row>
    <row r="196" spans="1:7" ht="13.5">
      <c r="A196" s="2">
        <f t="shared" si="3"/>
        <v>2</v>
      </c>
      <c r="B196" s="2">
        <v>2323</v>
      </c>
      <c r="C196" s="3" t="s">
        <v>919</v>
      </c>
      <c r="D196" s="3" t="s">
        <v>134</v>
      </c>
      <c r="E196" s="3" t="s">
        <v>920</v>
      </c>
      <c r="F196" s="3" t="s">
        <v>875</v>
      </c>
      <c r="G196" s="3" t="s">
        <v>921</v>
      </c>
    </row>
    <row r="197" spans="1:7" ht="13.5">
      <c r="A197" s="2">
        <f t="shared" si="3"/>
        <v>2</v>
      </c>
      <c r="B197" s="2">
        <v>2343</v>
      </c>
      <c r="C197" s="3" t="s">
        <v>922</v>
      </c>
      <c r="D197" s="3" t="s">
        <v>134</v>
      </c>
      <c r="E197" s="3" t="s">
        <v>923</v>
      </c>
      <c r="F197" s="3" t="s">
        <v>875</v>
      </c>
      <c r="G197" s="3" t="s">
        <v>924</v>
      </c>
    </row>
    <row r="198" spans="1:7" ht="13.5">
      <c r="A198" s="2">
        <f t="shared" si="3"/>
        <v>2</v>
      </c>
      <c r="B198" s="2">
        <v>2361</v>
      </c>
      <c r="C198" s="3" t="s">
        <v>925</v>
      </c>
      <c r="D198" s="3" t="s">
        <v>134</v>
      </c>
      <c r="E198" s="3" t="s">
        <v>926</v>
      </c>
      <c r="F198" s="3" t="s">
        <v>875</v>
      </c>
      <c r="G198" s="3" t="s">
        <v>927</v>
      </c>
    </row>
    <row r="199" spans="1:7" ht="13.5">
      <c r="A199" s="2">
        <f t="shared" si="3"/>
        <v>2</v>
      </c>
      <c r="B199" s="2">
        <v>2362</v>
      </c>
      <c r="C199" s="3" t="s">
        <v>928</v>
      </c>
      <c r="D199" s="3" t="s">
        <v>134</v>
      </c>
      <c r="E199" s="3" t="s">
        <v>929</v>
      </c>
      <c r="F199" s="3" t="s">
        <v>875</v>
      </c>
      <c r="G199" s="3" t="s">
        <v>930</v>
      </c>
    </row>
    <row r="200" spans="1:7" ht="13.5">
      <c r="A200" s="2">
        <f t="shared" si="3"/>
        <v>2</v>
      </c>
      <c r="B200" s="2">
        <v>2367</v>
      </c>
      <c r="C200" s="3" t="s">
        <v>931</v>
      </c>
      <c r="D200" s="3" t="s">
        <v>134</v>
      </c>
      <c r="E200" s="3" t="s">
        <v>932</v>
      </c>
      <c r="F200" s="3" t="s">
        <v>875</v>
      </c>
      <c r="G200" s="3" t="s">
        <v>933</v>
      </c>
    </row>
    <row r="201" spans="1:7" ht="13.5">
      <c r="A201" s="2">
        <f t="shared" si="3"/>
        <v>2</v>
      </c>
      <c r="B201" s="2">
        <v>2381</v>
      </c>
      <c r="C201" s="3" t="s">
        <v>934</v>
      </c>
      <c r="D201" s="3" t="s">
        <v>134</v>
      </c>
      <c r="E201" s="3" t="s">
        <v>935</v>
      </c>
      <c r="F201" s="3" t="s">
        <v>875</v>
      </c>
      <c r="G201" s="3" t="s">
        <v>936</v>
      </c>
    </row>
    <row r="202" spans="1:7" ht="13.5">
      <c r="A202" s="2">
        <f t="shared" si="3"/>
        <v>2</v>
      </c>
      <c r="B202" s="2">
        <v>2384</v>
      </c>
      <c r="C202" s="3" t="s">
        <v>937</v>
      </c>
      <c r="D202" s="3" t="s">
        <v>134</v>
      </c>
      <c r="E202" s="3" t="s">
        <v>938</v>
      </c>
      <c r="F202" s="3" t="s">
        <v>875</v>
      </c>
      <c r="G202" s="3" t="s">
        <v>939</v>
      </c>
    </row>
    <row r="203" spans="1:7" ht="13.5">
      <c r="A203" s="2">
        <f t="shared" si="3"/>
        <v>2</v>
      </c>
      <c r="B203" s="2">
        <v>2387</v>
      </c>
      <c r="C203" s="3" t="s">
        <v>940</v>
      </c>
      <c r="D203" s="3" t="s">
        <v>134</v>
      </c>
      <c r="E203" s="3" t="s">
        <v>941</v>
      </c>
      <c r="F203" s="3" t="s">
        <v>875</v>
      </c>
      <c r="G203" s="3" t="s">
        <v>942</v>
      </c>
    </row>
    <row r="204" spans="1:7" ht="13.5">
      <c r="A204" s="2">
        <f t="shared" si="3"/>
        <v>2</v>
      </c>
      <c r="B204" s="2">
        <v>2401</v>
      </c>
      <c r="C204" s="3" t="s">
        <v>943</v>
      </c>
      <c r="D204" s="3" t="s">
        <v>134</v>
      </c>
      <c r="E204" s="3" t="s">
        <v>944</v>
      </c>
      <c r="F204" s="3" t="s">
        <v>875</v>
      </c>
      <c r="G204" s="3" t="s">
        <v>945</v>
      </c>
    </row>
    <row r="205" spans="1:7" ht="13.5">
      <c r="A205" s="2">
        <f t="shared" si="3"/>
        <v>2</v>
      </c>
      <c r="B205" s="2">
        <v>2402</v>
      </c>
      <c r="C205" s="3" t="s">
        <v>946</v>
      </c>
      <c r="D205" s="3" t="s">
        <v>134</v>
      </c>
      <c r="E205" s="3" t="s">
        <v>947</v>
      </c>
      <c r="F205" s="3" t="s">
        <v>875</v>
      </c>
      <c r="G205" s="3" t="s">
        <v>948</v>
      </c>
    </row>
    <row r="206" spans="1:7" ht="13.5">
      <c r="A206" s="2">
        <f t="shared" si="3"/>
        <v>2</v>
      </c>
      <c r="B206" s="2">
        <v>2405</v>
      </c>
      <c r="C206" s="3" t="s">
        <v>949</v>
      </c>
      <c r="D206" s="3" t="s">
        <v>134</v>
      </c>
      <c r="E206" s="3" t="s">
        <v>950</v>
      </c>
      <c r="F206" s="3" t="s">
        <v>875</v>
      </c>
      <c r="G206" s="3" t="s">
        <v>951</v>
      </c>
    </row>
    <row r="207" spans="1:7" ht="13.5">
      <c r="A207" s="2">
        <f t="shared" si="3"/>
        <v>2</v>
      </c>
      <c r="B207" s="2">
        <v>2406</v>
      </c>
      <c r="C207" s="3" t="s">
        <v>952</v>
      </c>
      <c r="D207" s="3" t="s">
        <v>134</v>
      </c>
      <c r="E207" s="3" t="s">
        <v>953</v>
      </c>
      <c r="F207" s="3" t="s">
        <v>875</v>
      </c>
      <c r="G207" s="3" t="s">
        <v>954</v>
      </c>
    </row>
    <row r="208" spans="1:7" ht="13.5">
      <c r="A208" s="2">
        <f t="shared" si="3"/>
        <v>2</v>
      </c>
      <c r="B208" s="2">
        <v>2408</v>
      </c>
      <c r="C208" s="3" t="s">
        <v>955</v>
      </c>
      <c r="D208" s="3" t="s">
        <v>134</v>
      </c>
      <c r="E208" s="3" t="s">
        <v>956</v>
      </c>
      <c r="F208" s="3" t="s">
        <v>875</v>
      </c>
      <c r="G208" s="3" t="s">
        <v>957</v>
      </c>
    </row>
    <row r="209" spans="1:7" ht="13.5">
      <c r="A209" s="2">
        <f t="shared" si="3"/>
        <v>2</v>
      </c>
      <c r="B209" s="2">
        <v>2411</v>
      </c>
      <c r="C209" s="3" t="s">
        <v>958</v>
      </c>
      <c r="D209" s="3" t="s">
        <v>134</v>
      </c>
      <c r="E209" s="3" t="s">
        <v>959</v>
      </c>
      <c r="F209" s="3" t="s">
        <v>875</v>
      </c>
      <c r="G209" s="3" t="s">
        <v>960</v>
      </c>
    </row>
    <row r="210" spans="1:7" ht="13.5">
      <c r="A210" s="2">
        <f t="shared" si="3"/>
        <v>2</v>
      </c>
      <c r="B210" s="2">
        <v>2412</v>
      </c>
      <c r="C210" s="3" t="s">
        <v>961</v>
      </c>
      <c r="D210" s="3" t="s">
        <v>134</v>
      </c>
      <c r="E210" s="3" t="s">
        <v>962</v>
      </c>
      <c r="F210" s="3" t="s">
        <v>875</v>
      </c>
      <c r="G210" s="3" t="s">
        <v>963</v>
      </c>
    </row>
    <row r="211" spans="1:7" ht="13.5">
      <c r="A211" s="2">
        <f t="shared" si="3"/>
        <v>2</v>
      </c>
      <c r="B211" s="2">
        <v>2423</v>
      </c>
      <c r="C211" s="3" t="s">
        <v>964</v>
      </c>
      <c r="D211" s="3" t="s">
        <v>134</v>
      </c>
      <c r="E211" s="3" t="s">
        <v>965</v>
      </c>
      <c r="F211" s="3" t="s">
        <v>875</v>
      </c>
      <c r="G211" s="3" t="s">
        <v>966</v>
      </c>
    </row>
    <row r="212" spans="1:7" ht="13.5">
      <c r="A212" s="2">
        <f t="shared" si="3"/>
        <v>2</v>
      </c>
      <c r="B212" s="2">
        <v>2424</v>
      </c>
      <c r="C212" s="3" t="s">
        <v>967</v>
      </c>
      <c r="D212" s="3" t="s">
        <v>134</v>
      </c>
      <c r="E212" s="3" t="s">
        <v>968</v>
      </c>
      <c r="F212" s="3" t="s">
        <v>875</v>
      </c>
      <c r="G212" s="3" t="s">
        <v>969</v>
      </c>
    </row>
    <row r="213" spans="1:7" ht="13.5">
      <c r="A213" s="2">
        <f t="shared" si="3"/>
        <v>2</v>
      </c>
      <c r="B213" s="2">
        <v>2425</v>
      </c>
      <c r="C213" s="3" t="s">
        <v>970</v>
      </c>
      <c r="D213" s="3" t="s">
        <v>134</v>
      </c>
      <c r="E213" s="3" t="s">
        <v>971</v>
      </c>
      <c r="F213" s="3" t="s">
        <v>875</v>
      </c>
      <c r="G213" s="3" t="s">
        <v>972</v>
      </c>
    </row>
    <row r="214" spans="1:7" ht="13.5">
      <c r="A214" s="2">
        <f t="shared" si="3"/>
        <v>2</v>
      </c>
      <c r="B214" s="2">
        <v>2426</v>
      </c>
      <c r="C214" s="3" t="s">
        <v>973</v>
      </c>
      <c r="D214" s="3" t="s">
        <v>134</v>
      </c>
      <c r="E214" s="3" t="s">
        <v>974</v>
      </c>
      <c r="F214" s="3" t="s">
        <v>875</v>
      </c>
      <c r="G214" s="3" t="s">
        <v>975</v>
      </c>
    </row>
    <row r="215" spans="1:7" ht="13.5">
      <c r="A215" s="2">
        <f t="shared" si="3"/>
        <v>2</v>
      </c>
      <c r="B215" s="2">
        <v>2441</v>
      </c>
      <c r="C215" s="3" t="s">
        <v>976</v>
      </c>
      <c r="D215" s="3" t="s">
        <v>134</v>
      </c>
      <c r="E215" s="3" t="s">
        <v>977</v>
      </c>
      <c r="F215" s="3" t="s">
        <v>875</v>
      </c>
      <c r="G215" s="3" t="s">
        <v>978</v>
      </c>
    </row>
    <row r="216" spans="1:7" ht="13.5">
      <c r="A216" s="2">
        <f t="shared" si="3"/>
        <v>2</v>
      </c>
      <c r="B216" s="2">
        <v>2442</v>
      </c>
      <c r="C216" s="3" t="s">
        <v>979</v>
      </c>
      <c r="D216" s="3" t="s">
        <v>134</v>
      </c>
      <c r="E216" s="3" t="s">
        <v>980</v>
      </c>
      <c r="F216" s="3" t="s">
        <v>875</v>
      </c>
      <c r="G216" s="3" t="s">
        <v>981</v>
      </c>
    </row>
    <row r="217" spans="1:7" ht="13.5">
      <c r="A217" s="2">
        <f t="shared" si="3"/>
        <v>2</v>
      </c>
      <c r="B217" s="2">
        <v>2443</v>
      </c>
      <c r="C217" s="3" t="s">
        <v>982</v>
      </c>
      <c r="D217" s="3" t="s">
        <v>134</v>
      </c>
      <c r="E217" s="3" t="s">
        <v>983</v>
      </c>
      <c r="F217" s="3" t="s">
        <v>875</v>
      </c>
      <c r="G217" s="3" t="s">
        <v>984</v>
      </c>
    </row>
    <row r="218" spans="1:7" ht="13.5">
      <c r="A218" s="2">
        <f t="shared" si="3"/>
        <v>2</v>
      </c>
      <c r="B218" s="2">
        <v>2445</v>
      </c>
      <c r="C218" s="3" t="s">
        <v>985</v>
      </c>
      <c r="D218" s="3" t="s">
        <v>134</v>
      </c>
      <c r="E218" s="3" t="s">
        <v>986</v>
      </c>
      <c r="F218" s="3" t="s">
        <v>875</v>
      </c>
      <c r="G218" s="3" t="s">
        <v>987</v>
      </c>
    </row>
    <row r="219" spans="1:7" ht="13.5">
      <c r="A219" s="2">
        <f t="shared" si="3"/>
        <v>2</v>
      </c>
      <c r="B219" s="2">
        <v>2446</v>
      </c>
      <c r="C219" s="3" t="s">
        <v>988</v>
      </c>
      <c r="D219" s="3" t="s">
        <v>134</v>
      </c>
      <c r="E219" s="3" t="s">
        <v>989</v>
      </c>
      <c r="F219" s="3" t="s">
        <v>875</v>
      </c>
      <c r="G219" s="3" t="s">
        <v>990</v>
      </c>
    </row>
    <row r="220" spans="1:7" ht="13.5">
      <c r="A220" s="2">
        <f t="shared" si="3"/>
        <v>2</v>
      </c>
      <c r="B220" s="2">
        <v>2450</v>
      </c>
      <c r="C220" s="3" t="s">
        <v>991</v>
      </c>
      <c r="D220" s="3" t="s">
        <v>134</v>
      </c>
      <c r="E220" s="3" t="s">
        <v>992</v>
      </c>
      <c r="F220" s="3" t="s">
        <v>875</v>
      </c>
      <c r="G220" s="3" t="s">
        <v>993</v>
      </c>
    </row>
    <row r="221" spans="1:7" ht="13.5">
      <c r="A221" s="2">
        <f t="shared" si="3"/>
        <v>3</v>
      </c>
      <c r="B221" s="2">
        <v>3201</v>
      </c>
      <c r="C221" s="3" t="s">
        <v>994</v>
      </c>
      <c r="D221" s="3" t="s">
        <v>141</v>
      </c>
      <c r="E221" s="3" t="s">
        <v>995</v>
      </c>
      <c r="F221" s="3" t="s">
        <v>996</v>
      </c>
      <c r="G221" s="3" t="s">
        <v>997</v>
      </c>
    </row>
    <row r="222" spans="1:7" ht="13.5">
      <c r="A222" s="2">
        <f t="shared" si="3"/>
        <v>3</v>
      </c>
      <c r="B222" s="2">
        <v>3202</v>
      </c>
      <c r="C222" s="3" t="s">
        <v>998</v>
      </c>
      <c r="D222" s="3" t="s">
        <v>141</v>
      </c>
      <c r="E222" s="3" t="s">
        <v>999</v>
      </c>
      <c r="F222" s="3" t="s">
        <v>996</v>
      </c>
      <c r="G222" s="3" t="s">
        <v>1000</v>
      </c>
    </row>
    <row r="223" spans="1:7" ht="13.5">
      <c r="A223" s="2">
        <f t="shared" si="3"/>
        <v>3</v>
      </c>
      <c r="B223" s="2">
        <v>3203</v>
      </c>
      <c r="C223" s="3" t="s">
        <v>1001</v>
      </c>
      <c r="D223" s="3" t="s">
        <v>141</v>
      </c>
      <c r="E223" s="3" t="s">
        <v>1002</v>
      </c>
      <c r="F223" s="3" t="s">
        <v>996</v>
      </c>
      <c r="G223" s="3" t="s">
        <v>1003</v>
      </c>
    </row>
    <row r="224" spans="1:7" ht="13.5">
      <c r="A224" s="2">
        <f t="shared" si="3"/>
        <v>3</v>
      </c>
      <c r="B224" s="2">
        <v>3205</v>
      </c>
      <c r="C224" s="3" t="s">
        <v>1004</v>
      </c>
      <c r="D224" s="3" t="s">
        <v>141</v>
      </c>
      <c r="E224" s="3" t="s">
        <v>1005</v>
      </c>
      <c r="F224" s="3" t="s">
        <v>996</v>
      </c>
      <c r="G224" s="3" t="s">
        <v>1006</v>
      </c>
    </row>
    <row r="225" spans="1:7" ht="13.5">
      <c r="A225" s="2">
        <f t="shared" si="3"/>
        <v>3</v>
      </c>
      <c r="B225" s="2">
        <v>3206</v>
      </c>
      <c r="C225" s="3" t="s">
        <v>1007</v>
      </c>
      <c r="D225" s="3" t="s">
        <v>141</v>
      </c>
      <c r="E225" s="3" t="s">
        <v>1008</v>
      </c>
      <c r="F225" s="3" t="s">
        <v>996</v>
      </c>
      <c r="G225" s="3" t="s">
        <v>1009</v>
      </c>
    </row>
    <row r="226" spans="1:7" ht="13.5">
      <c r="A226" s="2">
        <f t="shared" si="3"/>
        <v>3</v>
      </c>
      <c r="B226" s="2">
        <v>3207</v>
      </c>
      <c r="C226" s="3" t="s">
        <v>1010</v>
      </c>
      <c r="D226" s="3" t="s">
        <v>141</v>
      </c>
      <c r="E226" s="3" t="s">
        <v>1011</v>
      </c>
      <c r="F226" s="3" t="s">
        <v>996</v>
      </c>
      <c r="G226" s="3" t="s">
        <v>1012</v>
      </c>
    </row>
    <row r="227" spans="1:7" ht="13.5">
      <c r="A227" s="2">
        <f t="shared" si="3"/>
        <v>3</v>
      </c>
      <c r="B227" s="2">
        <v>3208</v>
      </c>
      <c r="C227" s="3" t="s">
        <v>1013</v>
      </c>
      <c r="D227" s="3" t="s">
        <v>141</v>
      </c>
      <c r="E227" s="3" t="s">
        <v>1014</v>
      </c>
      <c r="F227" s="3" t="s">
        <v>996</v>
      </c>
      <c r="G227" s="3" t="s">
        <v>1015</v>
      </c>
    </row>
    <row r="228" spans="1:7" ht="13.5">
      <c r="A228" s="2">
        <f t="shared" si="3"/>
        <v>3</v>
      </c>
      <c r="B228" s="2">
        <v>3209</v>
      </c>
      <c r="C228" s="3" t="s">
        <v>1016</v>
      </c>
      <c r="D228" s="3" t="s">
        <v>141</v>
      </c>
      <c r="E228" s="3" t="s">
        <v>1017</v>
      </c>
      <c r="F228" s="3" t="s">
        <v>996</v>
      </c>
      <c r="G228" s="3" t="s">
        <v>1018</v>
      </c>
    </row>
    <row r="229" spans="1:7" ht="13.5">
      <c r="A229" s="2">
        <f t="shared" si="3"/>
        <v>3</v>
      </c>
      <c r="B229" s="2">
        <v>3210</v>
      </c>
      <c r="C229" s="3" t="s">
        <v>1019</v>
      </c>
      <c r="D229" s="3" t="s">
        <v>141</v>
      </c>
      <c r="E229" s="3" t="s">
        <v>1020</v>
      </c>
      <c r="F229" s="3" t="s">
        <v>996</v>
      </c>
      <c r="G229" s="3" t="s">
        <v>1021</v>
      </c>
    </row>
    <row r="230" spans="1:7" ht="13.5">
      <c r="A230" s="2">
        <f t="shared" si="3"/>
        <v>3</v>
      </c>
      <c r="B230" s="2">
        <v>3211</v>
      </c>
      <c r="C230" s="3" t="s">
        <v>1022</v>
      </c>
      <c r="D230" s="3" t="s">
        <v>141</v>
      </c>
      <c r="E230" s="3" t="s">
        <v>1023</v>
      </c>
      <c r="F230" s="3" t="s">
        <v>996</v>
      </c>
      <c r="G230" s="3" t="s">
        <v>1024</v>
      </c>
    </row>
    <row r="231" spans="1:7" ht="13.5">
      <c r="A231" s="2">
        <f t="shared" si="3"/>
        <v>3</v>
      </c>
      <c r="B231" s="2">
        <v>3213</v>
      </c>
      <c r="C231" s="3" t="s">
        <v>1025</v>
      </c>
      <c r="D231" s="3" t="s">
        <v>141</v>
      </c>
      <c r="E231" s="3" t="s">
        <v>1026</v>
      </c>
      <c r="F231" s="3" t="s">
        <v>996</v>
      </c>
      <c r="G231" s="3" t="s">
        <v>1027</v>
      </c>
    </row>
    <row r="232" spans="1:7" ht="13.5">
      <c r="A232" s="2">
        <f t="shared" si="3"/>
        <v>3</v>
      </c>
      <c r="B232" s="2">
        <v>3214</v>
      </c>
      <c r="C232" s="3" t="s">
        <v>1028</v>
      </c>
      <c r="D232" s="3" t="s">
        <v>141</v>
      </c>
      <c r="E232" s="3" t="s">
        <v>1029</v>
      </c>
      <c r="F232" s="3" t="s">
        <v>996</v>
      </c>
      <c r="G232" s="3" t="s">
        <v>1030</v>
      </c>
    </row>
    <row r="233" spans="1:7" ht="13.5">
      <c r="A233" s="2">
        <f t="shared" si="3"/>
        <v>3</v>
      </c>
      <c r="B233" s="2">
        <v>3215</v>
      </c>
      <c r="C233" s="3" t="s">
        <v>1031</v>
      </c>
      <c r="D233" s="3" t="s">
        <v>141</v>
      </c>
      <c r="E233" s="3" t="s">
        <v>1032</v>
      </c>
      <c r="F233" s="3" t="s">
        <v>996</v>
      </c>
      <c r="G233" s="3" t="s">
        <v>1033</v>
      </c>
    </row>
    <row r="234" spans="1:7" ht="13.5">
      <c r="A234" s="2">
        <f t="shared" si="3"/>
        <v>3</v>
      </c>
      <c r="B234" s="2">
        <v>3216</v>
      </c>
      <c r="C234" s="3" t="s">
        <v>1034</v>
      </c>
      <c r="D234" s="3" t="s">
        <v>141</v>
      </c>
      <c r="E234" s="3" t="s">
        <v>1035</v>
      </c>
      <c r="F234" s="3" t="s">
        <v>996</v>
      </c>
      <c r="G234" s="3" t="s">
        <v>1036</v>
      </c>
    </row>
    <row r="235" spans="1:7" ht="13.5">
      <c r="A235" s="2">
        <f t="shared" si="3"/>
        <v>3</v>
      </c>
      <c r="B235" s="2">
        <v>3301</v>
      </c>
      <c r="C235" s="3" t="s">
        <v>1037</v>
      </c>
      <c r="D235" s="3" t="s">
        <v>141</v>
      </c>
      <c r="E235" s="3" t="s">
        <v>1038</v>
      </c>
      <c r="F235" s="3" t="s">
        <v>996</v>
      </c>
      <c r="G235" s="3" t="s">
        <v>1039</v>
      </c>
    </row>
    <row r="236" spans="1:7" ht="13.5">
      <c r="A236" s="2">
        <f t="shared" si="3"/>
        <v>3</v>
      </c>
      <c r="B236" s="2">
        <v>3302</v>
      </c>
      <c r="C236" s="3" t="s">
        <v>1040</v>
      </c>
      <c r="D236" s="3" t="s">
        <v>141</v>
      </c>
      <c r="E236" s="3" t="s">
        <v>1041</v>
      </c>
      <c r="F236" s="3" t="s">
        <v>996</v>
      </c>
      <c r="G236" s="3" t="s">
        <v>1042</v>
      </c>
    </row>
    <row r="237" spans="1:7" ht="13.5">
      <c r="A237" s="2">
        <f t="shared" si="3"/>
        <v>3</v>
      </c>
      <c r="B237" s="2">
        <v>3303</v>
      </c>
      <c r="C237" s="3" t="s">
        <v>1043</v>
      </c>
      <c r="D237" s="3" t="s">
        <v>141</v>
      </c>
      <c r="E237" s="3" t="s">
        <v>1044</v>
      </c>
      <c r="F237" s="3" t="s">
        <v>996</v>
      </c>
      <c r="G237" s="3" t="s">
        <v>1045</v>
      </c>
    </row>
    <row r="238" spans="1:7" ht="13.5">
      <c r="A238" s="2">
        <f t="shared" si="3"/>
        <v>3</v>
      </c>
      <c r="B238" s="2">
        <v>3321</v>
      </c>
      <c r="C238" s="3" t="s">
        <v>1046</v>
      </c>
      <c r="D238" s="3" t="s">
        <v>141</v>
      </c>
      <c r="E238" s="3" t="s">
        <v>1047</v>
      </c>
      <c r="F238" s="3" t="s">
        <v>996</v>
      </c>
      <c r="G238" s="3" t="s">
        <v>1048</v>
      </c>
    </row>
    <row r="239" spans="1:7" ht="13.5">
      <c r="A239" s="2">
        <f t="shared" si="3"/>
        <v>3</v>
      </c>
      <c r="B239" s="2">
        <v>3322</v>
      </c>
      <c r="C239" s="3" t="s">
        <v>1049</v>
      </c>
      <c r="D239" s="3" t="s">
        <v>141</v>
      </c>
      <c r="E239" s="3" t="s">
        <v>1050</v>
      </c>
      <c r="F239" s="3" t="s">
        <v>996</v>
      </c>
      <c r="G239" s="3" t="s">
        <v>1051</v>
      </c>
    </row>
    <row r="240" spans="1:7" ht="13.5">
      <c r="A240" s="2">
        <f t="shared" si="3"/>
        <v>3</v>
      </c>
      <c r="B240" s="2">
        <v>3366</v>
      </c>
      <c r="C240" s="3" t="s">
        <v>1052</v>
      </c>
      <c r="D240" s="3" t="s">
        <v>141</v>
      </c>
      <c r="E240" s="3" t="s">
        <v>1053</v>
      </c>
      <c r="F240" s="3" t="s">
        <v>996</v>
      </c>
      <c r="G240" s="3" t="s">
        <v>1054</v>
      </c>
    </row>
    <row r="241" spans="1:7" ht="13.5">
      <c r="A241" s="2">
        <f t="shared" si="3"/>
        <v>3</v>
      </c>
      <c r="B241" s="2">
        <v>3381</v>
      </c>
      <c r="C241" s="3" t="s">
        <v>1055</v>
      </c>
      <c r="D241" s="3" t="s">
        <v>141</v>
      </c>
      <c r="E241" s="3" t="s">
        <v>1056</v>
      </c>
      <c r="F241" s="3" t="s">
        <v>996</v>
      </c>
      <c r="G241" s="3" t="s">
        <v>1057</v>
      </c>
    </row>
    <row r="242" spans="1:7" ht="13.5">
      <c r="A242" s="2">
        <f t="shared" si="3"/>
        <v>3</v>
      </c>
      <c r="B242" s="2">
        <v>3402</v>
      </c>
      <c r="C242" s="3" t="s">
        <v>1058</v>
      </c>
      <c r="D242" s="3" t="s">
        <v>141</v>
      </c>
      <c r="E242" s="3" t="s">
        <v>1059</v>
      </c>
      <c r="F242" s="3" t="s">
        <v>996</v>
      </c>
      <c r="G242" s="3" t="s">
        <v>1060</v>
      </c>
    </row>
    <row r="243" spans="1:7" ht="13.5">
      <c r="A243" s="2">
        <f t="shared" si="3"/>
        <v>3</v>
      </c>
      <c r="B243" s="2">
        <v>3441</v>
      </c>
      <c r="C243" s="3" t="s">
        <v>1061</v>
      </c>
      <c r="D243" s="3" t="s">
        <v>141</v>
      </c>
      <c r="E243" s="3" t="s">
        <v>1062</v>
      </c>
      <c r="F243" s="3" t="s">
        <v>996</v>
      </c>
      <c r="G243" s="3" t="s">
        <v>1063</v>
      </c>
    </row>
    <row r="244" spans="1:7" ht="13.5">
      <c r="A244" s="2">
        <f t="shared" si="3"/>
        <v>3</v>
      </c>
      <c r="B244" s="2">
        <v>3461</v>
      </c>
      <c r="C244" s="3" t="s">
        <v>1064</v>
      </c>
      <c r="D244" s="3" t="s">
        <v>141</v>
      </c>
      <c r="E244" s="3" t="s">
        <v>1065</v>
      </c>
      <c r="F244" s="3" t="s">
        <v>996</v>
      </c>
      <c r="G244" s="3" t="s">
        <v>1066</v>
      </c>
    </row>
    <row r="245" spans="1:7" ht="13.5">
      <c r="A245" s="2">
        <f t="shared" si="3"/>
        <v>3</v>
      </c>
      <c r="B245" s="2">
        <v>3482</v>
      </c>
      <c r="C245" s="3" t="s">
        <v>1067</v>
      </c>
      <c r="D245" s="3" t="s">
        <v>141</v>
      </c>
      <c r="E245" s="3" t="s">
        <v>1068</v>
      </c>
      <c r="F245" s="3" t="s">
        <v>996</v>
      </c>
      <c r="G245" s="3" t="s">
        <v>1069</v>
      </c>
    </row>
    <row r="246" spans="1:7" ht="13.5">
      <c r="A246" s="2">
        <f t="shared" si="3"/>
        <v>3</v>
      </c>
      <c r="B246" s="2">
        <v>3483</v>
      </c>
      <c r="C246" s="3" t="s">
        <v>1070</v>
      </c>
      <c r="D246" s="3" t="s">
        <v>141</v>
      </c>
      <c r="E246" s="3" t="s">
        <v>1071</v>
      </c>
      <c r="F246" s="3" t="s">
        <v>996</v>
      </c>
      <c r="G246" s="3" t="s">
        <v>1072</v>
      </c>
    </row>
    <row r="247" spans="1:7" ht="13.5">
      <c r="A247" s="2">
        <f t="shared" si="3"/>
        <v>3</v>
      </c>
      <c r="B247" s="2">
        <v>3484</v>
      </c>
      <c r="C247" s="3" t="s">
        <v>1073</v>
      </c>
      <c r="D247" s="3" t="s">
        <v>141</v>
      </c>
      <c r="E247" s="3" t="s">
        <v>1074</v>
      </c>
      <c r="F247" s="3" t="s">
        <v>996</v>
      </c>
      <c r="G247" s="3" t="s">
        <v>1075</v>
      </c>
    </row>
    <row r="248" spans="1:7" ht="13.5">
      <c r="A248" s="2">
        <f t="shared" si="3"/>
        <v>3</v>
      </c>
      <c r="B248" s="2">
        <v>3485</v>
      </c>
      <c r="C248" s="3" t="s">
        <v>1076</v>
      </c>
      <c r="D248" s="3" t="s">
        <v>141</v>
      </c>
      <c r="E248" s="3" t="s">
        <v>1077</v>
      </c>
      <c r="F248" s="3" t="s">
        <v>996</v>
      </c>
      <c r="G248" s="3" t="s">
        <v>1078</v>
      </c>
    </row>
    <row r="249" spans="1:7" ht="13.5">
      <c r="A249" s="2">
        <f t="shared" si="3"/>
        <v>3</v>
      </c>
      <c r="B249" s="2">
        <v>3501</v>
      </c>
      <c r="C249" s="3" t="s">
        <v>1079</v>
      </c>
      <c r="D249" s="3" t="s">
        <v>141</v>
      </c>
      <c r="E249" s="3" t="s">
        <v>1080</v>
      </c>
      <c r="F249" s="3" t="s">
        <v>996</v>
      </c>
      <c r="G249" s="3" t="s">
        <v>1081</v>
      </c>
    </row>
    <row r="250" spans="1:7" ht="13.5">
      <c r="A250" s="2">
        <f t="shared" si="3"/>
        <v>3</v>
      </c>
      <c r="B250" s="2">
        <v>3503</v>
      </c>
      <c r="C250" s="3" t="s">
        <v>1082</v>
      </c>
      <c r="D250" s="3" t="s">
        <v>141</v>
      </c>
      <c r="E250" s="3" t="s">
        <v>1083</v>
      </c>
      <c r="F250" s="3" t="s">
        <v>996</v>
      </c>
      <c r="G250" s="3" t="s">
        <v>1084</v>
      </c>
    </row>
    <row r="251" spans="1:7" ht="13.5">
      <c r="A251" s="2">
        <f t="shared" si="3"/>
        <v>3</v>
      </c>
      <c r="B251" s="2">
        <v>3506</v>
      </c>
      <c r="C251" s="3" t="s">
        <v>1085</v>
      </c>
      <c r="D251" s="3" t="s">
        <v>141</v>
      </c>
      <c r="E251" s="3" t="s">
        <v>1086</v>
      </c>
      <c r="F251" s="3" t="s">
        <v>996</v>
      </c>
      <c r="G251" s="3" t="s">
        <v>1087</v>
      </c>
    </row>
    <row r="252" spans="1:7" ht="13.5">
      <c r="A252" s="2">
        <f t="shared" si="3"/>
        <v>3</v>
      </c>
      <c r="B252" s="2">
        <v>3507</v>
      </c>
      <c r="C252" s="3" t="s">
        <v>1088</v>
      </c>
      <c r="D252" s="3" t="s">
        <v>141</v>
      </c>
      <c r="E252" s="3" t="s">
        <v>1089</v>
      </c>
      <c r="F252" s="3" t="s">
        <v>996</v>
      </c>
      <c r="G252" s="3" t="s">
        <v>1090</v>
      </c>
    </row>
    <row r="253" spans="1:7" ht="13.5">
      <c r="A253" s="2">
        <f t="shared" si="3"/>
        <v>3</v>
      </c>
      <c r="B253" s="2">
        <v>3524</v>
      </c>
      <c r="C253" s="3" t="s">
        <v>1091</v>
      </c>
      <c r="D253" s="3" t="s">
        <v>141</v>
      </c>
      <c r="E253" s="3" t="s">
        <v>1092</v>
      </c>
      <c r="F253" s="3" t="s">
        <v>996</v>
      </c>
      <c r="G253" s="3" t="s">
        <v>1093</v>
      </c>
    </row>
    <row r="254" spans="1:7" ht="13.5">
      <c r="A254" s="2">
        <f t="shared" si="3"/>
        <v>4</v>
      </c>
      <c r="B254" s="2">
        <v>4100</v>
      </c>
      <c r="C254" s="3" t="s">
        <v>1094</v>
      </c>
      <c r="D254" s="3" t="s">
        <v>146</v>
      </c>
      <c r="E254" s="3" t="s">
        <v>1095</v>
      </c>
      <c r="F254" s="3" t="s">
        <v>1096</v>
      </c>
      <c r="G254" s="3" t="s">
        <v>1097</v>
      </c>
    </row>
    <row r="255" spans="1:7" ht="13.5">
      <c r="A255" s="2">
        <f t="shared" si="3"/>
        <v>4</v>
      </c>
      <c r="B255" s="2">
        <v>4202</v>
      </c>
      <c r="C255" s="3" t="s">
        <v>1098</v>
      </c>
      <c r="D255" s="3" t="s">
        <v>146</v>
      </c>
      <c r="E255" s="3" t="s">
        <v>1099</v>
      </c>
      <c r="F255" s="3" t="s">
        <v>1096</v>
      </c>
      <c r="G255" s="3" t="s">
        <v>1100</v>
      </c>
    </row>
    <row r="256" spans="1:7" ht="13.5">
      <c r="A256" s="2">
        <f t="shared" si="3"/>
        <v>4</v>
      </c>
      <c r="B256" s="2">
        <v>4203</v>
      </c>
      <c r="C256" s="3" t="s">
        <v>1101</v>
      </c>
      <c r="D256" s="3" t="s">
        <v>146</v>
      </c>
      <c r="E256" s="3" t="s">
        <v>1102</v>
      </c>
      <c r="F256" s="3" t="s">
        <v>1096</v>
      </c>
      <c r="G256" s="3" t="s">
        <v>1103</v>
      </c>
    </row>
    <row r="257" spans="1:7" ht="13.5">
      <c r="A257" s="2">
        <f t="shared" si="3"/>
        <v>4</v>
      </c>
      <c r="B257" s="2">
        <v>4205</v>
      </c>
      <c r="C257" s="3" t="s">
        <v>1104</v>
      </c>
      <c r="D257" s="3" t="s">
        <v>146</v>
      </c>
      <c r="E257" s="3" t="s">
        <v>1105</v>
      </c>
      <c r="F257" s="3" t="s">
        <v>1096</v>
      </c>
      <c r="G257" s="3" t="s">
        <v>1106</v>
      </c>
    </row>
    <row r="258" spans="1:7" ht="13.5">
      <c r="A258" s="2">
        <f t="shared" ref="A258:A321" si="4">ROUNDDOWN(C258/10000,0)</f>
        <v>4</v>
      </c>
      <c r="B258" s="2">
        <v>4206</v>
      </c>
      <c r="C258" s="3" t="s">
        <v>1107</v>
      </c>
      <c r="D258" s="3" t="s">
        <v>146</v>
      </c>
      <c r="E258" s="3" t="s">
        <v>1108</v>
      </c>
      <c r="F258" s="3" t="s">
        <v>1096</v>
      </c>
      <c r="G258" s="3" t="s">
        <v>1109</v>
      </c>
    </row>
    <row r="259" spans="1:7" ht="13.5">
      <c r="A259" s="2">
        <f t="shared" si="4"/>
        <v>4</v>
      </c>
      <c r="B259" s="2">
        <v>4207</v>
      </c>
      <c r="C259" s="3" t="s">
        <v>1110</v>
      </c>
      <c r="D259" s="3" t="s">
        <v>146</v>
      </c>
      <c r="E259" s="3" t="s">
        <v>1111</v>
      </c>
      <c r="F259" s="3" t="s">
        <v>1096</v>
      </c>
      <c r="G259" s="3" t="s">
        <v>1112</v>
      </c>
    </row>
    <row r="260" spans="1:7" ht="13.5">
      <c r="A260" s="2">
        <f t="shared" si="4"/>
        <v>4</v>
      </c>
      <c r="B260" s="2">
        <v>4208</v>
      </c>
      <c r="C260" s="3" t="s">
        <v>1113</v>
      </c>
      <c r="D260" s="3" t="s">
        <v>146</v>
      </c>
      <c r="E260" s="3" t="s">
        <v>1114</v>
      </c>
      <c r="F260" s="3" t="s">
        <v>1096</v>
      </c>
      <c r="G260" s="3" t="s">
        <v>1115</v>
      </c>
    </row>
    <row r="261" spans="1:7" ht="13.5">
      <c r="A261" s="2">
        <f t="shared" si="4"/>
        <v>4</v>
      </c>
      <c r="B261" s="2">
        <v>4209</v>
      </c>
      <c r="C261" s="3" t="s">
        <v>1116</v>
      </c>
      <c r="D261" s="3" t="s">
        <v>146</v>
      </c>
      <c r="E261" s="3" t="s">
        <v>1117</v>
      </c>
      <c r="F261" s="3" t="s">
        <v>1096</v>
      </c>
      <c r="G261" s="3" t="s">
        <v>1118</v>
      </c>
    </row>
    <row r="262" spans="1:7" ht="13.5">
      <c r="A262" s="2">
        <f t="shared" si="4"/>
        <v>4</v>
      </c>
      <c r="B262" s="2">
        <v>4211</v>
      </c>
      <c r="C262" s="3" t="s">
        <v>1119</v>
      </c>
      <c r="D262" s="3" t="s">
        <v>146</v>
      </c>
      <c r="E262" s="3" t="s">
        <v>1120</v>
      </c>
      <c r="F262" s="3" t="s">
        <v>1096</v>
      </c>
      <c r="G262" s="3" t="s">
        <v>1121</v>
      </c>
    </row>
    <row r="263" spans="1:7" ht="13.5">
      <c r="A263" s="2">
        <f t="shared" si="4"/>
        <v>4</v>
      </c>
      <c r="B263" s="2">
        <v>4212</v>
      </c>
      <c r="C263" s="3" t="s">
        <v>1122</v>
      </c>
      <c r="D263" s="3" t="s">
        <v>146</v>
      </c>
      <c r="E263" s="3" t="s">
        <v>1123</v>
      </c>
      <c r="F263" s="3" t="s">
        <v>1096</v>
      </c>
      <c r="G263" s="3" t="s">
        <v>1124</v>
      </c>
    </row>
    <row r="264" spans="1:7" ht="13.5">
      <c r="A264" s="2">
        <f t="shared" si="4"/>
        <v>4</v>
      </c>
      <c r="B264" s="2">
        <v>4213</v>
      </c>
      <c r="C264" s="3" t="s">
        <v>1125</v>
      </c>
      <c r="D264" s="3" t="s">
        <v>146</v>
      </c>
      <c r="E264" s="3" t="s">
        <v>1126</v>
      </c>
      <c r="F264" s="3" t="s">
        <v>1096</v>
      </c>
      <c r="G264" s="3" t="s">
        <v>1127</v>
      </c>
    </row>
    <row r="265" spans="1:7" ht="13.5">
      <c r="A265" s="2">
        <f t="shared" si="4"/>
        <v>4</v>
      </c>
      <c r="B265" s="2">
        <v>4214</v>
      </c>
      <c r="C265" s="3" t="s">
        <v>1128</v>
      </c>
      <c r="D265" s="3" t="s">
        <v>146</v>
      </c>
      <c r="E265" s="3" t="s">
        <v>1129</v>
      </c>
      <c r="F265" s="3" t="s">
        <v>1096</v>
      </c>
      <c r="G265" s="3" t="s">
        <v>1130</v>
      </c>
    </row>
    <row r="266" spans="1:7" ht="13.5">
      <c r="A266" s="2">
        <f t="shared" si="4"/>
        <v>4</v>
      </c>
      <c r="B266" s="2">
        <v>4215</v>
      </c>
      <c r="C266" s="3" t="s">
        <v>1131</v>
      </c>
      <c r="D266" s="3" t="s">
        <v>146</v>
      </c>
      <c r="E266" s="3" t="s">
        <v>1132</v>
      </c>
      <c r="F266" s="3" t="s">
        <v>1096</v>
      </c>
      <c r="G266" s="3" t="s">
        <v>1133</v>
      </c>
    </row>
    <row r="267" spans="1:7" ht="13.5">
      <c r="A267" s="2">
        <f t="shared" si="4"/>
        <v>4</v>
      </c>
      <c r="B267" s="2">
        <v>4216</v>
      </c>
      <c r="C267" s="3" t="s">
        <v>1134</v>
      </c>
      <c r="D267" s="3" t="s">
        <v>146</v>
      </c>
      <c r="E267" s="3" t="s">
        <v>1135</v>
      </c>
      <c r="F267" s="3" t="s">
        <v>1096</v>
      </c>
      <c r="G267" s="3" t="s">
        <v>1136</v>
      </c>
    </row>
    <row r="268" spans="1:7" ht="13.5">
      <c r="A268" s="2">
        <f t="shared" si="4"/>
        <v>4</v>
      </c>
      <c r="B268" s="2">
        <v>4301</v>
      </c>
      <c r="C268" s="3" t="s">
        <v>1137</v>
      </c>
      <c r="D268" s="3" t="s">
        <v>146</v>
      </c>
      <c r="E268" s="3" t="s">
        <v>1138</v>
      </c>
      <c r="F268" s="3" t="s">
        <v>1096</v>
      </c>
      <c r="G268" s="3" t="s">
        <v>1139</v>
      </c>
    </row>
    <row r="269" spans="1:7" ht="13.5">
      <c r="A269" s="2">
        <f t="shared" si="4"/>
        <v>4</v>
      </c>
      <c r="B269" s="2">
        <v>4302</v>
      </c>
      <c r="C269" s="3" t="s">
        <v>1140</v>
      </c>
      <c r="D269" s="3" t="s">
        <v>146</v>
      </c>
      <c r="E269" s="3" t="s">
        <v>1141</v>
      </c>
      <c r="F269" s="3" t="s">
        <v>1096</v>
      </c>
      <c r="G269" s="3" t="s">
        <v>1142</v>
      </c>
    </row>
    <row r="270" spans="1:7" ht="13.5">
      <c r="A270" s="2">
        <f t="shared" si="4"/>
        <v>4</v>
      </c>
      <c r="B270" s="2">
        <v>4321</v>
      </c>
      <c r="C270" s="3" t="s">
        <v>1143</v>
      </c>
      <c r="D270" s="3" t="s">
        <v>146</v>
      </c>
      <c r="E270" s="3" t="s">
        <v>1144</v>
      </c>
      <c r="F270" s="3" t="s">
        <v>1096</v>
      </c>
      <c r="G270" s="3" t="s">
        <v>1145</v>
      </c>
    </row>
    <row r="271" spans="1:7" ht="13.5">
      <c r="A271" s="2">
        <f t="shared" si="4"/>
        <v>4</v>
      </c>
      <c r="B271" s="2">
        <v>4322</v>
      </c>
      <c r="C271" s="3" t="s">
        <v>1146</v>
      </c>
      <c r="D271" s="3" t="s">
        <v>146</v>
      </c>
      <c r="E271" s="3" t="s">
        <v>1147</v>
      </c>
      <c r="F271" s="3" t="s">
        <v>1096</v>
      </c>
      <c r="G271" s="3" t="s">
        <v>1148</v>
      </c>
    </row>
    <row r="272" spans="1:7" ht="13.5">
      <c r="A272" s="2">
        <f t="shared" si="4"/>
        <v>4</v>
      </c>
      <c r="B272" s="2">
        <v>4323</v>
      </c>
      <c r="C272" s="3" t="s">
        <v>1149</v>
      </c>
      <c r="D272" s="3" t="s">
        <v>146</v>
      </c>
      <c r="E272" s="3" t="s">
        <v>1150</v>
      </c>
      <c r="F272" s="3" t="s">
        <v>1096</v>
      </c>
      <c r="G272" s="3" t="s">
        <v>1151</v>
      </c>
    </row>
    <row r="273" spans="1:7" ht="13.5">
      <c r="A273" s="2">
        <f t="shared" si="4"/>
        <v>4</v>
      </c>
      <c r="B273" s="2">
        <v>4324</v>
      </c>
      <c r="C273" s="3" t="s">
        <v>1152</v>
      </c>
      <c r="D273" s="3" t="s">
        <v>146</v>
      </c>
      <c r="E273" s="3" t="s">
        <v>1153</v>
      </c>
      <c r="F273" s="3" t="s">
        <v>1096</v>
      </c>
      <c r="G273" s="3" t="s">
        <v>1154</v>
      </c>
    </row>
    <row r="274" spans="1:7" ht="13.5">
      <c r="A274" s="2">
        <f t="shared" si="4"/>
        <v>4</v>
      </c>
      <c r="B274" s="2">
        <v>4341</v>
      </c>
      <c r="C274" s="3" t="s">
        <v>1155</v>
      </c>
      <c r="D274" s="3" t="s">
        <v>146</v>
      </c>
      <c r="E274" s="3" t="s">
        <v>1156</v>
      </c>
      <c r="F274" s="3" t="s">
        <v>1096</v>
      </c>
      <c r="G274" s="3" t="s">
        <v>1157</v>
      </c>
    </row>
    <row r="275" spans="1:7" ht="13.5">
      <c r="A275" s="2">
        <f t="shared" si="4"/>
        <v>4</v>
      </c>
      <c r="B275" s="2">
        <v>4361</v>
      </c>
      <c r="C275" s="3" t="s">
        <v>1158</v>
      </c>
      <c r="D275" s="3" t="s">
        <v>146</v>
      </c>
      <c r="E275" s="3" t="s">
        <v>1159</v>
      </c>
      <c r="F275" s="3" t="s">
        <v>1096</v>
      </c>
      <c r="G275" s="3" t="s">
        <v>1160</v>
      </c>
    </row>
    <row r="276" spans="1:7" ht="13.5">
      <c r="A276" s="2">
        <f t="shared" si="4"/>
        <v>4</v>
      </c>
      <c r="B276" s="2">
        <v>4362</v>
      </c>
      <c r="C276" s="3" t="s">
        <v>1161</v>
      </c>
      <c r="D276" s="3" t="s">
        <v>146</v>
      </c>
      <c r="E276" s="3" t="s">
        <v>1162</v>
      </c>
      <c r="F276" s="3" t="s">
        <v>1096</v>
      </c>
      <c r="G276" s="3" t="s">
        <v>1163</v>
      </c>
    </row>
    <row r="277" spans="1:7" ht="13.5">
      <c r="A277" s="2">
        <f t="shared" si="4"/>
        <v>4</v>
      </c>
      <c r="B277" s="2">
        <v>4401</v>
      </c>
      <c r="C277" s="3" t="s">
        <v>1164</v>
      </c>
      <c r="D277" s="3" t="s">
        <v>146</v>
      </c>
      <c r="E277" s="3" t="s">
        <v>1165</v>
      </c>
      <c r="F277" s="3" t="s">
        <v>1096</v>
      </c>
      <c r="G277" s="3" t="s">
        <v>1166</v>
      </c>
    </row>
    <row r="278" spans="1:7" ht="13.5">
      <c r="A278" s="2">
        <f t="shared" si="4"/>
        <v>4</v>
      </c>
      <c r="B278" s="2">
        <v>4404</v>
      </c>
      <c r="C278" s="3" t="s">
        <v>1167</v>
      </c>
      <c r="D278" s="3" t="s">
        <v>146</v>
      </c>
      <c r="E278" s="3" t="s">
        <v>1168</v>
      </c>
      <c r="F278" s="3" t="s">
        <v>1096</v>
      </c>
      <c r="G278" s="3" t="s">
        <v>1169</v>
      </c>
    </row>
    <row r="279" spans="1:7" ht="13.5">
      <c r="A279" s="2">
        <f t="shared" si="4"/>
        <v>4</v>
      </c>
      <c r="B279" s="2">
        <v>4406</v>
      </c>
      <c r="C279" s="3" t="s">
        <v>1170</v>
      </c>
      <c r="D279" s="3" t="s">
        <v>146</v>
      </c>
      <c r="E279" s="3" t="s">
        <v>1171</v>
      </c>
      <c r="F279" s="3" t="s">
        <v>1096</v>
      </c>
      <c r="G279" s="3" t="s">
        <v>1172</v>
      </c>
    </row>
    <row r="280" spans="1:7" ht="13.5">
      <c r="A280" s="2">
        <f t="shared" si="4"/>
        <v>4</v>
      </c>
      <c r="B280" s="2">
        <v>4421</v>
      </c>
      <c r="C280" s="3" t="s">
        <v>1173</v>
      </c>
      <c r="D280" s="3" t="s">
        <v>146</v>
      </c>
      <c r="E280" s="3" t="s">
        <v>1174</v>
      </c>
      <c r="F280" s="3" t="s">
        <v>1096</v>
      </c>
      <c r="G280" s="3" t="s">
        <v>1175</v>
      </c>
    </row>
    <row r="281" spans="1:7" ht="13.5">
      <c r="A281" s="2">
        <f t="shared" si="4"/>
        <v>4</v>
      </c>
      <c r="B281" s="2">
        <v>4422</v>
      </c>
      <c r="C281" s="3" t="s">
        <v>1176</v>
      </c>
      <c r="D281" s="3" t="s">
        <v>146</v>
      </c>
      <c r="E281" s="3" t="s">
        <v>1177</v>
      </c>
      <c r="F281" s="3" t="s">
        <v>1096</v>
      </c>
      <c r="G281" s="3" t="s">
        <v>1178</v>
      </c>
    </row>
    <row r="282" spans="1:7" ht="13.5">
      <c r="A282" s="2">
        <f t="shared" si="4"/>
        <v>4</v>
      </c>
      <c r="B282" s="2">
        <v>4424</v>
      </c>
      <c r="C282" s="3" t="s">
        <v>1179</v>
      </c>
      <c r="D282" s="3" t="s">
        <v>146</v>
      </c>
      <c r="E282" s="3" t="s">
        <v>1180</v>
      </c>
      <c r="F282" s="3" t="s">
        <v>1096</v>
      </c>
      <c r="G282" s="3" t="s">
        <v>1181</v>
      </c>
    </row>
    <row r="283" spans="1:7" ht="13.5">
      <c r="A283" s="2">
        <f t="shared" si="4"/>
        <v>4</v>
      </c>
      <c r="B283" s="2">
        <v>4444</v>
      </c>
      <c r="C283" s="3" t="s">
        <v>1182</v>
      </c>
      <c r="D283" s="3" t="s">
        <v>146</v>
      </c>
      <c r="E283" s="3" t="s">
        <v>1183</v>
      </c>
      <c r="F283" s="3" t="s">
        <v>1096</v>
      </c>
      <c r="G283" s="3" t="s">
        <v>1184</v>
      </c>
    </row>
    <row r="284" spans="1:7" ht="13.5">
      <c r="A284" s="2">
        <f t="shared" si="4"/>
        <v>4</v>
      </c>
      <c r="B284" s="2">
        <v>4445</v>
      </c>
      <c r="C284" s="3" t="s">
        <v>1185</v>
      </c>
      <c r="D284" s="3" t="s">
        <v>146</v>
      </c>
      <c r="E284" s="3" t="s">
        <v>1186</v>
      </c>
      <c r="F284" s="3" t="s">
        <v>1096</v>
      </c>
      <c r="G284" s="3" t="s">
        <v>1187</v>
      </c>
    </row>
    <row r="285" spans="1:7" ht="13.5">
      <c r="A285" s="2">
        <f t="shared" si="4"/>
        <v>4</v>
      </c>
      <c r="B285" s="2">
        <v>4501</v>
      </c>
      <c r="C285" s="3" t="s">
        <v>1188</v>
      </c>
      <c r="D285" s="3" t="s">
        <v>146</v>
      </c>
      <c r="E285" s="3" t="s">
        <v>1189</v>
      </c>
      <c r="F285" s="3" t="s">
        <v>1096</v>
      </c>
      <c r="G285" s="3" t="s">
        <v>1190</v>
      </c>
    </row>
    <row r="286" spans="1:7" ht="13.5">
      <c r="A286" s="2">
        <f t="shared" si="4"/>
        <v>4</v>
      </c>
      <c r="B286" s="2">
        <v>4505</v>
      </c>
      <c r="C286" s="3" t="s">
        <v>1191</v>
      </c>
      <c r="D286" s="3" t="s">
        <v>146</v>
      </c>
      <c r="E286" s="3" t="s">
        <v>1192</v>
      </c>
      <c r="F286" s="3" t="s">
        <v>1096</v>
      </c>
      <c r="G286" s="3" t="s">
        <v>1193</v>
      </c>
    </row>
    <row r="287" spans="1:7" ht="13.5">
      <c r="A287" s="2">
        <f t="shared" si="4"/>
        <v>4</v>
      </c>
      <c r="B287" s="2">
        <v>4581</v>
      </c>
      <c r="C287" s="3" t="s">
        <v>1194</v>
      </c>
      <c r="D287" s="3" t="s">
        <v>146</v>
      </c>
      <c r="E287" s="3" t="s">
        <v>1195</v>
      </c>
      <c r="F287" s="3" t="s">
        <v>1096</v>
      </c>
      <c r="G287" s="3" t="s">
        <v>1196</v>
      </c>
    </row>
    <row r="288" spans="1:7" ht="13.5">
      <c r="A288" s="2">
        <f t="shared" si="4"/>
        <v>4</v>
      </c>
      <c r="B288" s="2">
        <v>4606</v>
      </c>
      <c r="C288" s="3" t="s">
        <v>1197</v>
      </c>
      <c r="D288" s="3" t="s">
        <v>146</v>
      </c>
      <c r="E288" s="3" t="s">
        <v>1198</v>
      </c>
      <c r="F288" s="3" t="s">
        <v>1096</v>
      </c>
      <c r="G288" s="3" t="s">
        <v>1199</v>
      </c>
    </row>
    <row r="289" spans="1:7" ht="13.5">
      <c r="A289" s="2">
        <f t="shared" si="4"/>
        <v>5</v>
      </c>
      <c r="B289" s="2">
        <v>5201</v>
      </c>
      <c r="C289" s="3" t="s">
        <v>1200</v>
      </c>
      <c r="D289" s="3" t="s">
        <v>151</v>
      </c>
      <c r="E289" s="3" t="s">
        <v>1201</v>
      </c>
      <c r="F289" s="3" t="s">
        <v>1202</v>
      </c>
      <c r="G289" s="3" t="s">
        <v>1203</v>
      </c>
    </row>
    <row r="290" spans="1:7" ht="13.5">
      <c r="A290" s="2">
        <f t="shared" si="4"/>
        <v>5</v>
      </c>
      <c r="B290" s="2">
        <v>5202</v>
      </c>
      <c r="C290" s="3" t="s">
        <v>1204</v>
      </c>
      <c r="D290" s="3" t="s">
        <v>151</v>
      </c>
      <c r="E290" s="3" t="s">
        <v>1205</v>
      </c>
      <c r="F290" s="3" t="s">
        <v>1202</v>
      </c>
      <c r="G290" s="3" t="s">
        <v>1206</v>
      </c>
    </row>
    <row r="291" spans="1:7" ht="13.5">
      <c r="A291" s="2">
        <f t="shared" si="4"/>
        <v>5</v>
      </c>
      <c r="B291" s="2">
        <v>5203</v>
      </c>
      <c r="C291" s="3" t="s">
        <v>1207</v>
      </c>
      <c r="D291" s="3" t="s">
        <v>151</v>
      </c>
      <c r="E291" s="3" t="s">
        <v>1208</v>
      </c>
      <c r="F291" s="3" t="s">
        <v>1202</v>
      </c>
      <c r="G291" s="3" t="s">
        <v>1209</v>
      </c>
    </row>
    <row r="292" spans="1:7" ht="13.5">
      <c r="A292" s="2">
        <f t="shared" si="4"/>
        <v>5</v>
      </c>
      <c r="B292" s="2">
        <v>5204</v>
      </c>
      <c r="C292" s="3" t="s">
        <v>1210</v>
      </c>
      <c r="D292" s="3" t="s">
        <v>151</v>
      </c>
      <c r="E292" s="3" t="s">
        <v>1211</v>
      </c>
      <c r="F292" s="3" t="s">
        <v>1202</v>
      </c>
      <c r="G292" s="3" t="s">
        <v>1212</v>
      </c>
    </row>
    <row r="293" spans="1:7" ht="13.5">
      <c r="A293" s="2">
        <f t="shared" si="4"/>
        <v>5</v>
      </c>
      <c r="B293" s="2">
        <v>5206</v>
      </c>
      <c r="C293" s="3" t="s">
        <v>1213</v>
      </c>
      <c r="D293" s="3" t="s">
        <v>151</v>
      </c>
      <c r="E293" s="3" t="s">
        <v>1214</v>
      </c>
      <c r="F293" s="3" t="s">
        <v>1202</v>
      </c>
      <c r="G293" s="3" t="s">
        <v>1215</v>
      </c>
    </row>
    <row r="294" spans="1:7" ht="13.5">
      <c r="A294" s="2">
        <f t="shared" si="4"/>
        <v>5</v>
      </c>
      <c r="B294" s="2">
        <v>5207</v>
      </c>
      <c r="C294" s="3" t="s">
        <v>1216</v>
      </c>
      <c r="D294" s="3" t="s">
        <v>151</v>
      </c>
      <c r="E294" s="3" t="s">
        <v>1217</v>
      </c>
      <c r="F294" s="3" t="s">
        <v>1202</v>
      </c>
      <c r="G294" s="3" t="s">
        <v>1218</v>
      </c>
    </row>
    <row r="295" spans="1:7" ht="13.5">
      <c r="A295" s="2">
        <f t="shared" si="4"/>
        <v>5</v>
      </c>
      <c r="B295" s="2">
        <v>5209</v>
      </c>
      <c r="C295" s="3" t="s">
        <v>1219</v>
      </c>
      <c r="D295" s="3" t="s">
        <v>151</v>
      </c>
      <c r="E295" s="3" t="s">
        <v>1220</v>
      </c>
      <c r="F295" s="3" t="s">
        <v>1202</v>
      </c>
      <c r="G295" s="3" t="s">
        <v>1221</v>
      </c>
    </row>
    <row r="296" spans="1:7" ht="13.5">
      <c r="A296" s="2">
        <f t="shared" si="4"/>
        <v>5</v>
      </c>
      <c r="B296" s="2">
        <v>5210</v>
      </c>
      <c r="C296" s="3" t="s">
        <v>1222</v>
      </c>
      <c r="D296" s="3" t="s">
        <v>151</v>
      </c>
      <c r="E296" s="3" t="s">
        <v>1223</v>
      </c>
      <c r="F296" s="3" t="s">
        <v>1202</v>
      </c>
      <c r="G296" s="3" t="s">
        <v>1224</v>
      </c>
    </row>
    <row r="297" spans="1:7" ht="13.5">
      <c r="A297" s="2">
        <f t="shared" si="4"/>
        <v>5</v>
      </c>
      <c r="B297" s="2">
        <v>5211</v>
      </c>
      <c r="C297" s="3" t="s">
        <v>1225</v>
      </c>
      <c r="D297" s="3" t="s">
        <v>151</v>
      </c>
      <c r="E297" s="3" t="s">
        <v>1226</v>
      </c>
      <c r="F297" s="3" t="s">
        <v>1202</v>
      </c>
      <c r="G297" s="3" t="s">
        <v>1227</v>
      </c>
    </row>
    <row r="298" spans="1:7" ht="13.5">
      <c r="A298" s="2">
        <f t="shared" si="4"/>
        <v>5</v>
      </c>
      <c r="B298" s="2">
        <v>5212</v>
      </c>
      <c r="C298" s="3" t="s">
        <v>1228</v>
      </c>
      <c r="D298" s="3" t="s">
        <v>151</v>
      </c>
      <c r="E298" s="3" t="s">
        <v>1229</v>
      </c>
      <c r="F298" s="3" t="s">
        <v>1202</v>
      </c>
      <c r="G298" s="3" t="s">
        <v>1230</v>
      </c>
    </row>
    <row r="299" spans="1:7" ht="13.5">
      <c r="A299" s="2">
        <f t="shared" si="4"/>
        <v>5</v>
      </c>
      <c r="B299" s="2">
        <v>5213</v>
      </c>
      <c r="C299" s="3" t="s">
        <v>1231</v>
      </c>
      <c r="D299" s="3" t="s">
        <v>151</v>
      </c>
      <c r="E299" s="3" t="s">
        <v>1232</v>
      </c>
      <c r="F299" s="3" t="s">
        <v>1202</v>
      </c>
      <c r="G299" s="3" t="s">
        <v>1233</v>
      </c>
    </row>
    <row r="300" spans="1:7" ht="13.5">
      <c r="A300" s="2">
        <f t="shared" si="4"/>
        <v>5</v>
      </c>
      <c r="B300" s="2">
        <v>5214</v>
      </c>
      <c r="C300" s="3" t="s">
        <v>1234</v>
      </c>
      <c r="D300" s="3" t="s">
        <v>151</v>
      </c>
      <c r="E300" s="3" t="s">
        <v>1235</v>
      </c>
      <c r="F300" s="3" t="s">
        <v>1202</v>
      </c>
      <c r="G300" s="3" t="s">
        <v>1236</v>
      </c>
    </row>
    <row r="301" spans="1:7" ht="13.5">
      <c r="A301" s="2">
        <f t="shared" si="4"/>
        <v>5</v>
      </c>
      <c r="B301" s="2">
        <v>5215</v>
      </c>
      <c r="C301" s="3" t="s">
        <v>1237</v>
      </c>
      <c r="D301" s="3" t="s">
        <v>151</v>
      </c>
      <c r="E301" s="3" t="s">
        <v>1238</v>
      </c>
      <c r="F301" s="3" t="s">
        <v>1202</v>
      </c>
      <c r="G301" s="3" t="s">
        <v>1239</v>
      </c>
    </row>
    <row r="302" spans="1:7" ht="13.5">
      <c r="A302" s="2">
        <f t="shared" si="4"/>
        <v>5</v>
      </c>
      <c r="B302" s="2">
        <v>5303</v>
      </c>
      <c r="C302" s="3" t="s">
        <v>1240</v>
      </c>
      <c r="D302" s="3" t="s">
        <v>151</v>
      </c>
      <c r="E302" s="3" t="s">
        <v>1241</v>
      </c>
      <c r="F302" s="3" t="s">
        <v>1202</v>
      </c>
      <c r="G302" s="3" t="s">
        <v>1242</v>
      </c>
    </row>
    <row r="303" spans="1:7" ht="13.5">
      <c r="A303" s="2">
        <f t="shared" si="4"/>
        <v>5</v>
      </c>
      <c r="B303" s="2">
        <v>5327</v>
      </c>
      <c r="C303" s="3" t="s">
        <v>1243</v>
      </c>
      <c r="D303" s="3" t="s">
        <v>151</v>
      </c>
      <c r="E303" s="3" t="s">
        <v>1244</v>
      </c>
      <c r="F303" s="3" t="s">
        <v>1202</v>
      </c>
      <c r="G303" s="3" t="s">
        <v>1245</v>
      </c>
    </row>
    <row r="304" spans="1:7" ht="13.5">
      <c r="A304" s="2">
        <f t="shared" si="4"/>
        <v>5</v>
      </c>
      <c r="B304" s="2">
        <v>5346</v>
      </c>
      <c r="C304" s="3" t="s">
        <v>1246</v>
      </c>
      <c r="D304" s="3" t="s">
        <v>151</v>
      </c>
      <c r="E304" s="3" t="s">
        <v>1247</v>
      </c>
      <c r="F304" s="3" t="s">
        <v>1202</v>
      </c>
      <c r="G304" s="3" t="s">
        <v>1248</v>
      </c>
    </row>
    <row r="305" spans="1:7" ht="13.5">
      <c r="A305" s="2">
        <f t="shared" si="4"/>
        <v>5</v>
      </c>
      <c r="B305" s="2">
        <v>5348</v>
      </c>
      <c r="C305" s="3" t="s">
        <v>1249</v>
      </c>
      <c r="D305" s="3" t="s">
        <v>151</v>
      </c>
      <c r="E305" s="3" t="s">
        <v>1250</v>
      </c>
      <c r="F305" s="3" t="s">
        <v>1202</v>
      </c>
      <c r="G305" s="3" t="s">
        <v>1251</v>
      </c>
    </row>
    <row r="306" spans="1:7" ht="13.5">
      <c r="A306" s="2">
        <f t="shared" si="4"/>
        <v>5</v>
      </c>
      <c r="B306" s="2">
        <v>5349</v>
      </c>
      <c r="C306" s="3" t="s">
        <v>1252</v>
      </c>
      <c r="D306" s="3" t="s">
        <v>151</v>
      </c>
      <c r="E306" s="3" t="s">
        <v>1253</v>
      </c>
      <c r="F306" s="3" t="s">
        <v>1202</v>
      </c>
      <c r="G306" s="3" t="s">
        <v>1254</v>
      </c>
    </row>
    <row r="307" spans="1:7" ht="13.5">
      <c r="A307" s="2">
        <f t="shared" si="4"/>
        <v>5</v>
      </c>
      <c r="B307" s="2">
        <v>5361</v>
      </c>
      <c r="C307" s="3" t="s">
        <v>1255</v>
      </c>
      <c r="D307" s="3" t="s">
        <v>151</v>
      </c>
      <c r="E307" s="3" t="s">
        <v>1256</v>
      </c>
      <c r="F307" s="3" t="s">
        <v>1202</v>
      </c>
      <c r="G307" s="3" t="s">
        <v>1257</v>
      </c>
    </row>
    <row r="308" spans="1:7" ht="13.5">
      <c r="A308" s="2">
        <f t="shared" si="4"/>
        <v>5</v>
      </c>
      <c r="B308" s="2">
        <v>5363</v>
      </c>
      <c r="C308" s="3" t="s">
        <v>1258</v>
      </c>
      <c r="D308" s="3" t="s">
        <v>151</v>
      </c>
      <c r="E308" s="3" t="s">
        <v>1259</v>
      </c>
      <c r="F308" s="3" t="s">
        <v>1202</v>
      </c>
      <c r="G308" s="3" t="s">
        <v>1260</v>
      </c>
    </row>
    <row r="309" spans="1:7" ht="13.5">
      <c r="A309" s="2">
        <f t="shared" si="4"/>
        <v>5</v>
      </c>
      <c r="B309" s="2">
        <v>5366</v>
      </c>
      <c r="C309" s="3" t="s">
        <v>1261</v>
      </c>
      <c r="D309" s="3" t="s">
        <v>151</v>
      </c>
      <c r="E309" s="3" t="s">
        <v>1262</v>
      </c>
      <c r="F309" s="3" t="s">
        <v>1202</v>
      </c>
      <c r="G309" s="3" t="s">
        <v>1263</v>
      </c>
    </row>
    <row r="310" spans="1:7" ht="13.5">
      <c r="A310" s="2">
        <f t="shared" si="4"/>
        <v>5</v>
      </c>
      <c r="B310" s="2">
        <v>5368</v>
      </c>
      <c r="C310" s="3" t="s">
        <v>1264</v>
      </c>
      <c r="D310" s="3" t="s">
        <v>151</v>
      </c>
      <c r="E310" s="3" t="s">
        <v>1265</v>
      </c>
      <c r="F310" s="3" t="s">
        <v>1202</v>
      </c>
      <c r="G310" s="3" t="s">
        <v>1266</v>
      </c>
    </row>
    <row r="311" spans="1:7" ht="13.5">
      <c r="A311" s="2">
        <f t="shared" si="4"/>
        <v>5</v>
      </c>
      <c r="B311" s="2">
        <v>5434</v>
      </c>
      <c r="C311" s="3" t="s">
        <v>1267</v>
      </c>
      <c r="D311" s="3" t="s">
        <v>151</v>
      </c>
      <c r="E311" s="3" t="s">
        <v>1268</v>
      </c>
      <c r="F311" s="3" t="s">
        <v>1202</v>
      </c>
      <c r="G311" s="3" t="s">
        <v>1269</v>
      </c>
    </row>
    <row r="312" spans="1:7" ht="13.5">
      <c r="A312" s="2">
        <f t="shared" si="4"/>
        <v>5</v>
      </c>
      <c r="B312" s="2">
        <v>5463</v>
      </c>
      <c r="C312" s="3" t="s">
        <v>1270</v>
      </c>
      <c r="D312" s="3" t="s">
        <v>151</v>
      </c>
      <c r="E312" s="3" t="s">
        <v>1271</v>
      </c>
      <c r="F312" s="3" t="s">
        <v>1202</v>
      </c>
      <c r="G312" s="3" t="s">
        <v>1272</v>
      </c>
    </row>
    <row r="313" spans="1:7" ht="13.5">
      <c r="A313" s="2">
        <f t="shared" si="4"/>
        <v>5</v>
      </c>
      <c r="B313" s="2">
        <v>5464</v>
      </c>
      <c r="C313" s="3" t="s">
        <v>1273</v>
      </c>
      <c r="D313" s="3" t="s">
        <v>151</v>
      </c>
      <c r="E313" s="3" t="s">
        <v>1274</v>
      </c>
      <c r="F313" s="3" t="s">
        <v>1202</v>
      </c>
      <c r="G313" s="3" t="s">
        <v>1275</v>
      </c>
    </row>
    <row r="314" spans="1:7" ht="13.5">
      <c r="A314" s="2">
        <f t="shared" si="4"/>
        <v>6</v>
      </c>
      <c r="B314" s="2">
        <v>6201</v>
      </c>
      <c r="C314" s="3" t="s">
        <v>1276</v>
      </c>
      <c r="D314" s="3" t="s">
        <v>157</v>
      </c>
      <c r="E314" s="3" t="s">
        <v>1277</v>
      </c>
      <c r="F314" s="3" t="s">
        <v>1278</v>
      </c>
      <c r="G314" s="3" t="s">
        <v>1279</v>
      </c>
    </row>
    <row r="315" spans="1:7" ht="13.5">
      <c r="A315" s="2">
        <f t="shared" si="4"/>
        <v>6</v>
      </c>
      <c r="B315" s="2">
        <v>6202</v>
      </c>
      <c r="C315" s="3" t="s">
        <v>1280</v>
      </c>
      <c r="D315" s="3" t="s">
        <v>157</v>
      </c>
      <c r="E315" s="3" t="s">
        <v>1281</v>
      </c>
      <c r="F315" s="3" t="s">
        <v>1278</v>
      </c>
      <c r="G315" s="3" t="s">
        <v>1282</v>
      </c>
    </row>
    <row r="316" spans="1:7" ht="13.5">
      <c r="A316" s="2">
        <f t="shared" si="4"/>
        <v>6</v>
      </c>
      <c r="B316" s="2">
        <v>6203</v>
      </c>
      <c r="C316" s="3" t="s">
        <v>1283</v>
      </c>
      <c r="D316" s="3" t="s">
        <v>157</v>
      </c>
      <c r="E316" s="3" t="s">
        <v>1284</v>
      </c>
      <c r="F316" s="3" t="s">
        <v>1278</v>
      </c>
      <c r="G316" s="3" t="s">
        <v>1285</v>
      </c>
    </row>
    <row r="317" spans="1:7" ht="13.5">
      <c r="A317" s="2">
        <f t="shared" si="4"/>
        <v>6</v>
      </c>
      <c r="B317" s="2">
        <v>6204</v>
      </c>
      <c r="C317" s="3" t="s">
        <v>1286</v>
      </c>
      <c r="D317" s="3" t="s">
        <v>157</v>
      </c>
      <c r="E317" s="3" t="s">
        <v>1287</v>
      </c>
      <c r="F317" s="3" t="s">
        <v>1278</v>
      </c>
      <c r="G317" s="3" t="s">
        <v>1288</v>
      </c>
    </row>
    <row r="318" spans="1:7" ht="13.5">
      <c r="A318" s="2">
        <f t="shared" si="4"/>
        <v>6</v>
      </c>
      <c r="B318" s="2">
        <v>6205</v>
      </c>
      <c r="C318" s="3" t="s">
        <v>1289</v>
      </c>
      <c r="D318" s="3" t="s">
        <v>157</v>
      </c>
      <c r="E318" s="3" t="s">
        <v>1290</v>
      </c>
      <c r="F318" s="3" t="s">
        <v>1278</v>
      </c>
      <c r="G318" s="3" t="s">
        <v>1291</v>
      </c>
    </row>
    <row r="319" spans="1:7" ht="13.5">
      <c r="A319" s="2">
        <f t="shared" si="4"/>
        <v>6</v>
      </c>
      <c r="B319" s="2">
        <v>6206</v>
      </c>
      <c r="C319" s="3" t="s">
        <v>1292</v>
      </c>
      <c r="D319" s="3" t="s">
        <v>157</v>
      </c>
      <c r="E319" s="3" t="s">
        <v>1293</v>
      </c>
      <c r="F319" s="3" t="s">
        <v>1278</v>
      </c>
      <c r="G319" s="3" t="s">
        <v>1294</v>
      </c>
    </row>
    <row r="320" spans="1:7" ht="13.5">
      <c r="A320" s="2">
        <f t="shared" si="4"/>
        <v>6</v>
      </c>
      <c r="B320" s="2">
        <v>6207</v>
      </c>
      <c r="C320" s="3" t="s">
        <v>1295</v>
      </c>
      <c r="D320" s="3" t="s">
        <v>157</v>
      </c>
      <c r="E320" s="3" t="s">
        <v>1296</v>
      </c>
      <c r="F320" s="3" t="s">
        <v>1278</v>
      </c>
      <c r="G320" s="3" t="s">
        <v>1297</v>
      </c>
    </row>
    <row r="321" spans="1:7" ht="13.5">
      <c r="A321" s="2">
        <f t="shared" si="4"/>
        <v>6</v>
      </c>
      <c r="B321" s="2">
        <v>6208</v>
      </c>
      <c r="C321" s="3" t="s">
        <v>1298</v>
      </c>
      <c r="D321" s="3" t="s">
        <v>157</v>
      </c>
      <c r="E321" s="3" t="s">
        <v>1299</v>
      </c>
      <c r="F321" s="3" t="s">
        <v>1278</v>
      </c>
      <c r="G321" s="3" t="s">
        <v>1300</v>
      </c>
    </row>
    <row r="322" spans="1:7" ht="13.5">
      <c r="A322" s="2">
        <f t="shared" ref="A322:A385" si="5">ROUNDDOWN(C322/10000,0)</f>
        <v>6</v>
      </c>
      <c r="B322" s="2">
        <v>6209</v>
      </c>
      <c r="C322" s="3" t="s">
        <v>1301</v>
      </c>
      <c r="D322" s="3" t="s">
        <v>157</v>
      </c>
      <c r="E322" s="3" t="s">
        <v>1302</v>
      </c>
      <c r="F322" s="3" t="s">
        <v>1278</v>
      </c>
      <c r="G322" s="3" t="s">
        <v>1303</v>
      </c>
    </row>
    <row r="323" spans="1:7" ht="13.5">
      <c r="A323" s="2">
        <f t="shared" si="5"/>
        <v>6</v>
      </c>
      <c r="B323" s="2">
        <v>6210</v>
      </c>
      <c r="C323" s="3" t="s">
        <v>1304</v>
      </c>
      <c r="D323" s="3" t="s">
        <v>157</v>
      </c>
      <c r="E323" s="3" t="s">
        <v>1305</v>
      </c>
      <c r="F323" s="3" t="s">
        <v>1278</v>
      </c>
      <c r="G323" s="3" t="s">
        <v>1306</v>
      </c>
    </row>
    <row r="324" spans="1:7" ht="13.5">
      <c r="A324" s="2">
        <f t="shared" si="5"/>
        <v>6</v>
      </c>
      <c r="B324" s="2">
        <v>6211</v>
      </c>
      <c r="C324" s="3" t="s">
        <v>1307</v>
      </c>
      <c r="D324" s="3" t="s">
        <v>157</v>
      </c>
      <c r="E324" s="3" t="s">
        <v>1308</v>
      </c>
      <c r="F324" s="3" t="s">
        <v>1278</v>
      </c>
      <c r="G324" s="3" t="s">
        <v>1309</v>
      </c>
    </row>
    <row r="325" spans="1:7" ht="13.5">
      <c r="A325" s="2">
        <f t="shared" si="5"/>
        <v>6</v>
      </c>
      <c r="B325" s="2">
        <v>6212</v>
      </c>
      <c r="C325" s="3" t="s">
        <v>1310</v>
      </c>
      <c r="D325" s="3" t="s">
        <v>157</v>
      </c>
      <c r="E325" s="3" t="s">
        <v>1311</v>
      </c>
      <c r="F325" s="3" t="s">
        <v>1278</v>
      </c>
      <c r="G325" s="3" t="s">
        <v>1312</v>
      </c>
    </row>
    <row r="326" spans="1:7" ht="13.5">
      <c r="A326" s="2">
        <f t="shared" si="5"/>
        <v>6</v>
      </c>
      <c r="B326" s="2">
        <v>6213</v>
      </c>
      <c r="C326" s="3" t="s">
        <v>1313</v>
      </c>
      <c r="D326" s="3" t="s">
        <v>157</v>
      </c>
      <c r="E326" s="3" t="s">
        <v>1314</v>
      </c>
      <c r="F326" s="3" t="s">
        <v>1278</v>
      </c>
      <c r="G326" s="3" t="s">
        <v>1315</v>
      </c>
    </row>
    <row r="327" spans="1:7" ht="13.5">
      <c r="A327" s="2">
        <f t="shared" si="5"/>
        <v>6</v>
      </c>
      <c r="B327" s="2">
        <v>6301</v>
      </c>
      <c r="C327" s="3" t="s">
        <v>1316</v>
      </c>
      <c r="D327" s="3" t="s">
        <v>157</v>
      </c>
      <c r="E327" s="3" t="s">
        <v>1317</v>
      </c>
      <c r="F327" s="3" t="s">
        <v>1278</v>
      </c>
      <c r="G327" s="3" t="s">
        <v>1318</v>
      </c>
    </row>
    <row r="328" spans="1:7" ht="13.5">
      <c r="A328" s="2">
        <f t="shared" si="5"/>
        <v>6</v>
      </c>
      <c r="B328" s="2">
        <v>6302</v>
      </c>
      <c r="C328" s="3" t="s">
        <v>1319</v>
      </c>
      <c r="D328" s="3" t="s">
        <v>157</v>
      </c>
      <c r="E328" s="3" t="s">
        <v>1320</v>
      </c>
      <c r="F328" s="3" t="s">
        <v>1278</v>
      </c>
      <c r="G328" s="3" t="s">
        <v>1321</v>
      </c>
    </row>
    <row r="329" spans="1:7" ht="13.5">
      <c r="A329" s="2">
        <f t="shared" si="5"/>
        <v>6</v>
      </c>
      <c r="B329" s="2">
        <v>6321</v>
      </c>
      <c r="C329" s="3" t="s">
        <v>1322</v>
      </c>
      <c r="D329" s="3" t="s">
        <v>157</v>
      </c>
      <c r="E329" s="3" t="s">
        <v>1323</v>
      </c>
      <c r="F329" s="3" t="s">
        <v>1278</v>
      </c>
      <c r="G329" s="3" t="s">
        <v>1324</v>
      </c>
    </row>
    <row r="330" spans="1:7" ht="13.5">
      <c r="A330" s="2">
        <f t="shared" si="5"/>
        <v>6</v>
      </c>
      <c r="B330" s="2">
        <v>6322</v>
      </c>
      <c r="C330" s="3" t="s">
        <v>1325</v>
      </c>
      <c r="D330" s="3" t="s">
        <v>157</v>
      </c>
      <c r="E330" s="3" t="s">
        <v>1326</v>
      </c>
      <c r="F330" s="3" t="s">
        <v>1278</v>
      </c>
      <c r="G330" s="3" t="s">
        <v>1327</v>
      </c>
    </row>
    <row r="331" spans="1:7" ht="13.5">
      <c r="A331" s="2">
        <f t="shared" si="5"/>
        <v>6</v>
      </c>
      <c r="B331" s="2">
        <v>6323</v>
      </c>
      <c r="C331" s="3" t="s">
        <v>1328</v>
      </c>
      <c r="D331" s="3" t="s">
        <v>157</v>
      </c>
      <c r="E331" s="3" t="s">
        <v>1329</v>
      </c>
      <c r="F331" s="3" t="s">
        <v>1278</v>
      </c>
      <c r="G331" s="3" t="s">
        <v>1330</v>
      </c>
    </row>
    <row r="332" spans="1:7" ht="13.5">
      <c r="A332" s="2">
        <f t="shared" si="5"/>
        <v>6</v>
      </c>
      <c r="B332" s="2">
        <v>6324</v>
      </c>
      <c r="C332" s="3" t="s">
        <v>1331</v>
      </c>
      <c r="D332" s="3" t="s">
        <v>157</v>
      </c>
      <c r="E332" s="3" t="s">
        <v>1332</v>
      </c>
      <c r="F332" s="3" t="s">
        <v>1278</v>
      </c>
      <c r="G332" s="3" t="s">
        <v>1333</v>
      </c>
    </row>
    <row r="333" spans="1:7" ht="13.5">
      <c r="A333" s="2">
        <f t="shared" si="5"/>
        <v>6</v>
      </c>
      <c r="B333" s="2">
        <v>6341</v>
      </c>
      <c r="C333" s="3" t="s">
        <v>1334</v>
      </c>
      <c r="D333" s="3" t="s">
        <v>157</v>
      </c>
      <c r="E333" s="3" t="s">
        <v>1335</v>
      </c>
      <c r="F333" s="3" t="s">
        <v>1278</v>
      </c>
      <c r="G333" s="3" t="s">
        <v>1336</v>
      </c>
    </row>
    <row r="334" spans="1:7" ht="13.5">
      <c r="A334" s="2">
        <f t="shared" si="5"/>
        <v>6</v>
      </c>
      <c r="B334" s="2">
        <v>6361</v>
      </c>
      <c r="C334" s="3" t="s">
        <v>1337</v>
      </c>
      <c r="D334" s="3" t="s">
        <v>157</v>
      </c>
      <c r="E334" s="3" t="s">
        <v>1338</v>
      </c>
      <c r="F334" s="3" t="s">
        <v>1278</v>
      </c>
      <c r="G334" s="3" t="s">
        <v>1339</v>
      </c>
    </row>
    <row r="335" spans="1:7" ht="13.5">
      <c r="A335" s="2">
        <f t="shared" si="5"/>
        <v>6</v>
      </c>
      <c r="B335" s="2">
        <v>6362</v>
      </c>
      <c r="C335" s="3" t="s">
        <v>1340</v>
      </c>
      <c r="D335" s="3" t="s">
        <v>157</v>
      </c>
      <c r="E335" s="3" t="s">
        <v>1341</v>
      </c>
      <c r="F335" s="3" t="s">
        <v>1278</v>
      </c>
      <c r="G335" s="3" t="s">
        <v>1342</v>
      </c>
    </row>
    <row r="336" spans="1:7" ht="13.5">
      <c r="A336" s="2">
        <f t="shared" si="5"/>
        <v>6</v>
      </c>
      <c r="B336" s="2">
        <v>6363</v>
      </c>
      <c r="C336" s="3" t="s">
        <v>1343</v>
      </c>
      <c r="D336" s="3" t="s">
        <v>157</v>
      </c>
      <c r="E336" s="3" t="s">
        <v>1344</v>
      </c>
      <c r="F336" s="3" t="s">
        <v>1278</v>
      </c>
      <c r="G336" s="3" t="s">
        <v>1345</v>
      </c>
    </row>
    <row r="337" spans="1:7" ht="13.5">
      <c r="A337" s="2">
        <f t="shared" si="5"/>
        <v>6</v>
      </c>
      <c r="B337" s="2">
        <v>6364</v>
      </c>
      <c r="C337" s="3" t="s">
        <v>1346</v>
      </c>
      <c r="D337" s="3" t="s">
        <v>157</v>
      </c>
      <c r="E337" s="3" t="s">
        <v>1347</v>
      </c>
      <c r="F337" s="3" t="s">
        <v>1278</v>
      </c>
      <c r="G337" s="3" t="s">
        <v>1348</v>
      </c>
    </row>
    <row r="338" spans="1:7" ht="13.5">
      <c r="A338" s="2">
        <f t="shared" si="5"/>
        <v>6</v>
      </c>
      <c r="B338" s="2">
        <v>6365</v>
      </c>
      <c r="C338" s="3" t="s">
        <v>1349</v>
      </c>
      <c r="D338" s="3" t="s">
        <v>157</v>
      </c>
      <c r="E338" s="3" t="s">
        <v>1350</v>
      </c>
      <c r="F338" s="3" t="s">
        <v>1278</v>
      </c>
      <c r="G338" s="3" t="s">
        <v>1351</v>
      </c>
    </row>
    <row r="339" spans="1:7" ht="13.5">
      <c r="A339" s="2">
        <f t="shared" si="5"/>
        <v>6</v>
      </c>
      <c r="B339" s="2">
        <v>6366</v>
      </c>
      <c r="C339" s="3" t="s">
        <v>1352</v>
      </c>
      <c r="D339" s="3" t="s">
        <v>157</v>
      </c>
      <c r="E339" s="3" t="s">
        <v>1353</v>
      </c>
      <c r="F339" s="3" t="s">
        <v>1278</v>
      </c>
      <c r="G339" s="3" t="s">
        <v>1354</v>
      </c>
    </row>
    <row r="340" spans="1:7" ht="13.5">
      <c r="A340" s="2">
        <f t="shared" si="5"/>
        <v>6</v>
      </c>
      <c r="B340" s="2">
        <v>6367</v>
      </c>
      <c r="C340" s="3" t="s">
        <v>1355</v>
      </c>
      <c r="D340" s="3" t="s">
        <v>157</v>
      </c>
      <c r="E340" s="3" t="s">
        <v>1356</v>
      </c>
      <c r="F340" s="3" t="s">
        <v>1278</v>
      </c>
      <c r="G340" s="3" t="s">
        <v>1357</v>
      </c>
    </row>
    <row r="341" spans="1:7" ht="13.5">
      <c r="A341" s="2">
        <f t="shared" si="5"/>
        <v>6</v>
      </c>
      <c r="B341" s="2">
        <v>6381</v>
      </c>
      <c r="C341" s="3" t="s">
        <v>1358</v>
      </c>
      <c r="D341" s="3" t="s">
        <v>157</v>
      </c>
      <c r="E341" s="3" t="s">
        <v>1359</v>
      </c>
      <c r="F341" s="3" t="s">
        <v>1278</v>
      </c>
      <c r="G341" s="3" t="s">
        <v>1360</v>
      </c>
    </row>
    <row r="342" spans="1:7" ht="13.5">
      <c r="A342" s="2">
        <f t="shared" si="5"/>
        <v>6</v>
      </c>
      <c r="B342" s="2">
        <v>6382</v>
      </c>
      <c r="C342" s="3" t="s">
        <v>1361</v>
      </c>
      <c r="D342" s="3" t="s">
        <v>157</v>
      </c>
      <c r="E342" s="3" t="s">
        <v>1362</v>
      </c>
      <c r="F342" s="3" t="s">
        <v>1278</v>
      </c>
      <c r="G342" s="3" t="s">
        <v>1363</v>
      </c>
    </row>
    <row r="343" spans="1:7" ht="13.5">
      <c r="A343" s="2">
        <f t="shared" si="5"/>
        <v>6</v>
      </c>
      <c r="B343" s="2">
        <v>6401</v>
      </c>
      <c r="C343" s="3" t="s">
        <v>1364</v>
      </c>
      <c r="D343" s="3" t="s">
        <v>157</v>
      </c>
      <c r="E343" s="3" t="s">
        <v>1365</v>
      </c>
      <c r="F343" s="3" t="s">
        <v>1278</v>
      </c>
      <c r="G343" s="3" t="s">
        <v>1366</v>
      </c>
    </row>
    <row r="344" spans="1:7" ht="13.5">
      <c r="A344" s="2">
        <f t="shared" si="5"/>
        <v>6</v>
      </c>
      <c r="B344" s="2">
        <v>6402</v>
      </c>
      <c r="C344" s="3" t="s">
        <v>1367</v>
      </c>
      <c r="D344" s="3" t="s">
        <v>157</v>
      </c>
      <c r="E344" s="3" t="s">
        <v>1368</v>
      </c>
      <c r="F344" s="3" t="s">
        <v>1278</v>
      </c>
      <c r="G344" s="3" t="s">
        <v>1369</v>
      </c>
    </row>
    <row r="345" spans="1:7" ht="13.5">
      <c r="A345" s="2">
        <f t="shared" si="5"/>
        <v>6</v>
      </c>
      <c r="B345" s="2">
        <v>6403</v>
      </c>
      <c r="C345" s="3" t="s">
        <v>1370</v>
      </c>
      <c r="D345" s="3" t="s">
        <v>157</v>
      </c>
      <c r="E345" s="3" t="s">
        <v>1371</v>
      </c>
      <c r="F345" s="3" t="s">
        <v>1278</v>
      </c>
      <c r="G345" s="3" t="s">
        <v>1372</v>
      </c>
    </row>
    <row r="346" spans="1:7" ht="13.5">
      <c r="A346" s="2">
        <f t="shared" si="5"/>
        <v>6</v>
      </c>
      <c r="B346" s="2">
        <v>6426</v>
      </c>
      <c r="C346" s="3" t="s">
        <v>1373</v>
      </c>
      <c r="D346" s="3" t="s">
        <v>157</v>
      </c>
      <c r="E346" s="3" t="s">
        <v>1374</v>
      </c>
      <c r="F346" s="3" t="s">
        <v>1278</v>
      </c>
      <c r="G346" s="3" t="s">
        <v>1375</v>
      </c>
    </row>
    <row r="347" spans="1:7" ht="13.5">
      <c r="A347" s="2">
        <f t="shared" si="5"/>
        <v>6</v>
      </c>
      <c r="B347" s="2">
        <v>6428</v>
      </c>
      <c r="C347" s="3" t="s">
        <v>1376</v>
      </c>
      <c r="D347" s="3" t="s">
        <v>157</v>
      </c>
      <c r="E347" s="3" t="s">
        <v>1377</v>
      </c>
      <c r="F347" s="3" t="s">
        <v>1278</v>
      </c>
      <c r="G347" s="3" t="s">
        <v>1378</v>
      </c>
    </row>
    <row r="348" spans="1:7" ht="13.5">
      <c r="A348" s="2">
        <f t="shared" si="5"/>
        <v>6</v>
      </c>
      <c r="B348" s="2">
        <v>6461</v>
      </c>
      <c r="C348" s="3" t="s">
        <v>1379</v>
      </c>
      <c r="D348" s="3" t="s">
        <v>157</v>
      </c>
      <c r="E348" s="3" t="s">
        <v>1380</v>
      </c>
      <c r="F348" s="3" t="s">
        <v>1278</v>
      </c>
      <c r="G348" s="3" t="s">
        <v>1381</v>
      </c>
    </row>
    <row r="349" spans="1:7" ht="13.5">
      <c r="A349" s="2">
        <f t="shared" si="5"/>
        <v>7</v>
      </c>
      <c r="B349" s="2">
        <v>7201</v>
      </c>
      <c r="C349" s="3" t="s">
        <v>1382</v>
      </c>
      <c r="D349" s="3" t="s">
        <v>162</v>
      </c>
      <c r="E349" s="3" t="s">
        <v>1383</v>
      </c>
      <c r="F349" s="3" t="s">
        <v>1384</v>
      </c>
      <c r="G349" s="3" t="s">
        <v>1385</v>
      </c>
    </row>
    <row r="350" spans="1:7" ht="13.5">
      <c r="A350" s="2">
        <f t="shared" si="5"/>
        <v>7</v>
      </c>
      <c r="B350" s="2">
        <v>7202</v>
      </c>
      <c r="C350" s="3" t="s">
        <v>1386</v>
      </c>
      <c r="D350" s="3" t="s">
        <v>162</v>
      </c>
      <c r="E350" s="3" t="s">
        <v>1387</v>
      </c>
      <c r="F350" s="3" t="s">
        <v>1384</v>
      </c>
      <c r="G350" s="3" t="s">
        <v>1388</v>
      </c>
    </row>
    <row r="351" spans="1:7" ht="13.5">
      <c r="A351" s="2">
        <f t="shared" si="5"/>
        <v>7</v>
      </c>
      <c r="B351" s="2">
        <v>7203</v>
      </c>
      <c r="C351" s="3" t="s">
        <v>1389</v>
      </c>
      <c r="D351" s="3" t="s">
        <v>162</v>
      </c>
      <c r="E351" s="3" t="s">
        <v>1390</v>
      </c>
      <c r="F351" s="3" t="s">
        <v>1384</v>
      </c>
      <c r="G351" s="3" t="s">
        <v>1391</v>
      </c>
    </row>
    <row r="352" spans="1:7" ht="13.5">
      <c r="A352" s="2">
        <f t="shared" si="5"/>
        <v>7</v>
      </c>
      <c r="B352" s="2">
        <v>7204</v>
      </c>
      <c r="C352" s="3" t="s">
        <v>1392</v>
      </c>
      <c r="D352" s="3" t="s">
        <v>162</v>
      </c>
      <c r="E352" s="3" t="s">
        <v>1393</v>
      </c>
      <c r="F352" s="3" t="s">
        <v>1384</v>
      </c>
      <c r="G352" s="3" t="s">
        <v>1394</v>
      </c>
    </row>
    <row r="353" spans="1:7" ht="13.5">
      <c r="A353" s="2">
        <f t="shared" si="5"/>
        <v>7</v>
      </c>
      <c r="B353" s="2">
        <v>7205</v>
      </c>
      <c r="C353" s="3" t="s">
        <v>1395</v>
      </c>
      <c r="D353" s="3" t="s">
        <v>162</v>
      </c>
      <c r="E353" s="3" t="s">
        <v>1396</v>
      </c>
      <c r="F353" s="3" t="s">
        <v>1384</v>
      </c>
      <c r="G353" s="3" t="s">
        <v>1397</v>
      </c>
    </row>
    <row r="354" spans="1:7" ht="13.5">
      <c r="A354" s="2">
        <f t="shared" si="5"/>
        <v>7</v>
      </c>
      <c r="B354" s="2">
        <v>7207</v>
      </c>
      <c r="C354" s="3" t="s">
        <v>1398</v>
      </c>
      <c r="D354" s="3" t="s">
        <v>162</v>
      </c>
      <c r="E354" s="3" t="s">
        <v>1399</v>
      </c>
      <c r="F354" s="3" t="s">
        <v>1384</v>
      </c>
      <c r="G354" s="3" t="s">
        <v>1400</v>
      </c>
    </row>
    <row r="355" spans="1:7" ht="13.5">
      <c r="A355" s="2">
        <f t="shared" si="5"/>
        <v>7</v>
      </c>
      <c r="B355" s="2">
        <v>7208</v>
      </c>
      <c r="C355" s="3" t="s">
        <v>1401</v>
      </c>
      <c r="D355" s="3" t="s">
        <v>162</v>
      </c>
      <c r="E355" s="3" t="s">
        <v>1402</v>
      </c>
      <c r="F355" s="3" t="s">
        <v>1384</v>
      </c>
      <c r="G355" s="3" t="s">
        <v>1403</v>
      </c>
    </row>
    <row r="356" spans="1:7" ht="13.5">
      <c r="A356" s="2">
        <f t="shared" si="5"/>
        <v>7</v>
      </c>
      <c r="B356" s="2">
        <v>7209</v>
      </c>
      <c r="C356" s="3" t="s">
        <v>1404</v>
      </c>
      <c r="D356" s="3" t="s">
        <v>162</v>
      </c>
      <c r="E356" s="3" t="s">
        <v>1405</v>
      </c>
      <c r="F356" s="3" t="s">
        <v>1384</v>
      </c>
      <c r="G356" s="3" t="s">
        <v>1406</v>
      </c>
    </row>
    <row r="357" spans="1:7" ht="13.5">
      <c r="A357" s="2">
        <f t="shared" si="5"/>
        <v>7</v>
      </c>
      <c r="B357" s="2">
        <v>7210</v>
      </c>
      <c r="C357" s="3" t="s">
        <v>1407</v>
      </c>
      <c r="D357" s="3" t="s">
        <v>162</v>
      </c>
      <c r="E357" s="3" t="s">
        <v>1408</v>
      </c>
      <c r="F357" s="3" t="s">
        <v>1384</v>
      </c>
      <c r="G357" s="3" t="s">
        <v>1409</v>
      </c>
    </row>
    <row r="358" spans="1:7" ht="13.5">
      <c r="A358" s="2">
        <f t="shared" si="5"/>
        <v>7</v>
      </c>
      <c r="B358" s="2">
        <v>7211</v>
      </c>
      <c r="C358" s="3" t="s">
        <v>1410</v>
      </c>
      <c r="D358" s="3" t="s">
        <v>162</v>
      </c>
      <c r="E358" s="3" t="s">
        <v>1411</v>
      </c>
      <c r="F358" s="3" t="s">
        <v>1384</v>
      </c>
      <c r="G358" s="3" t="s">
        <v>1412</v>
      </c>
    </row>
    <row r="359" spans="1:7" ht="13.5">
      <c r="A359" s="2">
        <f t="shared" si="5"/>
        <v>7</v>
      </c>
      <c r="B359" s="2">
        <v>7212</v>
      </c>
      <c r="C359" s="3" t="s">
        <v>1413</v>
      </c>
      <c r="D359" s="3" t="s">
        <v>162</v>
      </c>
      <c r="E359" s="3" t="s">
        <v>1414</v>
      </c>
      <c r="F359" s="3" t="s">
        <v>1384</v>
      </c>
      <c r="G359" s="3" t="s">
        <v>1415</v>
      </c>
    </row>
    <row r="360" spans="1:7" ht="13.5">
      <c r="A360" s="2">
        <f t="shared" si="5"/>
        <v>7</v>
      </c>
      <c r="B360" s="2">
        <v>7213</v>
      </c>
      <c r="C360" s="3" t="s">
        <v>1416</v>
      </c>
      <c r="D360" s="3" t="s">
        <v>162</v>
      </c>
      <c r="E360" s="3" t="s">
        <v>431</v>
      </c>
      <c r="F360" s="3" t="s">
        <v>1384</v>
      </c>
      <c r="G360" s="3" t="s">
        <v>432</v>
      </c>
    </row>
    <row r="361" spans="1:7" ht="13.5">
      <c r="A361" s="2">
        <f t="shared" si="5"/>
        <v>7</v>
      </c>
      <c r="B361" s="2">
        <v>7214</v>
      </c>
      <c r="C361" s="3" t="s">
        <v>1417</v>
      </c>
      <c r="D361" s="3" t="s">
        <v>162</v>
      </c>
      <c r="E361" s="3" t="s">
        <v>1418</v>
      </c>
      <c r="F361" s="3" t="s">
        <v>1384</v>
      </c>
      <c r="G361" s="3" t="s">
        <v>1419</v>
      </c>
    </row>
    <row r="362" spans="1:7" ht="13.5">
      <c r="A362" s="2">
        <f t="shared" si="5"/>
        <v>7</v>
      </c>
      <c r="B362" s="2">
        <v>7301</v>
      </c>
      <c r="C362" s="3" t="s">
        <v>1420</v>
      </c>
      <c r="D362" s="3" t="s">
        <v>162</v>
      </c>
      <c r="E362" s="3" t="s">
        <v>1421</v>
      </c>
      <c r="F362" s="3" t="s">
        <v>1384</v>
      </c>
      <c r="G362" s="3" t="s">
        <v>1422</v>
      </c>
    </row>
    <row r="363" spans="1:7" ht="13.5">
      <c r="A363" s="2">
        <f t="shared" si="5"/>
        <v>7</v>
      </c>
      <c r="B363" s="2">
        <v>7303</v>
      </c>
      <c r="C363" s="3" t="s">
        <v>1423</v>
      </c>
      <c r="D363" s="3" t="s">
        <v>162</v>
      </c>
      <c r="E363" s="3" t="s">
        <v>1424</v>
      </c>
      <c r="F363" s="3" t="s">
        <v>1384</v>
      </c>
      <c r="G363" s="3" t="s">
        <v>1425</v>
      </c>
    </row>
    <row r="364" spans="1:7" ht="13.5">
      <c r="A364" s="2">
        <f t="shared" si="5"/>
        <v>7</v>
      </c>
      <c r="B364" s="2">
        <v>7308</v>
      </c>
      <c r="C364" s="3" t="s">
        <v>1426</v>
      </c>
      <c r="D364" s="3" t="s">
        <v>162</v>
      </c>
      <c r="E364" s="3" t="s">
        <v>1427</v>
      </c>
      <c r="F364" s="3" t="s">
        <v>1384</v>
      </c>
      <c r="G364" s="3" t="s">
        <v>1428</v>
      </c>
    </row>
    <row r="365" spans="1:7" ht="13.5">
      <c r="A365" s="2">
        <f t="shared" si="5"/>
        <v>7</v>
      </c>
      <c r="B365" s="2">
        <v>7322</v>
      </c>
      <c r="C365" s="3" t="s">
        <v>1429</v>
      </c>
      <c r="D365" s="3" t="s">
        <v>162</v>
      </c>
      <c r="E365" s="3" t="s">
        <v>1430</v>
      </c>
      <c r="F365" s="3" t="s">
        <v>1384</v>
      </c>
      <c r="G365" s="3" t="s">
        <v>1431</v>
      </c>
    </row>
    <row r="366" spans="1:7" ht="13.5">
      <c r="A366" s="2">
        <f t="shared" si="5"/>
        <v>7</v>
      </c>
      <c r="B366" s="2">
        <v>7342</v>
      </c>
      <c r="C366" s="3" t="s">
        <v>1432</v>
      </c>
      <c r="D366" s="3" t="s">
        <v>162</v>
      </c>
      <c r="E366" s="3" t="s">
        <v>1433</v>
      </c>
      <c r="F366" s="3" t="s">
        <v>1384</v>
      </c>
      <c r="G366" s="3" t="s">
        <v>1434</v>
      </c>
    </row>
    <row r="367" spans="1:7" ht="13.5">
      <c r="A367" s="2">
        <f t="shared" si="5"/>
        <v>7</v>
      </c>
      <c r="B367" s="2">
        <v>7344</v>
      </c>
      <c r="C367" s="3" t="s">
        <v>1435</v>
      </c>
      <c r="D367" s="3" t="s">
        <v>162</v>
      </c>
      <c r="E367" s="3" t="s">
        <v>1436</v>
      </c>
      <c r="F367" s="3" t="s">
        <v>1384</v>
      </c>
      <c r="G367" s="3" t="s">
        <v>1437</v>
      </c>
    </row>
    <row r="368" spans="1:7" ht="13.5">
      <c r="A368" s="2">
        <f t="shared" si="5"/>
        <v>7</v>
      </c>
      <c r="B368" s="2">
        <v>7362</v>
      </c>
      <c r="C368" s="3" t="s">
        <v>1438</v>
      </c>
      <c r="D368" s="3" t="s">
        <v>162</v>
      </c>
      <c r="E368" s="3" t="s">
        <v>1439</v>
      </c>
      <c r="F368" s="3" t="s">
        <v>1384</v>
      </c>
      <c r="G368" s="3" t="s">
        <v>1440</v>
      </c>
    </row>
    <row r="369" spans="1:7" ht="13.5">
      <c r="A369" s="2">
        <f t="shared" si="5"/>
        <v>7</v>
      </c>
      <c r="B369" s="2">
        <v>7364</v>
      </c>
      <c r="C369" s="3" t="s">
        <v>1441</v>
      </c>
      <c r="D369" s="3" t="s">
        <v>162</v>
      </c>
      <c r="E369" s="3" t="s">
        <v>1442</v>
      </c>
      <c r="F369" s="3" t="s">
        <v>1384</v>
      </c>
      <c r="G369" s="3" t="s">
        <v>1443</v>
      </c>
    </row>
    <row r="370" spans="1:7" ht="13.5">
      <c r="A370" s="2">
        <f t="shared" si="5"/>
        <v>7</v>
      </c>
      <c r="B370" s="2">
        <v>7367</v>
      </c>
      <c r="C370" s="3" t="s">
        <v>1444</v>
      </c>
      <c r="D370" s="3" t="s">
        <v>162</v>
      </c>
      <c r="E370" s="3" t="s">
        <v>1445</v>
      </c>
      <c r="F370" s="3" t="s">
        <v>1384</v>
      </c>
      <c r="G370" s="3" t="s">
        <v>1446</v>
      </c>
    </row>
    <row r="371" spans="1:7" ht="13.5">
      <c r="A371" s="2">
        <f t="shared" si="5"/>
        <v>7</v>
      </c>
      <c r="B371" s="2">
        <v>7368</v>
      </c>
      <c r="C371" s="3" t="s">
        <v>1447</v>
      </c>
      <c r="D371" s="3" t="s">
        <v>162</v>
      </c>
      <c r="E371" s="3" t="s">
        <v>1448</v>
      </c>
      <c r="F371" s="3" t="s">
        <v>1384</v>
      </c>
      <c r="G371" s="3" t="s">
        <v>1449</v>
      </c>
    </row>
    <row r="372" spans="1:7" ht="13.5">
      <c r="A372" s="2">
        <f t="shared" si="5"/>
        <v>7</v>
      </c>
      <c r="B372" s="2">
        <v>7402</v>
      </c>
      <c r="C372" s="3" t="s">
        <v>1450</v>
      </c>
      <c r="D372" s="3" t="s">
        <v>162</v>
      </c>
      <c r="E372" s="3" t="s">
        <v>1451</v>
      </c>
      <c r="F372" s="3" t="s">
        <v>1384</v>
      </c>
      <c r="G372" s="3" t="s">
        <v>1452</v>
      </c>
    </row>
    <row r="373" spans="1:7" ht="13.5">
      <c r="A373" s="2">
        <f t="shared" si="5"/>
        <v>7</v>
      </c>
      <c r="B373" s="2">
        <v>7405</v>
      </c>
      <c r="C373" s="3" t="s">
        <v>1453</v>
      </c>
      <c r="D373" s="3" t="s">
        <v>162</v>
      </c>
      <c r="E373" s="3" t="s">
        <v>1454</v>
      </c>
      <c r="F373" s="3" t="s">
        <v>1384</v>
      </c>
      <c r="G373" s="3" t="s">
        <v>1455</v>
      </c>
    </row>
    <row r="374" spans="1:7" ht="13.5">
      <c r="A374" s="2">
        <f t="shared" si="5"/>
        <v>7</v>
      </c>
      <c r="B374" s="2">
        <v>7407</v>
      </c>
      <c r="C374" s="3" t="s">
        <v>1456</v>
      </c>
      <c r="D374" s="3" t="s">
        <v>162</v>
      </c>
      <c r="E374" s="3" t="s">
        <v>1457</v>
      </c>
      <c r="F374" s="3" t="s">
        <v>1384</v>
      </c>
      <c r="G374" s="3" t="s">
        <v>1458</v>
      </c>
    </row>
    <row r="375" spans="1:7" ht="13.5">
      <c r="A375" s="2">
        <f t="shared" si="5"/>
        <v>7</v>
      </c>
      <c r="B375" s="2">
        <v>7408</v>
      </c>
      <c r="C375" s="3" t="s">
        <v>1459</v>
      </c>
      <c r="D375" s="3" t="s">
        <v>162</v>
      </c>
      <c r="E375" s="3" t="s">
        <v>1460</v>
      </c>
      <c r="F375" s="3" t="s">
        <v>1384</v>
      </c>
      <c r="G375" s="3" t="s">
        <v>1461</v>
      </c>
    </row>
    <row r="376" spans="1:7" ht="13.5">
      <c r="A376" s="2">
        <f t="shared" si="5"/>
        <v>7</v>
      </c>
      <c r="B376" s="2">
        <v>7421</v>
      </c>
      <c r="C376" s="3" t="s">
        <v>1462</v>
      </c>
      <c r="D376" s="3" t="s">
        <v>162</v>
      </c>
      <c r="E376" s="3" t="s">
        <v>1463</v>
      </c>
      <c r="F376" s="3" t="s">
        <v>1384</v>
      </c>
      <c r="G376" s="3" t="s">
        <v>1464</v>
      </c>
    </row>
    <row r="377" spans="1:7" ht="13.5">
      <c r="A377" s="2">
        <f t="shared" si="5"/>
        <v>7</v>
      </c>
      <c r="B377" s="2">
        <v>7422</v>
      </c>
      <c r="C377" s="3" t="s">
        <v>1465</v>
      </c>
      <c r="D377" s="3" t="s">
        <v>162</v>
      </c>
      <c r="E377" s="3" t="s">
        <v>1466</v>
      </c>
      <c r="F377" s="3" t="s">
        <v>1384</v>
      </c>
      <c r="G377" s="3" t="s">
        <v>1467</v>
      </c>
    </row>
    <row r="378" spans="1:7" ht="13.5">
      <c r="A378" s="2">
        <f t="shared" si="5"/>
        <v>7</v>
      </c>
      <c r="B378" s="2">
        <v>7423</v>
      </c>
      <c r="C378" s="3" t="s">
        <v>1468</v>
      </c>
      <c r="D378" s="3" t="s">
        <v>162</v>
      </c>
      <c r="E378" s="3" t="s">
        <v>1469</v>
      </c>
      <c r="F378" s="3" t="s">
        <v>1384</v>
      </c>
      <c r="G378" s="3" t="s">
        <v>1470</v>
      </c>
    </row>
    <row r="379" spans="1:7" ht="13.5">
      <c r="A379" s="2">
        <f t="shared" si="5"/>
        <v>7</v>
      </c>
      <c r="B379" s="2">
        <v>7444</v>
      </c>
      <c r="C379" s="3" t="s">
        <v>1471</v>
      </c>
      <c r="D379" s="3" t="s">
        <v>162</v>
      </c>
      <c r="E379" s="3" t="s">
        <v>1472</v>
      </c>
      <c r="F379" s="3" t="s">
        <v>1384</v>
      </c>
      <c r="G379" s="3" t="s">
        <v>1473</v>
      </c>
    </row>
    <row r="380" spans="1:7" ht="13.5">
      <c r="A380" s="2">
        <f t="shared" si="5"/>
        <v>7</v>
      </c>
      <c r="B380" s="2">
        <v>7445</v>
      </c>
      <c r="C380" s="3" t="s">
        <v>1474</v>
      </c>
      <c r="D380" s="3" t="s">
        <v>162</v>
      </c>
      <c r="E380" s="3" t="s">
        <v>1338</v>
      </c>
      <c r="F380" s="3" t="s">
        <v>1384</v>
      </c>
      <c r="G380" s="3" t="s">
        <v>1339</v>
      </c>
    </row>
    <row r="381" spans="1:7" ht="13.5">
      <c r="A381" s="2">
        <f t="shared" si="5"/>
        <v>7</v>
      </c>
      <c r="B381" s="2">
        <v>7446</v>
      </c>
      <c r="C381" s="3" t="s">
        <v>1475</v>
      </c>
      <c r="D381" s="3" t="s">
        <v>162</v>
      </c>
      <c r="E381" s="3" t="s">
        <v>1476</v>
      </c>
      <c r="F381" s="3" t="s">
        <v>1384</v>
      </c>
      <c r="G381" s="3" t="s">
        <v>1477</v>
      </c>
    </row>
    <row r="382" spans="1:7" ht="13.5">
      <c r="A382" s="2">
        <f t="shared" si="5"/>
        <v>7</v>
      </c>
      <c r="B382" s="2">
        <v>7447</v>
      </c>
      <c r="C382" s="3" t="s">
        <v>1478</v>
      </c>
      <c r="D382" s="3" t="s">
        <v>162</v>
      </c>
      <c r="E382" s="3" t="s">
        <v>1479</v>
      </c>
      <c r="F382" s="3" t="s">
        <v>1384</v>
      </c>
      <c r="G382" s="3" t="s">
        <v>1480</v>
      </c>
    </row>
    <row r="383" spans="1:7" ht="13.5">
      <c r="A383" s="2">
        <f t="shared" si="5"/>
        <v>7</v>
      </c>
      <c r="B383" s="2">
        <v>7461</v>
      </c>
      <c r="C383" s="3" t="s">
        <v>1481</v>
      </c>
      <c r="D383" s="3" t="s">
        <v>162</v>
      </c>
      <c r="E383" s="3" t="s">
        <v>1482</v>
      </c>
      <c r="F383" s="3" t="s">
        <v>1384</v>
      </c>
      <c r="G383" s="3" t="s">
        <v>1483</v>
      </c>
    </row>
    <row r="384" spans="1:7" ht="13.5">
      <c r="A384" s="2">
        <f t="shared" si="5"/>
        <v>7</v>
      </c>
      <c r="B384" s="2">
        <v>7464</v>
      </c>
      <c r="C384" s="3" t="s">
        <v>1484</v>
      </c>
      <c r="D384" s="3" t="s">
        <v>162</v>
      </c>
      <c r="E384" s="3" t="s">
        <v>1485</v>
      </c>
      <c r="F384" s="3" t="s">
        <v>1384</v>
      </c>
      <c r="G384" s="3" t="s">
        <v>1486</v>
      </c>
    </row>
    <row r="385" spans="1:7" ht="13.5">
      <c r="A385" s="2">
        <f t="shared" si="5"/>
        <v>7</v>
      </c>
      <c r="B385" s="2">
        <v>7465</v>
      </c>
      <c r="C385" s="3" t="s">
        <v>1487</v>
      </c>
      <c r="D385" s="3" t="s">
        <v>162</v>
      </c>
      <c r="E385" s="3" t="s">
        <v>1488</v>
      </c>
      <c r="F385" s="3" t="s">
        <v>1384</v>
      </c>
      <c r="G385" s="3" t="s">
        <v>1489</v>
      </c>
    </row>
    <row r="386" spans="1:7" ht="13.5">
      <c r="A386" s="2">
        <f t="shared" ref="A386:A449" si="6">ROUNDDOWN(C386/10000,0)</f>
        <v>7</v>
      </c>
      <c r="B386" s="2">
        <v>7466</v>
      </c>
      <c r="C386" s="3" t="s">
        <v>1490</v>
      </c>
      <c r="D386" s="3" t="s">
        <v>162</v>
      </c>
      <c r="E386" s="3" t="s">
        <v>1491</v>
      </c>
      <c r="F386" s="3" t="s">
        <v>1384</v>
      </c>
      <c r="G386" s="3" t="s">
        <v>1492</v>
      </c>
    </row>
    <row r="387" spans="1:7" ht="13.5">
      <c r="A387" s="2">
        <f t="shared" si="6"/>
        <v>7</v>
      </c>
      <c r="B387" s="2">
        <v>7481</v>
      </c>
      <c r="C387" s="3" t="s">
        <v>1493</v>
      </c>
      <c r="D387" s="3" t="s">
        <v>162</v>
      </c>
      <c r="E387" s="3" t="s">
        <v>1494</v>
      </c>
      <c r="F387" s="3" t="s">
        <v>1384</v>
      </c>
      <c r="G387" s="3" t="s">
        <v>1495</v>
      </c>
    </row>
    <row r="388" spans="1:7" ht="13.5">
      <c r="A388" s="2">
        <f t="shared" si="6"/>
        <v>7</v>
      </c>
      <c r="B388" s="2">
        <v>7482</v>
      </c>
      <c r="C388" s="3" t="s">
        <v>1496</v>
      </c>
      <c r="D388" s="3" t="s">
        <v>162</v>
      </c>
      <c r="E388" s="3" t="s">
        <v>1497</v>
      </c>
      <c r="F388" s="3" t="s">
        <v>1384</v>
      </c>
      <c r="G388" s="3" t="s">
        <v>1498</v>
      </c>
    </row>
    <row r="389" spans="1:7" ht="13.5">
      <c r="A389" s="2">
        <f t="shared" si="6"/>
        <v>7</v>
      </c>
      <c r="B389" s="2">
        <v>7483</v>
      </c>
      <c r="C389" s="3" t="s">
        <v>1499</v>
      </c>
      <c r="D389" s="3" t="s">
        <v>162</v>
      </c>
      <c r="E389" s="3" t="s">
        <v>1500</v>
      </c>
      <c r="F389" s="3" t="s">
        <v>1384</v>
      </c>
      <c r="G389" s="3" t="s">
        <v>1501</v>
      </c>
    </row>
    <row r="390" spans="1:7" ht="13.5">
      <c r="A390" s="2">
        <f t="shared" si="6"/>
        <v>7</v>
      </c>
      <c r="B390" s="2">
        <v>7484</v>
      </c>
      <c r="C390" s="3" t="s">
        <v>1502</v>
      </c>
      <c r="D390" s="3" t="s">
        <v>162</v>
      </c>
      <c r="E390" s="3" t="s">
        <v>1503</v>
      </c>
      <c r="F390" s="3" t="s">
        <v>1384</v>
      </c>
      <c r="G390" s="3" t="s">
        <v>1504</v>
      </c>
    </row>
    <row r="391" spans="1:7" ht="13.5">
      <c r="A391" s="2">
        <f t="shared" si="6"/>
        <v>7</v>
      </c>
      <c r="B391" s="2">
        <v>7501</v>
      </c>
      <c r="C391" s="3" t="s">
        <v>1505</v>
      </c>
      <c r="D391" s="3" t="s">
        <v>162</v>
      </c>
      <c r="E391" s="3" t="s">
        <v>1506</v>
      </c>
      <c r="F391" s="3" t="s">
        <v>1384</v>
      </c>
      <c r="G391" s="3" t="s">
        <v>1507</v>
      </c>
    </row>
    <row r="392" spans="1:7" ht="13.5">
      <c r="A392" s="2">
        <f t="shared" si="6"/>
        <v>7</v>
      </c>
      <c r="B392" s="2">
        <v>7502</v>
      </c>
      <c r="C392" s="3" t="s">
        <v>1508</v>
      </c>
      <c r="D392" s="3" t="s">
        <v>162</v>
      </c>
      <c r="E392" s="3" t="s">
        <v>1509</v>
      </c>
      <c r="F392" s="3" t="s">
        <v>1384</v>
      </c>
      <c r="G392" s="3" t="s">
        <v>1510</v>
      </c>
    </row>
    <row r="393" spans="1:7" ht="13.5">
      <c r="A393" s="2">
        <f t="shared" si="6"/>
        <v>7</v>
      </c>
      <c r="B393" s="2">
        <v>7503</v>
      </c>
      <c r="C393" s="3" t="s">
        <v>1511</v>
      </c>
      <c r="D393" s="3" t="s">
        <v>162</v>
      </c>
      <c r="E393" s="3" t="s">
        <v>1512</v>
      </c>
      <c r="F393" s="3" t="s">
        <v>1384</v>
      </c>
      <c r="G393" s="3" t="s">
        <v>1513</v>
      </c>
    </row>
    <row r="394" spans="1:7" ht="13.5">
      <c r="A394" s="2">
        <f t="shared" si="6"/>
        <v>7</v>
      </c>
      <c r="B394" s="2">
        <v>7504</v>
      </c>
      <c r="C394" s="3" t="s">
        <v>1514</v>
      </c>
      <c r="D394" s="3" t="s">
        <v>162</v>
      </c>
      <c r="E394" s="3" t="s">
        <v>1515</v>
      </c>
      <c r="F394" s="3" t="s">
        <v>1384</v>
      </c>
      <c r="G394" s="3" t="s">
        <v>1516</v>
      </c>
    </row>
    <row r="395" spans="1:7" ht="13.5">
      <c r="A395" s="2">
        <f t="shared" si="6"/>
        <v>7</v>
      </c>
      <c r="B395" s="2">
        <v>7505</v>
      </c>
      <c r="C395" s="3" t="s">
        <v>1517</v>
      </c>
      <c r="D395" s="3" t="s">
        <v>162</v>
      </c>
      <c r="E395" s="3" t="s">
        <v>1518</v>
      </c>
      <c r="F395" s="3" t="s">
        <v>1384</v>
      </c>
      <c r="G395" s="3" t="s">
        <v>1519</v>
      </c>
    </row>
    <row r="396" spans="1:7" ht="13.5">
      <c r="A396" s="2">
        <f t="shared" si="6"/>
        <v>7</v>
      </c>
      <c r="B396" s="2">
        <v>7521</v>
      </c>
      <c r="C396" s="3" t="s">
        <v>1520</v>
      </c>
      <c r="D396" s="3" t="s">
        <v>162</v>
      </c>
      <c r="E396" s="3" t="s">
        <v>1521</v>
      </c>
      <c r="F396" s="3" t="s">
        <v>1384</v>
      </c>
      <c r="G396" s="3" t="s">
        <v>1522</v>
      </c>
    </row>
    <row r="397" spans="1:7" ht="13.5">
      <c r="A397" s="2">
        <f t="shared" si="6"/>
        <v>7</v>
      </c>
      <c r="B397" s="2">
        <v>7522</v>
      </c>
      <c r="C397" s="3" t="s">
        <v>1523</v>
      </c>
      <c r="D397" s="3" t="s">
        <v>162</v>
      </c>
      <c r="E397" s="3" t="s">
        <v>1524</v>
      </c>
      <c r="F397" s="3" t="s">
        <v>1384</v>
      </c>
      <c r="G397" s="3" t="s">
        <v>1525</v>
      </c>
    </row>
    <row r="398" spans="1:7" ht="13.5">
      <c r="A398" s="2">
        <f t="shared" si="6"/>
        <v>7</v>
      </c>
      <c r="B398" s="2">
        <v>7541</v>
      </c>
      <c r="C398" s="3" t="s">
        <v>1526</v>
      </c>
      <c r="D398" s="3" t="s">
        <v>162</v>
      </c>
      <c r="E398" s="3" t="s">
        <v>1527</v>
      </c>
      <c r="F398" s="3" t="s">
        <v>1384</v>
      </c>
      <c r="G398" s="3" t="s">
        <v>1528</v>
      </c>
    </row>
    <row r="399" spans="1:7" ht="13.5">
      <c r="A399" s="2">
        <f t="shared" si="6"/>
        <v>7</v>
      </c>
      <c r="B399" s="2">
        <v>7542</v>
      </c>
      <c r="C399" s="3" t="s">
        <v>1529</v>
      </c>
      <c r="D399" s="3" t="s">
        <v>162</v>
      </c>
      <c r="E399" s="3" t="s">
        <v>1530</v>
      </c>
      <c r="F399" s="3" t="s">
        <v>1384</v>
      </c>
      <c r="G399" s="3" t="s">
        <v>1531</v>
      </c>
    </row>
    <row r="400" spans="1:7" ht="13.5">
      <c r="A400" s="2">
        <f t="shared" si="6"/>
        <v>7</v>
      </c>
      <c r="B400" s="2">
        <v>7543</v>
      </c>
      <c r="C400" s="3" t="s">
        <v>1532</v>
      </c>
      <c r="D400" s="3" t="s">
        <v>162</v>
      </c>
      <c r="E400" s="3" t="s">
        <v>1533</v>
      </c>
      <c r="F400" s="3" t="s">
        <v>1384</v>
      </c>
      <c r="G400" s="3" t="s">
        <v>1534</v>
      </c>
    </row>
    <row r="401" spans="1:7" ht="13.5">
      <c r="A401" s="2">
        <f t="shared" si="6"/>
        <v>7</v>
      </c>
      <c r="B401" s="2">
        <v>7544</v>
      </c>
      <c r="C401" s="3" t="s">
        <v>1535</v>
      </c>
      <c r="D401" s="3" t="s">
        <v>162</v>
      </c>
      <c r="E401" s="3" t="s">
        <v>1536</v>
      </c>
      <c r="F401" s="3" t="s">
        <v>1384</v>
      </c>
      <c r="G401" s="3" t="s">
        <v>1537</v>
      </c>
    </row>
    <row r="402" spans="1:7" ht="13.5">
      <c r="A402" s="2">
        <f t="shared" si="6"/>
        <v>7</v>
      </c>
      <c r="B402" s="2">
        <v>7545</v>
      </c>
      <c r="C402" s="3" t="s">
        <v>1538</v>
      </c>
      <c r="D402" s="3" t="s">
        <v>162</v>
      </c>
      <c r="E402" s="3" t="s">
        <v>1539</v>
      </c>
      <c r="F402" s="3" t="s">
        <v>1384</v>
      </c>
      <c r="G402" s="3" t="s">
        <v>1540</v>
      </c>
    </row>
    <row r="403" spans="1:7" ht="13.5">
      <c r="A403" s="2">
        <f t="shared" si="6"/>
        <v>7</v>
      </c>
      <c r="B403" s="2">
        <v>7546</v>
      </c>
      <c r="C403" s="3" t="s">
        <v>1541</v>
      </c>
      <c r="D403" s="3" t="s">
        <v>162</v>
      </c>
      <c r="E403" s="3" t="s">
        <v>1542</v>
      </c>
      <c r="F403" s="3" t="s">
        <v>1384</v>
      </c>
      <c r="G403" s="3" t="s">
        <v>1543</v>
      </c>
    </row>
    <row r="404" spans="1:7" ht="13.5">
      <c r="A404" s="2">
        <f t="shared" si="6"/>
        <v>7</v>
      </c>
      <c r="B404" s="2">
        <v>7547</v>
      </c>
      <c r="C404" s="3" t="s">
        <v>1544</v>
      </c>
      <c r="D404" s="3" t="s">
        <v>162</v>
      </c>
      <c r="E404" s="3" t="s">
        <v>1545</v>
      </c>
      <c r="F404" s="3" t="s">
        <v>1384</v>
      </c>
      <c r="G404" s="3" t="s">
        <v>1546</v>
      </c>
    </row>
    <row r="405" spans="1:7" ht="13.5">
      <c r="A405" s="2">
        <f t="shared" si="6"/>
        <v>7</v>
      </c>
      <c r="B405" s="2">
        <v>7548</v>
      </c>
      <c r="C405" s="3" t="s">
        <v>1547</v>
      </c>
      <c r="D405" s="3" t="s">
        <v>162</v>
      </c>
      <c r="E405" s="3" t="s">
        <v>1548</v>
      </c>
      <c r="F405" s="3" t="s">
        <v>1384</v>
      </c>
      <c r="G405" s="3" t="s">
        <v>1549</v>
      </c>
    </row>
    <row r="406" spans="1:7" ht="13.5">
      <c r="A406" s="2">
        <f t="shared" si="6"/>
        <v>7</v>
      </c>
      <c r="B406" s="2">
        <v>7561</v>
      </c>
      <c r="C406" s="3" t="s">
        <v>1550</v>
      </c>
      <c r="D406" s="3" t="s">
        <v>162</v>
      </c>
      <c r="E406" s="3" t="s">
        <v>1551</v>
      </c>
      <c r="F406" s="3" t="s">
        <v>1384</v>
      </c>
      <c r="G406" s="3" t="s">
        <v>1552</v>
      </c>
    </row>
    <row r="407" spans="1:7" ht="13.5">
      <c r="A407" s="2">
        <f t="shared" si="6"/>
        <v>7</v>
      </c>
      <c r="B407" s="2">
        <v>7564</v>
      </c>
      <c r="C407" s="3" t="s">
        <v>1553</v>
      </c>
      <c r="D407" s="3" t="s">
        <v>162</v>
      </c>
      <c r="E407" s="3" t="s">
        <v>1554</v>
      </c>
      <c r="F407" s="3" t="s">
        <v>1384</v>
      </c>
      <c r="G407" s="3" t="s">
        <v>1555</v>
      </c>
    </row>
    <row r="408" spans="1:7" ht="13.5">
      <c r="A408" s="2">
        <f t="shared" si="6"/>
        <v>8</v>
      </c>
      <c r="B408" s="2">
        <v>8201</v>
      </c>
      <c r="C408" s="3" t="s">
        <v>1556</v>
      </c>
      <c r="D408" s="3" t="s">
        <v>168</v>
      </c>
      <c r="E408" s="3" t="s">
        <v>1557</v>
      </c>
      <c r="F408" s="3" t="s">
        <v>1558</v>
      </c>
      <c r="G408" s="3" t="s">
        <v>1559</v>
      </c>
    </row>
    <row r="409" spans="1:7" ht="13.5">
      <c r="A409" s="2">
        <f t="shared" si="6"/>
        <v>8</v>
      </c>
      <c r="B409" s="2">
        <v>8202</v>
      </c>
      <c r="C409" s="3" t="s">
        <v>1560</v>
      </c>
      <c r="D409" s="3" t="s">
        <v>168</v>
      </c>
      <c r="E409" s="3" t="s">
        <v>1561</v>
      </c>
      <c r="F409" s="3" t="s">
        <v>1558</v>
      </c>
      <c r="G409" s="3" t="s">
        <v>1562</v>
      </c>
    </row>
    <row r="410" spans="1:7" ht="13.5">
      <c r="A410" s="2">
        <f t="shared" si="6"/>
        <v>8</v>
      </c>
      <c r="B410" s="2">
        <v>8203</v>
      </c>
      <c r="C410" s="3" t="s">
        <v>1563</v>
      </c>
      <c r="D410" s="3" t="s">
        <v>168</v>
      </c>
      <c r="E410" s="3" t="s">
        <v>1564</v>
      </c>
      <c r="F410" s="3" t="s">
        <v>1558</v>
      </c>
      <c r="G410" s="3" t="s">
        <v>1565</v>
      </c>
    </row>
    <row r="411" spans="1:7" ht="13.5">
      <c r="A411" s="2">
        <f t="shared" si="6"/>
        <v>8</v>
      </c>
      <c r="B411" s="2">
        <v>8204</v>
      </c>
      <c r="C411" s="3" t="s">
        <v>1566</v>
      </c>
      <c r="D411" s="3" t="s">
        <v>168</v>
      </c>
      <c r="E411" s="3" t="s">
        <v>1567</v>
      </c>
      <c r="F411" s="3" t="s">
        <v>1558</v>
      </c>
      <c r="G411" s="3" t="s">
        <v>1568</v>
      </c>
    </row>
    <row r="412" spans="1:7" ht="13.5">
      <c r="A412" s="2">
        <f t="shared" si="6"/>
        <v>8</v>
      </c>
      <c r="B412" s="2">
        <v>8205</v>
      </c>
      <c r="C412" s="3" t="s">
        <v>1569</v>
      </c>
      <c r="D412" s="3" t="s">
        <v>168</v>
      </c>
      <c r="E412" s="3" t="s">
        <v>1570</v>
      </c>
      <c r="F412" s="3" t="s">
        <v>1558</v>
      </c>
      <c r="G412" s="3" t="s">
        <v>1571</v>
      </c>
    </row>
    <row r="413" spans="1:7" ht="13.5">
      <c r="A413" s="2">
        <f t="shared" si="6"/>
        <v>8</v>
      </c>
      <c r="B413" s="2">
        <v>8207</v>
      </c>
      <c r="C413" s="3" t="s">
        <v>1572</v>
      </c>
      <c r="D413" s="3" t="s">
        <v>168</v>
      </c>
      <c r="E413" s="3" t="s">
        <v>1573</v>
      </c>
      <c r="F413" s="3" t="s">
        <v>1558</v>
      </c>
      <c r="G413" s="3" t="s">
        <v>1574</v>
      </c>
    </row>
    <row r="414" spans="1:7" ht="13.5">
      <c r="A414" s="2">
        <f t="shared" si="6"/>
        <v>8</v>
      </c>
      <c r="B414" s="2">
        <v>8208</v>
      </c>
      <c r="C414" s="3" t="s">
        <v>1575</v>
      </c>
      <c r="D414" s="3" t="s">
        <v>168</v>
      </c>
      <c r="E414" s="3" t="s">
        <v>1576</v>
      </c>
      <c r="F414" s="3" t="s">
        <v>1558</v>
      </c>
      <c r="G414" s="3" t="s">
        <v>1577</v>
      </c>
    </row>
    <row r="415" spans="1:7" ht="13.5">
      <c r="A415" s="2">
        <f t="shared" si="6"/>
        <v>8</v>
      </c>
      <c r="B415" s="2">
        <v>8210</v>
      </c>
      <c r="C415" s="3" t="s">
        <v>1578</v>
      </c>
      <c r="D415" s="3" t="s">
        <v>168</v>
      </c>
      <c r="E415" s="3" t="s">
        <v>1579</v>
      </c>
      <c r="F415" s="3" t="s">
        <v>1558</v>
      </c>
      <c r="G415" s="3" t="s">
        <v>1580</v>
      </c>
    </row>
    <row r="416" spans="1:7" ht="13.5">
      <c r="A416" s="2">
        <f t="shared" si="6"/>
        <v>8</v>
      </c>
      <c r="B416" s="2">
        <v>8211</v>
      </c>
      <c r="C416" s="3" t="s">
        <v>1581</v>
      </c>
      <c r="D416" s="3" t="s">
        <v>168</v>
      </c>
      <c r="E416" s="3" t="s">
        <v>1582</v>
      </c>
      <c r="F416" s="3" t="s">
        <v>1558</v>
      </c>
      <c r="G416" s="3" t="s">
        <v>1583</v>
      </c>
    </row>
    <row r="417" spans="1:7" ht="13.5">
      <c r="A417" s="2">
        <f t="shared" si="6"/>
        <v>8</v>
      </c>
      <c r="B417" s="2">
        <v>8212</v>
      </c>
      <c r="C417" s="3" t="s">
        <v>1584</v>
      </c>
      <c r="D417" s="3" t="s">
        <v>168</v>
      </c>
      <c r="E417" s="3" t="s">
        <v>1585</v>
      </c>
      <c r="F417" s="3" t="s">
        <v>1558</v>
      </c>
      <c r="G417" s="3" t="s">
        <v>1586</v>
      </c>
    </row>
    <row r="418" spans="1:7" ht="13.5">
      <c r="A418" s="2">
        <f t="shared" si="6"/>
        <v>8</v>
      </c>
      <c r="B418" s="2">
        <v>8214</v>
      </c>
      <c r="C418" s="3" t="s">
        <v>1587</v>
      </c>
      <c r="D418" s="3" t="s">
        <v>168</v>
      </c>
      <c r="E418" s="3" t="s">
        <v>1588</v>
      </c>
      <c r="F418" s="3" t="s">
        <v>1558</v>
      </c>
      <c r="G418" s="3" t="s">
        <v>1589</v>
      </c>
    </row>
    <row r="419" spans="1:7" ht="13.5">
      <c r="A419" s="2">
        <f t="shared" si="6"/>
        <v>8</v>
      </c>
      <c r="B419" s="2">
        <v>8215</v>
      </c>
      <c r="C419" s="3" t="s">
        <v>1590</v>
      </c>
      <c r="D419" s="3" t="s">
        <v>168</v>
      </c>
      <c r="E419" s="3" t="s">
        <v>1591</v>
      </c>
      <c r="F419" s="3" t="s">
        <v>1558</v>
      </c>
      <c r="G419" s="3" t="s">
        <v>1592</v>
      </c>
    </row>
    <row r="420" spans="1:7" ht="13.5">
      <c r="A420" s="2">
        <f t="shared" si="6"/>
        <v>8</v>
      </c>
      <c r="B420" s="2">
        <v>8216</v>
      </c>
      <c r="C420" s="3" t="s">
        <v>1593</v>
      </c>
      <c r="D420" s="3" t="s">
        <v>168</v>
      </c>
      <c r="E420" s="3" t="s">
        <v>1594</v>
      </c>
      <c r="F420" s="3" t="s">
        <v>1558</v>
      </c>
      <c r="G420" s="3" t="s">
        <v>1595</v>
      </c>
    </row>
    <row r="421" spans="1:7" ht="13.5">
      <c r="A421" s="2">
        <f t="shared" si="6"/>
        <v>8</v>
      </c>
      <c r="B421" s="2">
        <v>8217</v>
      </c>
      <c r="C421" s="3" t="s">
        <v>1596</v>
      </c>
      <c r="D421" s="3" t="s">
        <v>168</v>
      </c>
      <c r="E421" s="3" t="s">
        <v>1597</v>
      </c>
      <c r="F421" s="3" t="s">
        <v>1558</v>
      </c>
      <c r="G421" s="3" t="s">
        <v>1598</v>
      </c>
    </row>
    <row r="422" spans="1:7" ht="13.5">
      <c r="A422" s="2">
        <f t="shared" si="6"/>
        <v>8</v>
      </c>
      <c r="B422" s="2">
        <v>8219</v>
      </c>
      <c r="C422" s="3" t="s">
        <v>1599</v>
      </c>
      <c r="D422" s="3" t="s">
        <v>168</v>
      </c>
      <c r="E422" s="3" t="s">
        <v>1600</v>
      </c>
      <c r="F422" s="3" t="s">
        <v>1558</v>
      </c>
      <c r="G422" s="3" t="s">
        <v>1601</v>
      </c>
    </row>
    <row r="423" spans="1:7" ht="13.5">
      <c r="A423" s="2">
        <f t="shared" si="6"/>
        <v>8</v>
      </c>
      <c r="B423" s="2">
        <v>8220</v>
      </c>
      <c r="C423" s="3" t="s">
        <v>1602</v>
      </c>
      <c r="D423" s="3" t="s">
        <v>168</v>
      </c>
      <c r="E423" s="3" t="s">
        <v>1603</v>
      </c>
      <c r="F423" s="3" t="s">
        <v>1558</v>
      </c>
      <c r="G423" s="3" t="s">
        <v>1604</v>
      </c>
    </row>
    <row r="424" spans="1:7" ht="13.5">
      <c r="A424" s="2">
        <f t="shared" si="6"/>
        <v>8</v>
      </c>
      <c r="B424" s="2">
        <v>8221</v>
      </c>
      <c r="C424" s="3" t="s">
        <v>1605</v>
      </c>
      <c r="D424" s="3" t="s">
        <v>168</v>
      </c>
      <c r="E424" s="3" t="s">
        <v>1606</v>
      </c>
      <c r="F424" s="3" t="s">
        <v>1558</v>
      </c>
      <c r="G424" s="3" t="s">
        <v>1607</v>
      </c>
    </row>
    <row r="425" spans="1:7" ht="13.5">
      <c r="A425" s="2">
        <f t="shared" si="6"/>
        <v>8</v>
      </c>
      <c r="B425" s="2">
        <v>8222</v>
      </c>
      <c r="C425" s="3" t="s">
        <v>1608</v>
      </c>
      <c r="D425" s="3" t="s">
        <v>168</v>
      </c>
      <c r="E425" s="3" t="s">
        <v>1609</v>
      </c>
      <c r="F425" s="3" t="s">
        <v>1558</v>
      </c>
      <c r="G425" s="3" t="s">
        <v>1610</v>
      </c>
    </row>
    <row r="426" spans="1:7" ht="13.5">
      <c r="A426" s="2">
        <f t="shared" si="6"/>
        <v>8</v>
      </c>
      <c r="B426" s="2">
        <v>8223</v>
      </c>
      <c r="C426" s="3" t="s">
        <v>1611</v>
      </c>
      <c r="D426" s="3" t="s">
        <v>168</v>
      </c>
      <c r="E426" s="3" t="s">
        <v>1612</v>
      </c>
      <c r="F426" s="3" t="s">
        <v>1558</v>
      </c>
      <c r="G426" s="3" t="s">
        <v>1613</v>
      </c>
    </row>
    <row r="427" spans="1:7" ht="13.5">
      <c r="A427" s="2">
        <f t="shared" si="6"/>
        <v>8</v>
      </c>
      <c r="B427" s="2">
        <v>8224</v>
      </c>
      <c r="C427" s="3" t="s">
        <v>1614</v>
      </c>
      <c r="D427" s="3" t="s">
        <v>168</v>
      </c>
      <c r="E427" s="3" t="s">
        <v>1615</v>
      </c>
      <c r="F427" s="3" t="s">
        <v>1558</v>
      </c>
      <c r="G427" s="3" t="s">
        <v>1616</v>
      </c>
    </row>
    <row r="428" spans="1:7" ht="13.5">
      <c r="A428" s="2">
        <f t="shared" si="6"/>
        <v>8</v>
      </c>
      <c r="B428" s="2">
        <v>8225</v>
      </c>
      <c r="C428" s="3" t="s">
        <v>1617</v>
      </c>
      <c r="D428" s="3" t="s">
        <v>168</v>
      </c>
      <c r="E428" s="3" t="s">
        <v>1618</v>
      </c>
      <c r="F428" s="3" t="s">
        <v>1558</v>
      </c>
      <c r="G428" s="3" t="s">
        <v>1619</v>
      </c>
    </row>
    <row r="429" spans="1:7" ht="13.5">
      <c r="A429" s="2">
        <f t="shared" si="6"/>
        <v>8</v>
      </c>
      <c r="B429" s="2">
        <v>8226</v>
      </c>
      <c r="C429" s="3" t="s">
        <v>1620</v>
      </c>
      <c r="D429" s="3" t="s">
        <v>168</v>
      </c>
      <c r="E429" s="3" t="s">
        <v>1621</v>
      </c>
      <c r="F429" s="3" t="s">
        <v>1558</v>
      </c>
      <c r="G429" s="3" t="s">
        <v>1622</v>
      </c>
    </row>
    <row r="430" spans="1:7" ht="13.5">
      <c r="A430" s="2">
        <f t="shared" si="6"/>
        <v>8</v>
      </c>
      <c r="B430" s="2">
        <v>8227</v>
      </c>
      <c r="C430" s="3" t="s">
        <v>1623</v>
      </c>
      <c r="D430" s="3" t="s">
        <v>168</v>
      </c>
      <c r="E430" s="3" t="s">
        <v>1624</v>
      </c>
      <c r="F430" s="3" t="s">
        <v>1558</v>
      </c>
      <c r="G430" s="3" t="s">
        <v>1625</v>
      </c>
    </row>
    <row r="431" spans="1:7" ht="13.5">
      <c r="A431" s="2">
        <f t="shared" si="6"/>
        <v>8</v>
      </c>
      <c r="B431" s="2">
        <v>8228</v>
      </c>
      <c r="C431" s="3" t="s">
        <v>1626</v>
      </c>
      <c r="D431" s="3" t="s">
        <v>168</v>
      </c>
      <c r="E431" s="3" t="s">
        <v>1627</v>
      </c>
      <c r="F431" s="3" t="s">
        <v>1558</v>
      </c>
      <c r="G431" s="3" t="s">
        <v>1628</v>
      </c>
    </row>
    <row r="432" spans="1:7" ht="13.5">
      <c r="A432" s="2">
        <f t="shared" si="6"/>
        <v>8</v>
      </c>
      <c r="B432" s="2">
        <v>8229</v>
      </c>
      <c r="C432" s="3" t="s">
        <v>1629</v>
      </c>
      <c r="D432" s="3" t="s">
        <v>168</v>
      </c>
      <c r="E432" s="3" t="s">
        <v>1630</v>
      </c>
      <c r="F432" s="3" t="s">
        <v>1558</v>
      </c>
      <c r="G432" s="3" t="s">
        <v>1631</v>
      </c>
    </row>
    <row r="433" spans="1:7" ht="13.5">
      <c r="A433" s="2">
        <f t="shared" si="6"/>
        <v>8</v>
      </c>
      <c r="B433" s="2">
        <v>8230</v>
      </c>
      <c r="C433" s="3" t="s">
        <v>1632</v>
      </c>
      <c r="D433" s="3" t="s">
        <v>168</v>
      </c>
      <c r="E433" s="3" t="s">
        <v>1633</v>
      </c>
      <c r="F433" s="3" t="s">
        <v>1558</v>
      </c>
      <c r="G433" s="3" t="s">
        <v>1634</v>
      </c>
    </row>
    <row r="434" spans="1:7" ht="13.5">
      <c r="A434" s="2">
        <f t="shared" si="6"/>
        <v>8</v>
      </c>
      <c r="B434" s="2">
        <v>8231</v>
      </c>
      <c r="C434" s="3" t="s">
        <v>1635</v>
      </c>
      <c r="D434" s="3" t="s">
        <v>168</v>
      </c>
      <c r="E434" s="3" t="s">
        <v>1636</v>
      </c>
      <c r="F434" s="3" t="s">
        <v>1558</v>
      </c>
      <c r="G434" s="3" t="s">
        <v>1637</v>
      </c>
    </row>
    <row r="435" spans="1:7" ht="13.5">
      <c r="A435" s="2">
        <f t="shared" si="6"/>
        <v>8</v>
      </c>
      <c r="B435" s="2">
        <v>8232</v>
      </c>
      <c r="C435" s="3" t="s">
        <v>1638</v>
      </c>
      <c r="D435" s="3" t="s">
        <v>168</v>
      </c>
      <c r="E435" s="3" t="s">
        <v>1639</v>
      </c>
      <c r="F435" s="3" t="s">
        <v>1558</v>
      </c>
      <c r="G435" s="3" t="s">
        <v>1640</v>
      </c>
    </row>
    <row r="436" spans="1:7" ht="13.5">
      <c r="A436" s="2">
        <f t="shared" si="6"/>
        <v>8</v>
      </c>
      <c r="B436" s="2">
        <v>8233</v>
      </c>
      <c r="C436" s="3" t="s">
        <v>1641</v>
      </c>
      <c r="D436" s="3" t="s">
        <v>168</v>
      </c>
      <c r="E436" s="3" t="s">
        <v>1642</v>
      </c>
      <c r="F436" s="3" t="s">
        <v>1558</v>
      </c>
      <c r="G436" s="3" t="s">
        <v>1643</v>
      </c>
    </row>
    <row r="437" spans="1:7" ht="13.5">
      <c r="A437" s="2">
        <f t="shared" si="6"/>
        <v>8</v>
      </c>
      <c r="B437" s="2">
        <v>8234</v>
      </c>
      <c r="C437" s="3" t="s">
        <v>1644</v>
      </c>
      <c r="D437" s="3" t="s">
        <v>168</v>
      </c>
      <c r="E437" s="3" t="s">
        <v>1645</v>
      </c>
      <c r="F437" s="3" t="s">
        <v>1558</v>
      </c>
      <c r="G437" s="3" t="s">
        <v>1646</v>
      </c>
    </row>
    <row r="438" spans="1:7" ht="13.5">
      <c r="A438" s="2">
        <f t="shared" si="6"/>
        <v>8</v>
      </c>
      <c r="B438" s="2">
        <v>8235</v>
      </c>
      <c r="C438" s="3" t="s">
        <v>1647</v>
      </c>
      <c r="D438" s="3" t="s">
        <v>168</v>
      </c>
      <c r="E438" s="3" t="s">
        <v>1648</v>
      </c>
      <c r="F438" s="3" t="s">
        <v>1558</v>
      </c>
      <c r="G438" s="3" t="s">
        <v>1649</v>
      </c>
    </row>
    <row r="439" spans="1:7" ht="13.5">
      <c r="A439" s="2">
        <f t="shared" si="6"/>
        <v>8</v>
      </c>
      <c r="B439" s="2">
        <v>8236</v>
      </c>
      <c r="C439" s="3" t="s">
        <v>1650</v>
      </c>
      <c r="D439" s="3" t="s">
        <v>168</v>
      </c>
      <c r="E439" s="3" t="s">
        <v>1651</v>
      </c>
      <c r="F439" s="3" t="s">
        <v>1558</v>
      </c>
      <c r="G439" s="3" t="s">
        <v>1652</v>
      </c>
    </row>
    <row r="440" spans="1:7" ht="13.5">
      <c r="A440" s="2">
        <f t="shared" si="6"/>
        <v>8</v>
      </c>
      <c r="B440" s="2">
        <v>8302</v>
      </c>
      <c r="C440" s="3" t="s">
        <v>1653</v>
      </c>
      <c r="D440" s="3" t="s">
        <v>168</v>
      </c>
      <c r="E440" s="3" t="s">
        <v>1654</v>
      </c>
      <c r="F440" s="3" t="s">
        <v>1558</v>
      </c>
      <c r="G440" s="3" t="s">
        <v>1655</v>
      </c>
    </row>
    <row r="441" spans="1:7" ht="13.5">
      <c r="A441" s="2">
        <f t="shared" si="6"/>
        <v>8</v>
      </c>
      <c r="B441" s="2">
        <v>8309</v>
      </c>
      <c r="C441" s="3" t="s">
        <v>1656</v>
      </c>
      <c r="D441" s="3" t="s">
        <v>168</v>
      </c>
      <c r="E441" s="3" t="s">
        <v>1657</v>
      </c>
      <c r="F441" s="3" t="s">
        <v>1558</v>
      </c>
      <c r="G441" s="3" t="s">
        <v>1658</v>
      </c>
    </row>
    <row r="442" spans="1:7" ht="13.5">
      <c r="A442" s="2">
        <f t="shared" si="6"/>
        <v>8</v>
      </c>
      <c r="B442" s="2">
        <v>8310</v>
      </c>
      <c r="C442" s="3" t="s">
        <v>1659</v>
      </c>
      <c r="D442" s="3" t="s">
        <v>168</v>
      </c>
      <c r="E442" s="3" t="s">
        <v>1660</v>
      </c>
      <c r="F442" s="3" t="s">
        <v>1558</v>
      </c>
      <c r="G442" s="3" t="s">
        <v>1661</v>
      </c>
    </row>
    <row r="443" spans="1:7" ht="13.5">
      <c r="A443" s="2">
        <f t="shared" si="6"/>
        <v>8</v>
      </c>
      <c r="B443" s="2">
        <v>8341</v>
      </c>
      <c r="C443" s="3" t="s">
        <v>1662</v>
      </c>
      <c r="D443" s="3" t="s">
        <v>168</v>
      </c>
      <c r="E443" s="3" t="s">
        <v>1663</v>
      </c>
      <c r="F443" s="3" t="s">
        <v>1558</v>
      </c>
      <c r="G443" s="3" t="s">
        <v>1664</v>
      </c>
    </row>
    <row r="444" spans="1:7" ht="13.5">
      <c r="A444" s="2">
        <f t="shared" si="6"/>
        <v>8</v>
      </c>
      <c r="B444" s="2">
        <v>8364</v>
      </c>
      <c r="C444" s="3" t="s">
        <v>1665</v>
      </c>
      <c r="D444" s="3" t="s">
        <v>168</v>
      </c>
      <c r="E444" s="3" t="s">
        <v>1666</v>
      </c>
      <c r="F444" s="3" t="s">
        <v>1558</v>
      </c>
      <c r="G444" s="3" t="s">
        <v>1667</v>
      </c>
    </row>
    <row r="445" spans="1:7" ht="13.5">
      <c r="A445" s="2">
        <f t="shared" si="6"/>
        <v>8</v>
      </c>
      <c r="B445" s="2">
        <v>8442</v>
      </c>
      <c r="C445" s="3" t="s">
        <v>1668</v>
      </c>
      <c r="D445" s="3" t="s">
        <v>168</v>
      </c>
      <c r="E445" s="3" t="s">
        <v>1669</v>
      </c>
      <c r="F445" s="3" t="s">
        <v>1558</v>
      </c>
      <c r="G445" s="3" t="s">
        <v>1670</v>
      </c>
    </row>
    <row r="446" spans="1:7" ht="13.5">
      <c r="A446" s="2">
        <f t="shared" si="6"/>
        <v>8</v>
      </c>
      <c r="B446" s="2">
        <v>8443</v>
      </c>
      <c r="C446" s="3" t="s">
        <v>1671</v>
      </c>
      <c r="D446" s="3" t="s">
        <v>168</v>
      </c>
      <c r="E446" s="3" t="s">
        <v>1672</v>
      </c>
      <c r="F446" s="3" t="s">
        <v>1558</v>
      </c>
      <c r="G446" s="3" t="s">
        <v>1673</v>
      </c>
    </row>
    <row r="447" spans="1:7" ht="13.5">
      <c r="A447" s="2">
        <f t="shared" si="6"/>
        <v>8</v>
      </c>
      <c r="B447" s="2">
        <v>8447</v>
      </c>
      <c r="C447" s="3" t="s">
        <v>1674</v>
      </c>
      <c r="D447" s="3" t="s">
        <v>168</v>
      </c>
      <c r="E447" s="3" t="s">
        <v>1675</v>
      </c>
      <c r="F447" s="3" t="s">
        <v>1558</v>
      </c>
      <c r="G447" s="3" t="s">
        <v>1676</v>
      </c>
    </row>
    <row r="448" spans="1:7" ht="13.5">
      <c r="A448" s="2">
        <f t="shared" si="6"/>
        <v>8</v>
      </c>
      <c r="B448" s="2">
        <v>8521</v>
      </c>
      <c r="C448" s="3" t="s">
        <v>1677</v>
      </c>
      <c r="D448" s="3" t="s">
        <v>168</v>
      </c>
      <c r="E448" s="3" t="s">
        <v>1678</v>
      </c>
      <c r="F448" s="3" t="s">
        <v>1558</v>
      </c>
      <c r="G448" s="3" t="s">
        <v>1679</v>
      </c>
    </row>
    <row r="449" spans="1:7" ht="13.5">
      <c r="A449" s="2">
        <f t="shared" si="6"/>
        <v>8</v>
      </c>
      <c r="B449" s="2">
        <v>8542</v>
      </c>
      <c r="C449" s="3" t="s">
        <v>1680</v>
      </c>
      <c r="D449" s="3" t="s">
        <v>168</v>
      </c>
      <c r="E449" s="3" t="s">
        <v>1681</v>
      </c>
      <c r="F449" s="3" t="s">
        <v>1558</v>
      </c>
      <c r="G449" s="3" t="s">
        <v>1682</v>
      </c>
    </row>
    <row r="450" spans="1:7" ht="13.5">
      <c r="A450" s="2">
        <f t="shared" ref="A450:A513" si="7">ROUNDDOWN(C450/10000,0)</f>
        <v>8</v>
      </c>
      <c r="B450" s="2">
        <v>8546</v>
      </c>
      <c r="C450" s="3" t="s">
        <v>1683</v>
      </c>
      <c r="D450" s="3" t="s">
        <v>168</v>
      </c>
      <c r="E450" s="3" t="s">
        <v>1684</v>
      </c>
      <c r="F450" s="3" t="s">
        <v>1558</v>
      </c>
      <c r="G450" s="3" t="s">
        <v>1685</v>
      </c>
    </row>
    <row r="451" spans="1:7" ht="13.5">
      <c r="A451" s="2">
        <f t="shared" si="7"/>
        <v>8</v>
      </c>
      <c r="B451" s="2">
        <v>8564</v>
      </c>
      <c r="C451" s="3" t="s">
        <v>1686</v>
      </c>
      <c r="D451" s="3" t="s">
        <v>168</v>
      </c>
      <c r="E451" s="3" t="s">
        <v>1687</v>
      </c>
      <c r="F451" s="3" t="s">
        <v>1558</v>
      </c>
      <c r="G451" s="3" t="s">
        <v>1688</v>
      </c>
    </row>
    <row r="452" spans="1:7" ht="13.5">
      <c r="A452" s="2">
        <f t="shared" si="7"/>
        <v>9</v>
      </c>
      <c r="B452" s="2">
        <v>9201</v>
      </c>
      <c r="C452" s="3" t="s">
        <v>1689</v>
      </c>
      <c r="D452" s="3" t="s">
        <v>173</v>
      </c>
      <c r="E452" s="3" t="s">
        <v>1690</v>
      </c>
      <c r="F452" s="3" t="s">
        <v>1691</v>
      </c>
      <c r="G452" s="3" t="s">
        <v>1692</v>
      </c>
    </row>
    <row r="453" spans="1:7" ht="13.5">
      <c r="A453" s="2">
        <f t="shared" si="7"/>
        <v>9</v>
      </c>
      <c r="B453" s="2">
        <v>9202</v>
      </c>
      <c r="C453" s="3" t="s">
        <v>1693</v>
      </c>
      <c r="D453" s="3" t="s">
        <v>173</v>
      </c>
      <c r="E453" s="3" t="s">
        <v>1694</v>
      </c>
      <c r="F453" s="3" t="s">
        <v>1691</v>
      </c>
      <c r="G453" s="3" t="s">
        <v>1695</v>
      </c>
    </row>
    <row r="454" spans="1:7" ht="13.5">
      <c r="A454" s="2">
        <f t="shared" si="7"/>
        <v>9</v>
      </c>
      <c r="B454" s="2">
        <v>9203</v>
      </c>
      <c r="C454" s="3" t="s">
        <v>1696</v>
      </c>
      <c r="D454" s="3" t="s">
        <v>173</v>
      </c>
      <c r="E454" s="3" t="s">
        <v>1697</v>
      </c>
      <c r="F454" s="3" t="s">
        <v>1691</v>
      </c>
      <c r="G454" s="3" t="s">
        <v>1698</v>
      </c>
    </row>
    <row r="455" spans="1:7" ht="13.5">
      <c r="A455" s="2">
        <f t="shared" si="7"/>
        <v>9</v>
      </c>
      <c r="B455" s="2">
        <v>9204</v>
      </c>
      <c r="C455" s="3" t="s">
        <v>1699</v>
      </c>
      <c r="D455" s="3" t="s">
        <v>173</v>
      </c>
      <c r="E455" s="3" t="s">
        <v>1700</v>
      </c>
      <c r="F455" s="3" t="s">
        <v>1691</v>
      </c>
      <c r="G455" s="3" t="s">
        <v>1701</v>
      </c>
    </row>
    <row r="456" spans="1:7" ht="13.5">
      <c r="A456" s="2">
        <f t="shared" si="7"/>
        <v>9</v>
      </c>
      <c r="B456" s="2">
        <v>9205</v>
      </c>
      <c r="C456" s="3" t="s">
        <v>1702</v>
      </c>
      <c r="D456" s="3" t="s">
        <v>173</v>
      </c>
      <c r="E456" s="3" t="s">
        <v>1703</v>
      </c>
      <c r="F456" s="3" t="s">
        <v>1691</v>
      </c>
      <c r="G456" s="3" t="s">
        <v>1704</v>
      </c>
    </row>
    <row r="457" spans="1:7" ht="13.5">
      <c r="A457" s="2">
        <f t="shared" si="7"/>
        <v>9</v>
      </c>
      <c r="B457" s="2">
        <v>9206</v>
      </c>
      <c r="C457" s="3" t="s">
        <v>1705</v>
      </c>
      <c r="D457" s="3" t="s">
        <v>173</v>
      </c>
      <c r="E457" s="3" t="s">
        <v>1706</v>
      </c>
      <c r="F457" s="3" t="s">
        <v>1691</v>
      </c>
      <c r="G457" s="3" t="s">
        <v>1707</v>
      </c>
    </row>
    <row r="458" spans="1:7" ht="13.5">
      <c r="A458" s="2">
        <f t="shared" si="7"/>
        <v>9</v>
      </c>
      <c r="B458" s="2">
        <v>9208</v>
      </c>
      <c r="C458" s="3" t="s">
        <v>1708</v>
      </c>
      <c r="D458" s="3" t="s">
        <v>173</v>
      </c>
      <c r="E458" s="3" t="s">
        <v>1709</v>
      </c>
      <c r="F458" s="3" t="s">
        <v>1691</v>
      </c>
      <c r="G458" s="3" t="s">
        <v>1710</v>
      </c>
    </row>
    <row r="459" spans="1:7" ht="13.5">
      <c r="A459" s="2">
        <f t="shared" si="7"/>
        <v>9</v>
      </c>
      <c r="B459" s="2">
        <v>9209</v>
      </c>
      <c r="C459" s="3" t="s">
        <v>1711</v>
      </c>
      <c r="D459" s="3" t="s">
        <v>173</v>
      </c>
      <c r="E459" s="3" t="s">
        <v>1712</v>
      </c>
      <c r="F459" s="3" t="s">
        <v>1691</v>
      </c>
      <c r="G459" s="3" t="s">
        <v>1713</v>
      </c>
    </row>
    <row r="460" spans="1:7" ht="13.5">
      <c r="A460" s="2">
        <f t="shared" si="7"/>
        <v>9</v>
      </c>
      <c r="B460" s="2">
        <v>9210</v>
      </c>
      <c r="C460" s="3" t="s">
        <v>1714</v>
      </c>
      <c r="D460" s="3" t="s">
        <v>173</v>
      </c>
      <c r="E460" s="3" t="s">
        <v>1715</v>
      </c>
      <c r="F460" s="3" t="s">
        <v>1691</v>
      </c>
      <c r="G460" s="3" t="s">
        <v>1716</v>
      </c>
    </row>
    <row r="461" spans="1:7" ht="13.5">
      <c r="A461" s="2">
        <f t="shared" si="7"/>
        <v>9</v>
      </c>
      <c r="B461" s="2">
        <v>9211</v>
      </c>
      <c r="C461" s="3" t="s">
        <v>1717</v>
      </c>
      <c r="D461" s="3" t="s">
        <v>173</v>
      </c>
      <c r="E461" s="3" t="s">
        <v>1718</v>
      </c>
      <c r="F461" s="3" t="s">
        <v>1691</v>
      </c>
      <c r="G461" s="3" t="s">
        <v>1719</v>
      </c>
    </row>
    <row r="462" spans="1:7" ht="13.5">
      <c r="A462" s="2">
        <f t="shared" si="7"/>
        <v>9</v>
      </c>
      <c r="B462" s="2">
        <v>9213</v>
      </c>
      <c r="C462" s="3" t="s">
        <v>1720</v>
      </c>
      <c r="D462" s="3" t="s">
        <v>173</v>
      </c>
      <c r="E462" s="3" t="s">
        <v>1721</v>
      </c>
      <c r="F462" s="3" t="s">
        <v>1691</v>
      </c>
      <c r="G462" s="3" t="s">
        <v>1722</v>
      </c>
    </row>
    <row r="463" spans="1:7" ht="13.5">
      <c r="A463" s="2">
        <f t="shared" si="7"/>
        <v>9</v>
      </c>
      <c r="B463" s="2">
        <v>9214</v>
      </c>
      <c r="C463" s="3" t="s">
        <v>1723</v>
      </c>
      <c r="D463" s="3" t="s">
        <v>173</v>
      </c>
      <c r="E463" s="3" t="s">
        <v>1724</v>
      </c>
      <c r="F463" s="3" t="s">
        <v>1691</v>
      </c>
      <c r="G463" s="3" t="s">
        <v>1725</v>
      </c>
    </row>
    <row r="464" spans="1:7" ht="13.5">
      <c r="A464" s="2">
        <f t="shared" si="7"/>
        <v>9</v>
      </c>
      <c r="B464" s="2">
        <v>9215</v>
      </c>
      <c r="C464" s="3" t="s">
        <v>1726</v>
      </c>
      <c r="D464" s="3" t="s">
        <v>173</v>
      </c>
      <c r="E464" s="3" t="s">
        <v>1727</v>
      </c>
      <c r="F464" s="3" t="s">
        <v>1691</v>
      </c>
      <c r="G464" s="3" t="s">
        <v>1728</v>
      </c>
    </row>
    <row r="465" spans="1:7" ht="13.5">
      <c r="A465" s="2">
        <f t="shared" si="7"/>
        <v>9</v>
      </c>
      <c r="B465" s="2">
        <v>9216</v>
      </c>
      <c r="C465" s="3" t="s">
        <v>1729</v>
      </c>
      <c r="D465" s="3" t="s">
        <v>173</v>
      </c>
      <c r="E465" s="3" t="s">
        <v>1730</v>
      </c>
      <c r="F465" s="3" t="s">
        <v>1691</v>
      </c>
      <c r="G465" s="3" t="s">
        <v>1731</v>
      </c>
    </row>
    <row r="466" spans="1:7" ht="13.5">
      <c r="A466" s="2">
        <f t="shared" si="7"/>
        <v>9</v>
      </c>
      <c r="B466" s="2">
        <v>9301</v>
      </c>
      <c r="C466" s="3" t="s">
        <v>1732</v>
      </c>
      <c r="D466" s="3" t="s">
        <v>173</v>
      </c>
      <c r="E466" s="3" t="s">
        <v>1733</v>
      </c>
      <c r="F466" s="3" t="s">
        <v>1691</v>
      </c>
      <c r="G466" s="3" t="s">
        <v>1734</v>
      </c>
    </row>
    <row r="467" spans="1:7" ht="13.5">
      <c r="A467" s="2">
        <f t="shared" si="7"/>
        <v>9</v>
      </c>
      <c r="B467" s="2">
        <v>9342</v>
      </c>
      <c r="C467" s="3" t="s">
        <v>1735</v>
      </c>
      <c r="D467" s="3" t="s">
        <v>173</v>
      </c>
      <c r="E467" s="3" t="s">
        <v>1736</v>
      </c>
      <c r="F467" s="3" t="s">
        <v>1691</v>
      </c>
      <c r="G467" s="3" t="s">
        <v>1737</v>
      </c>
    </row>
    <row r="468" spans="1:7" ht="13.5">
      <c r="A468" s="2">
        <f t="shared" si="7"/>
        <v>9</v>
      </c>
      <c r="B468" s="2">
        <v>9343</v>
      </c>
      <c r="C468" s="3" t="s">
        <v>1738</v>
      </c>
      <c r="D468" s="3" t="s">
        <v>173</v>
      </c>
      <c r="E468" s="3" t="s">
        <v>1739</v>
      </c>
      <c r="F468" s="3" t="s">
        <v>1691</v>
      </c>
      <c r="G468" s="3" t="s">
        <v>1740</v>
      </c>
    </row>
    <row r="469" spans="1:7" ht="13.5">
      <c r="A469" s="2">
        <f t="shared" si="7"/>
        <v>9</v>
      </c>
      <c r="B469" s="2">
        <v>9344</v>
      </c>
      <c r="C469" s="3" t="s">
        <v>1741</v>
      </c>
      <c r="D469" s="3" t="s">
        <v>173</v>
      </c>
      <c r="E469" s="3" t="s">
        <v>1742</v>
      </c>
      <c r="F469" s="3" t="s">
        <v>1691</v>
      </c>
      <c r="G469" s="3" t="s">
        <v>1743</v>
      </c>
    </row>
    <row r="470" spans="1:7" ht="13.5">
      <c r="A470" s="2">
        <f t="shared" si="7"/>
        <v>9</v>
      </c>
      <c r="B470" s="2">
        <v>9345</v>
      </c>
      <c r="C470" s="3" t="s">
        <v>1744</v>
      </c>
      <c r="D470" s="3" t="s">
        <v>173</v>
      </c>
      <c r="E470" s="3" t="s">
        <v>1745</v>
      </c>
      <c r="F470" s="3" t="s">
        <v>1691</v>
      </c>
      <c r="G470" s="3" t="s">
        <v>1746</v>
      </c>
    </row>
    <row r="471" spans="1:7" ht="13.5">
      <c r="A471" s="2">
        <f t="shared" si="7"/>
        <v>9</v>
      </c>
      <c r="B471" s="2">
        <v>9361</v>
      </c>
      <c r="C471" s="3" t="s">
        <v>1747</v>
      </c>
      <c r="D471" s="3" t="s">
        <v>173</v>
      </c>
      <c r="E471" s="3" t="s">
        <v>1748</v>
      </c>
      <c r="F471" s="3" t="s">
        <v>1691</v>
      </c>
      <c r="G471" s="3" t="s">
        <v>1749</v>
      </c>
    </row>
    <row r="472" spans="1:7" ht="13.5">
      <c r="A472" s="2">
        <f t="shared" si="7"/>
        <v>9</v>
      </c>
      <c r="B472" s="2">
        <v>9364</v>
      </c>
      <c r="C472" s="3" t="s">
        <v>1750</v>
      </c>
      <c r="D472" s="3" t="s">
        <v>173</v>
      </c>
      <c r="E472" s="3" t="s">
        <v>1751</v>
      </c>
      <c r="F472" s="3" t="s">
        <v>1691</v>
      </c>
      <c r="G472" s="3" t="s">
        <v>1752</v>
      </c>
    </row>
    <row r="473" spans="1:7" ht="13.5">
      <c r="A473" s="2">
        <f t="shared" si="7"/>
        <v>9</v>
      </c>
      <c r="B473" s="2">
        <v>9384</v>
      </c>
      <c r="C473" s="3" t="s">
        <v>1753</v>
      </c>
      <c r="D473" s="3" t="s">
        <v>173</v>
      </c>
      <c r="E473" s="3" t="s">
        <v>1754</v>
      </c>
      <c r="F473" s="3" t="s">
        <v>1691</v>
      </c>
      <c r="G473" s="3" t="s">
        <v>1755</v>
      </c>
    </row>
    <row r="474" spans="1:7" ht="13.5">
      <c r="A474" s="2">
        <f t="shared" si="7"/>
        <v>9</v>
      </c>
      <c r="B474" s="2">
        <v>9386</v>
      </c>
      <c r="C474" s="3" t="s">
        <v>1756</v>
      </c>
      <c r="D474" s="3" t="s">
        <v>173</v>
      </c>
      <c r="E474" s="3" t="s">
        <v>1757</v>
      </c>
      <c r="F474" s="3" t="s">
        <v>1691</v>
      </c>
      <c r="G474" s="3" t="s">
        <v>1758</v>
      </c>
    </row>
    <row r="475" spans="1:7" ht="13.5">
      <c r="A475" s="2">
        <f t="shared" si="7"/>
        <v>9</v>
      </c>
      <c r="B475" s="2">
        <v>9407</v>
      </c>
      <c r="C475" s="3" t="s">
        <v>1759</v>
      </c>
      <c r="D475" s="3" t="s">
        <v>173</v>
      </c>
      <c r="E475" s="3" t="s">
        <v>1760</v>
      </c>
      <c r="F475" s="3" t="s">
        <v>1691</v>
      </c>
      <c r="G475" s="3" t="s">
        <v>1761</v>
      </c>
    </row>
    <row r="476" spans="1:7" ht="13.5">
      <c r="A476" s="2">
        <f t="shared" si="7"/>
        <v>9</v>
      </c>
      <c r="B476" s="2">
        <v>9411</v>
      </c>
      <c r="C476" s="3" t="s">
        <v>1762</v>
      </c>
      <c r="D476" s="3" t="s">
        <v>173</v>
      </c>
      <c r="E476" s="3" t="s">
        <v>1763</v>
      </c>
      <c r="F476" s="3" t="s">
        <v>1691</v>
      </c>
      <c r="G476" s="3" t="s">
        <v>1764</v>
      </c>
    </row>
    <row r="477" spans="1:7" ht="13.5">
      <c r="A477" s="2">
        <f t="shared" si="7"/>
        <v>10</v>
      </c>
      <c r="B477" s="2">
        <v>10201</v>
      </c>
      <c r="C477" s="3" t="s">
        <v>1765</v>
      </c>
      <c r="D477" s="3" t="s">
        <v>178</v>
      </c>
      <c r="E477" s="3" t="s">
        <v>1766</v>
      </c>
      <c r="F477" s="3" t="s">
        <v>1767</v>
      </c>
      <c r="G477" s="3" t="s">
        <v>1768</v>
      </c>
    </row>
    <row r="478" spans="1:7" ht="13.5">
      <c r="A478" s="2">
        <f t="shared" si="7"/>
        <v>10</v>
      </c>
      <c r="B478" s="2">
        <v>10202</v>
      </c>
      <c r="C478" s="3" t="s">
        <v>1769</v>
      </c>
      <c r="D478" s="3" t="s">
        <v>178</v>
      </c>
      <c r="E478" s="3" t="s">
        <v>1770</v>
      </c>
      <c r="F478" s="3" t="s">
        <v>1767</v>
      </c>
      <c r="G478" s="3" t="s">
        <v>1771</v>
      </c>
    </row>
    <row r="479" spans="1:7" ht="13.5">
      <c r="A479" s="2">
        <f t="shared" si="7"/>
        <v>10</v>
      </c>
      <c r="B479" s="2">
        <v>10203</v>
      </c>
      <c r="C479" s="3" t="s">
        <v>1772</v>
      </c>
      <c r="D479" s="3" t="s">
        <v>178</v>
      </c>
      <c r="E479" s="3" t="s">
        <v>1773</v>
      </c>
      <c r="F479" s="3" t="s">
        <v>1767</v>
      </c>
      <c r="G479" s="3" t="s">
        <v>1774</v>
      </c>
    </row>
    <row r="480" spans="1:7" ht="13.5">
      <c r="A480" s="2">
        <f t="shared" si="7"/>
        <v>10</v>
      </c>
      <c r="B480" s="2">
        <v>10204</v>
      </c>
      <c r="C480" s="3" t="s">
        <v>1775</v>
      </c>
      <c r="D480" s="3" t="s">
        <v>178</v>
      </c>
      <c r="E480" s="3" t="s">
        <v>1776</v>
      </c>
      <c r="F480" s="3" t="s">
        <v>1767</v>
      </c>
      <c r="G480" s="3" t="s">
        <v>1777</v>
      </c>
    </row>
    <row r="481" spans="1:7" ht="13.5">
      <c r="A481" s="2">
        <f t="shared" si="7"/>
        <v>10</v>
      </c>
      <c r="B481" s="2">
        <v>10205</v>
      </c>
      <c r="C481" s="3" t="s">
        <v>1778</v>
      </c>
      <c r="D481" s="3" t="s">
        <v>178</v>
      </c>
      <c r="E481" s="3" t="s">
        <v>1779</v>
      </c>
      <c r="F481" s="3" t="s">
        <v>1767</v>
      </c>
      <c r="G481" s="3" t="s">
        <v>1780</v>
      </c>
    </row>
    <row r="482" spans="1:7" ht="13.5">
      <c r="A482" s="2">
        <f t="shared" si="7"/>
        <v>10</v>
      </c>
      <c r="B482" s="2">
        <v>10206</v>
      </c>
      <c r="C482" s="3" t="s">
        <v>1781</v>
      </c>
      <c r="D482" s="3" t="s">
        <v>178</v>
      </c>
      <c r="E482" s="3" t="s">
        <v>1782</v>
      </c>
      <c r="F482" s="3" t="s">
        <v>1767</v>
      </c>
      <c r="G482" s="3" t="s">
        <v>1783</v>
      </c>
    </row>
    <row r="483" spans="1:7" ht="13.5">
      <c r="A483" s="2">
        <f t="shared" si="7"/>
        <v>10</v>
      </c>
      <c r="B483" s="2">
        <v>10207</v>
      </c>
      <c r="C483" s="3" t="s">
        <v>1784</v>
      </c>
      <c r="D483" s="3" t="s">
        <v>178</v>
      </c>
      <c r="E483" s="3" t="s">
        <v>1785</v>
      </c>
      <c r="F483" s="3" t="s">
        <v>1767</v>
      </c>
      <c r="G483" s="3" t="s">
        <v>1786</v>
      </c>
    </row>
    <row r="484" spans="1:7" ht="13.5">
      <c r="A484" s="2">
        <f t="shared" si="7"/>
        <v>10</v>
      </c>
      <c r="B484" s="2">
        <v>10208</v>
      </c>
      <c r="C484" s="3" t="s">
        <v>1787</v>
      </c>
      <c r="D484" s="3" t="s">
        <v>178</v>
      </c>
      <c r="E484" s="3" t="s">
        <v>1788</v>
      </c>
      <c r="F484" s="3" t="s">
        <v>1767</v>
      </c>
      <c r="G484" s="3" t="s">
        <v>1789</v>
      </c>
    </row>
    <row r="485" spans="1:7" ht="13.5">
      <c r="A485" s="2">
        <f t="shared" si="7"/>
        <v>10</v>
      </c>
      <c r="B485" s="2">
        <v>10209</v>
      </c>
      <c r="C485" s="3" t="s">
        <v>1790</v>
      </c>
      <c r="D485" s="3" t="s">
        <v>178</v>
      </c>
      <c r="E485" s="3" t="s">
        <v>1791</v>
      </c>
      <c r="F485" s="3" t="s">
        <v>1767</v>
      </c>
      <c r="G485" s="3" t="s">
        <v>1792</v>
      </c>
    </row>
    <row r="486" spans="1:7" ht="13.5">
      <c r="A486" s="2">
        <f t="shared" si="7"/>
        <v>10</v>
      </c>
      <c r="B486" s="2">
        <v>10210</v>
      </c>
      <c r="C486" s="3" t="s">
        <v>1793</v>
      </c>
      <c r="D486" s="3" t="s">
        <v>178</v>
      </c>
      <c r="E486" s="3" t="s">
        <v>1794</v>
      </c>
      <c r="F486" s="3" t="s">
        <v>1767</v>
      </c>
      <c r="G486" s="3" t="s">
        <v>1795</v>
      </c>
    </row>
    <row r="487" spans="1:7" ht="13.5">
      <c r="A487" s="2">
        <f t="shared" si="7"/>
        <v>10</v>
      </c>
      <c r="B487" s="2">
        <v>10211</v>
      </c>
      <c r="C487" s="3" t="s">
        <v>1796</v>
      </c>
      <c r="D487" s="3" t="s">
        <v>178</v>
      </c>
      <c r="E487" s="3" t="s">
        <v>1797</v>
      </c>
      <c r="F487" s="3" t="s">
        <v>1767</v>
      </c>
      <c r="G487" s="3" t="s">
        <v>1798</v>
      </c>
    </row>
    <row r="488" spans="1:7" ht="13.5">
      <c r="A488" s="2">
        <f t="shared" si="7"/>
        <v>10</v>
      </c>
      <c r="B488" s="2">
        <v>10212</v>
      </c>
      <c r="C488" s="3" t="s">
        <v>1799</v>
      </c>
      <c r="D488" s="3" t="s">
        <v>178</v>
      </c>
      <c r="E488" s="3" t="s">
        <v>1800</v>
      </c>
      <c r="F488" s="3" t="s">
        <v>1767</v>
      </c>
      <c r="G488" s="3" t="s">
        <v>1801</v>
      </c>
    </row>
    <row r="489" spans="1:7" ht="13.5">
      <c r="A489" s="2">
        <f t="shared" si="7"/>
        <v>10</v>
      </c>
      <c r="B489" s="2">
        <v>10344</v>
      </c>
      <c r="C489" s="3" t="s">
        <v>1802</v>
      </c>
      <c r="D489" s="3" t="s">
        <v>178</v>
      </c>
      <c r="E489" s="3" t="s">
        <v>1803</v>
      </c>
      <c r="F489" s="3" t="s">
        <v>1767</v>
      </c>
      <c r="G489" s="3" t="s">
        <v>1804</v>
      </c>
    </row>
    <row r="490" spans="1:7" ht="13.5">
      <c r="A490" s="2">
        <f t="shared" si="7"/>
        <v>10</v>
      </c>
      <c r="B490" s="2">
        <v>10345</v>
      </c>
      <c r="C490" s="3" t="s">
        <v>1805</v>
      </c>
      <c r="D490" s="3" t="s">
        <v>178</v>
      </c>
      <c r="E490" s="3" t="s">
        <v>1806</v>
      </c>
      <c r="F490" s="3" t="s">
        <v>1767</v>
      </c>
      <c r="G490" s="3" t="s">
        <v>1807</v>
      </c>
    </row>
    <row r="491" spans="1:7" ht="13.5">
      <c r="A491" s="2">
        <f t="shared" si="7"/>
        <v>10</v>
      </c>
      <c r="B491" s="2">
        <v>10366</v>
      </c>
      <c r="C491" s="3" t="s">
        <v>1808</v>
      </c>
      <c r="D491" s="3" t="s">
        <v>178</v>
      </c>
      <c r="E491" s="3" t="s">
        <v>1809</v>
      </c>
      <c r="F491" s="3" t="s">
        <v>1767</v>
      </c>
      <c r="G491" s="3" t="s">
        <v>1810</v>
      </c>
    </row>
    <row r="492" spans="1:7" ht="13.5">
      <c r="A492" s="2">
        <f t="shared" si="7"/>
        <v>10</v>
      </c>
      <c r="B492" s="2">
        <v>10367</v>
      </c>
      <c r="C492" s="3" t="s">
        <v>1811</v>
      </c>
      <c r="D492" s="3" t="s">
        <v>178</v>
      </c>
      <c r="E492" s="3" t="s">
        <v>1812</v>
      </c>
      <c r="F492" s="3" t="s">
        <v>1767</v>
      </c>
      <c r="G492" s="3" t="s">
        <v>1813</v>
      </c>
    </row>
    <row r="493" spans="1:7" ht="13.5">
      <c r="A493" s="2">
        <f t="shared" si="7"/>
        <v>10</v>
      </c>
      <c r="B493" s="2">
        <v>10382</v>
      </c>
      <c r="C493" s="3" t="s">
        <v>1814</v>
      </c>
      <c r="D493" s="3" t="s">
        <v>178</v>
      </c>
      <c r="E493" s="3" t="s">
        <v>1815</v>
      </c>
      <c r="F493" s="3" t="s">
        <v>1767</v>
      </c>
      <c r="G493" s="3" t="s">
        <v>1816</v>
      </c>
    </row>
    <row r="494" spans="1:7" ht="13.5">
      <c r="A494" s="2">
        <f t="shared" si="7"/>
        <v>10</v>
      </c>
      <c r="B494" s="2">
        <v>10383</v>
      </c>
      <c r="C494" s="3" t="s">
        <v>1817</v>
      </c>
      <c r="D494" s="3" t="s">
        <v>178</v>
      </c>
      <c r="E494" s="3" t="s">
        <v>1818</v>
      </c>
      <c r="F494" s="3" t="s">
        <v>1767</v>
      </c>
      <c r="G494" s="3" t="s">
        <v>1819</v>
      </c>
    </row>
    <row r="495" spans="1:7" ht="13.5">
      <c r="A495" s="2">
        <f t="shared" si="7"/>
        <v>10</v>
      </c>
      <c r="B495" s="2">
        <v>10384</v>
      </c>
      <c r="C495" s="3" t="s">
        <v>1820</v>
      </c>
      <c r="D495" s="3" t="s">
        <v>178</v>
      </c>
      <c r="E495" s="3" t="s">
        <v>1821</v>
      </c>
      <c r="F495" s="3" t="s">
        <v>1767</v>
      </c>
      <c r="G495" s="3" t="s">
        <v>1822</v>
      </c>
    </row>
    <row r="496" spans="1:7" ht="13.5">
      <c r="A496" s="2">
        <f t="shared" si="7"/>
        <v>10</v>
      </c>
      <c r="B496" s="2">
        <v>10421</v>
      </c>
      <c r="C496" s="3" t="s">
        <v>1823</v>
      </c>
      <c r="D496" s="3" t="s">
        <v>178</v>
      </c>
      <c r="E496" s="3" t="s">
        <v>1824</v>
      </c>
      <c r="F496" s="3" t="s">
        <v>1767</v>
      </c>
      <c r="G496" s="3" t="s">
        <v>1825</v>
      </c>
    </row>
    <row r="497" spans="1:7" ht="13.5">
      <c r="A497" s="2">
        <f t="shared" si="7"/>
        <v>10</v>
      </c>
      <c r="B497" s="2">
        <v>10424</v>
      </c>
      <c r="C497" s="3" t="s">
        <v>1826</v>
      </c>
      <c r="D497" s="3" t="s">
        <v>178</v>
      </c>
      <c r="E497" s="3" t="s">
        <v>1827</v>
      </c>
      <c r="F497" s="3" t="s">
        <v>1767</v>
      </c>
      <c r="G497" s="3" t="s">
        <v>1828</v>
      </c>
    </row>
    <row r="498" spans="1:7" ht="13.5">
      <c r="A498" s="2">
        <f t="shared" si="7"/>
        <v>10</v>
      </c>
      <c r="B498" s="2">
        <v>10425</v>
      </c>
      <c r="C498" s="3" t="s">
        <v>1829</v>
      </c>
      <c r="D498" s="3" t="s">
        <v>178</v>
      </c>
      <c r="E498" s="3" t="s">
        <v>1830</v>
      </c>
      <c r="F498" s="3" t="s">
        <v>1767</v>
      </c>
      <c r="G498" s="3" t="s">
        <v>1831</v>
      </c>
    </row>
    <row r="499" spans="1:7" ht="13.5">
      <c r="A499" s="2">
        <f t="shared" si="7"/>
        <v>10</v>
      </c>
      <c r="B499" s="2">
        <v>10426</v>
      </c>
      <c r="C499" s="3" t="s">
        <v>1832</v>
      </c>
      <c r="D499" s="3" t="s">
        <v>178</v>
      </c>
      <c r="E499" s="3" t="s">
        <v>1833</v>
      </c>
      <c r="F499" s="3" t="s">
        <v>1767</v>
      </c>
      <c r="G499" s="3" t="s">
        <v>1834</v>
      </c>
    </row>
    <row r="500" spans="1:7" ht="13.5">
      <c r="A500" s="2">
        <f t="shared" si="7"/>
        <v>10</v>
      </c>
      <c r="B500" s="2">
        <v>10428</v>
      </c>
      <c r="C500" s="3" t="s">
        <v>1835</v>
      </c>
      <c r="D500" s="3" t="s">
        <v>178</v>
      </c>
      <c r="E500" s="3" t="s">
        <v>1836</v>
      </c>
      <c r="F500" s="3" t="s">
        <v>1767</v>
      </c>
      <c r="G500" s="3" t="s">
        <v>1837</v>
      </c>
    </row>
    <row r="501" spans="1:7" ht="13.5">
      <c r="A501" s="2">
        <f t="shared" si="7"/>
        <v>10</v>
      </c>
      <c r="B501" s="2">
        <v>10429</v>
      </c>
      <c r="C501" s="3" t="s">
        <v>1838</v>
      </c>
      <c r="D501" s="3" t="s">
        <v>178</v>
      </c>
      <c r="E501" s="3" t="s">
        <v>1839</v>
      </c>
      <c r="F501" s="3" t="s">
        <v>1767</v>
      </c>
      <c r="G501" s="3" t="s">
        <v>1840</v>
      </c>
    </row>
    <row r="502" spans="1:7" ht="13.5">
      <c r="A502" s="2">
        <f t="shared" si="7"/>
        <v>10</v>
      </c>
      <c r="B502" s="2">
        <v>10443</v>
      </c>
      <c r="C502" s="3" t="s">
        <v>1841</v>
      </c>
      <c r="D502" s="3" t="s">
        <v>178</v>
      </c>
      <c r="E502" s="3" t="s">
        <v>1842</v>
      </c>
      <c r="F502" s="3" t="s">
        <v>1767</v>
      </c>
      <c r="G502" s="3" t="s">
        <v>1843</v>
      </c>
    </row>
    <row r="503" spans="1:7" ht="13.5">
      <c r="A503" s="2">
        <f t="shared" si="7"/>
        <v>10</v>
      </c>
      <c r="B503" s="2">
        <v>10444</v>
      </c>
      <c r="C503" s="3" t="s">
        <v>1844</v>
      </c>
      <c r="D503" s="3" t="s">
        <v>178</v>
      </c>
      <c r="E503" s="3" t="s">
        <v>1845</v>
      </c>
      <c r="F503" s="3" t="s">
        <v>1767</v>
      </c>
      <c r="G503" s="3" t="s">
        <v>1846</v>
      </c>
    </row>
    <row r="504" spans="1:7" ht="13.5">
      <c r="A504" s="2">
        <f t="shared" si="7"/>
        <v>10</v>
      </c>
      <c r="B504" s="2">
        <v>10448</v>
      </c>
      <c r="C504" s="3" t="s">
        <v>1847</v>
      </c>
      <c r="D504" s="3" t="s">
        <v>178</v>
      </c>
      <c r="E504" s="3" t="s">
        <v>1476</v>
      </c>
      <c r="F504" s="3" t="s">
        <v>1767</v>
      </c>
      <c r="G504" s="3" t="s">
        <v>1477</v>
      </c>
    </row>
    <row r="505" spans="1:7" ht="13.5">
      <c r="A505" s="2">
        <f t="shared" si="7"/>
        <v>10</v>
      </c>
      <c r="B505" s="2">
        <v>10449</v>
      </c>
      <c r="C505" s="3" t="s">
        <v>1848</v>
      </c>
      <c r="D505" s="3" t="s">
        <v>178</v>
      </c>
      <c r="E505" s="3" t="s">
        <v>1849</v>
      </c>
      <c r="F505" s="3" t="s">
        <v>1767</v>
      </c>
      <c r="G505" s="3" t="s">
        <v>1850</v>
      </c>
    </row>
    <row r="506" spans="1:7" ht="13.5">
      <c r="A506" s="2">
        <f t="shared" si="7"/>
        <v>10</v>
      </c>
      <c r="B506" s="2">
        <v>10464</v>
      </c>
      <c r="C506" s="3" t="s">
        <v>1851</v>
      </c>
      <c r="D506" s="3" t="s">
        <v>178</v>
      </c>
      <c r="E506" s="3" t="s">
        <v>1852</v>
      </c>
      <c r="F506" s="3" t="s">
        <v>1767</v>
      </c>
      <c r="G506" s="3" t="s">
        <v>1853</v>
      </c>
    </row>
    <row r="507" spans="1:7" ht="13.5">
      <c r="A507" s="2">
        <f t="shared" si="7"/>
        <v>10</v>
      </c>
      <c r="B507" s="2">
        <v>10521</v>
      </c>
      <c r="C507" s="3" t="s">
        <v>1854</v>
      </c>
      <c r="D507" s="3" t="s">
        <v>178</v>
      </c>
      <c r="E507" s="3" t="s">
        <v>1855</v>
      </c>
      <c r="F507" s="3" t="s">
        <v>1767</v>
      </c>
      <c r="G507" s="3" t="s">
        <v>1856</v>
      </c>
    </row>
    <row r="508" spans="1:7" ht="13.5">
      <c r="A508" s="2">
        <f t="shared" si="7"/>
        <v>10</v>
      </c>
      <c r="B508" s="2">
        <v>10522</v>
      </c>
      <c r="C508" s="3" t="s">
        <v>1857</v>
      </c>
      <c r="D508" s="3" t="s">
        <v>178</v>
      </c>
      <c r="E508" s="3" t="s">
        <v>1858</v>
      </c>
      <c r="F508" s="3" t="s">
        <v>1767</v>
      </c>
      <c r="G508" s="3" t="s">
        <v>1859</v>
      </c>
    </row>
    <row r="509" spans="1:7" ht="13.5">
      <c r="A509" s="2">
        <f t="shared" si="7"/>
        <v>10</v>
      </c>
      <c r="B509" s="2">
        <v>10523</v>
      </c>
      <c r="C509" s="3" t="s">
        <v>1860</v>
      </c>
      <c r="D509" s="3" t="s">
        <v>178</v>
      </c>
      <c r="E509" s="3" t="s">
        <v>1861</v>
      </c>
      <c r="F509" s="3" t="s">
        <v>1767</v>
      </c>
      <c r="G509" s="3" t="s">
        <v>1862</v>
      </c>
    </row>
    <row r="510" spans="1:7" ht="13.5">
      <c r="A510" s="2">
        <f t="shared" si="7"/>
        <v>10</v>
      </c>
      <c r="B510" s="2">
        <v>10524</v>
      </c>
      <c r="C510" s="3" t="s">
        <v>1863</v>
      </c>
      <c r="D510" s="3" t="s">
        <v>178</v>
      </c>
      <c r="E510" s="3" t="s">
        <v>1864</v>
      </c>
      <c r="F510" s="3" t="s">
        <v>1767</v>
      </c>
      <c r="G510" s="3" t="s">
        <v>1865</v>
      </c>
    </row>
    <row r="511" spans="1:7" ht="13.5">
      <c r="A511" s="2">
        <f t="shared" si="7"/>
        <v>10</v>
      </c>
      <c r="B511" s="2">
        <v>10525</v>
      </c>
      <c r="C511" s="3" t="s">
        <v>1866</v>
      </c>
      <c r="D511" s="3" t="s">
        <v>178</v>
      </c>
      <c r="E511" s="3" t="s">
        <v>1867</v>
      </c>
      <c r="F511" s="3" t="s">
        <v>1767</v>
      </c>
      <c r="G511" s="3" t="s">
        <v>1868</v>
      </c>
    </row>
    <row r="512" spans="1:7" ht="13.5">
      <c r="A512" s="2">
        <f t="shared" si="7"/>
        <v>11</v>
      </c>
      <c r="B512" s="2">
        <v>11100</v>
      </c>
      <c r="C512" s="3" t="s">
        <v>1869</v>
      </c>
      <c r="D512" s="3" t="s">
        <v>183</v>
      </c>
      <c r="E512" s="3" t="s">
        <v>1870</v>
      </c>
      <c r="F512" s="3" t="s">
        <v>1871</v>
      </c>
      <c r="G512" s="3" t="s">
        <v>1872</v>
      </c>
    </row>
    <row r="513" spans="1:7" ht="13.5">
      <c r="A513" s="2">
        <f t="shared" si="7"/>
        <v>11</v>
      </c>
      <c r="B513" s="2">
        <v>11201</v>
      </c>
      <c r="C513" s="3" t="s">
        <v>1873</v>
      </c>
      <c r="D513" s="3" t="s">
        <v>183</v>
      </c>
      <c r="E513" s="3" t="s">
        <v>1874</v>
      </c>
      <c r="F513" s="3" t="s">
        <v>1871</v>
      </c>
      <c r="G513" s="3" t="s">
        <v>1875</v>
      </c>
    </row>
    <row r="514" spans="1:7" ht="13.5">
      <c r="A514" s="2">
        <f t="shared" ref="A514:A577" si="8">ROUNDDOWN(C514/10000,0)</f>
        <v>11</v>
      </c>
      <c r="B514" s="2">
        <v>11202</v>
      </c>
      <c r="C514" s="3" t="s">
        <v>1876</v>
      </c>
      <c r="D514" s="3" t="s">
        <v>183</v>
      </c>
      <c r="E514" s="3" t="s">
        <v>1877</v>
      </c>
      <c r="F514" s="3" t="s">
        <v>1871</v>
      </c>
      <c r="G514" s="3" t="s">
        <v>1878</v>
      </c>
    </row>
    <row r="515" spans="1:7" ht="13.5">
      <c r="A515" s="2">
        <f t="shared" si="8"/>
        <v>11</v>
      </c>
      <c r="B515" s="2">
        <v>11203</v>
      </c>
      <c r="C515" s="3" t="s">
        <v>1879</v>
      </c>
      <c r="D515" s="3" t="s">
        <v>183</v>
      </c>
      <c r="E515" s="3" t="s">
        <v>1880</v>
      </c>
      <c r="F515" s="3" t="s">
        <v>1871</v>
      </c>
      <c r="G515" s="3" t="s">
        <v>1881</v>
      </c>
    </row>
    <row r="516" spans="1:7" ht="13.5">
      <c r="A516" s="2">
        <f t="shared" si="8"/>
        <v>11</v>
      </c>
      <c r="B516" s="2">
        <v>11206</v>
      </c>
      <c r="C516" s="3" t="s">
        <v>1882</v>
      </c>
      <c r="D516" s="3" t="s">
        <v>183</v>
      </c>
      <c r="E516" s="3" t="s">
        <v>1883</v>
      </c>
      <c r="F516" s="3" t="s">
        <v>1871</v>
      </c>
      <c r="G516" s="3" t="s">
        <v>1884</v>
      </c>
    </row>
    <row r="517" spans="1:7" ht="13.5">
      <c r="A517" s="2">
        <f t="shared" si="8"/>
        <v>11</v>
      </c>
      <c r="B517" s="2">
        <v>11207</v>
      </c>
      <c r="C517" s="3" t="s">
        <v>1885</v>
      </c>
      <c r="D517" s="3" t="s">
        <v>183</v>
      </c>
      <c r="E517" s="3" t="s">
        <v>1886</v>
      </c>
      <c r="F517" s="3" t="s">
        <v>1871</v>
      </c>
      <c r="G517" s="3" t="s">
        <v>1887</v>
      </c>
    </row>
    <row r="518" spans="1:7" ht="13.5">
      <c r="A518" s="2">
        <f t="shared" si="8"/>
        <v>11</v>
      </c>
      <c r="B518" s="2">
        <v>11208</v>
      </c>
      <c r="C518" s="3" t="s">
        <v>1888</v>
      </c>
      <c r="D518" s="3" t="s">
        <v>183</v>
      </c>
      <c r="E518" s="3" t="s">
        <v>1889</v>
      </c>
      <c r="F518" s="3" t="s">
        <v>1871</v>
      </c>
      <c r="G518" s="3" t="s">
        <v>1890</v>
      </c>
    </row>
    <row r="519" spans="1:7" ht="13.5">
      <c r="A519" s="2">
        <f t="shared" si="8"/>
        <v>11</v>
      </c>
      <c r="B519" s="2">
        <v>11209</v>
      </c>
      <c r="C519" s="3" t="s">
        <v>1891</v>
      </c>
      <c r="D519" s="3" t="s">
        <v>183</v>
      </c>
      <c r="E519" s="3" t="s">
        <v>1892</v>
      </c>
      <c r="F519" s="3" t="s">
        <v>1871</v>
      </c>
      <c r="G519" s="3" t="s">
        <v>1893</v>
      </c>
    </row>
    <row r="520" spans="1:7" ht="13.5">
      <c r="A520" s="2">
        <f t="shared" si="8"/>
        <v>11</v>
      </c>
      <c r="B520" s="2">
        <v>11210</v>
      </c>
      <c r="C520" s="3" t="s">
        <v>1894</v>
      </c>
      <c r="D520" s="3" t="s">
        <v>183</v>
      </c>
      <c r="E520" s="3" t="s">
        <v>1895</v>
      </c>
      <c r="F520" s="3" t="s">
        <v>1871</v>
      </c>
      <c r="G520" s="3" t="s">
        <v>1896</v>
      </c>
    </row>
    <row r="521" spans="1:7" ht="13.5">
      <c r="A521" s="2">
        <f t="shared" si="8"/>
        <v>11</v>
      </c>
      <c r="B521" s="2">
        <v>11211</v>
      </c>
      <c r="C521" s="3" t="s">
        <v>1897</v>
      </c>
      <c r="D521" s="3" t="s">
        <v>183</v>
      </c>
      <c r="E521" s="3" t="s">
        <v>1898</v>
      </c>
      <c r="F521" s="3" t="s">
        <v>1871</v>
      </c>
      <c r="G521" s="3" t="s">
        <v>1899</v>
      </c>
    </row>
    <row r="522" spans="1:7" ht="13.5">
      <c r="A522" s="2">
        <f t="shared" si="8"/>
        <v>11</v>
      </c>
      <c r="B522" s="2">
        <v>11212</v>
      </c>
      <c r="C522" s="3" t="s">
        <v>1900</v>
      </c>
      <c r="D522" s="3" t="s">
        <v>183</v>
      </c>
      <c r="E522" s="3" t="s">
        <v>1901</v>
      </c>
      <c r="F522" s="3" t="s">
        <v>1871</v>
      </c>
      <c r="G522" s="3" t="s">
        <v>1902</v>
      </c>
    </row>
    <row r="523" spans="1:7" ht="13.5">
      <c r="A523" s="2">
        <f t="shared" si="8"/>
        <v>11</v>
      </c>
      <c r="B523" s="2">
        <v>11214</v>
      </c>
      <c r="C523" s="3" t="s">
        <v>1903</v>
      </c>
      <c r="D523" s="3" t="s">
        <v>183</v>
      </c>
      <c r="E523" s="3" t="s">
        <v>1904</v>
      </c>
      <c r="F523" s="3" t="s">
        <v>1871</v>
      </c>
      <c r="G523" s="3" t="s">
        <v>1905</v>
      </c>
    </row>
    <row r="524" spans="1:7" ht="13.5">
      <c r="A524" s="2">
        <f t="shared" si="8"/>
        <v>11</v>
      </c>
      <c r="B524" s="2">
        <v>11215</v>
      </c>
      <c r="C524" s="3" t="s">
        <v>1906</v>
      </c>
      <c r="D524" s="3" t="s">
        <v>183</v>
      </c>
      <c r="E524" s="3" t="s">
        <v>1907</v>
      </c>
      <c r="F524" s="3" t="s">
        <v>1871</v>
      </c>
      <c r="G524" s="3" t="s">
        <v>1908</v>
      </c>
    </row>
    <row r="525" spans="1:7" ht="13.5">
      <c r="A525" s="2">
        <f t="shared" si="8"/>
        <v>11</v>
      </c>
      <c r="B525" s="2">
        <v>11216</v>
      </c>
      <c r="C525" s="3" t="s">
        <v>1909</v>
      </c>
      <c r="D525" s="3" t="s">
        <v>183</v>
      </c>
      <c r="E525" s="3" t="s">
        <v>1910</v>
      </c>
      <c r="F525" s="3" t="s">
        <v>1871</v>
      </c>
      <c r="G525" s="3" t="s">
        <v>1911</v>
      </c>
    </row>
    <row r="526" spans="1:7" ht="13.5">
      <c r="A526" s="2">
        <f t="shared" si="8"/>
        <v>11</v>
      </c>
      <c r="B526" s="2">
        <v>11217</v>
      </c>
      <c r="C526" s="3" t="s">
        <v>1912</v>
      </c>
      <c r="D526" s="3" t="s">
        <v>183</v>
      </c>
      <c r="E526" s="3" t="s">
        <v>1913</v>
      </c>
      <c r="F526" s="3" t="s">
        <v>1871</v>
      </c>
      <c r="G526" s="3" t="s">
        <v>1914</v>
      </c>
    </row>
    <row r="527" spans="1:7" ht="13.5">
      <c r="A527" s="2">
        <f t="shared" si="8"/>
        <v>11</v>
      </c>
      <c r="B527" s="2">
        <v>11218</v>
      </c>
      <c r="C527" s="3" t="s">
        <v>1915</v>
      </c>
      <c r="D527" s="3" t="s">
        <v>183</v>
      </c>
      <c r="E527" s="3" t="s">
        <v>1916</v>
      </c>
      <c r="F527" s="3" t="s">
        <v>1871</v>
      </c>
      <c r="G527" s="3" t="s">
        <v>1917</v>
      </c>
    </row>
    <row r="528" spans="1:7" ht="13.5">
      <c r="A528" s="2">
        <f t="shared" si="8"/>
        <v>11</v>
      </c>
      <c r="B528" s="2">
        <v>11219</v>
      </c>
      <c r="C528" s="3" t="s">
        <v>1918</v>
      </c>
      <c r="D528" s="3" t="s">
        <v>183</v>
      </c>
      <c r="E528" s="3" t="s">
        <v>1919</v>
      </c>
      <c r="F528" s="3" t="s">
        <v>1871</v>
      </c>
      <c r="G528" s="3" t="s">
        <v>1920</v>
      </c>
    </row>
    <row r="529" spans="1:7" ht="13.5">
      <c r="A529" s="2">
        <f t="shared" si="8"/>
        <v>11</v>
      </c>
      <c r="B529" s="2">
        <v>11221</v>
      </c>
      <c r="C529" s="3" t="s">
        <v>1921</v>
      </c>
      <c r="D529" s="3" t="s">
        <v>183</v>
      </c>
      <c r="E529" s="3" t="s">
        <v>1922</v>
      </c>
      <c r="F529" s="3" t="s">
        <v>1871</v>
      </c>
      <c r="G529" s="3" t="s">
        <v>1923</v>
      </c>
    </row>
    <row r="530" spans="1:7" ht="13.5">
      <c r="A530" s="2">
        <f t="shared" si="8"/>
        <v>11</v>
      </c>
      <c r="B530" s="2">
        <v>11222</v>
      </c>
      <c r="C530" s="3" t="s">
        <v>1924</v>
      </c>
      <c r="D530" s="3" t="s">
        <v>183</v>
      </c>
      <c r="E530" s="3" t="s">
        <v>1925</v>
      </c>
      <c r="F530" s="3" t="s">
        <v>1871</v>
      </c>
      <c r="G530" s="3" t="s">
        <v>1926</v>
      </c>
    </row>
    <row r="531" spans="1:7" ht="13.5">
      <c r="A531" s="2">
        <f t="shared" si="8"/>
        <v>11</v>
      </c>
      <c r="B531" s="2">
        <v>11223</v>
      </c>
      <c r="C531" s="3" t="s">
        <v>1927</v>
      </c>
      <c r="D531" s="3" t="s">
        <v>183</v>
      </c>
      <c r="E531" s="3" t="s">
        <v>1928</v>
      </c>
      <c r="F531" s="3" t="s">
        <v>1871</v>
      </c>
      <c r="G531" s="3" t="s">
        <v>1929</v>
      </c>
    </row>
    <row r="532" spans="1:7" ht="13.5">
      <c r="A532" s="2">
        <f t="shared" si="8"/>
        <v>11</v>
      </c>
      <c r="B532" s="2">
        <v>11224</v>
      </c>
      <c r="C532" s="3" t="s">
        <v>1930</v>
      </c>
      <c r="D532" s="3" t="s">
        <v>183</v>
      </c>
      <c r="E532" s="3" t="s">
        <v>1931</v>
      </c>
      <c r="F532" s="3" t="s">
        <v>1871</v>
      </c>
      <c r="G532" s="3" t="s">
        <v>1932</v>
      </c>
    </row>
    <row r="533" spans="1:7" ht="13.5">
      <c r="A533" s="2">
        <f t="shared" si="8"/>
        <v>11</v>
      </c>
      <c r="B533" s="2">
        <v>11225</v>
      </c>
      <c r="C533" s="3" t="s">
        <v>1933</v>
      </c>
      <c r="D533" s="3" t="s">
        <v>183</v>
      </c>
      <c r="E533" s="3" t="s">
        <v>1934</v>
      </c>
      <c r="F533" s="3" t="s">
        <v>1871</v>
      </c>
      <c r="G533" s="3" t="s">
        <v>1935</v>
      </c>
    </row>
    <row r="534" spans="1:7" ht="13.5">
      <c r="A534" s="2">
        <f t="shared" si="8"/>
        <v>11</v>
      </c>
      <c r="B534" s="2">
        <v>11227</v>
      </c>
      <c r="C534" s="3" t="s">
        <v>1936</v>
      </c>
      <c r="D534" s="3" t="s">
        <v>183</v>
      </c>
      <c r="E534" s="3" t="s">
        <v>1937</v>
      </c>
      <c r="F534" s="3" t="s">
        <v>1871</v>
      </c>
      <c r="G534" s="3" t="s">
        <v>1938</v>
      </c>
    </row>
    <row r="535" spans="1:7" ht="13.5">
      <c r="A535" s="2">
        <f t="shared" si="8"/>
        <v>11</v>
      </c>
      <c r="B535" s="2">
        <v>11228</v>
      </c>
      <c r="C535" s="3" t="s">
        <v>1939</v>
      </c>
      <c r="D535" s="3" t="s">
        <v>183</v>
      </c>
      <c r="E535" s="3" t="s">
        <v>1940</v>
      </c>
      <c r="F535" s="3" t="s">
        <v>1871</v>
      </c>
      <c r="G535" s="3" t="s">
        <v>1941</v>
      </c>
    </row>
    <row r="536" spans="1:7" ht="13.5">
      <c r="A536" s="2">
        <f t="shared" si="8"/>
        <v>11</v>
      </c>
      <c r="B536" s="2">
        <v>11229</v>
      </c>
      <c r="C536" s="3" t="s">
        <v>1942</v>
      </c>
      <c r="D536" s="3" t="s">
        <v>183</v>
      </c>
      <c r="E536" s="3" t="s">
        <v>1943</v>
      </c>
      <c r="F536" s="3" t="s">
        <v>1871</v>
      </c>
      <c r="G536" s="3" t="s">
        <v>1944</v>
      </c>
    </row>
    <row r="537" spans="1:7" ht="13.5">
      <c r="A537" s="2">
        <f t="shared" si="8"/>
        <v>11</v>
      </c>
      <c r="B537" s="2">
        <v>11230</v>
      </c>
      <c r="C537" s="3" t="s">
        <v>1945</v>
      </c>
      <c r="D537" s="3" t="s">
        <v>183</v>
      </c>
      <c r="E537" s="3" t="s">
        <v>1946</v>
      </c>
      <c r="F537" s="3" t="s">
        <v>1871</v>
      </c>
      <c r="G537" s="3" t="s">
        <v>1947</v>
      </c>
    </row>
    <row r="538" spans="1:7" ht="13.5">
      <c r="A538" s="2">
        <f t="shared" si="8"/>
        <v>11</v>
      </c>
      <c r="B538" s="2">
        <v>11231</v>
      </c>
      <c r="C538" s="3" t="s">
        <v>1948</v>
      </c>
      <c r="D538" s="3" t="s">
        <v>183</v>
      </c>
      <c r="E538" s="3" t="s">
        <v>1949</v>
      </c>
      <c r="F538" s="3" t="s">
        <v>1871</v>
      </c>
      <c r="G538" s="3" t="s">
        <v>1950</v>
      </c>
    </row>
    <row r="539" spans="1:7" ht="13.5">
      <c r="A539" s="2">
        <f t="shared" si="8"/>
        <v>11</v>
      </c>
      <c r="B539" s="2">
        <v>11232</v>
      </c>
      <c r="C539" s="3" t="s">
        <v>1951</v>
      </c>
      <c r="D539" s="3" t="s">
        <v>183</v>
      </c>
      <c r="E539" s="3" t="s">
        <v>1952</v>
      </c>
      <c r="F539" s="3" t="s">
        <v>1871</v>
      </c>
      <c r="G539" s="3" t="s">
        <v>1953</v>
      </c>
    </row>
    <row r="540" spans="1:7" ht="13.5">
      <c r="A540" s="2">
        <f t="shared" si="8"/>
        <v>11</v>
      </c>
      <c r="B540" s="2">
        <v>11233</v>
      </c>
      <c r="C540" s="3" t="s">
        <v>1954</v>
      </c>
      <c r="D540" s="3" t="s">
        <v>183</v>
      </c>
      <c r="E540" s="3" t="s">
        <v>1955</v>
      </c>
      <c r="F540" s="3" t="s">
        <v>1871</v>
      </c>
      <c r="G540" s="3" t="s">
        <v>1956</v>
      </c>
    </row>
    <row r="541" spans="1:7" ht="13.5">
      <c r="A541" s="2">
        <f t="shared" si="8"/>
        <v>11</v>
      </c>
      <c r="B541" s="2">
        <v>11234</v>
      </c>
      <c r="C541" s="3" t="s">
        <v>1957</v>
      </c>
      <c r="D541" s="3" t="s">
        <v>183</v>
      </c>
      <c r="E541" s="3" t="s">
        <v>1958</v>
      </c>
      <c r="F541" s="3" t="s">
        <v>1871</v>
      </c>
      <c r="G541" s="3" t="s">
        <v>1959</v>
      </c>
    </row>
    <row r="542" spans="1:7" ht="13.5">
      <c r="A542" s="2">
        <f t="shared" si="8"/>
        <v>11</v>
      </c>
      <c r="B542" s="2">
        <v>11235</v>
      </c>
      <c r="C542" s="3" t="s">
        <v>1960</v>
      </c>
      <c r="D542" s="3" t="s">
        <v>183</v>
      </c>
      <c r="E542" s="3" t="s">
        <v>1961</v>
      </c>
      <c r="F542" s="3" t="s">
        <v>1871</v>
      </c>
      <c r="G542" s="3" t="s">
        <v>1962</v>
      </c>
    </row>
    <row r="543" spans="1:7" ht="13.5">
      <c r="A543" s="2">
        <f t="shared" si="8"/>
        <v>11</v>
      </c>
      <c r="B543" s="2">
        <v>11237</v>
      </c>
      <c r="C543" s="3" t="s">
        <v>1963</v>
      </c>
      <c r="D543" s="3" t="s">
        <v>183</v>
      </c>
      <c r="E543" s="3" t="s">
        <v>1964</v>
      </c>
      <c r="F543" s="3" t="s">
        <v>1871</v>
      </c>
      <c r="G543" s="3" t="s">
        <v>1965</v>
      </c>
    </row>
    <row r="544" spans="1:7" ht="13.5">
      <c r="A544" s="2">
        <f t="shared" si="8"/>
        <v>11</v>
      </c>
      <c r="B544" s="2">
        <v>11238</v>
      </c>
      <c r="C544" s="3" t="s">
        <v>1966</v>
      </c>
      <c r="D544" s="3" t="s">
        <v>183</v>
      </c>
      <c r="E544" s="3" t="s">
        <v>1967</v>
      </c>
      <c r="F544" s="3" t="s">
        <v>1871</v>
      </c>
      <c r="G544" s="3" t="s">
        <v>1968</v>
      </c>
    </row>
    <row r="545" spans="1:7" ht="13.5">
      <c r="A545" s="2">
        <f t="shared" si="8"/>
        <v>11</v>
      </c>
      <c r="B545" s="2">
        <v>11239</v>
      </c>
      <c r="C545" s="3" t="s">
        <v>1969</v>
      </c>
      <c r="D545" s="3" t="s">
        <v>183</v>
      </c>
      <c r="E545" s="3" t="s">
        <v>1970</v>
      </c>
      <c r="F545" s="3" t="s">
        <v>1871</v>
      </c>
      <c r="G545" s="3" t="s">
        <v>1971</v>
      </c>
    </row>
    <row r="546" spans="1:7" ht="13.5">
      <c r="A546" s="2">
        <f t="shared" si="8"/>
        <v>11</v>
      </c>
      <c r="B546" s="2">
        <v>11240</v>
      </c>
      <c r="C546" s="3" t="s">
        <v>1972</v>
      </c>
      <c r="D546" s="3" t="s">
        <v>183</v>
      </c>
      <c r="E546" s="3" t="s">
        <v>1973</v>
      </c>
      <c r="F546" s="3" t="s">
        <v>1871</v>
      </c>
      <c r="G546" s="3" t="s">
        <v>1974</v>
      </c>
    </row>
    <row r="547" spans="1:7" ht="13.5">
      <c r="A547" s="2">
        <f t="shared" si="8"/>
        <v>11</v>
      </c>
      <c r="B547" s="2">
        <v>11241</v>
      </c>
      <c r="C547" s="3" t="s">
        <v>1975</v>
      </c>
      <c r="D547" s="3" t="s">
        <v>183</v>
      </c>
      <c r="E547" s="3" t="s">
        <v>1976</v>
      </c>
      <c r="F547" s="3" t="s">
        <v>1871</v>
      </c>
      <c r="G547" s="3" t="s">
        <v>1977</v>
      </c>
    </row>
    <row r="548" spans="1:7" ht="13.5">
      <c r="A548" s="2">
        <f t="shared" si="8"/>
        <v>11</v>
      </c>
      <c r="B548" s="2">
        <v>11242</v>
      </c>
      <c r="C548" s="3" t="s">
        <v>1978</v>
      </c>
      <c r="D548" s="3" t="s">
        <v>183</v>
      </c>
      <c r="E548" s="3" t="s">
        <v>1979</v>
      </c>
      <c r="F548" s="3" t="s">
        <v>1871</v>
      </c>
      <c r="G548" s="3" t="s">
        <v>1980</v>
      </c>
    </row>
    <row r="549" spans="1:7" ht="13.5">
      <c r="A549" s="2">
        <f t="shared" si="8"/>
        <v>11</v>
      </c>
      <c r="B549" s="2">
        <v>11243</v>
      </c>
      <c r="C549" s="3" t="s">
        <v>1981</v>
      </c>
      <c r="D549" s="3" t="s">
        <v>183</v>
      </c>
      <c r="E549" s="3" t="s">
        <v>1982</v>
      </c>
      <c r="F549" s="3" t="s">
        <v>1871</v>
      </c>
      <c r="G549" s="3" t="s">
        <v>1983</v>
      </c>
    </row>
    <row r="550" spans="1:7" ht="13.5">
      <c r="A550" s="2">
        <f t="shared" si="8"/>
        <v>11</v>
      </c>
      <c r="B550" s="2">
        <v>11245</v>
      </c>
      <c r="C550" s="3" t="s">
        <v>1984</v>
      </c>
      <c r="D550" s="3" t="s">
        <v>183</v>
      </c>
      <c r="E550" s="3" t="s">
        <v>1985</v>
      </c>
      <c r="F550" s="3" t="s">
        <v>1871</v>
      </c>
      <c r="G550" s="3" t="s">
        <v>1986</v>
      </c>
    </row>
    <row r="551" spans="1:7" ht="13.5">
      <c r="A551" s="2">
        <f t="shared" si="8"/>
        <v>11</v>
      </c>
      <c r="B551" s="2">
        <v>11246</v>
      </c>
      <c r="C551" s="3" t="s">
        <v>1987</v>
      </c>
      <c r="D551" s="3" t="s">
        <v>183</v>
      </c>
      <c r="E551" s="3" t="s">
        <v>1988</v>
      </c>
      <c r="F551" s="3" t="s">
        <v>1871</v>
      </c>
      <c r="G551" s="3" t="s">
        <v>1989</v>
      </c>
    </row>
    <row r="552" spans="1:7" ht="13.5">
      <c r="A552" s="2">
        <f t="shared" si="8"/>
        <v>11</v>
      </c>
      <c r="B552" s="2">
        <v>11301</v>
      </c>
      <c r="C552" s="3" t="s">
        <v>1990</v>
      </c>
      <c r="D552" s="3" t="s">
        <v>183</v>
      </c>
      <c r="E552" s="3" t="s">
        <v>1991</v>
      </c>
      <c r="F552" s="3" t="s">
        <v>1871</v>
      </c>
      <c r="G552" s="3" t="s">
        <v>1992</v>
      </c>
    </row>
    <row r="553" spans="1:7" ht="13.5">
      <c r="A553" s="2">
        <f t="shared" si="8"/>
        <v>11</v>
      </c>
      <c r="B553" s="2">
        <v>11324</v>
      </c>
      <c r="C553" s="3" t="s">
        <v>1993</v>
      </c>
      <c r="D553" s="3" t="s">
        <v>183</v>
      </c>
      <c r="E553" s="3" t="s">
        <v>1994</v>
      </c>
      <c r="F553" s="3" t="s">
        <v>1871</v>
      </c>
      <c r="G553" s="3" t="s">
        <v>1995</v>
      </c>
    </row>
    <row r="554" spans="1:7" ht="13.5">
      <c r="A554" s="2">
        <f t="shared" si="8"/>
        <v>11</v>
      </c>
      <c r="B554" s="2">
        <v>11326</v>
      </c>
      <c r="C554" s="3" t="s">
        <v>1996</v>
      </c>
      <c r="D554" s="3" t="s">
        <v>183</v>
      </c>
      <c r="E554" s="3" t="s">
        <v>1997</v>
      </c>
      <c r="F554" s="3" t="s">
        <v>1871</v>
      </c>
      <c r="G554" s="3" t="s">
        <v>1998</v>
      </c>
    </row>
    <row r="555" spans="1:7" ht="13.5">
      <c r="A555" s="2">
        <f t="shared" si="8"/>
        <v>11</v>
      </c>
      <c r="B555" s="2">
        <v>11327</v>
      </c>
      <c r="C555" s="3" t="s">
        <v>1999</v>
      </c>
      <c r="D555" s="3" t="s">
        <v>183</v>
      </c>
      <c r="E555" s="3" t="s">
        <v>2000</v>
      </c>
      <c r="F555" s="3" t="s">
        <v>1871</v>
      </c>
      <c r="G555" s="3" t="s">
        <v>2001</v>
      </c>
    </row>
    <row r="556" spans="1:7" ht="13.5">
      <c r="A556" s="2">
        <f t="shared" si="8"/>
        <v>11</v>
      </c>
      <c r="B556" s="2">
        <v>11341</v>
      </c>
      <c r="C556" s="3" t="s">
        <v>2002</v>
      </c>
      <c r="D556" s="3" t="s">
        <v>183</v>
      </c>
      <c r="E556" s="3" t="s">
        <v>2003</v>
      </c>
      <c r="F556" s="3" t="s">
        <v>1871</v>
      </c>
      <c r="G556" s="3" t="s">
        <v>2004</v>
      </c>
    </row>
    <row r="557" spans="1:7" ht="13.5">
      <c r="A557" s="2">
        <f t="shared" si="8"/>
        <v>11</v>
      </c>
      <c r="B557" s="2">
        <v>11342</v>
      </c>
      <c r="C557" s="3" t="s">
        <v>2005</v>
      </c>
      <c r="D557" s="3" t="s">
        <v>183</v>
      </c>
      <c r="E557" s="3" t="s">
        <v>2006</v>
      </c>
      <c r="F557" s="3" t="s">
        <v>1871</v>
      </c>
      <c r="G557" s="3" t="s">
        <v>2007</v>
      </c>
    </row>
    <row r="558" spans="1:7" ht="13.5">
      <c r="A558" s="2">
        <f t="shared" si="8"/>
        <v>11</v>
      </c>
      <c r="B558" s="2">
        <v>11343</v>
      </c>
      <c r="C558" s="3" t="s">
        <v>2008</v>
      </c>
      <c r="D558" s="3" t="s">
        <v>183</v>
      </c>
      <c r="E558" s="3" t="s">
        <v>2009</v>
      </c>
      <c r="F558" s="3" t="s">
        <v>1871</v>
      </c>
      <c r="G558" s="3" t="s">
        <v>2010</v>
      </c>
    </row>
    <row r="559" spans="1:7" ht="13.5">
      <c r="A559" s="2">
        <f t="shared" si="8"/>
        <v>11</v>
      </c>
      <c r="B559" s="2">
        <v>11346</v>
      </c>
      <c r="C559" s="3" t="s">
        <v>2011</v>
      </c>
      <c r="D559" s="3" t="s">
        <v>183</v>
      </c>
      <c r="E559" s="3" t="s">
        <v>2012</v>
      </c>
      <c r="F559" s="3" t="s">
        <v>1871</v>
      </c>
      <c r="G559" s="3" t="s">
        <v>2013</v>
      </c>
    </row>
    <row r="560" spans="1:7" ht="13.5">
      <c r="A560" s="2">
        <f t="shared" si="8"/>
        <v>11</v>
      </c>
      <c r="B560" s="2">
        <v>11347</v>
      </c>
      <c r="C560" s="3" t="s">
        <v>2014</v>
      </c>
      <c r="D560" s="3" t="s">
        <v>183</v>
      </c>
      <c r="E560" s="3" t="s">
        <v>2015</v>
      </c>
      <c r="F560" s="3" t="s">
        <v>1871</v>
      </c>
      <c r="G560" s="3" t="s">
        <v>2016</v>
      </c>
    </row>
    <row r="561" spans="1:7" ht="13.5">
      <c r="A561" s="2">
        <f t="shared" si="8"/>
        <v>11</v>
      </c>
      <c r="B561" s="2">
        <v>11348</v>
      </c>
      <c r="C561" s="3" t="s">
        <v>2017</v>
      </c>
      <c r="D561" s="3" t="s">
        <v>183</v>
      </c>
      <c r="E561" s="3" t="s">
        <v>2018</v>
      </c>
      <c r="F561" s="3" t="s">
        <v>1871</v>
      </c>
      <c r="G561" s="3" t="s">
        <v>2019</v>
      </c>
    </row>
    <row r="562" spans="1:7" ht="13.5">
      <c r="A562" s="2">
        <f t="shared" si="8"/>
        <v>11</v>
      </c>
      <c r="B562" s="2">
        <v>11349</v>
      </c>
      <c r="C562" s="3" t="s">
        <v>2020</v>
      </c>
      <c r="D562" s="3" t="s">
        <v>183</v>
      </c>
      <c r="E562" s="3" t="s">
        <v>2021</v>
      </c>
      <c r="F562" s="3" t="s">
        <v>1871</v>
      </c>
      <c r="G562" s="3" t="s">
        <v>2022</v>
      </c>
    </row>
    <row r="563" spans="1:7" ht="13.5">
      <c r="A563" s="2">
        <f t="shared" si="8"/>
        <v>11</v>
      </c>
      <c r="B563" s="2">
        <v>11361</v>
      </c>
      <c r="C563" s="3" t="s">
        <v>2023</v>
      </c>
      <c r="D563" s="3" t="s">
        <v>183</v>
      </c>
      <c r="E563" s="3" t="s">
        <v>2024</v>
      </c>
      <c r="F563" s="3" t="s">
        <v>1871</v>
      </c>
      <c r="G563" s="3" t="s">
        <v>2025</v>
      </c>
    </row>
    <row r="564" spans="1:7" ht="13.5">
      <c r="A564" s="2">
        <f t="shared" si="8"/>
        <v>11</v>
      </c>
      <c r="B564" s="2">
        <v>11362</v>
      </c>
      <c r="C564" s="3" t="s">
        <v>2026</v>
      </c>
      <c r="D564" s="3" t="s">
        <v>183</v>
      </c>
      <c r="E564" s="3" t="s">
        <v>2027</v>
      </c>
      <c r="F564" s="3" t="s">
        <v>1871</v>
      </c>
      <c r="G564" s="3" t="s">
        <v>2028</v>
      </c>
    </row>
    <row r="565" spans="1:7" ht="13.5">
      <c r="A565" s="2">
        <f t="shared" si="8"/>
        <v>11</v>
      </c>
      <c r="B565" s="2">
        <v>11363</v>
      </c>
      <c r="C565" s="3" t="s">
        <v>2029</v>
      </c>
      <c r="D565" s="3" t="s">
        <v>183</v>
      </c>
      <c r="E565" s="3" t="s">
        <v>2030</v>
      </c>
      <c r="F565" s="3" t="s">
        <v>1871</v>
      </c>
      <c r="G565" s="3" t="s">
        <v>2031</v>
      </c>
    </row>
    <row r="566" spans="1:7" ht="13.5">
      <c r="A566" s="2">
        <f t="shared" si="8"/>
        <v>11</v>
      </c>
      <c r="B566" s="2">
        <v>11365</v>
      </c>
      <c r="C566" s="3" t="s">
        <v>2032</v>
      </c>
      <c r="D566" s="3" t="s">
        <v>183</v>
      </c>
      <c r="E566" s="3" t="s">
        <v>2033</v>
      </c>
      <c r="F566" s="3" t="s">
        <v>1871</v>
      </c>
      <c r="G566" s="3" t="s">
        <v>2034</v>
      </c>
    </row>
    <row r="567" spans="1:7" ht="13.5">
      <c r="A567" s="2">
        <f t="shared" si="8"/>
        <v>11</v>
      </c>
      <c r="B567" s="2">
        <v>11369</v>
      </c>
      <c r="C567" s="3" t="s">
        <v>2035</v>
      </c>
      <c r="D567" s="3" t="s">
        <v>183</v>
      </c>
      <c r="E567" s="3" t="s">
        <v>2036</v>
      </c>
      <c r="F567" s="3" t="s">
        <v>1871</v>
      </c>
      <c r="G567" s="3" t="s">
        <v>2037</v>
      </c>
    </row>
    <row r="568" spans="1:7" ht="13.5">
      <c r="A568" s="2">
        <f t="shared" si="8"/>
        <v>11</v>
      </c>
      <c r="B568" s="2">
        <v>11381</v>
      </c>
      <c r="C568" s="3" t="s">
        <v>2038</v>
      </c>
      <c r="D568" s="3" t="s">
        <v>183</v>
      </c>
      <c r="E568" s="3" t="s">
        <v>1192</v>
      </c>
      <c r="F568" s="3" t="s">
        <v>1871</v>
      </c>
      <c r="G568" s="3" t="s">
        <v>1193</v>
      </c>
    </row>
    <row r="569" spans="1:7" ht="13.5">
      <c r="A569" s="2">
        <f t="shared" si="8"/>
        <v>11</v>
      </c>
      <c r="B569" s="2">
        <v>11383</v>
      </c>
      <c r="C569" s="3" t="s">
        <v>2039</v>
      </c>
      <c r="D569" s="3" t="s">
        <v>183</v>
      </c>
      <c r="E569" s="3" t="s">
        <v>2040</v>
      </c>
      <c r="F569" s="3" t="s">
        <v>1871</v>
      </c>
      <c r="G569" s="3" t="s">
        <v>2041</v>
      </c>
    </row>
    <row r="570" spans="1:7" ht="13.5">
      <c r="A570" s="2">
        <f t="shared" si="8"/>
        <v>11</v>
      </c>
      <c r="B570" s="2">
        <v>11385</v>
      </c>
      <c r="C570" s="3" t="s">
        <v>2042</v>
      </c>
      <c r="D570" s="3" t="s">
        <v>183</v>
      </c>
      <c r="E570" s="3" t="s">
        <v>2043</v>
      </c>
      <c r="F570" s="3" t="s">
        <v>1871</v>
      </c>
      <c r="G570" s="3" t="s">
        <v>2044</v>
      </c>
    </row>
    <row r="571" spans="1:7" ht="13.5">
      <c r="A571" s="2">
        <f t="shared" si="8"/>
        <v>11</v>
      </c>
      <c r="B571" s="2">
        <v>11408</v>
      </c>
      <c r="C571" s="3" t="s">
        <v>2045</v>
      </c>
      <c r="D571" s="3" t="s">
        <v>183</v>
      </c>
      <c r="E571" s="3" t="s">
        <v>2046</v>
      </c>
      <c r="F571" s="3" t="s">
        <v>1871</v>
      </c>
      <c r="G571" s="3" t="s">
        <v>2047</v>
      </c>
    </row>
    <row r="572" spans="1:7" ht="13.5">
      <c r="A572" s="2">
        <f t="shared" si="8"/>
        <v>11</v>
      </c>
      <c r="B572" s="2">
        <v>11442</v>
      </c>
      <c r="C572" s="3" t="s">
        <v>2048</v>
      </c>
      <c r="D572" s="3" t="s">
        <v>183</v>
      </c>
      <c r="E572" s="3" t="s">
        <v>2049</v>
      </c>
      <c r="F572" s="3" t="s">
        <v>1871</v>
      </c>
      <c r="G572" s="3" t="s">
        <v>2050</v>
      </c>
    </row>
    <row r="573" spans="1:7" ht="13.5">
      <c r="A573" s="2">
        <f t="shared" si="8"/>
        <v>11</v>
      </c>
      <c r="B573" s="2">
        <v>11464</v>
      </c>
      <c r="C573" s="3" t="s">
        <v>2051</v>
      </c>
      <c r="D573" s="3" t="s">
        <v>183</v>
      </c>
      <c r="E573" s="3" t="s">
        <v>2052</v>
      </c>
      <c r="F573" s="3" t="s">
        <v>1871</v>
      </c>
      <c r="G573" s="3" t="s">
        <v>2053</v>
      </c>
    </row>
    <row r="574" spans="1:7" ht="13.5">
      <c r="A574" s="2">
        <f t="shared" si="8"/>
        <v>11</v>
      </c>
      <c r="B574" s="2">
        <v>11465</v>
      </c>
      <c r="C574" s="3" t="s">
        <v>2054</v>
      </c>
      <c r="D574" s="3" t="s">
        <v>183</v>
      </c>
      <c r="E574" s="3" t="s">
        <v>2055</v>
      </c>
      <c r="F574" s="3" t="s">
        <v>1871</v>
      </c>
      <c r="G574" s="3" t="s">
        <v>2056</v>
      </c>
    </row>
    <row r="575" spans="1:7" ht="13.5">
      <c r="A575" s="2">
        <f t="shared" si="8"/>
        <v>12</v>
      </c>
      <c r="B575" s="2">
        <v>12100</v>
      </c>
      <c r="C575" s="3" t="s">
        <v>2057</v>
      </c>
      <c r="D575" s="3" t="s">
        <v>188</v>
      </c>
      <c r="E575" s="3" t="s">
        <v>2058</v>
      </c>
      <c r="F575" s="3" t="s">
        <v>2059</v>
      </c>
      <c r="G575" s="3" t="s">
        <v>2060</v>
      </c>
    </row>
    <row r="576" spans="1:7" ht="13.5">
      <c r="A576" s="2">
        <f t="shared" si="8"/>
        <v>12</v>
      </c>
      <c r="B576" s="2">
        <v>12202</v>
      </c>
      <c r="C576" s="3" t="s">
        <v>2061</v>
      </c>
      <c r="D576" s="3" t="s">
        <v>188</v>
      </c>
      <c r="E576" s="3" t="s">
        <v>2062</v>
      </c>
      <c r="F576" s="3" t="s">
        <v>2059</v>
      </c>
      <c r="G576" s="3" t="s">
        <v>2063</v>
      </c>
    </row>
    <row r="577" spans="1:7" ht="13.5">
      <c r="A577" s="2">
        <f t="shared" si="8"/>
        <v>12</v>
      </c>
      <c r="B577" s="2">
        <v>12203</v>
      </c>
      <c r="C577" s="3" t="s">
        <v>2064</v>
      </c>
      <c r="D577" s="3" t="s">
        <v>188</v>
      </c>
      <c r="E577" s="3" t="s">
        <v>2065</v>
      </c>
      <c r="F577" s="3" t="s">
        <v>2059</v>
      </c>
      <c r="G577" s="3" t="s">
        <v>2066</v>
      </c>
    </row>
    <row r="578" spans="1:7" ht="13.5">
      <c r="A578" s="2">
        <f t="shared" ref="A578:A641" si="9">ROUNDDOWN(C578/10000,0)</f>
        <v>12</v>
      </c>
      <c r="B578" s="2">
        <v>12204</v>
      </c>
      <c r="C578" s="3" t="s">
        <v>2067</v>
      </c>
      <c r="D578" s="3" t="s">
        <v>188</v>
      </c>
      <c r="E578" s="3" t="s">
        <v>2068</v>
      </c>
      <c r="F578" s="3" t="s">
        <v>2059</v>
      </c>
      <c r="G578" s="3" t="s">
        <v>2069</v>
      </c>
    </row>
    <row r="579" spans="1:7" ht="13.5">
      <c r="A579" s="2">
        <f t="shared" si="9"/>
        <v>12</v>
      </c>
      <c r="B579" s="2">
        <v>12205</v>
      </c>
      <c r="C579" s="3" t="s">
        <v>2070</v>
      </c>
      <c r="D579" s="3" t="s">
        <v>188</v>
      </c>
      <c r="E579" s="3" t="s">
        <v>2071</v>
      </c>
      <c r="F579" s="3" t="s">
        <v>2059</v>
      </c>
      <c r="G579" s="3" t="s">
        <v>2072</v>
      </c>
    </row>
    <row r="580" spans="1:7" ht="13.5">
      <c r="A580" s="2">
        <f t="shared" si="9"/>
        <v>12</v>
      </c>
      <c r="B580" s="2">
        <v>12206</v>
      </c>
      <c r="C580" s="3" t="s">
        <v>2073</v>
      </c>
      <c r="D580" s="3" t="s">
        <v>188</v>
      </c>
      <c r="E580" s="3" t="s">
        <v>2074</v>
      </c>
      <c r="F580" s="3" t="s">
        <v>2059</v>
      </c>
      <c r="G580" s="3" t="s">
        <v>2075</v>
      </c>
    </row>
    <row r="581" spans="1:7" ht="13.5">
      <c r="A581" s="2">
        <f t="shared" si="9"/>
        <v>12</v>
      </c>
      <c r="B581" s="2">
        <v>12207</v>
      </c>
      <c r="C581" s="3" t="s">
        <v>2076</v>
      </c>
      <c r="D581" s="3" t="s">
        <v>188</v>
      </c>
      <c r="E581" s="3" t="s">
        <v>2077</v>
      </c>
      <c r="F581" s="3" t="s">
        <v>2059</v>
      </c>
      <c r="G581" s="3" t="s">
        <v>2078</v>
      </c>
    </row>
    <row r="582" spans="1:7" ht="13.5">
      <c r="A582" s="2">
        <f t="shared" si="9"/>
        <v>12</v>
      </c>
      <c r="B582" s="2">
        <v>12208</v>
      </c>
      <c r="C582" s="3" t="s">
        <v>2079</v>
      </c>
      <c r="D582" s="3" t="s">
        <v>188</v>
      </c>
      <c r="E582" s="3" t="s">
        <v>2080</v>
      </c>
      <c r="F582" s="3" t="s">
        <v>2059</v>
      </c>
      <c r="G582" s="3" t="s">
        <v>2081</v>
      </c>
    </row>
    <row r="583" spans="1:7" ht="13.5">
      <c r="A583" s="2">
        <f t="shared" si="9"/>
        <v>12</v>
      </c>
      <c r="B583" s="2">
        <v>12210</v>
      </c>
      <c r="C583" s="3" t="s">
        <v>2082</v>
      </c>
      <c r="D583" s="3" t="s">
        <v>188</v>
      </c>
      <c r="E583" s="3" t="s">
        <v>2083</v>
      </c>
      <c r="F583" s="3" t="s">
        <v>2059</v>
      </c>
      <c r="G583" s="3" t="s">
        <v>2084</v>
      </c>
    </row>
    <row r="584" spans="1:7" ht="13.5">
      <c r="A584" s="2">
        <f t="shared" si="9"/>
        <v>12</v>
      </c>
      <c r="B584" s="2">
        <v>12211</v>
      </c>
      <c r="C584" s="3" t="s">
        <v>2085</v>
      </c>
      <c r="D584" s="3" t="s">
        <v>188</v>
      </c>
      <c r="E584" s="3" t="s">
        <v>2086</v>
      </c>
      <c r="F584" s="3" t="s">
        <v>2059</v>
      </c>
      <c r="G584" s="3" t="s">
        <v>2087</v>
      </c>
    </row>
    <row r="585" spans="1:7" ht="13.5">
      <c r="A585" s="2">
        <f t="shared" si="9"/>
        <v>12</v>
      </c>
      <c r="B585" s="2">
        <v>12212</v>
      </c>
      <c r="C585" s="3" t="s">
        <v>2088</v>
      </c>
      <c r="D585" s="3" t="s">
        <v>188</v>
      </c>
      <c r="E585" s="3" t="s">
        <v>2089</v>
      </c>
      <c r="F585" s="3" t="s">
        <v>2059</v>
      </c>
      <c r="G585" s="3" t="s">
        <v>1725</v>
      </c>
    </row>
    <row r="586" spans="1:7" ht="13.5">
      <c r="A586" s="2">
        <f t="shared" si="9"/>
        <v>12</v>
      </c>
      <c r="B586" s="2">
        <v>12213</v>
      </c>
      <c r="C586" s="3" t="s">
        <v>2090</v>
      </c>
      <c r="D586" s="3" t="s">
        <v>188</v>
      </c>
      <c r="E586" s="3" t="s">
        <v>2091</v>
      </c>
      <c r="F586" s="3" t="s">
        <v>2059</v>
      </c>
      <c r="G586" s="3" t="s">
        <v>2092</v>
      </c>
    </row>
    <row r="587" spans="1:7" ht="13.5">
      <c r="A587" s="2">
        <f t="shared" si="9"/>
        <v>12</v>
      </c>
      <c r="B587" s="2">
        <v>12215</v>
      </c>
      <c r="C587" s="3" t="s">
        <v>2093</v>
      </c>
      <c r="D587" s="3" t="s">
        <v>188</v>
      </c>
      <c r="E587" s="3" t="s">
        <v>2094</v>
      </c>
      <c r="F587" s="3" t="s">
        <v>2059</v>
      </c>
      <c r="G587" s="3" t="s">
        <v>2095</v>
      </c>
    </row>
    <row r="588" spans="1:7" ht="13.5">
      <c r="A588" s="2">
        <f t="shared" si="9"/>
        <v>12</v>
      </c>
      <c r="B588" s="2">
        <v>12216</v>
      </c>
      <c r="C588" s="3" t="s">
        <v>2096</v>
      </c>
      <c r="D588" s="3" t="s">
        <v>188</v>
      </c>
      <c r="E588" s="3" t="s">
        <v>2097</v>
      </c>
      <c r="F588" s="3" t="s">
        <v>2059</v>
      </c>
      <c r="G588" s="3" t="s">
        <v>2098</v>
      </c>
    </row>
    <row r="589" spans="1:7" ht="13.5">
      <c r="A589" s="2">
        <f t="shared" si="9"/>
        <v>12</v>
      </c>
      <c r="B589" s="2">
        <v>12217</v>
      </c>
      <c r="C589" s="3" t="s">
        <v>2099</v>
      </c>
      <c r="D589" s="3" t="s">
        <v>188</v>
      </c>
      <c r="E589" s="3" t="s">
        <v>2100</v>
      </c>
      <c r="F589" s="3" t="s">
        <v>2059</v>
      </c>
      <c r="G589" s="3" t="s">
        <v>2101</v>
      </c>
    </row>
    <row r="590" spans="1:7" ht="13.5">
      <c r="A590" s="2">
        <f t="shared" si="9"/>
        <v>12</v>
      </c>
      <c r="B590" s="2">
        <v>12218</v>
      </c>
      <c r="C590" s="3" t="s">
        <v>2102</v>
      </c>
      <c r="D590" s="3" t="s">
        <v>188</v>
      </c>
      <c r="E590" s="3" t="s">
        <v>2103</v>
      </c>
      <c r="F590" s="3" t="s">
        <v>2059</v>
      </c>
      <c r="G590" s="3" t="s">
        <v>2104</v>
      </c>
    </row>
    <row r="591" spans="1:7" ht="13.5">
      <c r="A591" s="2">
        <f t="shared" si="9"/>
        <v>12</v>
      </c>
      <c r="B591" s="2">
        <v>12219</v>
      </c>
      <c r="C591" s="3" t="s">
        <v>2105</v>
      </c>
      <c r="D591" s="3" t="s">
        <v>188</v>
      </c>
      <c r="E591" s="3" t="s">
        <v>2106</v>
      </c>
      <c r="F591" s="3" t="s">
        <v>2059</v>
      </c>
      <c r="G591" s="3" t="s">
        <v>2107</v>
      </c>
    </row>
    <row r="592" spans="1:7" ht="13.5">
      <c r="A592" s="2">
        <f t="shared" si="9"/>
        <v>12</v>
      </c>
      <c r="B592" s="2">
        <v>12220</v>
      </c>
      <c r="C592" s="3" t="s">
        <v>2108</v>
      </c>
      <c r="D592" s="3" t="s">
        <v>188</v>
      </c>
      <c r="E592" s="3" t="s">
        <v>2109</v>
      </c>
      <c r="F592" s="3" t="s">
        <v>2059</v>
      </c>
      <c r="G592" s="3" t="s">
        <v>2110</v>
      </c>
    </row>
    <row r="593" spans="1:7" ht="13.5">
      <c r="A593" s="2">
        <f t="shared" si="9"/>
        <v>12</v>
      </c>
      <c r="B593" s="2">
        <v>12221</v>
      </c>
      <c r="C593" s="3" t="s">
        <v>2111</v>
      </c>
      <c r="D593" s="3" t="s">
        <v>188</v>
      </c>
      <c r="E593" s="3" t="s">
        <v>2112</v>
      </c>
      <c r="F593" s="3" t="s">
        <v>2059</v>
      </c>
      <c r="G593" s="3" t="s">
        <v>2113</v>
      </c>
    </row>
    <row r="594" spans="1:7" ht="13.5">
      <c r="A594" s="2">
        <f t="shared" si="9"/>
        <v>12</v>
      </c>
      <c r="B594" s="2">
        <v>12222</v>
      </c>
      <c r="C594" s="3" t="s">
        <v>2114</v>
      </c>
      <c r="D594" s="3" t="s">
        <v>188</v>
      </c>
      <c r="E594" s="3" t="s">
        <v>2115</v>
      </c>
      <c r="F594" s="3" t="s">
        <v>2059</v>
      </c>
      <c r="G594" s="3" t="s">
        <v>2116</v>
      </c>
    </row>
    <row r="595" spans="1:7" ht="13.5">
      <c r="A595" s="2">
        <f t="shared" si="9"/>
        <v>12</v>
      </c>
      <c r="B595" s="2">
        <v>12223</v>
      </c>
      <c r="C595" s="3" t="s">
        <v>2117</v>
      </c>
      <c r="D595" s="3" t="s">
        <v>188</v>
      </c>
      <c r="E595" s="3" t="s">
        <v>2118</v>
      </c>
      <c r="F595" s="3" t="s">
        <v>2059</v>
      </c>
      <c r="G595" s="3" t="s">
        <v>2119</v>
      </c>
    </row>
    <row r="596" spans="1:7" ht="13.5">
      <c r="A596" s="2">
        <f t="shared" si="9"/>
        <v>12</v>
      </c>
      <c r="B596" s="2">
        <v>12224</v>
      </c>
      <c r="C596" s="3" t="s">
        <v>2120</v>
      </c>
      <c r="D596" s="3" t="s">
        <v>188</v>
      </c>
      <c r="E596" s="3" t="s">
        <v>2121</v>
      </c>
      <c r="F596" s="3" t="s">
        <v>2059</v>
      </c>
      <c r="G596" s="3" t="s">
        <v>2122</v>
      </c>
    </row>
    <row r="597" spans="1:7" ht="13.5">
      <c r="A597" s="2">
        <f t="shared" si="9"/>
        <v>12</v>
      </c>
      <c r="B597" s="2">
        <v>12225</v>
      </c>
      <c r="C597" s="3" t="s">
        <v>2123</v>
      </c>
      <c r="D597" s="3" t="s">
        <v>188</v>
      </c>
      <c r="E597" s="3" t="s">
        <v>2124</v>
      </c>
      <c r="F597" s="3" t="s">
        <v>2059</v>
      </c>
      <c r="G597" s="3" t="s">
        <v>2125</v>
      </c>
    </row>
    <row r="598" spans="1:7" ht="13.5">
      <c r="A598" s="2">
        <f t="shared" si="9"/>
        <v>12</v>
      </c>
      <c r="B598" s="2">
        <v>12226</v>
      </c>
      <c r="C598" s="3" t="s">
        <v>2126</v>
      </c>
      <c r="D598" s="3" t="s">
        <v>188</v>
      </c>
      <c r="E598" s="3" t="s">
        <v>2127</v>
      </c>
      <c r="F598" s="3" t="s">
        <v>2059</v>
      </c>
      <c r="G598" s="3" t="s">
        <v>2128</v>
      </c>
    </row>
    <row r="599" spans="1:7" ht="13.5">
      <c r="A599" s="2">
        <f t="shared" si="9"/>
        <v>12</v>
      </c>
      <c r="B599" s="2">
        <v>12227</v>
      </c>
      <c r="C599" s="3" t="s">
        <v>2129</v>
      </c>
      <c r="D599" s="3" t="s">
        <v>188</v>
      </c>
      <c r="E599" s="3" t="s">
        <v>2130</v>
      </c>
      <c r="F599" s="3" t="s">
        <v>2059</v>
      </c>
      <c r="G599" s="3" t="s">
        <v>2131</v>
      </c>
    </row>
    <row r="600" spans="1:7" ht="13.5">
      <c r="A600" s="2">
        <f t="shared" si="9"/>
        <v>12</v>
      </c>
      <c r="B600" s="2">
        <v>12228</v>
      </c>
      <c r="C600" s="3" t="s">
        <v>2132</v>
      </c>
      <c r="D600" s="3" t="s">
        <v>188</v>
      </c>
      <c r="E600" s="3" t="s">
        <v>2133</v>
      </c>
      <c r="F600" s="3" t="s">
        <v>2059</v>
      </c>
      <c r="G600" s="3" t="s">
        <v>2134</v>
      </c>
    </row>
    <row r="601" spans="1:7" ht="13.5">
      <c r="A601" s="2">
        <f t="shared" si="9"/>
        <v>12</v>
      </c>
      <c r="B601" s="2">
        <v>12229</v>
      </c>
      <c r="C601" s="3" t="s">
        <v>2135</v>
      </c>
      <c r="D601" s="3" t="s">
        <v>188</v>
      </c>
      <c r="E601" s="3" t="s">
        <v>2136</v>
      </c>
      <c r="F601" s="3" t="s">
        <v>2059</v>
      </c>
      <c r="G601" s="3" t="s">
        <v>2137</v>
      </c>
    </row>
    <row r="602" spans="1:7" ht="13.5">
      <c r="A602" s="2">
        <f t="shared" si="9"/>
        <v>12</v>
      </c>
      <c r="B602" s="2">
        <v>12230</v>
      </c>
      <c r="C602" s="3" t="s">
        <v>2138</v>
      </c>
      <c r="D602" s="3" t="s">
        <v>188</v>
      </c>
      <c r="E602" s="3" t="s">
        <v>2139</v>
      </c>
      <c r="F602" s="3" t="s">
        <v>2059</v>
      </c>
      <c r="G602" s="3" t="s">
        <v>2140</v>
      </c>
    </row>
    <row r="603" spans="1:7" ht="13.5">
      <c r="A603" s="2">
        <f t="shared" si="9"/>
        <v>12</v>
      </c>
      <c r="B603" s="2">
        <v>12231</v>
      </c>
      <c r="C603" s="3" t="s">
        <v>2141</v>
      </c>
      <c r="D603" s="3" t="s">
        <v>188</v>
      </c>
      <c r="E603" s="3" t="s">
        <v>2142</v>
      </c>
      <c r="F603" s="3" t="s">
        <v>2059</v>
      </c>
      <c r="G603" s="3" t="s">
        <v>2143</v>
      </c>
    </row>
    <row r="604" spans="1:7" ht="13.5">
      <c r="A604" s="2">
        <f t="shared" si="9"/>
        <v>12</v>
      </c>
      <c r="B604" s="2">
        <v>12232</v>
      </c>
      <c r="C604" s="3" t="s">
        <v>2144</v>
      </c>
      <c r="D604" s="3" t="s">
        <v>188</v>
      </c>
      <c r="E604" s="3" t="s">
        <v>2145</v>
      </c>
      <c r="F604" s="3" t="s">
        <v>2059</v>
      </c>
      <c r="G604" s="3" t="s">
        <v>2146</v>
      </c>
    </row>
    <row r="605" spans="1:7" ht="13.5">
      <c r="A605" s="2">
        <f t="shared" si="9"/>
        <v>12</v>
      </c>
      <c r="B605" s="2">
        <v>12233</v>
      </c>
      <c r="C605" s="3" t="s">
        <v>2147</v>
      </c>
      <c r="D605" s="3" t="s">
        <v>188</v>
      </c>
      <c r="E605" s="3" t="s">
        <v>2148</v>
      </c>
      <c r="F605" s="3" t="s">
        <v>2059</v>
      </c>
      <c r="G605" s="3" t="s">
        <v>2149</v>
      </c>
    </row>
    <row r="606" spans="1:7" ht="13.5">
      <c r="A606" s="2">
        <f t="shared" si="9"/>
        <v>12</v>
      </c>
      <c r="B606" s="2">
        <v>12234</v>
      </c>
      <c r="C606" s="3" t="s">
        <v>2150</v>
      </c>
      <c r="D606" s="3" t="s">
        <v>188</v>
      </c>
      <c r="E606" s="3" t="s">
        <v>2151</v>
      </c>
      <c r="F606" s="3" t="s">
        <v>2059</v>
      </c>
      <c r="G606" s="3" t="s">
        <v>2152</v>
      </c>
    </row>
    <row r="607" spans="1:7" ht="13.5">
      <c r="A607" s="2">
        <f t="shared" si="9"/>
        <v>12</v>
      </c>
      <c r="B607" s="2">
        <v>12235</v>
      </c>
      <c r="C607" s="3" t="s">
        <v>2153</v>
      </c>
      <c r="D607" s="3" t="s">
        <v>188</v>
      </c>
      <c r="E607" s="3" t="s">
        <v>2154</v>
      </c>
      <c r="F607" s="3" t="s">
        <v>2059</v>
      </c>
      <c r="G607" s="3" t="s">
        <v>2155</v>
      </c>
    </row>
    <row r="608" spans="1:7" ht="13.5">
      <c r="A608" s="2">
        <f t="shared" si="9"/>
        <v>12</v>
      </c>
      <c r="B608" s="2">
        <v>12236</v>
      </c>
      <c r="C608" s="3" t="s">
        <v>2156</v>
      </c>
      <c r="D608" s="3" t="s">
        <v>188</v>
      </c>
      <c r="E608" s="3" t="s">
        <v>2157</v>
      </c>
      <c r="F608" s="3" t="s">
        <v>2059</v>
      </c>
      <c r="G608" s="3" t="s">
        <v>2158</v>
      </c>
    </row>
    <row r="609" spans="1:7" ht="13.5">
      <c r="A609" s="2">
        <f t="shared" si="9"/>
        <v>12</v>
      </c>
      <c r="B609" s="2">
        <v>12237</v>
      </c>
      <c r="C609" s="3" t="s">
        <v>2159</v>
      </c>
      <c r="D609" s="3" t="s">
        <v>188</v>
      </c>
      <c r="E609" s="3" t="s">
        <v>2160</v>
      </c>
      <c r="F609" s="3" t="s">
        <v>2059</v>
      </c>
      <c r="G609" s="3" t="s">
        <v>2161</v>
      </c>
    </row>
    <row r="610" spans="1:7" ht="13.5">
      <c r="A610" s="2">
        <f t="shared" si="9"/>
        <v>12</v>
      </c>
      <c r="B610" s="2">
        <v>12238</v>
      </c>
      <c r="C610" s="3" t="s">
        <v>2162</v>
      </c>
      <c r="D610" s="3" t="s">
        <v>188</v>
      </c>
      <c r="E610" s="3" t="s">
        <v>2163</v>
      </c>
      <c r="F610" s="3" t="s">
        <v>2059</v>
      </c>
      <c r="G610" s="3" t="s">
        <v>2164</v>
      </c>
    </row>
    <row r="611" spans="1:7" ht="13.5">
      <c r="A611" s="2">
        <f t="shared" si="9"/>
        <v>12</v>
      </c>
      <c r="B611" s="2">
        <v>12239</v>
      </c>
      <c r="C611" s="3" t="s">
        <v>2165</v>
      </c>
      <c r="D611" s="3" t="s">
        <v>188</v>
      </c>
      <c r="E611" s="3" t="s">
        <v>2166</v>
      </c>
      <c r="F611" s="3" t="s">
        <v>2059</v>
      </c>
      <c r="G611" s="3" t="s">
        <v>2167</v>
      </c>
    </row>
    <row r="612" spans="1:7" ht="13.5">
      <c r="A612" s="2">
        <f t="shared" si="9"/>
        <v>12</v>
      </c>
      <c r="B612" s="2">
        <v>12322</v>
      </c>
      <c r="C612" s="3" t="s">
        <v>2168</v>
      </c>
      <c r="D612" s="3" t="s">
        <v>188</v>
      </c>
      <c r="E612" s="3" t="s">
        <v>2169</v>
      </c>
      <c r="F612" s="3" t="s">
        <v>2059</v>
      </c>
      <c r="G612" s="3" t="s">
        <v>2170</v>
      </c>
    </row>
    <row r="613" spans="1:7" ht="13.5">
      <c r="A613" s="2">
        <f t="shared" si="9"/>
        <v>12</v>
      </c>
      <c r="B613" s="2">
        <v>12329</v>
      </c>
      <c r="C613" s="3" t="s">
        <v>2171</v>
      </c>
      <c r="D613" s="3" t="s">
        <v>188</v>
      </c>
      <c r="E613" s="3" t="s">
        <v>2172</v>
      </c>
      <c r="F613" s="3" t="s">
        <v>2059</v>
      </c>
      <c r="G613" s="3" t="s">
        <v>2173</v>
      </c>
    </row>
    <row r="614" spans="1:7" ht="13.5">
      <c r="A614" s="2">
        <f t="shared" si="9"/>
        <v>12</v>
      </c>
      <c r="B614" s="2">
        <v>12342</v>
      </c>
      <c r="C614" s="3" t="s">
        <v>2174</v>
      </c>
      <c r="D614" s="3" t="s">
        <v>188</v>
      </c>
      <c r="E614" s="3" t="s">
        <v>2175</v>
      </c>
      <c r="F614" s="3" t="s">
        <v>2059</v>
      </c>
      <c r="G614" s="3" t="s">
        <v>2176</v>
      </c>
    </row>
    <row r="615" spans="1:7" ht="13.5">
      <c r="A615" s="2">
        <f t="shared" si="9"/>
        <v>12</v>
      </c>
      <c r="B615" s="2">
        <v>12347</v>
      </c>
      <c r="C615" s="3" t="s">
        <v>2177</v>
      </c>
      <c r="D615" s="3" t="s">
        <v>188</v>
      </c>
      <c r="E615" s="3" t="s">
        <v>2178</v>
      </c>
      <c r="F615" s="3" t="s">
        <v>2059</v>
      </c>
      <c r="G615" s="3" t="s">
        <v>2179</v>
      </c>
    </row>
    <row r="616" spans="1:7" ht="13.5">
      <c r="A616" s="2">
        <f t="shared" si="9"/>
        <v>12</v>
      </c>
      <c r="B616" s="2">
        <v>12349</v>
      </c>
      <c r="C616" s="3" t="s">
        <v>2180</v>
      </c>
      <c r="D616" s="3" t="s">
        <v>188</v>
      </c>
      <c r="E616" s="3" t="s">
        <v>2181</v>
      </c>
      <c r="F616" s="3" t="s">
        <v>2059</v>
      </c>
      <c r="G616" s="3" t="s">
        <v>2182</v>
      </c>
    </row>
    <row r="617" spans="1:7" ht="13.5">
      <c r="A617" s="2">
        <f t="shared" si="9"/>
        <v>12</v>
      </c>
      <c r="B617" s="2">
        <v>12403</v>
      </c>
      <c r="C617" s="3" t="s">
        <v>2183</v>
      </c>
      <c r="D617" s="3" t="s">
        <v>188</v>
      </c>
      <c r="E617" s="3" t="s">
        <v>2184</v>
      </c>
      <c r="F617" s="3" t="s">
        <v>2059</v>
      </c>
      <c r="G617" s="3" t="s">
        <v>2185</v>
      </c>
    </row>
    <row r="618" spans="1:7" ht="13.5">
      <c r="A618" s="2">
        <f t="shared" si="9"/>
        <v>12</v>
      </c>
      <c r="B618" s="2">
        <v>12409</v>
      </c>
      <c r="C618" s="3" t="s">
        <v>2186</v>
      </c>
      <c r="D618" s="3" t="s">
        <v>188</v>
      </c>
      <c r="E618" s="3" t="s">
        <v>2187</v>
      </c>
      <c r="F618" s="3" t="s">
        <v>2059</v>
      </c>
      <c r="G618" s="3" t="s">
        <v>2188</v>
      </c>
    </row>
    <row r="619" spans="1:7" ht="13.5">
      <c r="A619" s="2">
        <f t="shared" si="9"/>
        <v>12</v>
      </c>
      <c r="B619" s="2">
        <v>12410</v>
      </c>
      <c r="C619" s="3" t="s">
        <v>2189</v>
      </c>
      <c r="D619" s="3" t="s">
        <v>188</v>
      </c>
      <c r="E619" s="3" t="s">
        <v>2190</v>
      </c>
      <c r="F619" s="3" t="s">
        <v>2059</v>
      </c>
      <c r="G619" s="3" t="s">
        <v>2191</v>
      </c>
    </row>
    <row r="620" spans="1:7" ht="13.5">
      <c r="A620" s="2">
        <f t="shared" si="9"/>
        <v>12</v>
      </c>
      <c r="B620" s="2">
        <v>12421</v>
      </c>
      <c r="C620" s="3" t="s">
        <v>2192</v>
      </c>
      <c r="D620" s="3" t="s">
        <v>188</v>
      </c>
      <c r="E620" s="3" t="s">
        <v>2193</v>
      </c>
      <c r="F620" s="3" t="s">
        <v>2059</v>
      </c>
      <c r="G620" s="3" t="s">
        <v>2194</v>
      </c>
    </row>
    <row r="621" spans="1:7" ht="13.5">
      <c r="A621" s="2">
        <f t="shared" si="9"/>
        <v>12</v>
      </c>
      <c r="B621" s="2">
        <v>12422</v>
      </c>
      <c r="C621" s="3" t="s">
        <v>2195</v>
      </c>
      <c r="D621" s="3" t="s">
        <v>188</v>
      </c>
      <c r="E621" s="3" t="s">
        <v>2196</v>
      </c>
      <c r="F621" s="3" t="s">
        <v>2059</v>
      </c>
      <c r="G621" s="3" t="s">
        <v>2197</v>
      </c>
    </row>
    <row r="622" spans="1:7" ht="13.5">
      <c r="A622" s="2">
        <f t="shared" si="9"/>
        <v>12</v>
      </c>
      <c r="B622" s="2">
        <v>12423</v>
      </c>
      <c r="C622" s="3" t="s">
        <v>2198</v>
      </c>
      <c r="D622" s="3" t="s">
        <v>188</v>
      </c>
      <c r="E622" s="3" t="s">
        <v>2199</v>
      </c>
      <c r="F622" s="3" t="s">
        <v>2059</v>
      </c>
      <c r="G622" s="3" t="s">
        <v>2200</v>
      </c>
    </row>
    <row r="623" spans="1:7" ht="13.5">
      <c r="A623" s="2">
        <f t="shared" si="9"/>
        <v>12</v>
      </c>
      <c r="B623" s="2">
        <v>12424</v>
      </c>
      <c r="C623" s="3" t="s">
        <v>2201</v>
      </c>
      <c r="D623" s="3" t="s">
        <v>188</v>
      </c>
      <c r="E623" s="3" t="s">
        <v>2202</v>
      </c>
      <c r="F623" s="3" t="s">
        <v>2059</v>
      </c>
      <c r="G623" s="3" t="s">
        <v>2203</v>
      </c>
    </row>
    <row r="624" spans="1:7" ht="13.5">
      <c r="A624" s="2">
        <f t="shared" si="9"/>
        <v>12</v>
      </c>
      <c r="B624" s="2">
        <v>12426</v>
      </c>
      <c r="C624" s="3" t="s">
        <v>2204</v>
      </c>
      <c r="D624" s="3" t="s">
        <v>188</v>
      </c>
      <c r="E624" s="3" t="s">
        <v>2205</v>
      </c>
      <c r="F624" s="3" t="s">
        <v>2059</v>
      </c>
      <c r="G624" s="3" t="s">
        <v>2206</v>
      </c>
    </row>
    <row r="625" spans="1:7" ht="13.5">
      <c r="A625" s="2">
        <f t="shared" si="9"/>
        <v>12</v>
      </c>
      <c r="B625" s="2">
        <v>12427</v>
      </c>
      <c r="C625" s="3" t="s">
        <v>2207</v>
      </c>
      <c r="D625" s="3" t="s">
        <v>188</v>
      </c>
      <c r="E625" s="3" t="s">
        <v>2208</v>
      </c>
      <c r="F625" s="3" t="s">
        <v>2059</v>
      </c>
      <c r="G625" s="3" t="s">
        <v>2209</v>
      </c>
    </row>
    <row r="626" spans="1:7" ht="13.5">
      <c r="A626" s="2">
        <f t="shared" si="9"/>
        <v>12</v>
      </c>
      <c r="B626" s="2">
        <v>12441</v>
      </c>
      <c r="C626" s="3" t="s">
        <v>2210</v>
      </c>
      <c r="D626" s="3" t="s">
        <v>188</v>
      </c>
      <c r="E626" s="3" t="s">
        <v>2211</v>
      </c>
      <c r="F626" s="3" t="s">
        <v>2059</v>
      </c>
      <c r="G626" s="3" t="s">
        <v>2212</v>
      </c>
    </row>
    <row r="627" spans="1:7" ht="13.5">
      <c r="A627" s="2">
        <f t="shared" si="9"/>
        <v>12</v>
      </c>
      <c r="B627" s="2">
        <v>12443</v>
      </c>
      <c r="C627" s="3" t="s">
        <v>2213</v>
      </c>
      <c r="D627" s="3" t="s">
        <v>188</v>
      </c>
      <c r="E627" s="3" t="s">
        <v>2214</v>
      </c>
      <c r="F627" s="3" t="s">
        <v>2059</v>
      </c>
      <c r="G627" s="3" t="s">
        <v>2215</v>
      </c>
    </row>
    <row r="628" spans="1:7" ht="13.5">
      <c r="A628" s="2">
        <f t="shared" si="9"/>
        <v>12</v>
      </c>
      <c r="B628" s="2">
        <v>12463</v>
      </c>
      <c r="C628" s="3" t="s">
        <v>2216</v>
      </c>
      <c r="D628" s="3" t="s">
        <v>188</v>
      </c>
      <c r="E628" s="3" t="s">
        <v>2217</v>
      </c>
      <c r="F628" s="3" t="s">
        <v>2059</v>
      </c>
      <c r="G628" s="3" t="s">
        <v>2218</v>
      </c>
    </row>
    <row r="629" spans="1:7" ht="13.5">
      <c r="A629" s="2">
        <f t="shared" si="9"/>
        <v>13</v>
      </c>
      <c r="B629" s="2">
        <v>13101</v>
      </c>
      <c r="C629" s="3" t="s">
        <v>2219</v>
      </c>
      <c r="D629" s="3" t="s">
        <v>194</v>
      </c>
      <c r="E629" s="3" t="s">
        <v>2220</v>
      </c>
      <c r="F629" s="3" t="s">
        <v>2221</v>
      </c>
      <c r="G629" s="3" t="s">
        <v>2222</v>
      </c>
    </row>
    <row r="630" spans="1:7" ht="13.5">
      <c r="A630" s="2">
        <f t="shared" si="9"/>
        <v>13</v>
      </c>
      <c r="B630" s="2">
        <v>13102</v>
      </c>
      <c r="C630" s="3" t="s">
        <v>2223</v>
      </c>
      <c r="D630" s="3" t="s">
        <v>194</v>
      </c>
      <c r="E630" s="3" t="s">
        <v>2224</v>
      </c>
      <c r="F630" s="3" t="s">
        <v>2221</v>
      </c>
      <c r="G630" s="3" t="s">
        <v>2225</v>
      </c>
    </row>
    <row r="631" spans="1:7" ht="13.5">
      <c r="A631" s="2">
        <f t="shared" si="9"/>
        <v>13</v>
      </c>
      <c r="B631" s="2">
        <v>13103</v>
      </c>
      <c r="C631" s="3" t="s">
        <v>2226</v>
      </c>
      <c r="D631" s="3" t="s">
        <v>194</v>
      </c>
      <c r="E631" s="3" t="s">
        <v>2227</v>
      </c>
      <c r="F631" s="3" t="s">
        <v>2221</v>
      </c>
      <c r="G631" s="3" t="s">
        <v>2228</v>
      </c>
    </row>
    <row r="632" spans="1:7" ht="13.5">
      <c r="A632" s="2">
        <f t="shared" si="9"/>
        <v>13</v>
      </c>
      <c r="B632" s="2">
        <v>13104</v>
      </c>
      <c r="C632" s="3" t="s">
        <v>2229</v>
      </c>
      <c r="D632" s="3" t="s">
        <v>194</v>
      </c>
      <c r="E632" s="3" t="s">
        <v>2230</v>
      </c>
      <c r="F632" s="3" t="s">
        <v>2221</v>
      </c>
      <c r="G632" s="3" t="s">
        <v>2231</v>
      </c>
    </row>
    <row r="633" spans="1:7" ht="13.5">
      <c r="A633" s="2">
        <f t="shared" si="9"/>
        <v>13</v>
      </c>
      <c r="B633" s="2">
        <v>13105</v>
      </c>
      <c r="C633" s="3" t="s">
        <v>2232</v>
      </c>
      <c r="D633" s="3" t="s">
        <v>194</v>
      </c>
      <c r="E633" s="3" t="s">
        <v>2233</v>
      </c>
      <c r="F633" s="3" t="s">
        <v>2221</v>
      </c>
      <c r="G633" s="3" t="s">
        <v>2234</v>
      </c>
    </row>
    <row r="634" spans="1:7" ht="13.5">
      <c r="A634" s="2">
        <f t="shared" si="9"/>
        <v>13</v>
      </c>
      <c r="B634" s="2">
        <v>13106</v>
      </c>
      <c r="C634" s="3" t="s">
        <v>2235</v>
      </c>
      <c r="D634" s="3" t="s">
        <v>194</v>
      </c>
      <c r="E634" s="3" t="s">
        <v>2236</v>
      </c>
      <c r="F634" s="3" t="s">
        <v>2221</v>
      </c>
      <c r="G634" s="3" t="s">
        <v>2237</v>
      </c>
    </row>
    <row r="635" spans="1:7" ht="13.5">
      <c r="A635" s="2">
        <f t="shared" si="9"/>
        <v>13</v>
      </c>
      <c r="B635" s="2">
        <v>13107</v>
      </c>
      <c r="C635" s="3" t="s">
        <v>2238</v>
      </c>
      <c r="D635" s="3" t="s">
        <v>194</v>
      </c>
      <c r="E635" s="3" t="s">
        <v>2239</v>
      </c>
      <c r="F635" s="3" t="s">
        <v>2221</v>
      </c>
      <c r="G635" s="3" t="s">
        <v>2240</v>
      </c>
    </row>
    <row r="636" spans="1:7" ht="13.5">
      <c r="A636" s="2">
        <f t="shared" si="9"/>
        <v>13</v>
      </c>
      <c r="B636" s="2">
        <v>13108</v>
      </c>
      <c r="C636" s="3" t="s">
        <v>2241</v>
      </c>
      <c r="D636" s="3" t="s">
        <v>194</v>
      </c>
      <c r="E636" s="3" t="s">
        <v>2242</v>
      </c>
      <c r="F636" s="3" t="s">
        <v>2221</v>
      </c>
      <c r="G636" s="3" t="s">
        <v>2243</v>
      </c>
    </row>
    <row r="637" spans="1:7" ht="13.5">
      <c r="A637" s="2">
        <f t="shared" si="9"/>
        <v>13</v>
      </c>
      <c r="B637" s="2">
        <v>13109</v>
      </c>
      <c r="C637" s="3" t="s">
        <v>2244</v>
      </c>
      <c r="D637" s="3" t="s">
        <v>194</v>
      </c>
      <c r="E637" s="3" t="s">
        <v>2245</v>
      </c>
      <c r="F637" s="3" t="s">
        <v>2221</v>
      </c>
      <c r="G637" s="3" t="s">
        <v>2246</v>
      </c>
    </row>
    <row r="638" spans="1:7" ht="13.5">
      <c r="A638" s="2">
        <f t="shared" si="9"/>
        <v>13</v>
      </c>
      <c r="B638" s="2">
        <v>13110</v>
      </c>
      <c r="C638" s="3" t="s">
        <v>2247</v>
      </c>
      <c r="D638" s="3" t="s">
        <v>194</v>
      </c>
      <c r="E638" s="3" t="s">
        <v>2248</v>
      </c>
      <c r="F638" s="3" t="s">
        <v>2221</v>
      </c>
      <c r="G638" s="3" t="s">
        <v>2249</v>
      </c>
    </row>
    <row r="639" spans="1:7" ht="13.5">
      <c r="A639" s="2">
        <f t="shared" si="9"/>
        <v>13</v>
      </c>
      <c r="B639" s="2">
        <v>13111</v>
      </c>
      <c r="C639" s="3" t="s">
        <v>2250</v>
      </c>
      <c r="D639" s="3" t="s">
        <v>194</v>
      </c>
      <c r="E639" s="3" t="s">
        <v>2251</v>
      </c>
      <c r="F639" s="3" t="s">
        <v>2221</v>
      </c>
      <c r="G639" s="3" t="s">
        <v>2252</v>
      </c>
    </row>
    <row r="640" spans="1:7" ht="13.5">
      <c r="A640" s="2">
        <f t="shared" si="9"/>
        <v>13</v>
      </c>
      <c r="B640" s="2">
        <v>13112</v>
      </c>
      <c r="C640" s="3" t="s">
        <v>2253</v>
      </c>
      <c r="D640" s="3" t="s">
        <v>194</v>
      </c>
      <c r="E640" s="3" t="s">
        <v>2254</v>
      </c>
      <c r="F640" s="3" t="s">
        <v>2221</v>
      </c>
      <c r="G640" s="3" t="s">
        <v>2255</v>
      </c>
    </row>
    <row r="641" spans="1:7" ht="13.5">
      <c r="A641" s="2">
        <f t="shared" si="9"/>
        <v>13</v>
      </c>
      <c r="B641" s="2">
        <v>13113</v>
      </c>
      <c r="C641" s="3" t="s">
        <v>2256</v>
      </c>
      <c r="D641" s="3" t="s">
        <v>194</v>
      </c>
      <c r="E641" s="3" t="s">
        <v>2257</v>
      </c>
      <c r="F641" s="3" t="s">
        <v>2221</v>
      </c>
      <c r="G641" s="3" t="s">
        <v>2258</v>
      </c>
    </row>
    <row r="642" spans="1:7" ht="13.5">
      <c r="A642" s="2">
        <f t="shared" ref="A642:A705" si="10">ROUNDDOWN(C642/10000,0)</f>
        <v>13</v>
      </c>
      <c r="B642" s="2">
        <v>13114</v>
      </c>
      <c r="C642" s="3" t="s">
        <v>2259</v>
      </c>
      <c r="D642" s="3" t="s">
        <v>194</v>
      </c>
      <c r="E642" s="3" t="s">
        <v>2260</v>
      </c>
      <c r="F642" s="3" t="s">
        <v>2221</v>
      </c>
      <c r="G642" s="3" t="s">
        <v>2261</v>
      </c>
    </row>
    <row r="643" spans="1:7" ht="13.5">
      <c r="A643" s="2">
        <f t="shared" si="10"/>
        <v>13</v>
      </c>
      <c r="B643" s="2">
        <v>13115</v>
      </c>
      <c r="C643" s="3" t="s">
        <v>2262</v>
      </c>
      <c r="D643" s="3" t="s">
        <v>194</v>
      </c>
      <c r="E643" s="3" t="s">
        <v>2263</v>
      </c>
      <c r="F643" s="3" t="s">
        <v>2221</v>
      </c>
      <c r="G643" s="3" t="s">
        <v>2264</v>
      </c>
    </row>
    <row r="644" spans="1:7" ht="13.5">
      <c r="A644" s="2">
        <f t="shared" si="10"/>
        <v>13</v>
      </c>
      <c r="B644" s="2">
        <v>13116</v>
      </c>
      <c r="C644" s="3" t="s">
        <v>2265</v>
      </c>
      <c r="D644" s="3" t="s">
        <v>194</v>
      </c>
      <c r="E644" s="3" t="s">
        <v>2266</v>
      </c>
      <c r="F644" s="3" t="s">
        <v>2221</v>
      </c>
      <c r="G644" s="3" t="s">
        <v>2267</v>
      </c>
    </row>
    <row r="645" spans="1:7" ht="13.5">
      <c r="A645" s="2">
        <f t="shared" si="10"/>
        <v>13</v>
      </c>
      <c r="B645" s="2">
        <v>13117</v>
      </c>
      <c r="C645" s="3" t="s">
        <v>2268</v>
      </c>
      <c r="D645" s="3" t="s">
        <v>194</v>
      </c>
      <c r="E645" s="3" t="s">
        <v>2269</v>
      </c>
      <c r="F645" s="3" t="s">
        <v>2221</v>
      </c>
      <c r="G645" s="3" t="s">
        <v>2270</v>
      </c>
    </row>
    <row r="646" spans="1:7" ht="13.5">
      <c r="A646" s="2">
        <f t="shared" si="10"/>
        <v>13</v>
      </c>
      <c r="B646" s="2">
        <v>13118</v>
      </c>
      <c r="C646" s="3" t="s">
        <v>2271</v>
      </c>
      <c r="D646" s="3" t="s">
        <v>194</v>
      </c>
      <c r="E646" s="3" t="s">
        <v>2272</v>
      </c>
      <c r="F646" s="3" t="s">
        <v>2221</v>
      </c>
      <c r="G646" s="3" t="s">
        <v>2273</v>
      </c>
    </row>
    <row r="647" spans="1:7" ht="13.5">
      <c r="A647" s="2">
        <f t="shared" si="10"/>
        <v>13</v>
      </c>
      <c r="B647" s="2">
        <v>13119</v>
      </c>
      <c r="C647" s="3" t="s">
        <v>2274</v>
      </c>
      <c r="D647" s="3" t="s">
        <v>194</v>
      </c>
      <c r="E647" s="3" t="s">
        <v>2275</v>
      </c>
      <c r="F647" s="3" t="s">
        <v>2221</v>
      </c>
      <c r="G647" s="3" t="s">
        <v>2276</v>
      </c>
    </row>
    <row r="648" spans="1:7" ht="13.5">
      <c r="A648" s="2">
        <f t="shared" si="10"/>
        <v>13</v>
      </c>
      <c r="B648" s="2">
        <v>13120</v>
      </c>
      <c r="C648" s="3" t="s">
        <v>2277</v>
      </c>
      <c r="D648" s="3" t="s">
        <v>194</v>
      </c>
      <c r="E648" s="3" t="s">
        <v>2278</v>
      </c>
      <c r="F648" s="3" t="s">
        <v>2221</v>
      </c>
      <c r="G648" s="3" t="s">
        <v>2279</v>
      </c>
    </row>
    <row r="649" spans="1:7" ht="13.5">
      <c r="A649" s="2">
        <f t="shared" si="10"/>
        <v>13</v>
      </c>
      <c r="B649" s="2">
        <v>13121</v>
      </c>
      <c r="C649" s="3" t="s">
        <v>2280</v>
      </c>
      <c r="D649" s="3" t="s">
        <v>194</v>
      </c>
      <c r="E649" s="3" t="s">
        <v>2281</v>
      </c>
      <c r="F649" s="3" t="s">
        <v>2221</v>
      </c>
      <c r="G649" s="3" t="s">
        <v>2282</v>
      </c>
    </row>
    <row r="650" spans="1:7" ht="13.5">
      <c r="A650" s="2">
        <f t="shared" si="10"/>
        <v>13</v>
      </c>
      <c r="B650" s="2">
        <v>13122</v>
      </c>
      <c r="C650" s="3" t="s">
        <v>2283</v>
      </c>
      <c r="D650" s="3" t="s">
        <v>194</v>
      </c>
      <c r="E650" s="3" t="s">
        <v>2284</v>
      </c>
      <c r="F650" s="3" t="s">
        <v>2221</v>
      </c>
      <c r="G650" s="3" t="s">
        <v>2285</v>
      </c>
    </row>
    <row r="651" spans="1:7" ht="13.5">
      <c r="A651" s="2">
        <f t="shared" si="10"/>
        <v>13</v>
      </c>
      <c r="B651" s="2">
        <v>13123</v>
      </c>
      <c r="C651" s="3" t="s">
        <v>2286</v>
      </c>
      <c r="D651" s="3" t="s">
        <v>194</v>
      </c>
      <c r="E651" s="3" t="s">
        <v>2287</v>
      </c>
      <c r="F651" s="3" t="s">
        <v>2221</v>
      </c>
      <c r="G651" s="3" t="s">
        <v>2288</v>
      </c>
    </row>
    <row r="652" spans="1:7" ht="13.5">
      <c r="A652" s="2">
        <f t="shared" si="10"/>
        <v>13</v>
      </c>
      <c r="B652" s="2">
        <v>13201</v>
      </c>
      <c r="C652" s="3" t="s">
        <v>2289</v>
      </c>
      <c r="D652" s="3" t="s">
        <v>194</v>
      </c>
      <c r="E652" s="3" t="s">
        <v>2290</v>
      </c>
      <c r="F652" s="3" t="s">
        <v>2221</v>
      </c>
      <c r="G652" s="3" t="s">
        <v>2291</v>
      </c>
    </row>
    <row r="653" spans="1:7" ht="13.5">
      <c r="A653" s="2">
        <f t="shared" si="10"/>
        <v>13</v>
      </c>
      <c r="B653" s="2">
        <v>13202</v>
      </c>
      <c r="C653" s="3" t="s">
        <v>2292</v>
      </c>
      <c r="D653" s="3" t="s">
        <v>194</v>
      </c>
      <c r="E653" s="3" t="s">
        <v>2293</v>
      </c>
      <c r="F653" s="3" t="s">
        <v>2221</v>
      </c>
      <c r="G653" s="3" t="s">
        <v>2294</v>
      </c>
    </row>
    <row r="654" spans="1:7" ht="13.5">
      <c r="A654" s="2">
        <f t="shared" si="10"/>
        <v>13</v>
      </c>
      <c r="B654" s="2">
        <v>13203</v>
      </c>
      <c r="C654" s="3" t="s">
        <v>2295</v>
      </c>
      <c r="D654" s="3" t="s">
        <v>194</v>
      </c>
      <c r="E654" s="3" t="s">
        <v>2296</v>
      </c>
      <c r="F654" s="3" t="s">
        <v>2221</v>
      </c>
      <c r="G654" s="3" t="s">
        <v>2297</v>
      </c>
    </row>
    <row r="655" spans="1:7" ht="13.5">
      <c r="A655" s="2">
        <f t="shared" si="10"/>
        <v>13</v>
      </c>
      <c r="B655" s="2">
        <v>13204</v>
      </c>
      <c r="C655" s="3" t="s">
        <v>2298</v>
      </c>
      <c r="D655" s="3" t="s">
        <v>194</v>
      </c>
      <c r="E655" s="3" t="s">
        <v>2299</v>
      </c>
      <c r="F655" s="3" t="s">
        <v>2221</v>
      </c>
      <c r="G655" s="3" t="s">
        <v>2300</v>
      </c>
    </row>
    <row r="656" spans="1:7" ht="13.5">
      <c r="A656" s="2">
        <f t="shared" si="10"/>
        <v>13</v>
      </c>
      <c r="B656" s="2">
        <v>13205</v>
      </c>
      <c r="C656" s="3" t="s">
        <v>2301</v>
      </c>
      <c r="D656" s="3" t="s">
        <v>194</v>
      </c>
      <c r="E656" s="3" t="s">
        <v>2302</v>
      </c>
      <c r="F656" s="3" t="s">
        <v>2221</v>
      </c>
      <c r="G656" s="3" t="s">
        <v>2303</v>
      </c>
    </row>
    <row r="657" spans="1:7" ht="13.5">
      <c r="A657" s="2">
        <f t="shared" si="10"/>
        <v>13</v>
      </c>
      <c r="B657" s="2">
        <v>13206</v>
      </c>
      <c r="C657" s="3" t="s">
        <v>2304</v>
      </c>
      <c r="D657" s="3" t="s">
        <v>194</v>
      </c>
      <c r="E657" s="3" t="s">
        <v>2305</v>
      </c>
      <c r="F657" s="3" t="s">
        <v>2221</v>
      </c>
      <c r="G657" s="3" t="s">
        <v>2306</v>
      </c>
    </row>
    <row r="658" spans="1:7" ht="13.5">
      <c r="A658" s="2">
        <f t="shared" si="10"/>
        <v>13</v>
      </c>
      <c r="B658" s="2">
        <v>13207</v>
      </c>
      <c r="C658" s="3" t="s">
        <v>2307</v>
      </c>
      <c r="D658" s="3" t="s">
        <v>194</v>
      </c>
      <c r="E658" s="3" t="s">
        <v>2308</v>
      </c>
      <c r="F658" s="3" t="s">
        <v>2221</v>
      </c>
      <c r="G658" s="3" t="s">
        <v>2309</v>
      </c>
    </row>
    <row r="659" spans="1:7" ht="13.5">
      <c r="A659" s="2">
        <f t="shared" si="10"/>
        <v>13</v>
      </c>
      <c r="B659" s="2">
        <v>13208</v>
      </c>
      <c r="C659" s="3" t="s">
        <v>2310</v>
      </c>
      <c r="D659" s="3" t="s">
        <v>194</v>
      </c>
      <c r="E659" s="3" t="s">
        <v>2311</v>
      </c>
      <c r="F659" s="3" t="s">
        <v>2221</v>
      </c>
      <c r="G659" s="3" t="s">
        <v>2312</v>
      </c>
    </row>
    <row r="660" spans="1:7" ht="13.5">
      <c r="A660" s="2">
        <f t="shared" si="10"/>
        <v>13</v>
      </c>
      <c r="B660" s="2">
        <v>13209</v>
      </c>
      <c r="C660" s="3" t="s">
        <v>2313</v>
      </c>
      <c r="D660" s="3" t="s">
        <v>194</v>
      </c>
      <c r="E660" s="3" t="s">
        <v>2314</v>
      </c>
      <c r="F660" s="3" t="s">
        <v>2221</v>
      </c>
      <c r="G660" s="3" t="s">
        <v>2315</v>
      </c>
    </row>
    <row r="661" spans="1:7" ht="13.5">
      <c r="A661" s="2">
        <f t="shared" si="10"/>
        <v>13</v>
      </c>
      <c r="B661" s="2">
        <v>13210</v>
      </c>
      <c r="C661" s="3" t="s">
        <v>2316</v>
      </c>
      <c r="D661" s="3" t="s">
        <v>194</v>
      </c>
      <c r="E661" s="3" t="s">
        <v>2317</v>
      </c>
      <c r="F661" s="3" t="s">
        <v>2221</v>
      </c>
      <c r="G661" s="3" t="s">
        <v>2318</v>
      </c>
    </row>
    <row r="662" spans="1:7" ht="13.5">
      <c r="A662" s="2">
        <f t="shared" si="10"/>
        <v>13</v>
      </c>
      <c r="B662" s="2">
        <v>13211</v>
      </c>
      <c r="C662" s="3" t="s">
        <v>2319</v>
      </c>
      <c r="D662" s="3" t="s">
        <v>194</v>
      </c>
      <c r="E662" s="3" t="s">
        <v>2320</v>
      </c>
      <c r="F662" s="3" t="s">
        <v>2221</v>
      </c>
      <c r="G662" s="3" t="s">
        <v>2321</v>
      </c>
    </row>
    <row r="663" spans="1:7" ht="13.5">
      <c r="A663" s="2">
        <f t="shared" si="10"/>
        <v>13</v>
      </c>
      <c r="B663" s="2">
        <v>13212</v>
      </c>
      <c r="C663" s="3" t="s">
        <v>2322</v>
      </c>
      <c r="D663" s="3" t="s">
        <v>194</v>
      </c>
      <c r="E663" s="3" t="s">
        <v>2323</v>
      </c>
      <c r="F663" s="3" t="s">
        <v>2221</v>
      </c>
      <c r="G663" s="3" t="s">
        <v>2324</v>
      </c>
    </row>
    <row r="664" spans="1:7" ht="13.5">
      <c r="A664" s="2">
        <f t="shared" si="10"/>
        <v>13</v>
      </c>
      <c r="B664" s="2">
        <v>13213</v>
      </c>
      <c r="C664" s="3" t="s">
        <v>2325</v>
      </c>
      <c r="D664" s="3" t="s">
        <v>194</v>
      </c>
      <c r="E664" s="3" t="s">
        <v>2326</v>
      </c>
      <c r="F664" s="3" t="s">
        <v>2221</v>
      </c>
      <c r="G664" s="3" t="s">
        <v>2327</v>
      </c>
    </row>
    <row r="665" spans="1:7" ht="13.5">
      <c r="A665" s="2">
        <f t="shared" si="10"/>
        <v>13</v>
      </c>
      <c r="B665" s="2">
        <v>13214</v>
      </c>
      <c r="C665" s="3" t="s">
        <v>2328</v>
      </c>
      <c r="D665" s="3" t="s">
        <v>194</v>
      </c>
      <c r="E665" s="3" t="s">
        <v>2329</v>
      </c>
      <c r="F665" s="3" t="s">
        <v>2221</v>
      </c>
      <c r="G665" s="3" t="s">
        <v>2330</v>
      </c>
    </row>
    <row r="666" spans="1:7" ht="13.5">
      <c r="A666" s="2">
        <f t="shared" si="10"/>
        <v>13</v>
      </c>
      <c r="B666" s="2">
        <v>13215</v>
      </c>
      <c r="C666" s="3" t="s">
        <v>2331</v>
      </c>
      <c r="D666" s="3" t="s">
        <v>194</v>
      </c>
      <c r="E666" s="3" t="s">
        <v>2332</v>
      </c>
      <c r="F666" s="3" t="s">
        <v>2221</v>
      </c>
      <c r="G666" s="3" t="s">
        <v>2333</v>
      </c>
    </row>
    <row r="667" spans="1:7" ht="13.5">
      <c r="A667" s="2">
        <f t="shared" si="10"/>
        <v>13</v>
      </c>
      <c r="B667" s="2">
        <v>13218</v>
      </c>
      <c r="C667" s="3" t="s">
        <v>2334</v>
      </c>
      <c r="D667" s="3" t="s">
        <v>194</v>
      </c>
      <c r="E667" s="3" t="s">
        <v>2335</v>
      </c>
      <c r="F667" s="3" t="s">
        <v>2221</v>
      </c>
      <c r="G667" s="3" t="s">
        <v>2336</v>
      </c>
    </row>
    <row r="668" spans="1:7" ht="13.5">
      <c r="A668" s="2">
        <f t="shared" si="10"/>
        <v>13</v>
      </c>
      <c r="B668" s="2">
        <v>13219</v>
      </c>
      <c r="C668" s="3" t="s">
        <v>2337</v>
      </c>
      <c r="D668" s="3" t="s">
        <v>194</v>
      </c>
      <c r="E668" s="3" t="s">
        <v>2338</v>
      </c>
      <c r="F668" s="3" t="s">
        <v>2221</v>
      </c>
      <c r="G668" s="3" t="s">
        <v>2339</v>
      </c>
    </row>
    <row r="669" spans="1:7" ht="13.5">
      <c r="A669" s="2">
        <f t="shared" si="10"/>
        <v>13</v>
      </c>
      <c r="B669" s="2">
        <v>13220</v>
      </c>
      <c r="C669" s="3" t="s">
        <v>2340</v>
      </c>
      <c r="D669" s="3" t="s">
        <v>194</v>
      </c>
      <c r="E669" s="3" t="s">
        <v>2341</v>
      </c>
      <c r="F669" s="3" t="s">
        <v>2221</v>
      </c>
      <c r="G669" s="3" t="s">
        <v>2342</v>
      </c>
    </row>
    <row r="670" spans="1:7" ht="13.5">
      <c r="A670" s="2">
        <f t="shared" si="10"/>
        <v>13</v>
      </c>
      <c r="B670" s="2">
        <v>13221</v>
      </c>
      <c r="C670" s="3" t="s">
        <v>2343</v>
      </c>
      <c r="D670" s="3" t="s">
        <v>194</v>
      </c>
      <c r="E670" s="3" t="s">
        <v>2344</v>
      </c>
      <c r="F670" s="3" t="s">
        <v>2221</v>
      </c>
      <c r="G670" s="3" t="s">
        <v>2345</v>
      </c>
    </row>
    <row r="671" spans="1:7" ht="13.5">
      <c r="A671" s="2">
        <f t="shared" si="10"/>
        <v>13</v>
      </c>
      <c r="B671" s="2">
        <v>13222</v>
      </c>
      <c r="C671" s="3" t="s">
        <v>2346</v>
      </c>
      <c r="D671" s="3" t="s">
        <v>194</v>
      </c>
      <c r="E671" s="3" t="s">
        <v>2347</v>
      </c>
      <c r="F671" s="3" t="s">
        <v>2221</v>
      </c>
      <c r="G671" s="3" t="s">
        <v>2348</v>
      </c>
    </row>
    <row r="672" spans="1:7" ht="13.5">
      <c r="A672" s="2">
        <f t="shared" si="10"/>
        <v>13</v>
      </c>
      <c r="B672" s="2">
        <v>13223</v>
      </c>
      <c r="C672" s="3" t="s">
        <v>2349</v>
      </c>
      <c r="D672" s="3" t="s">
        <v>194</v>
      </c>
      <c r="E672" s="3" t="s">
        <v>2350</v>
      </c>
      <c r="F672" s="3" t="s">
        <v>2221</v>
      </c>
      <c r="G672" s="3" t="s">
        <v>2351</v>
      </c>
    </row>
    <row r="673" spans="1:7" ht="13.5">
      <c r="A673" s="2">
        <f t="shared" si="10"/>
        <v>13</v>
      </c>
      <c r="B673" s="2">
        <v>13224</v>
      </c>
      <c r="C673" s="3" t="s">
        <v>2352</v>
      </c>
      <c r="D673" s="3" t="s">
        <v>194</v>
      </c>
      <c r="E673" s="3" t="s">
        <v>2353</v>
      </c>
      <c r="F673" s="3" t="s">
        <v>2221</v>
      </c>
      <c r="G673" s="3" t="s">
        <v>2354</v>
      </c>
    </row>
    <row r="674" spans="1:7" ht="13.5">
      <c r="A674" s="2">
        <f t="shared" si="10"/>
        <v>13</v>
      </c>
      <c r="B674" s="2">
        <v>13225</v>
      </c>
      <c r="C674" s="3" t="s">
        <v>2355</v>
      </c>
      <c r="D674" s="3" t="s">
        <v>194</v>
      </c>
      <c r="E674" s="3" t="s">
        <v>2356</v>
      </c>
      <c r="F674" s="3" t="s">
        <v>2221</v>
      </c>
      <c r="G674" s="3" t="s">
        <v>2357</v>
      </c>
    </row>
    <row r="675" spans="1:7" ht="13.5">
      <c r="A675" s="2">
        <f t="shared" si="10"/>
        <v>13</v>
      </c>
      <c r="B675" s="2">
        <v>13227</v>
      </c>
      <c r="C675" s="3" t="s">
        <v>2358</v>
      </c>
      <c r="D675" s="3" t="s">
        <v>194</v>
      </c>
      <c r="E675" s="3" t="s">
        <v>2359</v>
      </c>
      <c r="F675" s="3" t="s">
        <v>2221</v>
      </c>
      <c r="G675" s="3" t="s">
        <v>2360</v>
      </c>
    </row>
    <row r="676" spans="1:7" ht="13.5">
      <c r="A676" s="2">
        <f t="shared" si="10"/>
        <v>13</v>
      </c>
      <c r="B676" s="2">
        <v>13228</v>
      </c>
      <c r="C676" s="3" t="s">
        <v>2361</v>
      </c>
      <c r="D676" s="3" t="s">
        <v>194</v>
      </c>
      <c r="E676" s="3" t="s">
        <v>2362</v>
      </c>
      <c r="F676" s="3" t="s">
        <v>2221</v>
      </c>
      <c r="G676" s="3" t="s">
        <v>2363</v>
      </c>
    </row>
    <row r="677" spans="1:7" ht="13.5">
      <c r="A677" s="2">
        <f t="shared" si="10"/>
        <v>13</v>
      </c>
      <c r="B677" s="2">
        <v>13229</v>
      </c>
      <c r="C677" s="3" t="s">
        <v>2364</v>
      </c>
      <c r="D677" s="3" t="s">
        <v>194</v>
      </c>
      <c r="E677" s="3" t="s">
        <v>2365</v>
      </c>
      <c r="F677" s="3" t="s">
        <v>2221</v>
      </c>
      <c r="G677" s="3" t="s">
        <v>2366</v>
      </c>
    </row>
    <row r="678" spans="1:7" ht="13.5">
      <c r="A678" s="2">
        <f t="shared" si="10"/>
        <v>13</v>
      </c>
      <c r="B678" s="2">
        <v>13303</v>
      </c>
      <c r="C678" s="3" t="s">
        <v>2367</v>
      </c>
      <c r="D678" s="3" t="s">
        <v>194</v>
      </c>
      <c r="E678" s="3" t="s">
        <v>2368</v>
      </c>
      <c r="F678" s="3" t="s">
        <v>2221</v>
      </c>
      <c r="G678" s="3" t="s">
        <v>2369</v>
      </c>
    </row>
    <row r="679" spans="1:7" ht="13.5">
      <c r="A679" s="2">
        <f t="shared" si="10"/>
        <v>13</v>
      </c>
      <c r="B679" s="2">
        <v>13305</v>
      </c>
      <c r="C679" s="3" t="s">
        <v>2370</v>
      </c>
      <c r="D679" s="3" t="s">
        <v>194</v>
      </c>
      <c r="E679" s="3" t="s">
        <v>2371</v>
      </c>
      <c r="F679" s="3" t="s">
        <v>2221</v>
      </c>
      <c r="G679" s="3" t="s">
        <v>2372</v>
      </c>
    </row>
    <row r="680" spans="1:7" ht="13.5">
      <c r="A680" s="2">
        <f t="shared" si="10"/>
        <v>13</v>
      </c>
      <c r="B680" s="2">
        <v>13307</v>
      </c>
      <c r="C680" s="3" t="s">
        <v>2373</v>
      </c>
      <c r="D680" s="3" t="s">
        <v>194</v>
      </c>
      <c r="E680" s="3" t="s">
        <v>2374</v>
      </c>
      <c r="F680" s="3" t="s">
        <v>2221</v>
      </c>
      <c r="G680" s="3" t="s">
        <v>2375</v>
      </c>
    </row>
    <row r="681" spans="1:7" ht="13.5">
      <c r="A681" s="2">
        <f t="shared" si="10"/>
        <v>13</v>
      </c>
      <c r="B681" s="2">
        <v>13308</v>
      </c>
      <c r="C681" s="3" t="s">
        <v>2376</v>
      </c>
      <c r="D681" s="3" t="s">
        <v>194</v>
      </c>
      <c r="E681" s="3" t="s">
        <v>2377</v>
      </c>
      <c r="F681" s="3" t="s">
        <v>2221</v>
      </c>
      <c r="G681" s="3" t="s">
        <v>2378</v>
      </c>
    </row>
    <row r="682" spans="1:7" ht="13.5">
      <c r="A682" s="2">
        <f t="shared" si="10"/>
        <v>13</v>
      </c>
      <c r="B682" s="2">
        <v>13361</v>
      </c>
      <c r="C682" s="3" t="s">
        <v>2379</v>
      </c>
      <c r="D682" s="3" t="s">
        <v>194</v>
      </c>
      <c r="E682" s="3" t="s">
        <v>2380</v>
      </c>
      <c r="F682" s="3" t="s">
        <v>2221</v>
      </c>
      <c r="G682" s="3" t="s">
        <v>2381</v>
      </c>
    </row>
    <row r="683" spans="1:7" ht="13.5">
      <c r="A683" s="2">
        <f t="shared" si="10"/>
        <v>13</v>
      </c>
      <c r="B683" s="2">
        <v>13362</v>
      </c>
      <c r="C683" s="3" t="s">
        <v>2382</v>
      </c>
      <c r="D683" s="3" t="s">
        <v>194</v>
      </c>
      <c r="E683" s="3" t="s">
        <v>2383</v>
      </c>
      <c r="F683" s="3" t="s">
        <v>2221</v>
      </c>
      <c r="G683" s="3" t="s">
        <v>2384</v>
      </c>
    </row>
    <row r="684" spans="1:7" ht="13.5">
      <c r="A684" s="2">
        <f t="shared" si="10"/>
        <v>13</v>
      </c>
      <c r="B684" s="2">
        <v>13363</v>
      </c>
      <c r="C684" s="3" t="s">
        <v>2385</v>
      </c>
      <c r="D684" s="3" t="s">
        <v>194</v>
      </c>
      <c r="E684" s="3" t="s">
        <v>2386</v>
      </c>
      <c r="F684" s="3" t="s">
        <v>2221</v>
      </c>
      <c r="G684" s="3" t="s">
        <v>2387</v>
      </c>
    </row>
    <row r="685" spans="1:7" ht="13.5">
      <c r="A685" s="2">
        <f t="shared" si="10"/>
        <v>13</v>
      </c>
      <c r="B685" s="2">
        <v>13364</v>
      </c>
      <c r="C685" s="3" t="s">
        <v>2388</v>
      </c>
      <c r="D685" s="3" t="s">
        <v>194</v>
      </c>
      <c r="E685" s="3" t="s">
        <v>2389</v>
      </c>
      <c r="F685" s="3" t="s">
        <v>2221</v>
      </c>
      <c r="G685" s="3" t="s">
        <v>2390</v>
      </c>
    </row>
    <row r="686" spans="1:7" ht="13.5">
      <c r="A686" s="2">
        <f t="shared" si="10"/>
        <v>13</v>
      </c>
      <c r="B686" s="2">
        <v>13381</v>
      </c>
      <c r="C686" s="3" t="s">
        <v>2391</v>
      </c>
      <c r="D686" s="3" t="s">
        <v>194</v>
      </c>
      <c r="E686" s="3" t="s">
        <v>2392</v>
      </c>
      <c r="F686" s="3" t="s">
        <v>2221</v>
      </c>
      <c r="G686" s="3" t="s">
        <v>2393</v>
      </c>
    </row>
    <row r="687" spans="1:7" ht="13.5">
      <c r="A687" s="2">
        <f t="shared" si="10"/>
        <v>13</v>
      </c>
      <c r="B687" s="2">
        <v>13382</v>
      </c>
      <c r="C687" s="3" t="s">
        <v>2394</v>
      </c>
      <c r="D687" s="3" t="s">
        <v>194</v>
      </c>
      <c r="E687" s="3" t="s">
        <v>2395</v>
      </c>
      <c r="F687" s="3" t="s">
        <v>2221</v>
      </c>
      <c r="G687" s="3" t="s">
        <v>2396</v>
      </c>
    </row>
    <row r="688" spans="1:7" ht="13.5">
      <c r="A688" s="2">
        <f t="shared" si="10"/>
        <v>13</v>
      </c>
      <c r="B688" s="2">
        <v>13401</v>
      </c>
      <c r="C688" s="3" t="s">
        <v>2397</v>
      </c>
      <c r="D688" s="3" t="s">
        <v>194</v>
      </c>
      <c r="E688" s="3" t="s">
        <v>2398</v>
      </c>
      <c r="F688" s="3" t="s">
        <v>2221</v>
      </c>
      <c r="G688" s="3" t="s">
        <v>2399</v>
      </c>
    </row>
    <row r="689" spans="1:7" ht="13.5">
      <c r="A689" s="2">
        <f t="shared" si="10"/>
        <v>13</v>
      </c>
      <c r="B689" s="2">
        <v>13402</v>
      </c>
      <c r="C689" s="3" t="s">
        <v>2400</v>
      </c>
      <c r="D689" s="3" t="s">
        <v>194</v>
      </c>
      <c r="E689" s="3" t="s">
        <v>2401</v>
      </c>
      <c r="F689" s="3" t="s">
        <v>2221</v>
      </c>
      <c r="G689" s="3" t="s">
        <v>2402</v>
      </c>
    </row>
    <row r="690" spans="1:7" ht="13.5">
      <c r="A690" s="2">
        <f t="shared" si="10"/>
        <v>13</v>
      </c>
      <c r="B690" s="2">
        <v>13421</v>
      </c>
      <c r="C690" s="3" t="s">
        <v>2403</v>
      </c>
      <c r="D690" s="3" t="s">
        <v>194</v>
      </c>
      <c r="E690" s="3" t="s">
        <v>2404</v>
      </c>
      <c r="F690" s="3" t="s">
        <v>2221</v>
      </c>
      <c r="G690" s="3" t="s">
        <v>2405</v>
      </c>
    </row>
    <row r="691" spans="1:7" ht="13.5">
      <c r="A691" s="2">
        <f t="shared" si="10"/>
        <v>14</v>
      </c>
      <c r="B691" s="2">
        <v>14100</v>
      </c>
      <c r="C691" s="3" t="s">
        <v>2406</v>
      </c>
      <c r="D691" s="3" t="s">
        <v>200</v>
      </c>
      <c r="E691" s="3" t="s">
        <v>2407</v>
      </c>
      <c r="F691" s="3" t="s">
        <v>2408</v>
      </c>
      <c r="G691" s="3" t="s">
        <v>2409</v>
      </c>
    </row>
    <row r="692" spans="1:7" ht="13.5">
      <c r="A692" s="2">
        <f t="shared" si="10"/>
        <v>14</v>
      </c>
      <c r="B692" s="2">
        <v>14130</v>
      </c>
      <c r="C692" s="3" t="s">
        <v>2410</v>
      </c>
      <c r="D692" s="3" t="s">
        <v>200</v>
      </c>
      <c r="E692" s="3" t="s">
        <v>2411</v>
      </c>
      <c r="F692" s="3" t="s">
        <v>2408</v>
      </c>
      <c r="G692" s="3" t="s">
        <v>2412</v>
      </c>
    </row>
    <row r="693" spans="1:7" ht="13.5">
      <c r="A693" s="2">
        <f t="shared" si="10"/>
        <v>14</v>
      </c>
      <c r="B693" s="2">
        <v>14150</v>
      </c>
      <c r="C693" s="3" t="s">
        <v>2413</v>
      </c>
      <c r="D693" s="3" t="s">
        <v>200</v>
      </c>
      <c r="E693" s="3" t="s">
        <v>2414</v>
      </c>
      <c r="F693" s="3" t="s">
        <v>2408</v>
      </c>
      <c r="G693" s="3" t="s">
        <v>2415</v>
      </c>
    </row>
    <row r="694" spans="1:7" ht="13.5">
      <c r="A694" s="2">
        <f t="shared" si="10"/>
        <v>14</v>
      </c>
      <c r="B694" s="2">
        <v>14201</v>
      </c>
      <c r="C694" s="3" t="s">
        <v>2416</v>
      </c>
      <c r="D694" s="3" t="s">
        <v>200</v>
      </c>
      <c r="E694" s="3" t="s">
        <v>2417</v>
      </c>
      <c r="F694" s="3" t="s">
        <v>2408</v>
      </c>
      <c r="G694" s="3" t="s">
        <v>2418</v>
      </c>
    </row>
    <row r="695" spans="1:7" ht="13.5">
      <c r="A695" s="2">
        <f t="shared" si="10"/>
        <v>14</v>
      </c>
      <c r="B695" s="2">
        <v>14203</v>
      </c>
      <c r="C695" s="3" t="s">
        <v>2419</v>
      </c>
      <c r="D695" s="3" t="s">
        <v>200</v>
      </c>
      <c r="E695" s="3" t="s">
        <v>2420</v>
      </c>
      <c r="F695" s="3" t="s">
        <v>2408</v>
      </c>
      <c r="G695" s="3" t="s">
        <v>2421</v>
      </c>
    </row>
    <row r="696" spans="1:7" ht="13.5">
      <c r="A696" s="2">
        <f t="shared" si="10"/>
        <v>14</v>
      </c>
      <c r="B696" s="2">
        <v>14204</v>
      </c>
      <c r="C696" s="3" t="s">
        <v>2422</v>
      </c>
      <c r="D696" s="3" t="s">
        <v>200</v>
      </c>
      <c r="E696" s="3" t="s">
        <v>2423</v>
      </c>
      <c r="F696" s="3" t="s">
        <v>2408</v>
      </c>
      <c r="G696" s="3" t="s">
        <v>2424</v>
      </c>
    </row>
    <row r="697" spans="1:7" ht="13.5">
      <c r="A697" s="2">
        <f t="shared" si="10"/>
        <v>14</v>
      </c>
      <c r="B697" s="2">
        <v>14205</v>
      </c>
      <c r="C697" s="3" t="s">
        <v>2425</v>
      </c>
      <c r="D697" s="3" t="s">
        <v>200</v>
      </c>
      <c r="E697" s="3" t="s">
        <v>2426</v>
      </c>
      <c r="F697" s="3" t="s">
        <v>2408</v>
      </c>
      <c r="G697" s="3" t="s">
        <v>2427</v>
      </c>
    </row>
    <row r="698" spans="1:7" ht="13.5">
      <c r="A698" s="2">
        <f t="shared" si="10"/>
        <v>14</v>
      </c>
      <c r="B698" s="2">
        <v>14206</v>
      </c>
      <c r="C698" s="3" t="s">
        <v>2428</v>
      </c>
      <c r="D698" s="3" t="s">
        <v>200</v>
      </c>
      <c r="E698" s="3" t="s">
        <v>2429</v>
      </c>
      <c r="F698" s="3" t="s">
        <v>2408</v>
      </c>
      <c r="G698" s="3" t="s">
        <v>2430</v>
      </c>
    </row>
    <row r="699" spans="1:7" ht="13.5">
      <c r="A699" s="2">
        <f t="shared" si="10"/>
        <v>14</v>
      </c>
      <c r="B699" s="2">
        <v>14207</v>
      </c>
      <c r="C699" s="3" t="s">
        <v>2431</v>
      </c>
      <c r="D699" s="3" t="s">
        <v>200</v>
      </c>
      <c r="E699" s="3" t="s">
        <v>2432</v>
      </c>
      <c r="F699" s="3" t="s">
        <v>2408</v>
      </c>
      <c r="G699" s="3" t="s">
        <v>2433</v>
      </c>
    </row>
    <row r="700" spans="1:7" ht="13.5">
      <c r="A700" s="2">
        <f t="shared" si="10"/>
        <v>14</v>
      </c>
      <c r="B700" s="2">
        <v>14208</v>
      </c>
      <c r="C700" s="3" t="s">
        <v>2434</v>
      </c>
      <c r="D700" s="3" t="s">
        <v>200</v>
      </c>
      <c r="E700" s="3" t="s">
        <v>2435</v>
      </c>
      <c r="F700" s="3" t="s">
        <v>2408</v>
      </c>
      <c r="G700" s="3" t="s">
        <v>2436</v>
      </c>
    </row>
    <row r="701" spans="1:7" ht="13.5">
      <c r="A701" s="2">
        <f t="shared" si="10"/>
        <v>14</v>
      </c>
      <c r="B701" s="2">
        <v>14210</v>
      </c>
      <c r="C701" s="3" t="s">
        <v>2437</v>
      </c>
      <c r="D701" s="3" t="s">
        <v>200</v>
      </c>
      <c r="E701" s="3" t="s">
        <v>2438</v>
      </c>
      <c r="F701" s="3" t="s">
        <v>2408</v>
      </c>
      <c r="G701" s="3" t="s">
        <v>2439</v>
      </c>
    </row>
    <row r="702" spans="1:7" ht="13.5">
      <c r="A702" s="2">
        <f t="shared" si="10"/>
        <v>14</v>
      </c>
      <c r="B702" s="2">
        <v>14211</v>
      </c>
      <c r="C702" s="3" t="s">
        <v>2440</v>
      </c>
      <c r="D702" s="3" t="s">
        <v>200</v>
      </c>
      <c r="E702" s="3" t="s">
        <v>2441</v>
      </c>
      <c r="F702" s="3" t="s">
        <v>2408</v>
      </c>
      <c r="G702" s="3" t="s">
        <v>2442</v>
      </c>
    </row>
    <row r="703" spans="1:7" ht="13.5">
      <c r="A703" s="2">
        <f t="shared" si="10"/>
        <v>14</v>
      </c>
      <c r="B703" s="2">
        <v>14212</v>
      </c>
      <c r="C703" s="3" t="s">
        <v>2443</v>
      </c>
      <c r="D703" s="3" t="s">
        <v>200</v>
      </c>
      <c r="E703" s="3" t="s">
        <v>2444</v>
      </c>
      <c r="F703" s="3" t="s">
        <v>2408</v>
      </c>
      <c r="G703" s="3" t="s">
        <v>2445</v>
      </c>
    </row>
    <row r="704" spans="1:7" ht="13.5">
      <c r="A704" s="2">
        <f t="shared" si="10"/>
        <v>14</v>
      </c>
      <c r="B704" s="2">
        <v>14213</v>
      </c>
      <c r="C704" s="3" t="s">
        <v>2446</v>
      </c>
      <c r="D704" s="3" t="s">
        <v>200</v>
      </c>
      <c r="E704" s="3" t="s">
        <v>2447</v>
      </c>
      <c r="F704" s="3" t="s">
        <v>2408</v>
      </c>
      <c r="G704" s="3" t="s">
        <v>2448</v>
      </c>
    </row>
    <row r="705" spans="1:7" ht="13.5">
      <c r="A705" s="2">
        <f t="shared" si="10"/>
        <v>14</v>
      </c>
      <c r="B705" s="2">
        <v>14214</v>
      </c>
      <c r="C705" s="3" t="s">
        <v>2449</v>
      </c>
      <c r="D705" s="3" t="s">
        <v>200</v>
      </c>
      <c r="E705" s="3" t="s">
        <v>2450</v>
      </c>
      <c r="F705" s="3" t="s">
        <v>2408</v>
      </c>
      <c r="G705" s="3" t="s">
        <v>2451</v>
      </c>
    </row>
    <row r="706" spans="1:7" ht="13.5">
      <c r="A706" s="2">
        <f t="shared" ref="A706:A769" si="11">ROUNDDOWN(C706/10000,0)</f>
        <v>14</v>
      </c>
      <c r="B706" s="2">
        <v>14215</v>
      </c>
      <c r="C706" s="3" t="s">
        <v>2452</v>
      </c>
      <c r="D706" s="3" t="s">
        <v>200</v>
      </c>
      <c r="E706" s="3" t="s">
        <v>2453</v>
      </c>
      <c r="F706" s="3" t="s">
        <v>2408</v>
      </c>
      <c r="G706" s="3" t="s">
        <v>2454</v>
      </c>
    </row>
    <row r="707" spans="1:7" ht="13.5">
      <c r="A707" s="2">
        <f t="shared" si="11"/>
        <v>14</v>
      </c>
      <c r="B707" s="2">
        <v>14216</v>
      </c>
      <c r="C707" s="3" t="s">
        <v>2455</v>
      </c>
      <c r="D707" s="3" t="s">
        <v>200</v>
      </c>
      <c r="E707" s="3" t="s">
        <v>2456</v>
      </c>
      <c r="F707" s="3" t="s">
        <v>2408</v>
      </c>
      <c r="G707" s="3" t="s">
        <v>2457</v>
      </c>
    </row>
    <row r="708" spans="1:7" ht="13.5">
      <c r="A708" s="2">
        <f t="shared" si="11"/>
        <v>14</v>
      </c>
      <c r="B708" s="2">
        <v>14217</v>
      </c>
      <c r="C708" s="3" t="s">
        <v>2458</v>
      </c>
      <c r="D708" s="3" t="s">
        <v>200</v>
      </c>
      <c r="E708" s="3" t="s">
        <v>2459</v>
      </c>
      <c r="F708" s="3" t="s">
        <v>2408</v>
      </c>
      <c r="G708" s="3" t="s">
        <v>2460</v>
      </c>
    </row>
    <row r="709" spans="1:7" ht="13.5">
      <c r="A709" s="2">
        <f t="shared" si="11"/>
        <v>14</v>
      </c>
      <c r="B709" s="2">
        <v>14218</v>
      </c>
      <c r="C709" s="3" t="s">
        <v>2461</v>
      </c>
      <c r="D709" s="3" t="s">
        <v>200</v>
      </c>
      <c r="E709" s="3" t="s">
        <v>2462</v>
      </c>
      <c r="F709" s="3" t="s">
        <v>2408</v>
      </c>
      <c r="G709" s="3" t="s">
        <v>2463</v>
      </c>
    </row>
    <row r="710" spans="1:7" ht="13.5">
      <c r="A710" s="2">
        <f t="shared" si="11"/>
        <v>14</v>
      </c>
      <c r="B710" s="2">
        <v>14301</v>
      </c>
      <c r="C710" s="3" t="s">
        <v>2464</v>
      </c>
      <c r="D710" s="3" t="s">
        <v>200</v>
      </c>
      <c r="E710" s="3" t="s">
        <v>2465</v>
      </c>
      <c r="F710" s="3" t="s">
        <v>2408</v>
      </c>
      <c r="G710" s="3" t="s">
        <v>2466</v>
      </c>
    </row>
    <row r="711" spans="1:7" ht="13.5">
      <c r="A711" s="2">
        <f t="shared" si="11"/>
        <v>14</v>
      </c>
      <c r="B711" s="2">
        <v>14321</v>
      </c>
      <c r="C711" s="3" t="s">
        <v>2467</v>
      </c>
      <c r="D711" s="3" t="s">
        <v>200</v>
      </c>
      <c r="E711" s="3" t="s">
        <v>2468</v>
      </c>
      <c r="F711" s="3" t="s">
        <v>2408</v>
      </c>
      <c r="G711" s="3" t="s">
        <v>2469</v>
      </c>
    </row>
    <row r="712" spans="1:7" ht="13.5">
      <c r="A712" s="2">
        <f t="shared" si="11"/>
        <v>14</v>
      </c>
      <c r="B712" s="2">
        <v>14341</v>
      </c>
      <c r="C712" s="3" t="s">
        <v>2470</v>
      </c>
      <c r="D712" s="3" t="s">
        <v>200</v>
      </c>
      <c r="E712" s="3" t="s">
        <v>2471</v>
      </c>
      <c r="F712" s="3" t="s">
        <v>2408</v>
      </c>
      <c r="G712" s="3" t="s">
        <v>2472</v>
      </c>
    </row>
    <row r="713" spans="1:7" ht="13.5">
      <c r="A713" s="2">
        <f t="shared" si="11"/>
        <v>14</v>
      </c>
      <c r="B713" s="2">
        <v>14342</v>
      </c>
      <c r="C713" s="3" t="s">
        <v>2473</v>
      </c>
      <c r="D713" s="3" t="s">
        <v>200</v>
      </c>
      <c r="E713" s="3" t="s">
        <v>2474</v>
      </c>
      <c r="F713" s="3" t="s">
        <v>2408</v>
      </c>
      <c r="G713" s="3" t="s">
        <v>2475</v>
      </c>
    </row>
    <row r="714" spans="1:7" ht="13.5">
      <c r="A714" s="2">
        <f t="shared" si="11"/>
        <v>14</v>
      </c>
      <c r="B714" s="2">
        <v>14361</v>
      </c>
      <c r="C714" s="3" t="s">
        <v>2476</v>
      </c>
      <c r="D714" s="3" t="s">
        <v>200</v>
      </c>
      <c r="E714" s="3" t="s">
        <v>2477</v>
      </c>
      <c r="F714" s="3" t="s">
        <v>2408</v>
      </c>
      <c r="G714" s="3" t="s">
        <v>2478</v>
      </c>
    </row>
    <row r="715" spans="1:7" ht="13.5">
      <c r="A715" s="2">
        <f t="shared" si="11"/>
        <v>14</v>
      </c>
      <c r="B715" s="2">
        <v>14362</v>
      </c>
      <c r="C715" s="3" t="s">
        <v>2479</v>
      </c>
      <c r="D715" s="3" t="s">
        <v>200</v>
      </c>
      <c r="E715" s="3" t="s">
        <v>2480</v>
      </c>
      <c r="F715" s="3" t="s">
        <v>2408</v>
      </c>
      <c r="G715" s="3" t="s">
        <v>2481</v>
      </c>
    </row>
    <row r="716" spans="1:7" ht="13.5">
      <c r="A716" s="2">
        <f t="shared" si="11"/>
        <v>14</v>
      </c>
      <c r="B716" s="2">
        <v>14363</v>
      </c>
      <c r="C716" s="3" t="s">
        <v>2482</v>
      </c>
      <c r="D716" s="3" t="s">
        <v>200</v>
      </c>
      <c r="E716" s="3" t="s">
        <v>2483</v>
      </c>
      <c r="F716" s="3" t="s">
        <v>2408</v>
      </c>
      <c r="G716" s="3" t="s">
        <v>2484</v>
      </c>
    </row>
    <row r="717" spans="1:7" ht="13.5">
      <c r="A717" s="2">
        <f t="shared" si="11"/>
        <v>14</v>
      </c>
      <c r="B717" s="2">
        <v>14364</v>
      </c>
      <c r="C717" s="3" t="s">
        <v>2485</v>
      </c>
      <c r="D717" s="3" t="s">
        <v>200</v>
      </c>
      <c r="E717" s="3" t="s">
        <v>2486</v>
      </c>
      <c r="F717" s="3" t="s">
        <v>2408</v>
      </c>
      <c r="G717" s="3" t="s">
        <v>2487</v>
      </c>
    </row>
    <row r="718" spans="1:7" ht="13.5">
      <c r="A718" s="2">
        <f t="shared" si="11"/>
        <v>14</v>
      </c>
      <c r="B718" s="2">
        <v>14366</v>
      </c>
      <c r="C718" s="3" t="s">
        <v>2488</v>
      </c>
      <c r="D718" s="3" t="s">
        <v>200</v>
      </c>
      <c r="E718" s="3" t="s">
        <v>2489</v>
      </c>
      <c r="F718" s="3" t="s">
        <v>2408</v>
      </c>
      <c r="G718" s="3" t="s">
        <v>2490</v>
      </c>
    </row>
    <row r="719" spans="1:7" ht="13.5">
      <c r="A719" s="2">
        <f t="shared" si="11"/>
        <v>14</v>
      </c>
      <c r="B719" s="2">
        <v>14382</v>
      </c>
      <c r="C719" s="3" t="s">
        <v>2491</v>
      </c>
      <c r="D719" s="3" t="s">
        <v>200</v>
      </c>
      <c r="E719" s="3" t="s">
        <v>2492</v>
      </c>
      <c r="F719" s="3" t="s">
        <v>2408</v>
      </c>
      <c r="G719" s="3" t="s">
        <v>2493</v>
      </c>
    </row>
    <row r="720" spans="1:7" ht="13.5">
      <c r="A720" s="2">
        <f t="shared" si="11"/>
        <v>14</v>
      </c>
      <c r="B720" s="2">
        <v>14383</v>
      </c>
      <c r="C720" s="3" t="s">
        <v>2494</v>
      </c>
      <c r="D720" s="3" t="s">
        <v>200</v>
      </c>
      <c r="E720" s="3" t="s">
        <v>2495</v>
      </c>
      <c r="F720" s="3" t="s">
        <v>2408</v>
      </c>
      <c r="G720" s="3" t="s">
        <v>2496</v>
      </c>
    </row>
    <row r="721" spans="1:7" ht="13.5">
      <c r="A721" s="2">
        <f t="shared" si="11"/>
        <v>14</v>
      </c>
      <c r="B721" s="2">
        <v>14384</v>
      </c>
      <c r="C721" s="3" t="s">
        <v>2497</v>
      </c>
      <c r="D721" s="3" t="s">
        <v>200</v>
      </c>
      <c r="E721" s="3" t="s">
        <v>2498</v>
      </c>
      <c r="F721" s="3" t="s">
        <v>2408</v>
      </c>
      <c r="G721" s="3" t="s">
        <v>2499</v>
      </c>
    </row>
    <row r="722" spans="1:7" ht="13.5">
      <c r="A722" s="2">
        <f t="shared" si="11"/>
        <v>14</v>
      </c>
      <c r="B722" s="2">
        <v>14401</v>
      </c>
      <c r="C722" s="3" t="s">
        <v>2500</v>
      </c>
      <c r="D722" s="3" t="s">
        <v>200</v>
      </c>
      <c r="E722" s="3" t="s">
        <v>2501</v>
      </c>
      <c r="F722" s="3" t="s">
        <v>2408</v>
      </c>
      <c r="G722" s="3" t="s">
        <v>2502</v>
      </c>
    </row>
    <row r="723" spans="1:7" ht="13.5">
      <c r="A723" s="2">
        <f t="shared" si="11"/>
        <v>14</v>
      </c>
      <c r="B723" s="2">
        <v>14402</v>
      </c>
      <c r="C723" s="3" t="s">
        <v>2503</v>
      </c>
      <c r="D723" s="3" t="s">
        <v>200</v>
      </c>
      <c r="E723" s="3" t="s">
        <v>2504</v>
      </c>
      <c r="F723" s="3" t="s">
        <v>2408</v>
      </c>
      <c r="G723" s="3" t="s">
        <v>2505</v>
      </c>
    </row>
    <row r="724" spans="1:7" ht="13.5">
      <c r="A724" s="2">
        <f t="shared" si="11"/>
        <v>15</v>
      </c>
      <c r="B724" s="2">
        <v>15100</v>
      </c>
      <c r="C724" s="3" t="s">
        <v>2506</v>
      </c>
      <c r="D724" s="3" t="s">
        <v>205</v>
      </c>
      <c r="E724" s="3" t="s">
        <v>2507</v>
      </c>
      <c r="F724" s="3" t="s">
        <v>2508</v>
      </c>
      <c r="G724" s="3" t="s">
        <v>2509</v>
      </c>
    </row>
    <row r="725" spans="1:7" ht="13.5">
      <c r="A725" s="2">
        <f t="shared" si="11"/>
        <v>15</v>
      </c>
      <c r="B725" s="2">
        <v>15202</v>
      </c>
      <c r="C725" s="3" t="s">
        <v>2510</v>
      </c>
      <c r="D725" s="3" t="s">
        <v>205</v>
      </c>
      <c r="E725" s="3" t="s">
        <v>2511</v>
      </c>
      <c r="F725" s="3" t="s">
        <v>2508</v>
      </c>
      <c r="G725" s="3" t="s">
        <v>2512</v>
      </c>
    </row>
    <row r="726" spans="1:7" ht="13.5">
      <c r="A726" s="2">
        <f t="shared" si="11"/>
        <v>15</v>
      </c>
      <c r="B726" s="2">
        <v>15204</v>
      </c>
      <c r="C726" s="3" t="s">
        <v>2513</v>
      </c>
      <c r="D726" s="3" t="s">
        <v>205</v>
      </c>
      <c r="E726" s="3" t="s">
        <v>2514</v>
      </c>
      <c r="F726" s="3" t="s">
        <v>2508</v>
      </c>
      <c r="G726" s="3" t="s">
        <v>2515</v>
      </c>
    </row>
    <row r="727" spans="1:7" ht="13.5">
      <c r="A727" s="2">
        <f t="shared" si="11"/>
        <v>15</v>
      </c>
      <c r="B727" s="2">
        <v>15205</v>
      </c>
      <c r="C727" s="3" t="s">
        <v>2516</v>
      </c>
      <c r="D727" s="3" t="s">
        <v>205</v>
      </c>
      <c r="E727" s="3" t="s">
        <v>2517</v>
      </c>
      <c r="F727" s="3" t="s">
        <v>2508</v>
      </c>
      <c r="G727" s="3" t="s">
        <v>2518</v>
      </c>
    </row>
    <row r="728" spans="1:7" ht="13.5">
      <c r="A728" s="2">
        <f t="shared" si="11"/>
        <v>15</v>
      </c>
      <c r="B728" s="2">
        <v>15206</v>
      </c>
      <c r="C728" s="3" t="s">
        <v>2519</v>
      </c>
      <c r="D728" s="3" t="s">
        <v>205</v>
      </c>
      <c r="E728" s="3" t="s">
        <v>2520</v>
      </c>
      <c r="F728" s="3" t="s">
        <v>2508</v>
      </c>
      <c r="G728" s="3" t="s">
        <v>2521</v>
      </c>
    </row>
    <row r="729" spans="1:7" ht="13.5">
      <c r="A729" s="2">
        <f t="shared" si="11"/>
        <v>15</v>
      </c>
      <c r="B729" s="2">
        <v>15208</v>
      </c>
      <c r="C729" s="3" t="s">
        <v>2522</v>
      </c>
      <c r="D729" s="3" t="s">
        <v>205</v>
      </c>
      <c r="E729" s="3" t="s">
        <v>2523</v>
      </c>
      <c r="F729" s="3" t="s">
        <v>2508</v>
      </c>
      <c r="G729" s="3" t="s">
        <v>2524</v>
      </c>
    </row>
    <row r="730" spans="1:7" ht="13.5">
      <c r="A730" s="2">
        <f t="shared" si="11"/>
        <v>15</v>
      </c>
      <c r="B730" s="2">
        <v>15209</v>
      </c>
      <c r="C730" s="3" t="s">
        <v>2525</v>
      </c>
      <c r="D730" s="3" t="s">
        <v>205</v>
      </c>
      <c r="E730" s="3" t="s">
        <v>2526</v>
      </c>
      <c r="F730" s="3" t="s">
        <v>2508</v>
      </c>
      <c r="G730" s="3" t="s">
        <v>2527</v>
      </c>
    </row>
    <row r="731" spans="1:7" ht="13.5">
      <c r="A731" s="2">
        <f t="shared" si="11"/>
        <v>15</v>
      </c>
      <c r="B731" s="2">
        <v>15210</v>
      </c>
      <c r="C731" s="3" t="s">
        <v>2528</v>
      </c>
      <c r="D731" s="3" t="s">
        <v>205</v>
      </c>
      <c r="E731" s="3" t="s">
        <v>2529</v>
      </c>
      <c r="F731" s="3" t="s">
        <v>2508</v>
      </c>
      <c r="G731" s="3" t="s">
        <v>2530</v>
      </c>
    </row>
    <row r="732" spans="1:7" ht="13.5">
      <c r="A732" s="2">
        <f t="shared" si="11"/>
        <v>15</v>
      </c>
      <c r="B732" s="2">
        <v>15211</v>
      </c>
      <c r="C732" s="3" t="s">
        <v>2531</v>
      </c>
      <c r="D732" s="3" t="s">
        <v>205</v>
      </c>
      <c r="E732" s="3" t="s">
        <v>2532</v>
      </c>
      <c r="F732" s="3" t="s">
        <v>2508</v>
      </c>
      <c r="G732" s="3" t="s">
        <v>2533</v>
      </c>
    </row>
    <row r="733" spans="1:7" ht="13.5">
      <c r="A733" s="2">
        <f t="shared" si="11"/>
        <v>15</v>
      </c>
      <c r="B733" s="2">
        <v>15212</v>
      </c>
      <c r="C733" s="3" t="s">
        <v>2534</v>
      </c>
      <c r="D733" s="3" t="s">
        <v>205</v>
      </c>
      <c r="E733" s="3" t="s">
        <v>2535</v>
      </c>
      <c r="F733" s="3" t="s">
        <v>2508</v>
      </c>
      <c r="G733" s="3" t="s">
        <v>2536</v>
      </c>
    </row>
    <row r="734" spans="1:7" ht="13.5">
      <c r="A734" s="2">
        <f t="shared" si="11"/>
        <v>15</v>
      </c>
      <c r="B734" s="2">
        <v>15213</v>
      </c>
      <c r="C734" s="3" t="s">
        <v>2537</v>
      </c>
      <c r="D734" s="3" t="s">
        <v>205</v>
      </c>
      <c r="E734" s="3" t="s">
        <v>2538</v>
      </c>
      <c r="F734" s="3" t="s">
        <v>2508</v>
      </c>
      <c r="G734" s="3" t="s">
        <v>2539</v>
      </c>
    </row>
    <row r="735" spans="1:7" ht="13.5">
      <c r="A735" s="2">
        <f t="shared" si="11"/>
        <v>15</v>
      </c>
      <c r="B735" s="2">
        <v>15216</v>
      </c>
      <c r="C735" s="3" t="s">
        <v>2540</v>
      </c>
      <c r="D735" s="3" t="s">
        <v>205</v>
      </c>
      <c r="E735" s="3" t="s">
        <v>2541</v>
      </c>
      <c r="F735" s="3" t="s">
        <v>2508</v>
      </c>
      <c r="G735" s="3" t="s">
        <v>2542</v>
      </c>
    </row>
    <row r="736" spans="1:7" ht="13.5">
      <c r="A736" s="2">
        <f t="shared" si="11"/>
        <v>15</v>
      </c>
      <c r="B736" s="2">
        <v>15217</v>
      </c>
      <c r="C736" s="3" t="s">
        <v>2543</v>
      </c>
      <c r="D736" s="3" t="s">
        <v>205</v>
      </c>
      <c r="E736" s="3" t="s">
        <v>2544</v>
      </c>
      <c r="F736" s="3" t="s">
        <v>2508</v>
      </c>
      <c r="G736" s="3" t="s">
        <v>2545</v>
      </c>
    </row>
    <row r="737" spans="1:7" ht="13.5">
      <c r="A737" s="2">
        <f t="shared" si="11"/>
        <v>15</v>
      </c>
      <c r="B737" s="2">
        <v>15218</v>
      </c>
      <c r="C737" s="3" t="s">
        <v>2546</v>
      </c>
      <c r="D737" s="3" t="s">
        <v>205</v>
      </c>
      <c r="E737" s="3" t="s">
        <v>2547</v>
      </c>
      <c r="F737" s="3" t="s">
        <v>2508</v>
      </c>
      <c r="G737" s="3" t="s">
        <v>2548</v>
      </c>
    </row>
    <row r="738" spans="1:7" ht="13.5">
      <c r="A738" s="2">
        <f t="shared" si="11"/>
        <v>15</v>
      </c>
      <c r="B738" s="2">
        <v>15222</v>
      </c>
      <c r="C738" s="3" t="s">
        <v>2549</v>
      </c>
      <c r="D738" s="3" t="s">
        <v>205</v>
      </c>
      <c r="E738" s="3" t="s">
        <v>2550</v>
      </c>
      <c r="F738" s="3" t="s">
        <v>2508</v>
      </c>
      <c r="G738" s="3" t="s">
        <v>2551</v>
      </c>
    </row>
    <row r="739" spans="1:7" ht="13.5">
      <c r="A739" s="2">
        <f t="shared" si="11"/>
        <v>15</v>
      </c>
      <c r="B739" s="2">
        <v>15223</v>
      </c>
      <c r="C739" s="3" t="s">
        <v>2552</v>
      </c>
      <c r="D739" s="3" t="s">
        <v>205</v>
      </c>
      <c r="E739" s="3" t="s">
        <v>2553</v>
      </c>
      <c r="F739" s="3" t="s">
        <v>2508</v>
      </c>
      <c r="G739" s="3" t="s">
        <v>2554</v>
      </c>
    </row>
    <row r="740" spans="1:7" ht="13.5">
      <c r="A740" s="2">
        <f t="shared" si="11"/>
        <v>15</v>
      </c>
      <c r="B740" s="2">
        <v>15224</v>
      </c>
      <c r="C740" s="3" t="s">
        <v>2555</v>
      </c>
      <c r="D740" s="3" t="s">
        <v>205</v>
      </c>
      <c r="E740" s="3" t="s">
        <v>2556</v>
      </c>
      <c r="F740" s="3" t="s">
        <v>2508</v>
      </c>
      <c r="G740" s="3" t="s">
        <v>2557</v>
      </c>
    </row>
    <row r="741" spans="1:7" ht="13.5">
      <c r="A741" s="2">
        <f t="shared" si="11"/>
        <v>15</v>
      </c>
      <c r="B741" s="2">
        <v>15225</v>
      </c>
      <c r="C741" s="3" t="s">
        <v>2558</v>
      </c>
      <c r="D741" s="3" t="s">
        <v>205</v>
      </c>
      <c r="E741" s="3" t="s">
        <v>2559</v>
      </c>
      <c r="F741" s="3" t="s">
        <v>2508</v>
      </c>
      <c r="G741" s="3" t="s">
        <v>2560</v>
      </c>
    </row>
    <row r="742" spans="1:7" ht="13.5">
      <c r="A742" s="2">
        <f t="shared" si="11"/>
        <v>15</v>
      </c>
      <c r="B742" s="2">
        <v>15226</v>
      </c>
      <c r="C742" s="3" t="s">
        <v>2561</v>
      </c>
      <c r="D742" s="3" t="s">
        <v>205</v>
      </c>
      <c r="E742" s="3" t="s">
        <v>2562</v>
      </c>
      <c r="F742" s="3" t="s">
        <v>2508</v>
      </c>
      <c r="G742" s="3" t="s">
        <v>2563</v>
      </c>
    </row>
    <row r="743" spans="1:7" ht="13.5">
      <c r="A743" s="2">
        <f t="shared" si="11"/>
        <v>15</v>
      </c>
      <c r="B743" s="2">
        <v>15227</v>
      </c>
      <c r="C743" s="3" t="s">
        <v>2564</v>
      </c>
      <c r="D743" s="3" t="s">
        <v>205</v>
      </c>
      <c r="E743" s="3" t="s">
        <v>2565</v>
      </c>
      <c r="F743" s="3" t="s">
        <v>2508</v>
      </c>
      <c r="G743" s="3" t="s">
        <v>2566</v>
      </c>
    </row>
    <row r="744" spans="1:7" ht="13.5">
      <c r="A744" s="2">
        <f t="shared" si="11"/>
        <v>15</v>
      </c>
      <c r="B744" s="2">
        <v>15307</v>
      </c>
      <c r="C744" s="3" t="s">
        <v>2567</v>
      </c>
      <c r="D744" s="3" t="s">
        <v>205</v>
      </c>
      <c r="E744" s="3" t="s">
        <v>2568</v>
      </c>
      <c r="F744" s="3" t="s">
        <v>2508</v>
      </c>
      <c r="G744" s="3" t="s">
        <v>2569</v>
      </c>
    </row>
    <row r="745" spans="1:7" ht="13.5">
      <c r="A745" s="2">
        <f t="shared" si="11"/>
        <v>15</v>
      </c>
      <c r="B745" s="2">
        <v>15342</v>
      </c>
      <c r="C745" s="3" t="s">
        <v>2570</v>
      </c>
      <c r="D745" s="3" t="s">
        <v>205</v>
      </c>
      <c r="E745" s="3" t="s">
        <v>2571</v>
      </c>
      <c r="F745" s="3" t="s">
        <v>2508</v>
      </c>
      <c r="G745" s="3" t="s">
        <v>2572</v>
      </c>
    </row>
    <row r="746" spans="1:7" ht="13.5">
      <c r="A746" s="2">
        <f t="shared" si="11"/>
        <v>15</v>
      </c>
      <c r="B746" s="2">
        <v>15361</v>
      </c>
      <c r="C746" s="3" t="s">
        <v>2573</v>
      </c>
      <c r="D746" s="3" t="s">
        <v>205</v>
      </c>
      <c r="E746" s="3" t="s">
        <v>2574</v>
      </c>
      <c r="F746" s="3" t="s">
        <v>2508</v>
      </c>
      <c r="G746" s="3" t="s">
        <v>2575</v>
      </c>
    </row>
    <row r="747" spans="1:7" ht="13.5">
      <c r="A747" s="2">
        <f t="shared" si="11"/>
        <v>15</v>
      </c>
      <c r="B747" s="2">
        <v>15385</v>
      </c>
      <c r="C747" s="3" t="s">
        <v>2576</v>
      </c>
      <c r="D747" s="3" t="s">
        <v>205</v>
      </c>
      <c r="E747" s="3" t="s">
        <v>2577</v>
      </c>
      <c r="F747" s="3" t="s">
        <v>2508</v>
      </c>
      <c r="G747" s="3" t="s">
        <v>2578</v>
      </c>
    </row>
    <row r="748" spans="1:7" ht="13.5">
      <c r="A748" s="2">
        <f t="shared" si="11"/>
        <v>15</v>
      </c>
      <c r="B748" s="2">
        <v>15405</v>
      </c>
      <c r="C748" s="3" t="s">
        <v>2579</v>
      </c>
      <c r="D748" s="3" t="s">
        <v>205</v>
      </c>
      <c r="E748" s="3" t="s">
        <v>2580</v>
      </c>
      <c r="F748" s="3" t="s">
        <v>2508</v>
      </c>
      <c r="G748" s="3" t="s">
        <v>2581</v>
      </c>
    </row>
    <row r="749" spans="1:7" ht="13.5">
      <c r="A749" s="2">
        <f t="shared" si="11"/>
        <v>15</v>
      </c>
      <c r="B749" s="2">
        <v>15461</v>
      </c>
      <c r="C749" s="3" t="s">
        <v>2582</v>
      </c>
      <c r="D749" s="3" t="s">
        <v>205</v>
      </c>
      <c r="E749" s="3" t="s">
        <v>2583</v>
      </c>
      <c r="F749" s="3" t="s">
        <v>2508</v>
      </c>
      <c r="G749" s="3" t="s">
        <v>2584</v>
      </c>
    </row>
    <row r="750" spans="1:7" ht="13.5">
      <c r="A750" s="2">
        <f t="shared" si="11"/>
        <v>15</v>
      </c>
      <c r="B750" s="2">
        <v>15482</v>
      </c>
      <c r="C750" s="3" t="s">
        <v>2585</v>
      </c>
      <c r="D750" s="3" t="s">
        <v>205</v>
      </c>
      <c r="E750" s="3" t="s">
        <v>2586</v>
      </c>
      <c r="F750" s="3" t="s">
        <v>2508</v>
      </c>
      <c r="G750" s="3" t="s">
        <v>2587</v>
      </c>
    </row>
    <row r="751" spans="1:7" ht="13.5">
      <c r="A751" s="2">
        <f t="shared" si="11"/>
        <v>15</v>
      </c>
      <c r="B751" s="2">
        <v>15504</v>
      </c>
      <c r="C751" s="3" t="s">
        <v>2588</v>
      </c>
      <c r="D751" s="3" t="s">
        <v>205</v>
      </c>
      <c r="E751" s="3" t="s">
        <v>2589</v>
      </c>
      <c r="F751" s="3" t="s">
        <v>2508</v>
      </c>
      <c r="G751" s="3" t="s">
        <v>2590</v>
      </c>
    </row>
    <row r="752" spans="1:7" ht="13.5">
      <c r="A752" s="2">
        <f t="shared" si="11"/>
        <v>15</v>
      </c>
      <c r="B752" s="2">
        <v>15581</v>
      </c>
      <c r="C752" s="3" t="s">
        <v>2591</v>
      </c>
      <c r="D752" s="3" t="s">
        <v>205</v>
      </c>
      <c r="E752" s="3" t="s">
        <v>2592</v>
      </c>
      <c r="F752" s="3" t="s">
        <v>2508</v>
      </c>
      <c r="G752" s="3" t="s">
        <v>2593</v>
      </c>
    </row>
    <row r="753" spans="1:7" ht="13.5">
      <c r="A753" s="2">
        <f t="shared" si="11"/>
        <v>15</v>
      </c>
      <c r="B753" s="2">
        <v>15586</v>
      </c>
      <c r="C753" s="3" t="s">
        <v>2594</v>
      </c>
      <c r="D753" s="3" t="s">
        <v>205</v>
      </c>
      <c r="E753" s="3" t="s">
        <v>2595</v>
      </c>
      <c r="F753" s="3" t="s">
        <v>2508</v>
      </c>
      <c r="G753" s="3" t="s">
        <v>2596</v>
      </c>
    </row>
    <row r="754" spans="1:7" ht="13.5">
      <c r="A754" s="2">
        <f t="shared" si="11"/>
        <v>16</v>
      </c>
      <c r="B754" s="2">
        <v>16201</v>
      </c>
      <c r="C754" s="3" t="s">
        <v>2597</v>
      </c>
      <c r="D754" s="3" t="s">
        <v>211</v>
      </c>
      <c r="E754" s="3" t="s">
        <v>2598</v>
      </c>
      <c r="F754" s="3" t="s">
        <v>2599</v>
      </c>
      <c r="G754" s="3" t="s">
        <v>2600</v>
      </c>
    </row>
    <row r="755" spans="1:7" ht="13.5">
      <c r="A755" s="2">
        <f t="shared" si="11"/>
        <v>16</v>
      </c>
      <c r="B755" s="2">
        <v>16202</v>
      </c>
      <c r="C755" s="3" t="s">
        <v>2601</v>
      </c>
      <c r="D755" s="3" t="s">
        <v>211</v>
      </c>
      <c r="E755" s="3" t="s">
        <v>2602</v>
      </c>
      <c r="F755" s="3" t="s">
        <v>2599</v>
      </c>
      <c r="G755" s="3" t="s">
        <v>2603</v>
      </c>
    </row>
    <row r="756" spans="1:7" ht="13.5">
      <c r="A756" s="2">
        <f t="shared" si="11"/>
        <v>16</v>
      </c>
      <c r="B756" s="2">
        <v>16204</v>
      </c>
      <c r="C756" s="3" t="s">
        <v>2604</v>
      </c>
      <c r="D756" s="3" t="s">
        <v>211</v>
      </c>
      <c r="E756" s="3" t="s">
        <v>2605</v>
      </c>
      <c r="F756" s="3" t="s">
        <v>2599</v>
      </c>
      <c r="G756" s="3" t="s">
        <v>2606</v>
      </c>
    </row>
    <row r="757" spans="1:7" ht="13.5">
      <c r="A757" s="2">
        <f t="shared" si="11"/>
        <v>16</v>
      </c>
      <c r="B757" s="2">
        <v>16205</v>
      </c>
      <c r="C757" s="3" t="s">
        <v>2607</v>
      </c>
      <c r="D757" s="3" t="s">
        <v>211</v>
      </c>
      <c r="E757" s="3" t="s">
        <v>2608</v>
      </c>
      <c r="F757" s="3" t="s">
        <v>2599</v>
      </c>
      <c r="G757" s="3" t="s">
        <v>2609</v>
      </c>
    </row>
    <row r="758" spans="1:7" ht="13.5">
      <c r="A758" s="2">
        <f t="shared" si="11"/>
        <v>16</v>
      </c>
      <c r="B758" s="2">
        <v>16206</v>
      </c>
      <c r="C758" s="3" t="s">
        <v>2610</v>
      </c>
      <c r="D758" s="3" t="s">
        <v>211</v>
      </c>
      <c r="E758" s="3" t="s">
        <v>2611</v>
      </c>
      <c r="F758" s="3" t="s">
        <v>2599</v>
      </c>
      <c r="G758" s="3" t="s">
        <v>2612</v>
      </c>
    </row>
    <row r="759" spans="1:7" ht="13.5">
      <c r="A759" s="2">
        <f t="shared" si="11"/>
        <v>16</v>
      </c>
      <c r="B759" s="2">
        <v>16207</v>
      </c>
      <c r="C759" s="3" t="s">
        <v>2613</v>
      </c>
      <c r="D759" s="3" t="s">
        <v>211</v>
      </c>
      <c r="E759" s="3" t="s">
        <v>2614</v>
      </c>
      <c r="F759" s="3" t="s">
        <v>2599</v>
      </c>
      <c r="G759" s="3" t="s">
        <v>2615</v>
      </c>
    </row>
    <row r="760" spans="1:7" ht="13.5">
      <c r="A760" s="2">
        <f t="shared" si="11"/>
        <v>16</v>
      </c>
      <c r="B760" s="2">
        <v>16208</v>
      </c>
      <c r="C760" s="3" t="s">
        <v>2616</v>
      </c>
      <c r="D760" s="3" t="s">
        <v>211</v>
      </c>
      <c r="E760" s="3" t="s">
        <v>2617</v>
      </c>
      <c r="F760" s="3" t="s">
        <v>2599</v>
      </c>
      <c r="G760" s="3" t="s">
        <v>2618</v>
      </c>
    </row>
    <row r="761" spans="1:7" ht="13.5">
      <c r="A761" s="2">
        <f t="shared" si="11"/>
        <v>16</v>
      </c>
      <c r="B761" s="2">
        <v>16209</v>
      </c>
      <c r="C761" s="3" t="s">
        <v>2619</v>
      </c>
      <c r="D761" s="3" t="s">
        <v>211</v>
      </c>
      <c r="E761" s="3" t="s">
        <v>2620</v>
      </c>
      <c r="F761" s="3" t="s">
        <v>2599</v>
      </c>
      <c r="G761" s="3" t="s">
        <v>2621</v>
      </c>
    </row>
    <row r="762" spans="1:7" ht="13.5">
      <c r="A762" s="2">
        <f t="shared" si="11"/>
        <v>16</v>
      </c>
      <c r="B762" s="2">
        <v>16210</v>
      </c>
      <c r="C762" s="3" t="s">
        <v>2622</v>
      </c>
      <c r="D762" s="3" t="s">
        <v>211</v>
      </c>
      <c r="E762" s="3" t="s">
        <v>2623</v>
      </c>
      <c r="F762" s="3" t="s">
        <v>2599</v>
      </c>
      <c r="G762" s="3" t="s">
        <v>2624</v>
      </c>
    </row>
    <row r="763" spans="1:7" ht="13.5">
      <c r="A763" s="2">
        <f t="shared" si="11"/>
        <v>16</v>
      </c>
      <c r="B763" s="2">
        <v>16211</v>
      </c>
      <c r="C763" s="3" t="s">
        <v>2625</v>
      </c>
      <c r="D763" s="3" t="s">
        <v>211</v>
      </c>
      <c r="E763" s="3" t="s">
        <v>2626</v>
      </c>
      <c r="F763" s="3" t="s">
        <v>2599</v>
      </c>
      <c r="G763" s="3" t="s">
        <v>2627</v>
      </c>
    </row>
    <row r="764" spans="1:7" ht="13.5">
      <c r="A764" s="2">
        <f t="shared" si="11"/>
        <v>16</v>
      </c>
      <c r="B764" s="2">
        <v>16321</v>
      </c>
      <c r="C764" s="3" t="s">
        <v>2628</v>
      </c>
      <c r="D764" s="3" t="s">
        <v>211</v>
      </c>
      <c r="E764" s="3" t="s">
        <v>2629</v>
      </c>
      <c r="F764" s="3" t="s">
        <v>2599</v>
      </c>
      <c r="G764" s="3" t="s">
        <v>2630</v>
      </c>
    </row>
    <row r="765" spans="1:7" ht="13.5">
      <c r="A765" s="2">
        <f t="shared" si="11"/>
        <v>16</v>
      </c>
      <c r="B765" s="2">
        <v>16322</v>
      </c>
      <c r="C765" s="3" t="s">
        <v>2631</v>
      </c>
      <c r="D765" s="3" t="s">
        <v>211</v>
      </c>
      <c r="E765" s="3" t="s">
        <v>2632</v>
      </c>
      <c r="F765" s="3" t="s">
        <v>2599</v>
      </c>
      <c r="G765" s="3" t="s">
        <v>2633</v>
      </c>
    </row>
    <row r="766" spans="1:7" ht="13.5">
      <c r="A766" s="2">
        <f t="shared" si="11"/>
        <v>16</v>
      </c>
      <c r="B766" s="2">
        <v>16323</v>
      </c>
      <c r="C766" s="3" t="s">
        <v>2634</v>
      </c>
      <c r="D766" s="3" t="s">
        <v>211</v>
      </c>
      <c r="E766" s="3" t="s">
        <v>2635</v>
      </c>
      <c r="F766" s="3" t="s">
        <v>2599</v>
      </c>
      <c r="G766" s="3" t="s">
        <v>2636</v>
      </c>
    </row>
    <row r="767" spans="1:7" ht="13.5">
      <c r="A767" s="2">
        <f t="shared" si="11"/>
        <v>16</v>
      </c>
      <c r="B767" s="2">
        <v>16342</v>
      </c>
      <c r="C767" s="3" t="s">
        <v>2637</v>
      </c>
      <c r="D767" s="3" t="s">
        <v>211</v>
      </c>
      <c r="E767" s="3" t="s">
        <v>2638</v>
      </c>
      <c r="F767" s="3" t="s">
        <v>2599</v>
      </c>
      <c r="G767" s="3" t="s">
        <v>2639</v>
      </c>
    </row>
    <row r="768" spans="1:7" ht="13.5">
      <c r="A768" s="2">
        <f t="shared" si="11"/>
        <v>16</v>
      </c>
      <c r="B768" s="2">
        <v>16343</v>
      </c>
      <c r="C768" s="3" t="s">
        <v>2640</v>
      </c>
      <c r="D768" s="3" t="s">
        <v>211</v>
      </c>
      <c r="E768" s="3" t="s">
        <v>1329</v>
      </c>
      <c r="F768" s="3" t="s">
        <v>2599</v>
      </c>
      <c r="G768" s="3" t="s">
        <v>1330</v>
      </c>
    </row>
    <row r="769" spans="1:7" ht="13.5">
      <c r="A769" s="2">
        <f t="shared" si="11"/>
        <v>17</v>
      </c>
      <c r="B769" s="2">
        <v>17201</v>
      </c>
      <c r="C769" s="3" t="s">
        <v>2641</v>
      </c>
      <c r="D769" s="3" t="s">
        <v>215</v>
      </c>
      <c r="E769" s="3" t="s">
        <v>2642</v>
      </c>
      <c r="F769" s="3" t="s">
        <v>2643</v>
      </c>
      <c r="G769" s="3" t="s">
        <v>2644</v>
      </c>
    </row>
    <row r="770" spans="1:7" ht="13.5">
      <c r="A770" s="2">
        <f t="shared" ref="A770:A833" si="12">ROUNDDOWN(C770/10000,0)</f>
        <v>17</v>
      </c>
      <c r="B770" s="2">
        <v>17202</v>
      </c>
      <c r="C770" s="3" t="s">
        <v>2645</v>
      </c>
      <c r="D770" s="3" t="s">
        <v>215</v>
      </c>
      <c r="E770" s="3" t="s">
        <v>2646</v>
      </c>
      <c r="F770" s="3" t="s">
        <v>2643</v>
      </c>
      <c r="G770" s="3" t="s">
        <v>2647</v>
      </c>
    </row>
    <row r="771" spans="1:7" ht="13.5">
      <c r="A771" s="2">
        <f t="shared" si="12"/>
        <v>17</v>
      </c>
      <c r="B771" s="2">
        <v>17203</v>
      </c>
      <c r="C771" s="3" t="s">
        <v>2648</v>
      </c>
      <c r="D771" s="3" t="s">
        <v>215</v>
      </c>
      <c r="E771" s="3" t="s">
        <v>2649</v>
      </c>
      <c r="F771" s="3" t="s">
        <v>2643</v>
      </c>
      <c r="G771" s="3" t="s">
        <v>2650</v>
      </c>
    </row>
    <row r="772" spans="1:7" ht="13.5">
      <c r="A772" s="2">
        <f t="shared" si="12"/>
        <v>17</v>
      </c>
      <c r="B772" s="2">
        <v>17204</v>
      </c>
      <c r="C772" s="3" t="s">
        <v>2651</v>
      </c>
      <c r="D772" s="3" t="s">
        <v>215</v>
      </c>
      <c r="E772" s="3" t="s">
        <v>2652</v>
      </c>
      <c r="F772" s="3" t="s">
        <v>2643</v>
      </c>
      <c r="G772" s="3" t="s">
        <v>2653</v>
      </c>
    </row>
    <row r="773" spans="1:7" ht="13.5">
      <c r="A773" s="2">
        <f t="shared" si="12"/>
        <v>17</v>
      </c>
      <c r="B773" s="2">
        <v>17205</v>
      </c>
      <c r="C773" s="3" t="s">
        <v>2654</v>
      </c>
      <c r="D773" s="3" t="s">
        <v>215</v>
      </c>
      <c r="E773" s="3" t="s">
        <v>2655</v>
      </c>
      <c r="F773" s="3" t="s">
        <v>2643</v>
      </c>
      <c r="G773" s="3" t="s">
        <v>2656</v>
      </c>
    </row>
    <row r="774" spans="1:7" ht="13.5">
      <c r="A774" s="2">
        <f t="shared" si="12"/>
        <v>17</v>
      </c>
      <c r="B774" s="2">
        <v>17206</v>
      </c>
      <c r="C774" s="3" t="s">
        <v>2657</v>
      </c>
      <c r="D774" s="3" t="s">
        <v>215</v>
      </c>
      <c r="E774" s="3" t="s">
        <v>2658</v>
      </c>
      <c r="F774" s="3" t="s">
        <v>2643</v>
      </c>
      <c r="G774" s="3" t="s">
        <v>2659</v>
      </c>
    </row>
    <row r="775" spans="1:7" ht="13.5">
      <c r="A775" s="2">
        <f t="shared" si="12"/>
        <v>17</v>
      </c>
      <c r="B775" s="2">
        <v>17207</v>
      </c>
      <c r="C775" s="3" t="s">
        <v>2660</v>
      </c>
      <c r="D775" s="3" t="s">
        <v>215</v>
      </c>
      <c r="E775" s="3" t="s">
        <v>2661</v>
      </c>
      <c r="F775" s="3" t="s">
        <v>2643</v>
      </c>
      <c r="G775" s="3" t="s">
        <v>2662</v>
      </c>
    </row>
    <row r="776" spans="1:7" ht="13.5">
      <c r="A776" s="2">
        <f t="shared" si="12"/>
        <v>17</v>
      </c>
      <c r="B776" s="2">
        <v>17209</v>
      </c>
      <c r="C776" s="3" t="s">
        <v>2663</v>
      </c>
      <c r="D776" s="3" t="s">
        <v>215</v>
      </c>
      <c r="E776" s="3" t="s">
        <v>2664</v>
      </c>
      <c r="F776" s="3" t="s">
        <v>2643</v>
      </c>
      <c r="G776" s="3" t="s">
        <v>2665</v>
      </c>
    </row>
    <row r="777" spans="1:7" ht="13.5">
      <c r="A777" s="2">
        <f t="shared" si="12"/>
        <v>17</v>
      </c>
      <c r="B777" s="2">
        <v>17210</v>
      </c>
      <c r="C777" s="3" t="s">
        <v>2666</v>
      </c>
      <c r="D777" s="3" t="s">
        <v>215</v>
      </c>
      <c r="E777" s="3" t="s">
        <v>2667</v>
      </c>
      <c r="F777" s="3" t="s">
        <v>2643</v>
      </c>
      <c r="G777" s="3" t="s">
        <v>2668</v>
      </c>
    </row>
    <row r="778" spans="1:7" ht="13.5">
      <c r="A778" s="2">
        <f t="shared" si="12"/>
        <v>17</v>
      </c>
      <c r="B778" s="2">
        <v>17211</v>
      </c>
      <c r="C778" s="3" t="s">
        <v>2669</v>
      </c>
      <c r="D778" s="3" t="s">
        <v>215</v>
      </c>
      <c r="E778" s="3" t="s">
        <v>2670</v>
      </c>
      <c r="F778" s="3" t="s">
        <v>2643</v>
      </c>
      <c r="G778" s="3" t="s">
        <v>2671</v>
      </c>
    </row>
    <row r="779" spans="1:7" ht="13.5">
      <c r="A779" s="2">
        <f t="shared" si="12"/>
        <v>17</v>
      </c>
      <c r="B779" s="2">
        <v>17212</v>
      </c>
      <c r="C779" s="3" t="s">
        <v>2672</v>
      </c>
      <c r="D779" s="3" t="s">
        <v>215</v>
      </c>
      <c r="E779" s="3" t="s">
        <v>2673</v>
      </c>
      <c r="F779" s="3" t="s">
        <v>2643</v>
      </c>
      <c r="G779" s="3" t="s">
        <v>2674</v>
      </c>
    </row>
    <row r="780" spans="1:7" ht="13.5">
      <c r="A780" s="2">
        <f t="shared" si="12"/>
        <v>17</v>
      </c>
      <c r="B780" s="2">
        <v>17324</v>
      </c>
      <c r="C780" s="3" t="s">
        <v>2675</v>
      </c>
      <c r="D780" s="3" t="s">
        <v>215</v>
      </c>
      <c r="E780" s="3" t="s">
        <v>2676</v>
      </c>
      <c r="F780" s="3" t="s">
        <v>2643</v>
      </c>
      <c r="G780" s="3" t="s">
        <v>2677</v>
      </c>
    </row>
    <row r="781" spans="1:7" ht="13.5">
      <c r="A781" s="2">
        <f t="shared" si="12"/>
        <v>17</v>
      </c>
      <c r="B781" s="2">
        <v>17361</v>
      </c>
      <c r="C781" s="3" t="s">
        <v>2678</v>
      </c>
      <c r="D781" s="3" t="s">
        <v>215</v>
      </c>
      <c r="E781" s="3" t="s">
        <v>2679</v>
      </c>
      <c r="F781" s="3" t="s">
        <v>2643</v>
      </c>
      <c r="G781" s="3" t="s">
        <v>2680</v>
      </c>
    </row>
    <row r="782" spans="1:7" ht="13.5">
      <c r="A782" s="2">
        <f t="shared" si="12"/>
        <v>17</v>
      </c>
      <c r="B782" s="2">
        <v>17365</v>
      </c>
      <c r="C782" s="3" t="s">
        <v>2681</v>
      </c>
      <c r="D782" s="3" t="s">
        <v>215</v>
      </c>
      <c r="E782" s="3" t="s">
        <v>2682</v>
      </c>
      <c r="F782" s="3" t="s">
        <v>2643</v>
      </c>
      <c r="G782" s="3" t="s">
        <v>2683</v>
      </c>
    </row>
    <row r="783" spans="1:7" ht="13.5">
      <c r="A783" s="2">
        <f t="shared" si="12"/>
        <v>17</v>
      </c>
      <c r="B783" s="2">
        <v>17384</v>
      </c>
      <c r="C783" s="3" t="s">
        <v>2684</v>
      </c>
      <c r="D783" s="3" t="s">
        <v>215</v>
      </c>
      <c r="E783" s="3" t="s">
        <v>2685</v>
      </c>
      <c r="F783" s="3" t="s">
        <v>2643</v>
      </c>
      <c r="G783" s="3" t="s">
        <v>2686</v>
      </c>
    </row>
    <row r="784" spans="1:7" ht="13.5">
      <c r="A784" s="2">
        <f t="shared" si="12"/>
        <v>17</v>
      </c>
      <c r="B784" s="2">
        <v>17386</v>
      </c>
      <c r="C784" s="3" t="s">
        <v>2687</v>
      </c>
      <c r="D784" s="3" t="s">
        <v>215</v>
      </c>
      <c r="E784" s="3" t="s">
        <v>2688</v>
      </c>
      <c r="F784" s="3" t="s">
        <v>2643</v>
      </c>
      <c r="G784" s="3" t="s">
        <v>2689</v>
      </c>
    </row>
    <row r="785" spans="1:7" ht="13.5">
      <c r="A785" s="2">
        <f t="shared" si="12"/>
        <v>17</v>
      </c>
      <c r="B785" s="2">
        <v>17407</v>
      </c>
      <c r="C785" s="3" t="s">
        <v>2690</v>
      </c>
      <c r="D785" s="3" t="s">
        <v>215</v>
      </c>
      <c r="E785" s="3" t="s">
        <v>2691</v>
      </c>
      <c r="F785" s="3" t="s">
        <v>2643</v>
      </c>
      <c r="G785" s="3" t="s">
        <v>2692</v>
      </c>
    </row>
    <row r="786" spans="1:7" ht="13.5">
      <c r="A786" s="2">
        <f t="shared" si="12"/>
        <v>17</v>
      </c>
      <c r="B786" s="2">
        <v>17461</v>
      </c>
      <c r="C786" s="3" t="s">
        <v>2693</v>
      </c>
      <c r="D786" s="3" t="s">
        <v>215</v>
      </c>
      <c r="E786" s="3" t="s">
        <v>2694</v>
      </c>
      <c r="F786" s="3" t="s">
        <v>2643</v>
      </c>
      <c r="G786" s="3" t="s">
        <v>2695</v>
      </c>
    </row>
    <row r="787" spans="1:7" ht="13.5">
      <c r="A787" s="2">
        <f t="shared" si="12"/>
        <v>17</v>
      </c>
      <c r="B787" s="2">
        <v>17463</v>
      </c>
      <c r="C787" s="3" t="s">
        <v>2696</v>
      </c>
      <c r="D787" s="3" t="s">
        <v>215</v>
      </c>
      <c r="E787" s="3" t="s">
        <v>2697</v>
      </c>
      <c r="F787" s="3" t="s">
        <v>2643</v>
      </c>
      <c r="G787" s="3" t="s">
        <v>2698</v>
      </c>
    </row>
    <row r="788" spans="1:7" ht="13.5">
      <c r="A788" s="2">
        <f t="shared" si="12"/>
        <v>18</v>
      </c>
      <c r="B788" s="2">
        <v>18201</v>
      </c>
      <c r="C788" s="3" t="s">
        <v>2699</v>
      </c>
      <c r="D788" s="3" t="s">
        <v>219</v>
      </c>
      <c r="E788" s="3" t="s">
        <v>2700</v>
      </c>
      <c r="F788" s="3" t="s">
        <v>2701</v>
      </c>
      <c r="G788" s="3" t="s">
        <v>2702</v>
      </c>
    </row>
    <row r="789" spans="1:7" ht="13.5">
      <c r="A789" s="2">
        <f t="shared" si="12"/>
        <v>18</v>
      </c>
      <c r="B789" s="2">
        <v>18202</v>
      </c>
      <c r="C789" s="3" t="s">
        <v>2703</v>
      </c>
      <c r="D789" s="3" t="s">
        <v>219</v>
      </c>
      <c r="E789" s="3" t="s">
        <v>2704</v>
      </c>
      <c r="F789" s="3" t="s">
        <v>2701</v>
      </c>
      <c r="G789" s="3" t="s">
        <v>2705</v>
      </c>
    </row>
    <row r="790" spans="1:7" ht="13.5">
      <c r="A790" s="2">
        <f t="shared" si="12"/>
        <v>18</v>
      </c>
      <c r="B790" s="2">
        <v>18204</v>
      </c>
      <c r="C790" s="3" t="s">
        <v>2706</v>
      </c>
      <c r="D790" s="3" t="s">
        <v>219</v>
      </c>
      <c r="E790" s="3" t="s">
        <v>2707</v>
      </c>
      <c r="F790" s="3" t="s">
        <v>2701</v>
      </c>
      <c r="G790" s="3" t="s">
        <v>2708</v>
      </c>
    </row>
    <row r="791" spans="1:7" ht="13.5">
      <c r="A791" s="2">
        <f t="shared" si="12"/>
        <v>18</v>
      </c>
      <c r="B791" s="2">
        <v>18205</v>
      </c>
      <c r="C791" s="3" t="s">
        <v>2709</v>
      </c>
      <c r="D791" s="3" t="s">
        <v>219</v>
      </c>
      <c r="E791" s="3" t="s">
        <v>2710</v>
      </c>
      <c r="F791" s="3" t="s">
        <v>2701</v>
      </c>
      <c r="G791" s="3" t="s">
        <v>2711</v>
      </c>
    </row>
    <row r="792" spans="1:7" ht="13.5">
      <c r="A792" s="2">
        <f t="shared" si="12"/>
        <v>18</v>
      </c>
      <c r="B792" s="2">
        <v>18206</v>
      </c>
      <c r="C792" s="3" t="s">
        <v>2712</v>
      </c>
      <c r="D792" s="3" t="s">
        <v>219</v>
      </c>
      <c r="E792" s="3" t="s">
        <v>2713</v>
      </c>
      <c r="F792" s="3" t="s">
        <v>2701</v>
      </c>
      <c r="G792" s="3" t="s">
        <v>2714</v>
      </c>
    </row>
    <row r="793" spans="1:7" ht="13.5">
      <c r="A793" s="2">
        <f t="shared" si="12"/>
        <v>18</v>
      </c>
      <c r="B793" s="2">
        <v>18207</v>
      </c>
      <c r="C793" s="3" t="s">
        <v>2715</v>
      </c>
      <c r="D793" s="3" t="s">
        <v>219</v>
      </c>
      <c r="E793" s="3" t="s">
        <v>2716</v>
      </c>
      <c r="F793" s="3" t="s">
        <v>2701</v>
      </c>
      <c r="G793" s="3" t="s">
        <v>2717</v>
      </c>
    </row>
    <row r="794" spans="1:7" ht="13.5">
      <c r="A794" s="2">
        <f t="shared" si="12"/>
        <v>18</v>
      </c>
      <c r="B794" s="2">
        <v>18208</v>
      </c>
      <c r="C794" s="3" t="s">
        <v>2718</v>
      </c>
      <c r="D794" s="3" t="s">
        <v>219</v>
      </c>
      <c r="E794" s="3" t="s">
        <v>2719</v>
      </c>
      <c r="F794" s="3" t="s">
        <v>2701</v>
      </c>
      <c r="G794" s="3" t="s">
        <v>2720</v>
      </c>
    </row>
    <row r="795" spans="1:7" ht="13.5">
      <c r="A795" s="2">
        <f t="shared" si="12"/>
        <v>18</v>
      </c>
      <c r="B795" s="2">
        <v>18209</v>
      </c>
      <c r="C795" s="3" t="s">
        <v>2721</v>
      </c>
      <c r="D795" s="3" t="s">
        <v>219</v>
      </c>
      <c r="E795" s="3" t="s">
        <v>2722</v>
      </c>
      <c r="F795" s="3" t="s">
        <v>2701</v>
      </c>
      <c r="G795" s="3" t="s">
        <v>2723</v>
      </c>
    </row>
    <row r="796" spans="1:7" ht="13.5">
      <c r="A796" s="2">
        <f t="shared" si="12"/>
        <v>18</v>
      </c>
      <c r="B796" s="2">
        <v>18210</v>
      </c>
      <c r="C796" s="3" t="s">
        <v>2724</v>
      </c>
      <c r="D796" s="3" t="s">
        <v>219</v>
      </c>
      <c r="E796" s="3" t="s">
        <v>2725</v>
      </c>
      <c r="F796" s="3" t="s">
        <v>2701</v>
      </c>
      <c r="G796" s="3" t="s">
        <v>2726</v>
      </c>
    </row>
    <row r="797" spans="1:7" ht="13.5">
      <c r="A797" s="2">
        <f t="shared" si="12"/>
        <v>18</v>
      </c>
      <c r="B797" s="2">
        <v>18322</v>
      </c>
      <c r="C797" s="3" t="s">
        <v>2727</v>
      </c>
      <c r="D797" s="3" t="s">
        <v>219</v>
      </c>
      <c r="E797" s="3" t="s">
        <v>2728</v>
      </c>
      <c r="F797" s="3" t="s">
        <v>2701</v>
      </c>
      <c r="G797" s="3" t="s">
        <v>2729</v>
      </c>
    </row>
    <row r="798" spans="1:7" ht="13.5">
      <c r="A798" s="2">
        <f t="shared" si="12"/>
        <v>18</v>
      </c>
      <c r="B798" s="2">
        <v>18382</v>
      </c>
      <c r="C798" s="3" t="s">
        <v>2730</v>
      </c>
      <c r="D798" s="3" t="s">
        <v>219</v>
      </c>
      <c r="E798" s="3" t="s">
        <v>823</v>
      </c>
      <c r="F798" s="3" t="s">
        <v>2701</v>
      </c>
      <c r="G798" s="3" t="s">
        <v>824</v>
      </c>
    </row>
    <row r="799" spans="1:7" ht="13.5">
      <c r="A799" s="2">
        <f t="shared" si="12"/>
        <v>18</v>
      </c>
      <c r="B799" s="2">
        <v>18404</v>
      </c>
      <c r="C799" s="3" t="s">
        <v>2731</v>
      </c>
      <c r="D799" s="3" t="s">
        <v>219</v>
      </c>
      <c r="E799" s="3" t="s">
        <v>2732</v>
      </c>
      <c r="F799" s="3" t="s">
        <v>2701</v>
      </c>
      <c r="G799" s="3" t="s">
        <v>2733</v>
      </c>
    </row>
    <row r="800" spans="1:7" ht="13.5">
      <c r="A800" s="2">
        <f t="shared" si="12"/>
        <v>18</v>
      </c>
      <c r="B800" s="2">
        <v>18423</v>
      </c>
      <c r="C800" s="3" t="s">
        <v>2734</v>
      </c>
      <c r="D800" s="3" t="s">
        <v>219</v>
      </c>
      <c r="E800" s="3" t="s">
        <v>2735</v>
      </c>
      <c r="F800" s="3" t="s">
        <v>2701</v>
      </c>
      <c r="G800" s="3" t="s">
        <v>2736</v>
      </c>
    </row>
    <row r="801" spans="1:7" ht="13.5">
      <c r="A801" s="2">
        <f t="shared" si="12"/>
        <v>18</v>
      </c>
      <c r="B801" s="2">
        <v>18442</v>
      </c>
      <c r="C801" s="3" t="s">
        <v>2737</v>
      </c>
      <c r="D801" s="3" t="s">
        <v>219</v>
      </c>
      <c r="E801" s="3" t="s">
        <v>2738</v>
      </c>
      <c r="F801" s="3" t="s">
        <v>2701</v>
      </c>
      <c r="G801" s="3" t="s">
        <v>2739</v>
      </c>
    </row>
    <row r="802" spans="1:7" ht="13.5">
      <c r="A802" s="2">
        <f t="shared" si="12"/>
        <v>18</v>
      </c>
      <c r="B802" s="2">
        <v>18481</v>
      </c>
      <c r="C802" s="3" t="s">
        <v>2740</v>
      </c>
      <c r="D802" s="3" t="s">
        <v>219</v>
      </c>
      <c r="E802" s="3" t="s">
        <v>2741</v>
      </c>
      <c r="F802" s="3" t="s">
        <v>2701</v>
      </c>
      <c r="G802" s="3" t="s">
        <v>2742</v>
      </c>
    </row>
    <row r="803" spans="1:7" ht="13.5">
      <c r="A803" s="2">
        <f t="shared" si="12"/>
        <v>18</v>
      </c>
      <c r="B803" s="2">
        <v>18483</v>
      </c>
      <c r="C803" s="3" t="s">
        <v>2743</v>
      </c>
      <c r="D803" s="3" t="s">
        <v>219</v>
      </c>
      <c r="E803" s="3" t="s">
        <v>2744</v>
      </c>
      <c r="F803" s="3" t="s">
        <v>2701</v>
      </c>
      <c r="G803" s="3" t="s">
        <v>2745</v>
      </c>
    </row>
    <row r="804" spans="1:7" ht="13.5">
      <c r="A804" s="2">
        <f t="shared" si="12"/>
        <v>18</v>
      </c>
      <c r="B804" s="2">
        <v>18501</v>
      </c>
      <c r="C804" s="3" t="s">
        <v>2746</v>
      </c>
      <c r="D804" s="3" t="s">
        <v>219</v>
      </c>
      <c r="E804" s="3" t="s">
        <v>2747</v>
      </c>
      <c r="F804" s="3" t="s">
        <v>2701</v>
      </c>
      <c r="G804" s="3" t="s">
        <v>2748</v>
      </c>
    </row>
    <row r="805" spans="1:7" ht="13.5">
      <c r="A805" s="2">
        <f t="shared" si="12"/>
        <v>19</v>
      </c>
      <c r="B805" s="2">
        <v>19201</v>
      </c>
      <c r="C805" s="3" t="s">
        <v>2749</v>
      </c>
      <c r="D805" s="3" t="s">
        <v>223</v>
      </c>
      <c r="E805" s="3" t="s">
        <v>2750</v>
      </c>
      <c r="F805" s="3" t="s">
        <v>2751</v>
      </c>
      <c r="G805" s="3" t="s">
        <v>2752</v>
      </c>
    </row>
    <row r="806" spans="1:7" ht="13.5">
      <c r="A806" s="2">
        <f t="shared" si="12"/>
        <v>19</v>
      </c>
      <c r="B806" s="2">
        <v>19202</v>
      </c>
      <c r="C806" s="3" t="s">
        <v>2753</v>
      </c>
      <c r="D806" s="3" t="s">
        <v>223</v>
      </c>
      <c r="E806" s="3" t="s">
        <v>2754</v>
      </c>
      <c r="F806" s="3" t="s">
        <v>2751</v>
      </c>
      <c r="G806" s="3" t="s">
        <v>2755</v>
      </c>
    </row>
    <row r="807" spans="1:7" ht="13.5">
      <c r="A807" s="2">
        <f t="shared" si="12"/>
        <v>19</v>
      </c>
      <c r="B807" s="2">
        <v>19204</v>
      </c>
      <c r="C807" s="3" t="s">
        <v>2756</v>
      </c>
      <c r="D807" s="3" t="s">
        <v>223</v>
      </c>
      <c r="E807" s="3" t="s">
        <v>2757</v>
      </c>
      <c r="F807" s="3" t="s">
        <v>2751</v>
      </c>
      <c r="G807" s="3" t="s">
        <v>2758</v>
      </c>
    </row>
    <row r="808" spans="1:7" ht="13.5">
      <c r="A808" s="2">
        <f t="shared" si="12"/>
        <v>19</v>
      </c>
      <c r="B808" s="2">
        <v>19205</v>
      </c>
      <c r="C808" s="3" t="s">
        <v>2759</v>
      </c>
      <c r="D808" s="3" t="s">
        <v>223</v>
      </c>
      <c r="E808" s="3" t="s">
        <v>2760</v>
      </c>
      <c r="F808" s="3" t="s">
        <v>2751</v>
      </c>
      <c r="G808" s="3" t="s">
        <v>2761</v>
      </c>
    </row>
    <row r="809" spans="1:7" ht="13.5">
      <c r="A809" s="2">
        <f t="shared" si="12"/>
        <v>19</v>
      </c>
      <c r="B809" s="2">
        <v>19206</v>
      </c>
      <c r="C809" s="3" t="s">
        <v>2762</v>
      </c>
      <c r="D809" s="3" t="s">
        <v>223</v>
      </c>
      <c r="E809" s="3" t="s">
        <v>2763</v>
      </c>
      <c r="F809" s="3" t="s">
        <v>2751</v>
      </c>
      <c r="G809" s="3" t="s">
        <v>2764</v>
      </c>
    </row>
    <row r="810" spans="1:7" ht="13.5">
      <c r="A810" s="2">
        <f t="shared" si="12"/>
        <v>19</v>
      </c>
      <c r="B810" s="2">
        <v>19207</v>
      </c>
      <c r="C810" s="3" t="s">
        <v>2765</v>
      </c>
      <c r="D810" s="3" t="s">
        <v>223</v>
      </c>
      <c r="E810" s="3" t="s">
        <v>2766</v>
      </c>
      <c r="F810" s="3" t="s">
        <v>2751</v>
      </c>
      <c r="G810" s="3" t="s">
        <v>2767</v>
      </c>
    </row>
    <row r="811" spans="1:7" ht="13.5">
      <c r="A811" s="2">
        <f t="shared" si="12"/>
        <v>19</v>
      </c>
      <c r="B811" s="2">
        <v>19208</v>
      </c>
      <c r="C811" s="3" t="s">
        <v>2768</v>
      </c>
      <c r="D811" s="3" t="s">
        <v>223</v>
      </c>
      <c r="E811" s="3" t="s">
        <v>2769</v>
      </c>
      <c r="F811" s="3" t="s">
        <v>2751</v>
      </c>
      <c r="G811" s="3" t="s">
        <v>2770</v>
      </c>
    </row>
    <row r="812" spans="1:7" ht="13.5">
      <c r="A812" s="2">
        <f t="shared" si="12"/>
        <v>19</v>
      </c>
      <c r="B812" s="2">
        <v>19209</v>
      </c>
      <c r="C812" s="3" t="s">
        <v>2771</v>
      </c>
      <c r="D812" s="3" t="s">
        <v>223</v>
      </c>
      <c r="E812" s="3" t="s">
        <v>2772</v>
      </c>
      <c r="F812" s="3" t="s">
        <v>2751</v>
      </c>
      <c r="G812" s="3" t="s">
        <v>441</v>
      </c>
    </row>
    <row r="813" spans="1:7" ht="13.5">
      <c r="A813" s="2">
        <f t="shared" si="12"/>
        <v>19</v>
      </c>
      <c r="B813" s="2">
        <v>19210</v>
      </c>
      <c r="C813" s="3" t="s">
        <v>2773</v>
      </c>
      <c r="D813" s="3" t="s">
        <v>223</v>
      </c>
      <c r="E813" s="3" t="s">
        <v>2774</v>
      </c>
      <c r="F813" s="3" t="s">
        <v>2751</v>
      </c>
      <c r="G813" s="3" t="s">
        <v>2775</v>
      </c>
    </row>
    <row r="814" spans="1:7" ht="13.5">
      <c r="A814" s="2">
        <f t="shared" si="12"/>
        <v>19</v>
      </c>
      <c r="B814" s="2">
        <v>19211</v>
      </c>
      <c r="C814" s="3" t="s">
        <v>2776</v>
      </c>
      <c r="D814" s="3" t="s">
        <v>223</v>
      </c>
      <c r="E814" s="3" t="s">
        <v>2777</v>
      </c>
      <c r="F814" s="3" t="s">
        <v>2751</v>
      </c>
      <c r="G814" s="3" t="s">
        <v>2778</v>
      </c>
    </row>
    <row r="815" spans="1:7" ht="13.5">
      <c r="A815" s="2">
        <f t="shared" si="12"/>
        <v>19</v>
      </c>
      <c r="B815" s="2">
        <v>19212</v>
      </c>
      <c r="C815" s="3" t="s">
        <v>2779</v>
      </c>
      <c r="D815" s="3" t="s">
        <v>223</v>
      </c>
      <c r="E815" s="3" t="s">
        <v>2780</v>
      </c>
      <c r="F815" s="3" t="s">
        <v>2751</v>
      </c>
      <c r="G815" s="3" t="s">
        <v>2781</v>
      </c>
    </row>
    <row r="816" spans="1:7" ht="13.5">
      <c r="A816" s="2">
        <f t="shared" si="12"/>
        <v>19</v>
      </c>
      <c r="B816" s="2">
        <v>19213</v>
      </c>
      <c r="C816" s="3" t="s">
        <v>2782</v>
      </c>
      <c r="D816" s="3" t="s">
        <v>223</v>
      </c>
      <c r="E816" s="3" t="s">
        <v>2783</v>
      </c>
      <c r="F816" s="3" t="s">
        <v>2751</v>
      </c>
      <c r="G816" s="3" t="s">
        <v>2784</v>
      </c>
    </row>
    <row r="817" spans="1:7" ht="13.5">
      <c r="A817" s="2">
        <f t="shared" si="12"/>
        <v>19</v>
      </c>
      <c r="B817" s="2">
        <v>19214</v>
      </c>
      <c r="C817" s="3" t="s">
        <v>2785</v>
      </c>
      <c r="D817" s="3" t="s">
        <v>223</v>
      </c>
      <c r="E817" s="3" t="s">
        <v>2786</v>
      </c>
      <c r="F817" s="3" t="s">
        <v>2751</v>
      </c>
      <c r="G817" s="3" t="s">
        <v>2787</v>
      </c>
    </row>
    <row r="818" spans="1:7" ht="13.5">
      <c r="A818" s="2">
        <f t="shared" si="12"/>
        <v>19</v>
      </c>
      <c r="B818" s="2">
        <v>19346</v>
      </c>
      <c r="C818" s="3" t="s">
        <v>2788</v>
      </c>
      <c r="D818" s="3" t="s">
        <v>223</v>
      </c>
      <c r="E818" s="3" t="s">
        <v>2789</v>
      </c>
      <c r="F818" s="3" t="s">
        <v>2751</v>
      </c>
      <c r="G818" s="3" t="s">
        <v>2790</v>
      </c>
    </row>
    <row r="819" spans="1:7" ht="13.5">
      <c r="A819" s="2">
        <f t="shared" si="12"/>
        <v>19</v>
      </c>
      <c r="B819" s="2">
        <v>19364</v>
      </c>
      <c r="C819" s="3" t="s">
        <v>2791</v>
      </c>
      <c r="D819" s="3" t="s">
        <v>223</v>
      </c>
      <c r="E819" s="3" t="s">
        <v>2792</v>
      </c>
      <c r="F819" s="3" t="s">
        <v>2751</v>
      </c>
      <c r="G819" s="3" t="s">
        <v>2793</v>
      </c>
    </row>
    <row r="820" spans="1:7" ht="13.5">
      <c r="A820" s="2">
        <f t="shared" si="12"/>
        <v>19</v>
      </c>
      <c r="B820" s="2">
        <v>19365</v>
      </c>
      <c r="C820" s="3" t="s">
        <v>2794</v>
      </c>
      <c r="D820" s="3" t="s">
        <v>223</v>
      </c>
      <c r="E820" s="3" t="s">
        <v>2795</v>
      </c>
      <c r="F820" s="3" t="s">
        <v>2751</v>
      </c>
      <c r="G820" s="3" t="s">
        <v>2796</v>
      </c>
    </row>
    <row r="821" spans="1:7" ht="13.5">
      <c r="A821" s="2">
        <f t="shared" si="12"/>
        <v>19</v>
      </c>
      <c r="B821" s="2">
        <v>19366</v>
      </c>
      <c r="C821" s="3" t="s">
        <v>2797</v>
      </c>
      <c r="D821" s="3" t="s">
        <v>223</v>
      </c>
      <c r="E821" s="3" t="s">
        <v>986</v>
      </c>
      <c r="F821" s="3" t="s">
        <v>2751</v>
      </c>
      <c r="G821" s="3" t="s">
        <v>987</v>
      </c>
    </row>
    <row r="822" spans="1:7" ht="13.5">
      <c r="A822" s="2">
        <f t="shared" si="12"/>
        <v>19</v>
      </c>
      <c r="B822" s="2">
        <v>19368</v>
      </c>
      <c r="C822" s="3" t="s">
        <v>2798</v>
      </c>
      <c r="D822" s="3" t="s">
        <v>223</v>
      </c>
      <c r="E822" s="3" t="s">
        <v>2799</v>
      </c>
      <c r="F822" s="3" t="s">
        <v>2751</v>
      </c>
      <c r="G822" s="3" t="s">
        <v>2800</v>
      </c>
    </row>
    <row r="823" spans="1:7" ht="13.5">
      <c r="A823" s="2">
        <f t="shared" si="12"/>
        <v>19</v>
      </c>
      <c r="B823" s="2">
        <v>19384</v>
      </c>
      <c r="C823" s="3" t="s">
        <v>2801</v>
      </c>
      <c r="D823" s="3" t="s">
        <v>223</v>
      </c>
      <c r="E823" s="3" t="s">
        <v>2802</v>
      </c>
      <c r="F823" s="3" t="s">
        <v>2751</v>
      </c>
      <c r="G823" s="3" t="s">
        <v>2803</v>
      </c>
    </row>
    <row r="824" spans="1:7" ht="13.5">
      <c r="A824" s="2">
        <f t="shared" si="12"/>
        <v>19</v>
      </c>
      <c r="B824" s="2">
        <v>19422</v>
      </c>
      <c r="C824" s="3" t="s">
        <v>2804</v>
      </c>
      <c r="D824" s="3" t="s">
        <v>223</v>
      </c>
      <c r="E824" s="3" t="s">
        <v>2805</v>
      </c>
      <c r="F824" s="3" t="s">
        <v>2751</v>
      </c>
      <c r="G824" s="3" t="s">
        <v>2806</v>
      </c>
    </row>
    <row r="825" spans="1:7" ht="13.5">
      <c r="A825" s="2">
        <f t="shared" si="12"/>
        <v>19</v>
      </c>
      <c r="B825" s="2">
        <v>19423</v>
      </c>
      <c r="C825" s="3" t="s">
        <v>2807</v>
      </c>
      <c r="D825" s="3" t="s">
        <v>223</v>
      </c>
      <c r="E825" s="3" t="s">
        <v>2808</v>
      </c>
      <c r="F825" s="3" t="s">
        <v>2751</v>
      </c>
      <c r="G825" s="3" t="s">
        <v>2809</v>
      </c>
    </row>
    <row r="826" spans="1:7" ht="13.5">
      <c r="A826" s="2">
        <f t="shared" si="12"/>
        <v>19</v>
      </c>
      <c r="B826" s="2">
        <v>19424</v>
      </c>
      <c r="C826" s="3" t="s">
        <v>2810</v>
      </c>
      <c r="D826" s="3" t="s">
        <v>223</v>
      </c>
      <c r="E826" s="3" t="s">
        <v>2811</v>
      </c>
      <c r="F826" s="3" t="s">
        <v>2751</v>
      </c>
      <c r="G826" s="3" t="s">
        <v>2812</v>
      </c>
    </row>
    <row r="827" spans="1:7" ht="13.5">
      <c r="A827" s="2">
        <f t="shared" si="12"/>
        <v>19</v>
      </c>
      <c r="B827" s="2">
        <v>19425</v>
      </c>
      <c r="C827" s="3" t="s">
        <v>2813</v>
      </c>
      <c r="D827" s="3" t="s">
        <v>223</v>
      </c>
      <c r="E827" s="3" t="s">
        <v>2814</v>
      </c>
      <c r="F827" s="3" t="s">
        <v>2751</v>
      </c>
      <c r="G827" s="3" t="s">
        <v>2815</v>
      </c>
    </row>
    <row r="828" spans="1:7" ht="13.5">
      <c r="A828" s="2">
        <f t="shared" si="12"/>
        <v>19</v>
      </c>
      <c r="B828" s="2">
        <v>19429</v>
      </c>
      <c r="C828" s="3" t="s">
        <v>2816</v>
      </c>
      <c r="D828" s="3" t="s">
        <v>223</v>
      </c>
      <c r="E828" s="3" t="s">
        <v>2817</v>
      </c>
      <c r="F828" s="3" t="s">
        <v>2751</v>
      </c>
      <c r="G828" s="3" t="s">
        <v>2818</v>
      </c>
    </row>
    <row r="829" spans="1:7" ht="13.5">
      <c r="A829" s="2">
        <f t="shared" si="12"/>
        <v>19</v>
      </c>
      <c r="B829" s="2">
        <v>19430</v>
      </c>
      <c r="C829" s="3" t="s">
        <v>2819</v>
      </c>
      <c r="D829" s="3" t="s">
        <v>223</v>
      </c>
      <c r="E829" s="3" t="s">
        <v>2820</v>
      </c>
      <c r="F829" s="3" t="s">
        <v>2751</v>
      </c>
      <c r="G829" s="3" t="s">
        <v>2821</v>
      </c>
    </row>
    <row r="830" spans="1:7" ht="13.5">
      <c r="A830" s="2">
        <f t="shared" si="12"/>
        <v>19</v>
      </c>
      <c r="B830" s="2">
        <v>19442</v>
      </c>
      <c r="C830" s="3" t="s">
        <v>2822</v>
      </c>
      <c r="D830" s="3" t="s">
        <v>223</v>
      </c>
      <c r="E830" s="3" t="s">
        <v>2823</v>
      </c>
      <c r="F830" s="3" t="s">
        <v>2751</v>
      </c>
      <c r="G830" s="3" t="s">
        <v>2824</v>
      </c>
    </row>
    <row r="831" spans="1:7" ht="13.5">
      <c r="A831" s="2">
        <f t="shared" si="12"/>
        <v>19</v>
      </c>
      <c r="B831" s="2">
        <v>19443</v>
      </c>
      <c r="C831" s="3" t="s">
        <v>2825</v>
      </c>
      <c r="D831" s="3" t="s">
        <v>223</v>
      </c>
      <c r="E831" s="3" t="s">
        <v>2826</v>
      </c>
      <c r="F831" s="3" t="s">
        <v>2751</v>
      </c>
      <c r="G831" s="3" t="s">
        <v>2827</v>
      </c>
    </row>
    <row r="832" spans="1:7" ht="13.5">
      <c r="A832" s="2">
        <f t="shared" si="12"/>
        <v>20</v>
      </c>
      <c r="B832" s="2">
        <v>20201</v>
      </c>
      <c r="C832" s="3" t="s">
        <v>2828</v>
      </c>
      <c r="D832" s="3" t="s">
        <v>226</v>
      </c>
      <c r="E832" s="3" t="s">
        <v>2829</v>
      </c>
      <c r="F832" s="3" t="s">
        <v>2830</v>
      </c>
      <c r="G832" s="3" t="s">
        <v>2831</v>
      </c>
    </row>
    <row r="833" spans="1:7" ht="13.5">
      <c r="A833" s="2">
        <f t="shared" si="12"/>
        <v>20</v>
      </c>
      <c r="B833" s="2">
        <v>20202</v>
      </c>
      <c r="C833" s="3" t="s">
        <v>2832</v>
      </c>
      <c r="D833" s="3" t="s">
        <v>226</v>
      </c>
      <c r="E833" s="3" t="s">
        <v>2833</v>
      </c>
      <c r="F833" s="3" t="s">
        <v>2830</v>
      </c>
      <c r="G833" s="3" t="s">
        <v>2834</v>
      </c>
    </row>
    <row r="834" spans="1:7" ht="13.5">
      <c r="A834" s="2">
        <f t="shared" ref="A834:A897" si="13">ROUNDDOWN(C834/10000,0)</f>
        <v>20</v>
      </c>
      <c r="B834" s="2">
        <v>20203</v>
      </c>
      <c r="C834" s="3" t="s">
        <v>2835</v>
      </c>
      <c r="D834" s="3" t="s">
        <v>226</v>
      </c>
      <c r="E834" s="3" t="s">
        <v>2836</v>
      </c>
      <c r="F834" s="3" t="s">
        <v>2830</v>
      </c>
      <c r="G834" s="3" t="s">
        <v>2837</v>
      </c>
    </row>
    <row r="835" spans="1:7" ht="13.5">
      <c r="A835" s="2">
        <f t="shared" si="13"/>
        <v>20</v>
      </c>
      <c r="B835" s="2">
        <v>20204</v>
      </c>
      <c r="C835" s="3" t="s">
        <v>2838</v>
      </c>
      <c r="D835" s="3" t="s">
        <v>226</v>
      </c>
      <c r="E835" s="3" t="s">
        <v>2839</v>
      </c>
      <c r="F835" s="3" t="s">
        <v>2830</v>
      </c>
      <c r="G835" s="3" t="s">
        <v>2840</v>
      </c>
    </row>
    <row r="836" spans="1:7" ht="13.5">
      <c r="A836" s="2">
        <f t="shared" si="13"/>
        <v>20</v>
      </c>
      <c r="B836" s="2">
        <v>20205</v>
      </c>
      <c r="C836" s="3" t="s">
        <v>2841</v>
      </c>
      <c r="D836" s="3" t="s">
        <v>226</v>
      </c>
      <c r="E836" s="3" t="s">
        <v>2842</v>
      </c>
      <c r="F836" s="3" t="s">
        <v>2830</v>
      </c>
      <c r="G836" s="3" t="s">
        <v>2843</v>
      </c>
    </row>
    <row r="837" spans="1:7" ht="13.5">
      <c r="A837" s="2">
        <f t="shared" si="13"/>
        <v>20</v>
      </c>
      <c r="B837" s="2">
        <v>20206</v>
      </c>
      <c r="C837" s="3" t="s">
        <v>2844</v>
      </c>
      <c r="D837" s="3" t="s">
        <v>226</v>
      </c>
      <c r="E837" s="3" t="s">
        <v>2845</v>
      </c>
      <c r="F837" s="3" t="s">
        <v>2830</v>
      </c>
      <c r="G837" s="3" t="s">
        <v>2846</v>
      </c>
    </row>
    <row r="838" spans="1:7" ht="13.5">
      <c r="A838" s="2">
        <f t="shared" si="13"/>
        <v>20</v>
      </c>
      <c r="B838" s="2">
        <v>20207</v>
      </c>
      <c r="C838" s="3" t="s">
        <v>2847</v>
      </c>
      <c r="D838" s="3" t="s">
        <v>226</v>
      </c>
      <c r="E838" s="3" t="s">
        <v>2848</v>
      </c>
      <c r="F838" s="3" t="s">
        <v>2830</v>
      </c>
      <c r="G838" s="3" t="s">
        <v>2849</v>
      </c>
    </row>
    <row r="839" spans="1:7" ht="13.5">
      <c r="A839" s="2">
        <f t="shared" si="13"/>
        <v>20</v>
      </c>
      <c r="B839" s="2">
        <v>20208</v>
      </c>
      <c r="C839" s="3" t="s">
        <v>2850</v>
      </c>
      <c r="D839" s="3" t="s">
        <v>226</v>
      </c>
      <c r="E839" s="3" t="s">
        <v>2851</v>
      </c>
      <c r="F839" s="3" t="s">
        <v>2830</v>
      </c>
      <c r="G839" s="3" t="s">
        <v>2852</v>
      </c>
    </row>
    <row r="840" spans="1:7" ht="13.5">
      <c r="A840" s="2">
        <f t="shared" si="13"/>
        <v>20</v>
      </c>
      <c r="B840" s="2">
        <v>20209</v>
      </c>
      <c r="C840" s="3" t="s">
        <v>2853</v>
      </c>
      <c r="D840" s="3" t="s">
        <v>226</v>
      </c>
      <c r="E840" s="3" t="s">
        <v>2854</v>
      </c>
      <c r="F840" s="3" t="s">
        <v>2830</v>
      </c>
      <c r="G840" s="3" t="s">
        <v>2855</v>
      </c>
    </row>
    <row r="841" spans="1:7" ht="13.5">
      <c r="A841" s="2">
        <f t="shared" si="13"/>
        <v>20</v>
      </c>
      <c r="B841" s="2">
        <v>20210</v>
      </c>
      <c r="C841" s="3" t="s">
        <v>2856</v>
      </c>
      <c r="D841" s="3" t="s">
        <v>226</v>
      </c>
      <c r="E841" s="3" t="s">
        <v>2857</v>
      </c>
      <c r="F841" s="3" t="s">
        <v>2830</v>
      </c>
      <c r="G841" s="3" t="s">
        <v>2858</v>
      </c>
    </row>
    <row r="842" spans="1:7" ht="13.5">
      <c r="A842" s="2">
        <f t="shared" si="13"/>
        <v>20</v>
      </c>
      <c r="B842" s="2">
        <v>20211</v>
      </c>
      <c r="C842" s="3" t="s">
        <v>2859</v>
      </c>
      <c r="D842" s="3" t="s">
        <v>226</v>
      </c>
      <c r="E842" s="3" t="s">
        <v>2860</v>
      </c>
      <c r="F842" s="3" t="s">
        <v>2830</v>
      </c>
      <c r="G842" s="3" t="s">
        <v>2861</v>
      </c>
    </row>
    <row r="843" spans="1:7" ht="13.5">
      <c r="A843" s="2">
        <f t="shared" si="13"/>
        <v>20</v>
      </c>
      <c r="B843" s="2">
        <v>20212</v>
      </c>
      <c r="C843" s="3" t="s">
        <v>2862</v>
      </c>
      <c r="D843" s="3" t="s">
        <v>226</v>
      </c>
      <c r="E843" s="3" t="s">
        <v>2863</v>
      </c>
      <c r="F843" s="3" t="s">
        <v>2830</v>
      </c>
      <c r="G843" s="3" t="s">
        <v>2864</v>
      </c>
    </row>
    <row r="844" spans="1:7" ht="13.5">
      <c r="A844" s="2">
        <f t="shared" si="13"/>
        <v>20</v>
      </c>
      <c r="B844" s="2">
        <v>20213</v>
      </c>
      <c r="C844" s="3" t="s">
        <v>2865</v>
      </c>
      <c r="D844" s="3" t="s">
        <v>226</v>
      </c>
      <c r="E844" s="3" t="s">
        <v>2866</v>
      </c>
      <c r="F844" s="3" t="s">
        <v>2830</v>
      </c>
      <c r="G844" s="3" t="s">
        <v>2867</v>
      </c>
    </row>
    <row r="845" spans="1:7" ht="13.5">
      <c r="A845" s="2">
        <f t="shared" si="13"/>
        <v>20</v>
      </c>
      <c r="B845" s="2">
        <v>20214</v>
      </c>
      <c r="C845" s="3" t="s">
        <v>2868</v>
      </c>
      <c r="D845" s="3" t="s">
        <v>226</v>
      </c>
      <c r="E845" s="3" t="s">
        <v>2869</v>
      </c>
      <c r="F845" s="3" t="s">
        <v>2830</v>
      </c>
      <c r="G845" s="3" t="s">
        <v>2870</v>
      </c>
    </row>
    <row r="846" spans="1:7" ht="13.5">
      <c r="A846" s="2">
        <f t="shared" si="13"/>
        <v>20</v>
      </c>
      <c r="B846" s="2">
        <v>20215</v>
      </c>
      <c r="C846" s="3" t="s">
        <v>2871</v>
      </c>
      <c r="D846" s="3" t="s">
        <v>226</v>
      </c>
      <c r="E846" s="3" t="s">
        <v>2872</v>
      </c>
      <c r="F846" s="3" t="s">
        <v>2830</v>
      </c>
      <c r="G846" s="3" t="s">
        <v>2873</v>
      </c>
    </row>
    <row r="847" spans="1:7" ht="13.5">
      <c r="A847" s="2">
        <f t="shared" si="13"/>
        <v>20</v>
      </c>
      <c r="B847" s="2">
        <v>20217</v>
      </c>
      <c r="C847" s="3" t="s">
        <v>2874</v>
      </c>
      <c r="D847" s="3" t="s">
        <v>226</v>
      </c>
      <c r="E847" s="3" t="s">
        <v>2875</v>
      </c>
      <c r="F847" s="3" t="s">
        <v>2830</v>
      </c>
      <c r="G847" s="3" t="s">
        <v>2876</v>
      </c>
    </row>
    <row r="848" spans="1:7" ht="13.5">
      <c r="A848" s="2">
        <f t="shared" si="13"/>
        <v>20</v>
      </c>
      <c r="B848" s="2">
        <v>20218</v>
      </c>
      <c r="C848" s="3" t="s">
        <v>2877</v>
      </c>
      <c r="D848" s="3" t="s">
        <v>226</v>
      </c>
      <c r="E848" s="3" t="s">
        <v>2878</v>
      </c>
      <c r="F848" s="3" t="s">
        <v>2830</v>
      </c>
      <c r="G848" s="3" t="s">
        <v>2879</v>
      </c>
    </row>
    <row r="849" spans="1:7" ht="13.5">
      <c r="A849" s="2">
        <f t="shared" si="13"/>
        <v>20</v>
      </c>
      <c r="B849" s="2">
        <v>20219</v>
      </c>
      <c r="C849" s="3" t="s">
        <v>2880</v>
      </c>
      <c r="D849" s="3" t="s">
        <v>226</v>
      </c>
      <c r="E849" s="3" t="s">
        <v>2881</v>
      </c>
      <c r="F849" s="3" t="s">
        <v>2830</v>
      </c>
      <c r="G849" s="3" t="s">
        <v>2882</v>
      </c>
    </row>
    <row r="850" spans="1:7" ht="13.5">
      <c r="A850" s="2">
        <f t="shared" si="13"/>
        <v>20</v>
      </c>
      <c r="B850" s="2">
        <v>20220</v>
      </c>
      <c r="C850" s="3" t="s">
        <v>2883</v>
      </c>
      <c r="D850" s="3" t="s">
        <v>226</v>
      </c>
      <c r="E850" s="3" t="s">
        <v>2884</v>
      </c>
      <c r="F850" s="3" t="s">
        <v>2830</v>
      </c>
      <c r="G850" s="3" t="s">
        <v>2885</v>
      </c>
    </row>
    <row r="851" spans="1:7" ht="13.5">
      <c r="A851" s="2">
        <f t="shared" si="13"/>
        <v>20</v>
      </c>
      <c r="B851" s="2">
        <v>20303</v>
      </c>
      <c r="C851" s="3" t="s">
        <v>2886</v>
      </c>
      <c r="D851" s="3" t="s">
        <v>226</v>
      </c>
      <c r="E851" s="3" t="s">
        <v>2887</v>
      </c>
      <c r="F851" s="3" t="s">
        <v>2830</v>
      </c>
      <c r="G851" s="3" t="s">
        <v>2888</v>
      </c>
    </row>
    <row r="852" spans="1:7" ht="13.5">
      <c r="A852" s="2">
        <f t="shared" si="13"/>
        <v>20</v>
      </c>
      <c r="B852" s="2">
        <v>20304</v>
      </c>
      <c r="C852" s="3" t="s">
        <v>2889</v>
      </c>
      <c r="D852" s="3" t="s">
        <v>226</v>
      </c>
      <c r="E852" s="3" t="s">
        <v>2890</v>
      </c>
      <c r="F852" s="3" t="s">
        <v>2830</v>
      </c>
      <c r="G852" s="3" t="s">
        <v>2891</v>
      </c>
    </row>
    <row r="853" spans="1:7" ht="13.5">
      <c r="A853" s="2">
        <f t="shared" si="13"/>
        <v>20</v>
      </c>
      <c r="B853" s="2">
        <v>20305</v>
      </c>
      <c r="C853" s="3" t="s">
        <v>2892</v>
      </c>
      <c r="D853" s="3" t="s">
        <v>226</v>
      </c>
      <c r="E853" s="3" t="s">
        <v>1818</v>
      </c>
      <c r="F853" s="3" t="s">
        <v>2830</v>
      </c>
      <c r="G853" s="3" t="s">
        <v>2893</v>
      </c>
    </row>
    <row r="854" spans="1:7" ht="13.5">
      <c r="A854" s="2">
        <f t="shared" si="13"/>
        <v>20</v>
      </c>
      <c r="B854" s="2">
        <v>20306</v>
      </c>
      <c r="C854" s="3" t="s">
        <v>2894</v>
      </c>
      <c r="D854" s="3" t="s">
        <v>226</v>
      </c>
      <c r="E854" s="3" t="s">
        <v>2895</v>
      </c>
      <c r="F854" s="3" t="s">
        <v>2830</v>
      </c>
      <c r="G854" s="3" t="s">
        <v>2896</v>
      </c>
    </row>
    <row r="855" spans="1:7" ht="13.5">
      <c r="A855" s="2">
        <f t="shared" si="13"/>
        <v>20</v>
      </c>
      <c r="B855" s="2">
        <v>20307</v>
      </c>
      <c r="C855" s="3" t="s">
        <v>2897</v>
      </c>
      <c r="D855" s="3" t="s">
        <v>226</v>
      </c>
      <c r="E855" s="3" t="s">
        <v>2898</v>
      </c>
      <c r="F855" s="3" t="s">
        <v>2830</v>
      </c>
      <c r="G855" s="3" t="s">
        <v>2899</v>
      </c>
    </row>
    <row r="856" spans="1:7" ht="13.5">
      <c r="A856" s="2">
        <f t="shared" si="13"/>
        <v>20</v>
      </c>
      <c r="B856" s="2">
        <v>20309</v>
      </c>
      <c r="C856" s="3" t="s">
        <v>2900</v>
      </c>
      <c r="D856" s="3" t="s">
        <v>226</v>
      </c>
      <c r="E856" s="3" t="s">
        <v>2901</v>
      </c>
      <c r="F856" s="3" t="s">
        <v>2830</v>
      </c>
      <c r="G856" s="3" t="s">
        <v>2902</v>
      </c>
    </row>
    <row r="857" spans="1:7" ht="13.5">
      <c r="A857" s="2">
        <f t="shared" si="13"/>
        <v>20</v>
      </c>
      <c r="B857" s="2">
        <v>20321</v>
      </c>
      <c r="C857" s="3" t="s">
        <v>2903</v>
      </c>
      <c r="D857" s="3" t="s">
        <v>226</v>
      </c>
      <c r="E857" s="3" t="s">
        <v>2904</v>
      </c>
      <c r="F857" s="3" t="s">
        <v>2830</v>
      </c>
      <c r="G857" s="3" t="s">
        <v>2905</v>
      </c>
    </row>
    <row r="858" spans="1:7" ht="13.5">
      <c r="A858" s="2">
        <f t="shared" si="13"/>
        <v>20</v>
      </c>
      <c r="B858" s="2">
        <v>20323</v>
      </c>
      <c r="C858" s="3" t="s">
        <v>2906</v>
      </c>
      <c r="D858" s="3" t="s">
        <v>226</v>
      </c>
      <c r="E858" s="3" t="s">
        <v>2907</v>
      </c>
      <c r="F858" s="3" t="s">
        <v>2830</v>
      </c>
      <c r="G858" s="3" t="s">
        <v>2908</v>
      </c>
    </row>
    <row r="859" spans="1:7" ht="13.5">
      <c r="A859" s="2">
        <f t="shared" si="13"/>
        <v>20</v>
      </c>
      <c r="B859" s="2">
        <v>20324</v>
      </c>
      <c r="C859" s="3" t="s">
        <v>2909</v>
      </c>
      <c r="D859" s="3" t="s">
        <v>226</v>
      </c>
      <c r="E859" s="3" t="s">
        <v>2910</v>
      </c>
      <c r="F859" s="3" t="s">
        <v>2830</v>
      </c>
      <c r="G859" s="3" t="s">
        <v>2911</v>
      </c>
    </row>
    <row r="860" spans="1:7" ht="13.5">
      <c r="A860" s="2">
        <f t="shared" si="13"/>
        <v>20</v>
      </c>
      <c r="B860" s="2">
        <v>20349</v>
      </c>
      <c r="C860" s="3" t="s">
        <v>2912</v>
      </c>
      <c r="D860" s="3" t="s">
        <v>226</v>
      </c>
      <c r="E860" s="3" t="s">
        <v>2913</v>
      </c>
      <c r="F860" s="3" t="s">
        <v>2830</v>
      </c>
      <c r="G860" s="3" t="s">
        <v>2914</v>
      </c>
    </row>
    <row r="861" spans="1:7" ht="13.5">
      <c r="A861" s="2">
        <f t="shared" si="13"/>
        <v>20</v>
      </c>
      <c r="B861" s="2">
        <v>20350</v>
      </c>
      <c r="C861" s="3" t="s">
        <v>2915</v>
      </c>
      <c r="D861" s="3" t="s">
        <v>226</v>
      </c>
      <c r="E861" s="3" t="s">
        <v>2916</v>
      </c>
      <c r="F861" s="3" t="s">
        <v>2830</v>
      </c>
      <c r="G861" s="3" t="s">
        <v>2917</v>
      </c>
    </row>
    <row r="862" spans="1:7" ht="13.5">
      <c r="A862" s="2">
        <f t="shared" si="13"/>
        <v>20</v>
      </c>
      <c r="B862" s="2">
        <v>20361</v>
      </c>
      <c r="C862" s="3" t="s">
        <v>2918</v>
      </c>
      <c r="D862" s="3" t="s">
        <v>226</v>
      </c>
      <c r="E862" s="3" t="s">
        <v>2919</v>
      </c>
      <c r="F862" s="3" t="s">
        <v>2830</v>
      </c>
      <c r="G862" s="3" t="s">
        <v>2920</v>
      </c>
    </row>
    <row r="863" spans="1:7" ht="13.5">
      <c r="A863" s="2">
        <f t="shared" si="13"/>
        <v>20</v>
      </c>
      <c r="B863" s="2">
        <v>20362</v>
      </c>
      <c r="C863" s="3" t="s">
        <v>2921</v>
      </c>
      <c r="D863" s="3" t="s">
        <v>226</v>
      </c>
      <c r="E863" s="3" t="s">
        <v>2922</v>
      </c>
      <c r="F863" s="3" t="s">
        <v>2830</v>
      </c>
      <c r="G863" s="3" t="s">
        <v>2923</v>
      </c>
    </row>
    <row r="864" spans="1:7" ht="13.5">
      <c r="A864" s="2">
        <f t="shared" si="13"/>
        <v>20</v>
      </c>
      <c r="B864" s="2">
        <v>20363</v>
      </c>
      <c r="C864" s="3" t="s">
        <v>2924</v>
      </c>
      <c r="D864" s="3" t="s">
        <v>226</v>
      </c>
      <c r="E864" s="3" t="s">
        <v>2925</v>
      </c>
      <c r="F864" s="3" t="s">
        <v>2830</v>
      </c>
      <c r="G864" s="3" t="s">
        <v>2926</v>
      </c>
    </row>
    <row r="865" spans="1:7" ht="13.5">
      <c r="A865" s="2">
        <f t="shared" si="13"/>
        <v>20</v>
      </c>
      <c r="B865" s="2">
        <v>20382</v>
      </c>
      <c r="C865" s="3" t="s">
        <v>2927</v>
      </c>
      <c r="D865" s="3" t="s">
        <v>226</v>
      </c>
      <c r="E865" s="3" t="s">
        <v>2928</v>
      </c>
      <c r="F865" s="3" t="s">
        <v>2830</v>
      </c>
      <c r="G865" s="3" t="s">
        <v>2929</v>
      </c>
    </row>
    <row r="866" spans="1:7" ht="13.5">
      <c r="A866" s="2">
        <f t="shared" si="13"/>
        <v>20</v>
      </c>
      <c r="B866" s="2">
        <v>20383</v>
      </c>
      <c r="C866" s="3" t="s">
        <v>2930</v>
      </c>
      <c r="D866" s="3" t="s">
        <v>226</v>
      </c>
      <c r="E866" s="3" t="s">
        <v>2931</v>
      </c>
      <c r="F866" s="3" t="s">
        <v>2830</v>
      </c>
      <c r="G866" s="3" t="s">
        <v>2932</v>
      </c>
    </row>
    <row r="867" spans="1:7" ht="13.5">
      <c r="A867" s="2">
        <f t="shared" si="13"/>
        <v>20</v>
      </c>
      <c r="B867" s="2">
        <v>20384</v>
      </c>
      <c r="C867" s="3" t="s">
        <v>2933</v>
      </c>
      <c r="D867" s="3" t="s">
        <v>226</v>
      </c>
      <c r="E867" s="3" t="s">
        <v>2934</v>
      </c>
      <c r="F867" s="3" t="s">
        <v>2830</v>
      </c>
      <c r="G867" s="3" t="s">
        <v>2935</v>
      </c>
    </row>
    <row r="868" spans="1:7" ht="13.5">
      <c r="A868" s="2">
        <f t="shared" si="13"/>
        <v>20</v>
      </c>
      <c r="B868" s="2">
        <v>20385</v>
      </c>
      <c r="C868" s="3" t="s">
        <v>2936</v>
      </c>
      <c r="D868" s="3" t="s">
        <v>226</v>
      </c>
      <c r="E868" s="3" t="s">
        <v>2937</v>
      </c>
      <c r="F868" s="3" t="s">
        <v>2830</v>
      </c>
      <c r="G868" s="3" t="s">
        <v>2938</v>
      </c>
    </row>
    <row r="869" spans="1:7" ht="13.5">
      <c r="A869" s="2">
        <f t="shared" si="13"/>
        <v>20</v>
      </c>
      <c r="B869" s="2">
        <v>20386</v>
      </c>
      <c r="C869" s="3" t="s">
        <v>2939</v>
      </c>
      <c r="D869" s="3" t="s">
        <v>226</v>
      </c>
      <c r="E869" s="3" t="s">
        <v>2940</v>
      </c>
      <c r="F869" s="3" t="s">
        <v>2830</v>
      </c>
      <c r="G869" s="3" t="s">
        <v>2941</v>
      </c>
    </row>
    <row r="870" spans="1:7" ht="13.5">
      <c r="A870" s="2">
        <f t="shared" si="13"/>
        <v>20</v>
      </c>
      <c r="B870" s="2">
        <v>20388</v>
      </c>
      <c r="C870" s="3" t="s">
        <v>2942</v>
      </c>
      <c r="D870" s="3" t="s">
        <v>226</v>
      </c>
      <c r="E870" s="3" t="s">
        <v>2943</v>
      </c>
      <c r="F870" s="3" t="s">
        <v>2830</v>
      </c>
      <c r="G870" s="3" t="s">
        <v>2944</v>
      </c>
    </row>
    <row r="871" spans="1:7" ht="13.5">
      <c r="A871" s="2">
        <f t="shared" si="13"/>
        <v>20</v>
      </c>
      <c r="B871" s="2">
        <v>20402</v>
      </c>
      <c r="C871" s="3" t="s">
        <v>2945</v>
      </c>
      <c r="D871" s="3" t="s">
        <v>226</v>
      </c>
      <c r="E871" s="3" t="s">
        <v>2946</v>
      </c>
      <c r="F871" s="3" t="s">
        <v>2830</v>
      </c>
      <c r="G871" s="3" t="s">
        <v>2947</v>
      </c>
    </row>
    <row r="872" spans="1:7" ht="13.5">
      <c r="A872" s="2">
        <f t="shared" si="13"/>
        <v>20</v>
      </c>
      <c r="B872" s="2">
        <v>20403</v>
      </c>
      <c r="C872" s="3" t="s">
        <v>2948</v>
      </c>
      <c r="D872" s="3" t="s">
        <v>226</v>
      </c>
      <c r="E872" s="3" t="s">
        <v>2949</v>
      </c>
      <c r="F872" s="3" t="s">
        <v>2830</v>
      </c>
      <c r="G872" s="3" t="s">
        <v>2950</v>
      </c>
    </row>
    <row r="873" spans="1:7" ht="13.5">
      <c r="A873" s="2">
        <f t="shared" si="13"/>
        <v>20</v>
      </c>
      <c r="B873" s="2">
        <v>20404</v>
      </c>
      <c r="C873" s="3" t="s">
        <v>2951</v>
      </c>
      <c r="D873" s="3" t="s">
        <v>226</v>
      </c>
      <c r="E873" s="3" t="s">
        <v>2952</v>
      </c>
      <c r="F873" s="3" t="s">
        <v>2830</v>
      </c>
      <c r="G873" s="3" t="s">
        <v>2953</v>
      </c>
    </row>
    <row r="874" spans="1:7" ht="13.5">
      <c r="A874" s="2">
        <f t="shared" si="13"/>
        <v>20</v>
      </c>
      <c r="B874" s="2">
        <v>20407</v>
      </c>
      <c r="C874" s="3" t="s">
        <v>2954</v>
      </c>
      <c r="D874" s="3" t="s">
        <v>226</v>
      </c>
      <c r="E874" s="3" t="s">
        <v>2955</v>
      </c>
      <c r="F874" s="3" t="s">
        <v>2830</v>
      </c>
      <c r="G874" s="3" t="s">
        <v>2956</v>
      </c>
    </row>
    <row r="875" spans="1:7" ht="13.5">
      <c r="A875" s="2">
        <f t="shared" si="13"/>
        <v>20</v>
      </c>
      <c r="B875" s="2">
        <v>20409</v>
      </c>
      <c r="C875" s="3" t="s">
        <v>2957</v>
      </c>
      <c r="D875" s="3" t="s">
        <v>226</v>
      </c>
      <c r="E875" s="3" t="s">
        <v>2958</v>
      </c>
      <c r="F875" s="3" t="s">
        <v>2830</v>
      </c>
      <c r="G875" s="3" t="s">
        <v>2959</v>
      </c>
    </row>
    <row r="876" spans="1:7" ht="13.5">
      <c r="A876" s="2">
        <f t="shared" si="13"/>
        <v>20</v>
      </c>
      <c r="B876" s="2">
        <v>20410</v>
      </c>
      <c r="C876" s="3" t="s">
        <v>2960</v>
      </c>
      <c r="D876" s="3" t="s">
        <v>226</v>
      </c>
      <c r="E876" s="3" t="s">
        <v>2961</v>
      </c>
      <c r="F876" s="3" t="s">
        <v>2830</v>
      </c>
      <c r="G876" s="3" t="s">
        <v>2962</v>
      </c>
    </row>
    <row r="877" spans="1:7" ht="13.5">
      <c r="A877" s="2">
        <f t="shared" si="13"/>
        <v>20</v>
      </c>
      <c r="B877" s="2">
        <v>20411</v>
      </c>
      <c r="C877" s="3" t="s">
        <v>2963</v>
      </c>
      <c r="D877" s="3" t="s">
        <v>226</v>
      </c>
      <c r="E877" s="3" t="s">
        <v>2964</v>
      </c>
      <c r="F877" s="3" t="s">
        <v>2830</v>
      </c>
      <c r="G877" s="3" t="s">
        <v>2965</v>
      </c>
    </row>
    <row r="878" spans="1:7" ht="13.5">
      <c r="A878" s="2">
        <f t="shared" si="13"/>
        <v>20</v>
      </c>
      <c r="B878" s="2">
        <v>20412</v>
      </c>
      <c r="C878" s="3" t="s">
        <v>2966</v>
      </c>
      <c r="D878" s="3" t="s">
        <v>226</v>
      </c>
      <c r="E878" s="3" t="s">
        <v>2967</v>
      </c>
      <c r="F878" s="3" t="s">
        <v>2830</v>
      </c>
      <c r="G878" s="3" t="s">
        <v>2968</v>
      </c>
    </row>
    <row r="879" spans="1:7" ht="13.5">
      <c r="A879" s="2">
        <f t="shared" si="13"/>
        <v>20</v>
      </c>
      <c r="B879" s="2">
        <v>20413</v>
      </c>
      <c r="C879" s="3" t="s">
        <v>2969</v>
      </c>
      <c r="D879" s="3" t="s">
        <v>226</v>
      </c>
      <c r="E879" s="3" t="s">
        <v>2970</v>
      </c>
      <c r="F879" s="3" t="s">
        <v>2830</v>
      </c>
      <c r="G879" s="3" t="s">
        <v>2971</v>
      </c>
    </row>
    <row r="880" spans="1:7" ht="13.5">
      <c r="A880" s="2">
        <f t="shared" si="13"/>
        <v>20</v>
      </c>
      <c r="B880" s="2">
        <v>20414</v>
      </c>
      <c r="C880" s="3" t="s">
        <v>2972</v>
      </c>
      <c r="D880" s="3" t="s">
        <v>226</v>
      </c>
      <c r="E880" s="3" t="s">
        <v>2973</v>
      </c>
      <c r="F880" s="3" t="s">
        <v>2830</v>
      </c>
      <c r="G880" s="3" t="s">
        <v>2974</v>
      </c>
    </row>
    <row r="881" spans="1:7" ht="13.5">
      <c r="A881" s="2">
        <f t="shared" si="13"/>
        <v>20</v>
      </c>
      <c r="B881" s="2">
        <v>20415</v>
      </c>
      <c r="C881" s="3" t="s">
        <v>2975</v>
      </c>
      <c r="D881" s="3" t="s">
        <v>226</v>
      </c>
      <c r="E881" s="3" t="s">
        <v>2976</v>
      </c>
      <c r="F881" s="3" t="s">
        <v>2830</v>
      </c>
      <c r="G881" s="3" t="s">
        <v>2977</v>
      </c>
    </row>
    <row r="882" spans="1:7" ht="13.5">
      <c r="A882" s="2">
        <f t="shared" si="13"/>
        <v>20</v>
      </c>
      <c r="B882" s="2">
        <v>20416</v>
      </c>
      <c r="C882" s="3" t="s">
        <v>2978</v>
      </c>
      <c r="D882" s="3" t="s">
        <v>226</v>
      </c>
      <c r="E882" s="3" t="s">
        <v>2979</v>
      </c>
      <c r="F882" s="3" t="s">
        <v>2830</v>
      </c>
      <c r="G882" s="3" t="s">
        <v>2980</v>
      </c>
    </row>
    <row r="883" spans="1:7" ht="13.5">
      <c r="A883" s="2">
        <f t="shared" si="13"/>
        <v>20</v>
      </c>
      <c r="B883" s="2">
        <v>20417</v>
      </c>
      <c r="C883" s="3" t="s">
        <v>2981</v>
      </c>
      <c r="D883" s="3" t="s">
        <v>226</v>
      </c>
      <c r="E883" s="3" t="s">
        <v>2982</v>
      </c>
      <c r="F883" s="3" t="s">
        <v>2830</v>
      </c>
      <c r="G883" s="3" t="s">
        <v>2983</v>
      </c>
    </row>
    <row r="884" spans="1:7" ht="13.5">
      <c r="A884" s="2">
        <f t="shared" si="13"/>
        <v>20</v>
      </c>
      <c r="B884" s="2">
        <v>20422</v>
      </c>
      <c r="C884" s="3" t="s">
        <v>2984</v>
      </c>
      <c r="D884" s="3" t="s">
        <v>226</v>
      </c>
      <c r="E884" s="3" t="s">
        <v>2985</v>
      </c>
      <c r="F884" s="3" t="s">
        <v>2830</v>
      </c>
      <c r="G884" s="3" t="s">
        <v>2986</v>
      </c>
    </row>
    <row r="885" spans="1:7" ht="13.5">
      <c r="A885" s="2">
        <f t="shared" si="13"/>
        <v>20</v>
      </c>
      <c r="B885" s="2">
        <v>20423</v>
      </c>
      <c r="C885" s="3" t="s">
        <v>2987</v>
      </c>
      <c r="D885" s="3" t="s">
        <v>226</v>
      </c>
      <c r="E885" s="3" t="s">
        <v>2988</v>
      </c>
      <c r="F885" s="3" t="s">
        <v>2830</v>
      </c>
      <c r="G885" s="3" t="s">
        <v>2989</v>
      </c>
    </row>
    <row r="886" spans="1:7" ht="13.5">
      <c r="A886" s="2">
        <f t="shared" si="13"/>
        <v>20</v>
      </c>
      <c r="B886" s="2">
        <v>20425</v>
      </c>
      <c r="C886" s="3" t="s">
        <v>2990</v>
      </c>
      <c r="D886" s="3" t="s">
        <v>226</v>
      </c>
      <c r="E886" s="3" t="s">
        <v>2991</v>
      </c>
      <c r="F886" s="3" t="s">
        <v>2830</v>
      </c>
      <c r="G886" s="3" t="s">
        <v>2992</v>
      </c>
    </row>
    <row r="887" spans="1:7" ht="13.5">
      <c r="A887" s="2">
        <f t="shared" si="13"/>
        <v>20</v>
      </c>
      <c r="B887" s="2">
        <v>20429</v>
      </c>
      <c r="C887" s="3" t="s">
        <v>2993</v>
      </c>
      <c r="D887" s="3" t="s">
        <v>226</v>
      </c>
      <c r="E887" s="3" t="s">
        <v>2994</v>
      </c>
      <c r="F887" s="3" t="s">
        <v>2830</v>
      </c>
      <c r="G887" s="3" t="s">
        <v>2995</v>
      </c>
    </row>
    <row r="888" spans="1:7" ht="13.5">
      <c r="A888" s="2">
        <f t="shared" si="13"/>
        <v>20</v>
      </c>
      <c r="B888" s="2">
        <v>20430</v>
      </c>
      <c r="C888" s="3" t="s">
        <v>2996</v>
      </c>
      <c r="D888" s="3" t="s">
        <v>226</v>
      </c>
      <c r="E888" s="3" t="s">
        <v>2997</v>
      </c>
      <c r="F888" s="3" t="s">
        <v>2830</v>
      </c>
      <c r="G888" s="3" t="s">
        <v>2998</v>
      </c>
    </row>
    <row r="889" spans="1:7" ht="13.5">
      <c r="A889" s="2">
        <f t="shared" si="13"/>
        <v>20</v>
      </c>
      <c r="B889" s="2">
        <v>20432</v>
      </c>
      <c r="C889" s="3" t="s">
        <v>2999</v>
      </c>
      <c r="D889" s="3" t="s">
        <v>226</v>
      </c>
      <c r="E889" s="3" t="s">
        <v>3000</v>
      </c>
      <c r="F889" s="3" t="s">
        <v>2830</v>
      </c>
      <c r="G889" s="3" t="s">
        <v>3001</v>
      </c>
    </row>
    <row r="890" spans="1:7" ht="13.5">
      <c r="A890" s="2">
        <f t="shared" si="13"/>
        <v>20</v>
      </c>
      <c r="B890" s="2">
        <v>20446</v>
      </c>
      <c r="C890" s="3" t="s">
        <v>3002</v>
      </c>
      <c r="D890" s="3" t="s">
        <v>226</v>
      </c>
      <c r="E890" s="3" t="s">
        <v>3003</v>
      </c>
      <c r="F890" s="3" t="s">
        <v>2830</v>
      </c>
      <c r="G890" s="3" t="s">
        <v>3004</v>
      </c>
    </row>
    <row r="891" spans="1:7" ht="13.5">
      <c r="A891" s="2">
        <f t="shared" si="13"/>
        <v>20</v>
      </c>
      <c r="B891" s="2">
        <v>20448</v>
      </c>
      <c r="C891" s="3" t="s">
        <v>3005</v>
      </c>
      <c r="D891" s="3" t="s">
        <v>226</v>
      </c>
      <c r="E891" s="3" t="s">
        <v>3006</v>
      </c>
      <c r="F891" s="3" t="s">
        <v>2830</v>
      </c>
      <c r="G891" s="3" t="s">
        <v>3007</v>
      </c>
    </row>
    <row r="892" spans="1:7" ht="13.5">
      <c r="A892" s="2">
        <f t="shared" si="13"/>
        <v>20</v>
      </c>
      <c r="B892" s="2">
        <v>20450</v>
      </c>
      <c r="C892" s="3" t="s">
        <v>3008</v>
      </c>
      <c r="D892" s="3" t="s">
        <v>226</v>
      </c>
      <c r="E892" s="3" t="s">
        <v>3009</v>
      </c>
      <c r="F892" s="3" t="s">
        <v>2830</v>
      </c>
      <c r="G892" s="3" t="s">
        <v>3010</v>
      </c>
    </row>
    <row r="893" spans="1:7" ht="13.5">
      <c r="A893" s="2">
        <f t="shared" si="13"/>
        <v>20</v>
      </c>
      <c r="B893" s="2">
        <v>20451</v>
      </c>
      <c r="C893" s="3" t="s">
        <v>3011</v>
      </c>
      <c r="D893" s="3" t="s">
        <v>226</v>
      </c>
      <c r="E893" s="3" t="s">
        <v>3012</v>
      </c>
      <c r="F893" s="3" t="s">
        <v>2830</v>
      </c>
      <c r="G893" s="3" t="s">
        <v>3013</v>
      </c>
    </row>
    <row r="894" spans="1:7" ht="13.5">
      <c r="A894" s="2">
        <f t="shared" si="13"/>
        <v>20</v>
      </c>
      <c r="B894" s="2">
        <v>20452</v>
      </c>
      <c r="C894" s="3" t="s">
        <v>3014</v>
      </c>
      <c r="D894" s="3" t="s">
        <v>226</v>
      </c>
      <c r="E894" s="3" t="s">
        <v>3015</v>
      </c>
      <c r="F894" s="3" t="s">
        <v>2830</v>
      </c>
      <c r="G894" s="3" t="s">
        <v>3016</v>
      </c>
    </row>
    <row r="895" spans="1:7" ht="13.5">
      <c r="A895" s="2">
        <f t="shared" si="13"/>
        <v>20</v>
      </c>
      <c r="B895" s="2">
        <v>20481</v>
      </c>
      <c r="C895" s="3" t="s">
        <v>3017</v>
      </c>
      <c r="D895" s="3" t="s">
        <v>226</v>
      </c>
      <c r="E895" s="3" t="s">
        <v>823</v>
      </c>
      <c r="F895" s="3" t="s">
        <v>2830</v>
      </c>
      <c r="G895" s="3" t="s">
        <v>3018</v>
      </c>
    </row>
    <row r="896" spans="1:7" ht="13.5">
      <c r="A896" s="2">
        <f t="shared" si="13"/>
        <v>20</v>
      </c>
      <c r="B896" s="2">
        <v>20482</v>
      </c>
      <c r="C896" s="3" t="s">
        <v>3019</v>
      </c>
      <c r="D896" s="3" t="s">
        <v>226</v>
      </c>
      <c r="E896" s="3" t="s">
        <v>3020</v>
      </c>
      <c r="F896" s="3" t="s">
        <v>2830</v>
      </c>
      <c r="G896" s="3" t="s">
        <v>3021</v>
      </c>
    </row>
    <row r="897" spans="1:7" ht="13.5">
      <c r="A897" s="2">
        <f t="shared" si="13"/>
        <v>20</v>
      </c>
      <c r="B897" s="2">
        <v>20485</v>
      </c>
      <c r="C897" s="3" t="s">
        <v>3022</v>
      </c>
      <c r="D897" s="3" t="s">
        <v>226</v>
      </c>
      <c r="E897" s="3" t="s">
        <v>3023</v>
      </c>
      <c r="F897" s="3" t="s">
        <v>2830</v>
      </c>
      <c r="G897" s="3" t="s">
        <v>3024</v>
      </c>
    </row>
    <row r="898" spans="1:7" ht="13.5">
      <c r="A898" s="2">
        <f t="shared" ref="A898:A961" si="14">ROUNDDOWN(C898/10000,0)</f>
        <v>20</v>
      </c>
      <c r="B898" s="2">
        <v>20486</v>
      </c>
      <c r="C898" s="3" t="s">
        <v>3025</v>
      </c>
      <c r="D898" s="3" t="s">
        <v>226</v>
      </c>
      <c r="E898" s="3" t="s">
        <v>3026</v>
      </c>
      <c r="F898" s="3" t="s">
        <v>2830</v>
      </c>
      <c r="G898" s="3" t="s">
        <v>3027</v>
      </c>
    </row>
    <row r="899" spans="1:7" ht="13.5">
      <c r="A899" s="2">
        <f t="shared" si="14"/>
        <v>20</v>
      </c>
      <c r="B899" s="2">
        <v>20521</v>
      </c>
      <c r="C899" s="3" t="s">
        <v>3028</v>
      </c>
      <c r="D899" s="3" t="s">
        <v>226</v>
      </c>
      <c r="E899" s="3" t="s">
        <v>3029</v>
      </c>
      <c r="F899" s="3" t="s">
        <v>2830</v>
      </c>
      <c r="G899" s="3" t="s">
        <v>3030</v>
      </c>
    </row>
    <row r="900" spans="1:7" ht="13.5">
      <c r="A900" s="2">
        <f t="shared" si="14"/>
        <v>20</v>
      </c>
      <c r="B900" s="2">
        <v>20541</v>
      </c>
      <c r="C900" s="3" t="s">
        <v>3031</v>
      </c>
      <c r="D900" s="3" t="s">
        <v>226</v>
      </c>
      <c r="E900" s="3" t="s">
        <v>3032</v>
      </c>
      <c r="F900" s="3" t="s">
        <v>2830</v>
      </c>
      <c r="G900" s="3" t="s">
        <v>3033</v>
      </c>
    </row>
    <row r="901" spans="1:7" ht="13.5">
      <c r="A901" s="2">
        <f t="shared" si="14"/>
        <v>20</v>
      </c>
      <c r="B901" s="2">
        <v>20543</v>
      </c>
      <c r="C901" s="3" t="s">
        <v>3034</v>
      </c>
      <c r="D901" s="3" t="s">
        <v>226</v>
      </c>
      <c r="E901" s="3" t="s">
        <v>1836</v>
      </c>
      <c r="F901" s="3" t="s">
        <v>2830</v>
      </c>
      <c r="G901" s="3" t="s">
        <v>1837</v>
      </c>
    </row>
    <row r="902" spans="1:7" ht="13.5">
      <c r="A902" s="2">
        <f t="shared" si="14"/>
        <v>20</v>
      </c>
      <c r="B902" s="2">
        <v>20561</v>
      </c>
      <c r="C902" s="3" t="s">
        <v>3035</v>
      </c>
      <c r="D902" s="3" t="s">
        <v>226</v>
      </c>
      <c r="E902" s="3" t="s">
        <v>3036</v>
      </c>
      <c r="F902" s="3" t="s">
        <v>2830</v>
      </c>
      <c r="G902" s="3" t="s">
        <v>3037</v>
      </c>
    </row>
    <row r="903" spans="1:7" ht="13.5">
      <c r="A903" s="2">
        <f t="shared" si="14"/>
        <v>20</v>
      </c>
      <c r="B903" s="2">
        <v>20562</v>
      </c>
      <c r="C903" s="3" t="s">
        <v>3038</v>
      </c>
      <c r="D903" s="3" t="s">
        <v>226</v>
      </c>
      <c r="E903" s="3" t="s">
        <v>3039</v>
      </c>
      <c r="F903" s="3" t="s">
        <v>2830</v>
      </c>
      <c r="G903" s="3" t="s">
        <v>3040</v>
      </c>
    </row>
    <row r="904" spans="1:7" ht="13.5">
      <c r="A904" s="2">
        <f t="shared" si="14"/>
        <v>20</v>
      </c>
      <c r="B904" s="2">
        <v>20563</v>
      </c>
      <c r="C904" s="3" t="s">
        <v>3041</v>
      </c>
      <c r="D904" s="3" t="s">
        <v>226</v>
      </c>
      <c r="E904" s="3" t="s">
        <v>3042</v>
      </c>
      <c r="F904" s="3" t="s">
        <v>2830</v>
      </c>
      <c r="G904" s="3" t="s">
        <v>3043</v>
      </c>
    </row>
    <row r="905" spans="1:7" ht="13.5">
      <c r="A905" s="2">
        <f t="shared" si="14"/>
        <v>20</v>
      </c>
      <c r="B905" s="2">
        <v>20583</v>
      </c>
      <c r="C905" s="3" t="s">
        <v>3044</v>
      </c>
      <c r="D905" s="3" t="s">
        <v>226</v>
      </c>
      <c r="E905" s="3" t="s">
        <v>3045</v>
      </c>
      <c r="F905" s="3" t="s">
        <v>2830</v>
      </c>
      <c r="G905" s="3" t="s">
        <v>3046</v>
      </c>
    </row>
    <row r="906" spans="1:7" ht="13.5">
      <c r="A906" s="2">
        <f t="shared" si="14"/>
        <v>20</v>
      </c>
      <c r="B906" s="2">
        <v>20588</v>
      </c>
      <c r="C906" s="3" t="s">
        <v>3047</v>
      </c>
      <c r="D906" s="3" t="s">
        <v>226</v>
      </c>
      <c r="E906" s="3" t="s">
        <v>3048</v>
      </c>
      <c r="F906" s="3" t="s">
        <v>2830</v>
      </c>
      <c r="G906" s="3" t="s">
        <v>3049</v>
      </c>
    </row>
    <row r="907" spans="1:7" ht="13.5">
      <c r="A907" s="2">
        <f t="shared" si="14"/>
        <v>20</v>
      </c>
      <c r="B907" s="2">
        <v>20590</v>
      </c>
      <c r="C907" s="3" t="s">
        <v>3050</v>
      </c>
      <c r="D907" s="3" t="s">
        <v>226</v>
      </c>
      <c r="E907" s="3" t="s">
        <v>3051</v>
      </c>
      <c r="F907" s="3" t="s">
        <v>2830</v>
      </c>
      <c r="G907" s="3" t="s">
        <v>3052</v>
      </c>
    </row>
    <row r="908" spans="1:7" ht="13.5">
      <c r="A908" s="2">
        <f t="shared" si="14"/>
        <v>20</v>
      </c>
      <c r="B908" s="2">
        <v>20602</v>
      </c>
      <c r="C908" s="3" t="s">
        <v>3053</v>
      </c>
      <c r="D908" s="3" t="s">
        <v>226</v>
      </c>
      <c r="E908" s="3" t="s">
        <v>3054</v>
      </c>
      <c r="F908" s="3" t="s">
        <v>2830</v>
      </c>
      <c r="G908" s="3" t="s">
        <v>3055</v>
      </c>
    </row>
    <row r="909" spans="1:7" ht="13.5">
      <c r="A909" s="2">
        <f t="shared" si="14"/>
        <v>21</v>
      </c>
      <c r="B909" s="2">
        <v>21201</v>
      </c>
      <c r="C909" s="3" t="s">
        <v>3056</v>
      </c>
      <c r="D909" s="3" t="s">
        <v>229</v>
      </c>
      <c r="E909" s="3" t="s">
        <v>3057</v>
      </c>
      <c r="F909" s="3" t="s">
        <v>3058</v>
      </c>
      <c r="G909" s="3" t="s">
        <v>3059</v>
      </c>
    </row>
    <row r="910" spans="1:7" ht="13.5">
      <c r="A910" s="2">
        <f t="shared" si="14"/>
        <v>21</v>
      </c>
      <c r="B910" s="2">
        <v>21202</v>
      </c>
      <c r="C910" s="3" t="s">
        <v>3060</v>
      </c>
      <c r="D910" s="3" t="s">
        <v>229</v>
      </c>
      <c r="E910" s="3" t="s">
        <v>3061</v>
      </c>
      <c r="F910" s="3" t="s">
        <v>3058</v>
      </c>
      <c r="G910" s="3" t="s">
        <v>3062</v>
      </c>
    </row>
    <row r="911" spans="1:7" ht="13.5">
      <c r="A911" s="2">
        <f t="shared" si="14"/>
        <v>21</v>
      </c>
      <c r="B911" s="2">
        <v>21203</v>
      </c>
      <c r="C911" s="3" t="s">
        <v>3063</v>
      </c>
      <c r="D911" s="3" t="s">
        <v>229</v>
      </c>
      <c r="E911" s="3" t="s">
        <v>3064</v>
      </c>
      <c r="F911" s="3" t="s">
        <v>3058</v>
      </c>
      <c r="G911" s="3" t="s">
        <v>3065</v>
      </c>
    </row>
    <row r="912" spans="1:7" ht="13.5">
      <c r="A912" s="2">
        <f t="shared" si="14"/>
        <v>21</v>
      </c>
      <c r="B912" s="2">
        <v>21204</v>
      </c>
      <c r="C912" s="3" t="s">
        <v>3066</v>
      </c>
      <c r="D912" s="3" t="s">
        <v>229</v>
      </c>
      <c r="E912" s="3" t="s">
        <v>3067</v>
      </c>
      <c r="F912" s="3" t="s">
        <v>3058</v>
      </c>
      <c r="G912" s="3" t="s">
        <v>3068</v>
      </c>
    </row>
    <row r="913" spans="1:7" ht="13.5">
      <c r="A913" s="2">
        <f t="shared" si="14"/>
        <v>21</v>
      </c>
      <c r="B913" s="2">
        <v>21205</v>
      </c>
      <c r="C913" s="3" t="s">
        <v>3069</v>
      </c>
      <c r="D913" s="3" t="s">
        <v>229</v>
      </c>
      <c r="E913" s="3" t="s">
        <v>3070</v>
      </c>
      <c r="F913" s="3" t="s">
        <v>3058</v>
      </c>
      <c r="G913" s="3" t="s">
        <v>3071</v>
      </c>
    </row>
    <row r="914" spans="1:7" ht="13.5">
      <c r="A914" s="2">
        <f t="shared" si="14"/>
        <v>21</v>
      </c>
      <c r="B914" s="2">
        <v>21206</v>
      </c>
      <c r="C914" s="3" t="s">
        <v>3072</v>
      </c>
      <c r="D914" s="3" t="s">
        <v>229</v>
      </c>
      <c r="E914" s="3" t="s">
        <v>3073</v>
      </c>
      <c r="F914" s="3" t="s">
        <v>3058</v>
      </c>
      <c r="G914" s="3" t="s">
        <v>3074</v>
      </c>
    </row>
    <row r="915" spans="1:7" ht="13.5">
      <c r="A915" s="2">
        <f t="shared" si="14"/>
        <v>21</v>
      </c>
      <c r="B915" s="2">
        <v>21207</v>
      </c>
      <c r="C915" s="3" t="s">
        <v>3075</v>
      </c>
      <c r="D915" s="3" t="s">
        <v>229</v>
      </c>
      <c r="E915" s="3" t="s">
        <v>3076</v>
      </c>
      <c r="F915" s="3" t="s">
        <v>3058</v>
      </c>
      <c r="G915" s="3" t="s">
        <v>3077</v>
      </c>
    </row>
    <row r="916" spans="1:7" ht="13.5">
      <c r="A916" s="2">
        <f t="shared" si="14"/>
        <v>21</v>
      </c>
      <c r="B916" s="2">
        <v>21208</v>
      </c>
      <c r="C916" s="3" t="s">
        <v>3078</v>
      </c>
      <c r="D916" s="3" t="s">
        <v>229</v>
      </c>
      <c r="E916" s="3" t="s">
        <v>3079</v>
      </c>
      <c r="F916" s="3" t="s">
        <v>3058</v>
      </c>
      <c r="G916" s="3" t="s">
        <v>3080</v>
      </c>
    </row>
    <row r="917" spans="1:7" ht="13.5">
      <c r="A917" s="2">
        <f t="shared" si="14"/>
        <v>21</v>
      </c>
      <c r="B917" s="2">
        <v>21209</v>
      </c>
      <c r="C917" s="3" t="s">
        <v>3081</v>
      </c>
      <c r="D917" s="3" t="s">
        <v>229</v>
      </c>
      <c r="E917" s="3" t="s">
        <v>3082</v>
      </c>
      <c r="F917" s="3" t="s">
        <v>3058</v>
      </c>
      <c r="G917" s="3" t="s">
        <v>3083</v>
      </c>
    </row>
    <row r="918" spans="1:7" ht="13.5">
      <c r="A918" s="2">
        <f t="shared" si="14"/>
        <v>21</v>
      </c>
      <c r="B918" s="2">
        <v>21210</v>
      </c>
      <c r="C918" s="3" t="s">
        <v>3084</v>
      </c>
      <c r="D918" s="3" t="s">
        <v>229</v>
      </c>
      <c r="E918" s="3" t="s">
        <v>3085</v>
      </c>
      <c r="F918" s="3" t="s">
        <v>3058</v>
      </c>
      <c r="G918" s="3" t="s">
        <v>3086</v>
      </c>
    </row>
    <row r="919" spans="1:7" ht="13.5">
      <c r="A919" s="2">
        <f t="shared" si="14"/>
        <v>21</v>
      </c>
      <c r="B919" s="2">
        <v>21211</v>
      </c>
      <c r="C919" s="3" t="s">
        <v>3087</v>
      </c>
      <c r="D919" s="3" t="s">
        <v>229</v>
      </c>
      <c r="E919" s="3" t="s">
        <v>3088</v>
      </c>
      <c r="F919" s="3" t="s">
        <v>3058</v>
      </c>
      <c r="G919" s="3" t="s">
        <v>3089</v>
      </c>
    </row>
    <row r="920" spans="1:7" ht="13.5">
      <c r="A920" s="2">
        <f t="shared" si="14"/>
        <v>21</v>
      </c>
      <c r="B920" s="2">
        <v>21212</v>
      </c>
      <c r="C920" s="3" t="s">
        <v>3090</v>
      </c>
      <c r="D920" s="3" t="s">
        <v>229</v>
      </c>
      <c r="E920" s="3" t="s">
        <v>3091</v>
      </c>
      <c r="F920" s="3" t="s">
        <v>3058</v>
      </c>
      <c r="G920" s="3" t="s">
        <v>3092</v>
      </c>
    </row>
    <row r="921" spans="1:7" ht="13.5">
      <c r="A921" s="2">
        <f t="shared" si="14"/>
        <v>21</v>
      </c>
      <c r="B921" s="2">
        <v>21213</v>
      </c>
      <c r="C921" s="3" t="s">
        <v>3093</v>
      </c>
      <c r="D921" s="3" t="s">
        <v>229</v>
      </c>
      <c r="E921" s="3" t="s">
        <v>3094</v>
      </c>
      <c r="F921" s="3" t="s">
        <v>3058</v>
      </c>
      <c r="G921" s="3" t="s">
        <v>3095</v>
      </c>
    </row>
    <row r="922" spans="1:7" ht="13.5">
      <c r="A922" s="2">
        <f t="shared" si="14"/>
        <v>21</v>
      </c>
      <c r="B922" s="2">
        <v>21214</v>
      </c>
      <c r="C922" s="3" t="s">
        <v>3096</v>
      </c>
      <c r="D922" s="3" t="s">
        <v>229</v>
      </c>
      <c r="E922" s="3" t="s">
        <v>3097</v>
      </c>
      <c r="F922" s="3" t="s">
        <v>3058</v>
      </c>
      <c r="G922" s="3" t="s">
        <v>3098</v>
      </c>
    </row>
    <row r="923" spans="1:7" ht="13.5">
      <c r="A923" s="2">
        <f t="shared" si="14"/>
        <v>21</v>
      </c>
      <c r="B923" s="2">
        <v>21215</v>
      </c>
      <c r="C923" s="3" t="s">
        <v>3099</v>
      </c>
      <c r="D923" s="3" t="s">
        <v>229</v>
      </c>
      <c r="E923" s="3" t="s">
        <v>3100</v>
      </c>
      <c r="F923" s="3" t="s">
        <v>3058</v>
      </c>
      <c r="G923" s="3" t="s">
        <v>1279</v>
      </c>
    </row>
    <row r="924" spans="1:7" ht="13.5">
      <c r="A924" s="2">
        <f t="shared" si="14"/>
        <v>21</v>
      </c>
      <c r="B924" s="2">
        <v>21216</v>
      </c>
      <c r="C924" s="3" t="s">
        <v>3101</v>
      </c>
      <c r="D924" s="3" t="s">
        <v>229</v>
      </c>
      <c r="E924" s="3" t="s">
        <v>3102</v>
      </c>
      <c r="F924" s="3" t="s">
        <v>3058</v>
      </c>
      <c r="G924" s="3" t="s">
        <v>3103</v>
      </c>
    </row>
    <row r="925" spans="1:7" ht="13.5">
      <c r="A925" s="2">
        <f t="shared" si="14"/>
        <v>21</v>
      </c>
      <c r="B925" s="2">
        <v>21217</v>
      </c>
      <c r="C925" s="3" t="s">
        <v>3104</v>
      </c>
      <c r="D925" s="3" t="s">
        <v>229</v>
      </c>
      <c r="E925" s="3" t="s">
        <v>3105</v>
      </c>
      <c r="F925" s="3" t="s">
        <v>3058</v>
      </c>
      <c r="G925" s="3" t="s">
        <v>3106</v>
      </c>
    </row>
    <row r="926" spans="1:7" ht="13.5">
      <c r="A926" s="2">
        <f t="shared" si="14"/>
        <v>21</v>
      </c>
      <c r="B926" s="2">
        <v>21218</v>
      </c>
      <c r="C926" s="3" t="s">
        <v>3107</v>
      </c>
      <c r="D926" s="3" t="s">
        <v>229</v>
      </c>
      <c r="E926" s="3" t="s">
        <v>3108</v>
      </c>
      <c r="F926" s="3" t="s">
        <v>3058</v>
      </c>
      <c r="G926" s="3" t="s">
        <v>3109</v>
      </c>
    </row>
    <row r="927" spans="1:7" ht="13.5">
      <c r="A927" s="2">
        <f t="shared" si="14"/>
        <v>21</v>
      </c>
      <c r="B927" s="2">
        <v>21219</v>
      </c>
      <c r="C927" s="3" t="s">
        <v>3110</v>
      </c>
      <c r="D927" s="3" t="s">
        <v>229</v>
      </c>
      <c r="E927" s="3" t="s">
        <v>3111</v>
      </c>
      <c r="F927" s="3" t="s">
        <v>3058</v>
      </c>
      <c r="G927" s="3" t="s">
        <v>3112</v>
      </c>
    </row>
    <row r="928" spans="1:7" ht="13.5">
      <c r="A928" s="2">
        <f t="shared" si="14"/>
        <v>21</v>
      </c>
      <c r="B928" s="2">
        <v>21220</v>
      </c>
      <c r="C928" s="3" t="s">
        <v>3113</v>
      </c>
      <c r="D928" s="3" t="s">
        <v>229</v>
      </c>
      <c r="E928" s="3" t="s">
        <v>3114</v>
      </c>
      <c r="F928" s="3" t="s">
        <v>3058</v>
      </c>
      <c r="G928" s="3" t="s">
        <v>3115</v>
      </c>
    </row>
    <row r="929" spans="1:7" ht="13.5">
      <c r="A929" s="2">
        <f t="shared" si="14"/>
        <v>21</v>
      </c>
      <c r="B929" s="2">
        <v>21221</v>
      </c>
      <c r="C929" s="3" t="s">
        <v>3116</v>
      </c>
      <c r="D929" s="3" t="s">
        <v>229</v>
      </c>
      <c r="E929" s="3" t="s">
        <v>3117</v>
      </c>
      <c r="F929" s="3" t="s">
        <v>3058</v>
      </c>
      <c r="G929" s="3" t="s">
        <v>3118</v>
      </c>
    </row>
    <row r="930" spans="1:7" ht="13.5">
      <c r="A930" s="2">
        <f t="shared" si="14"/>
        <v>21</v>
      </c>
      <c r="B930" s="2">
        <v>21302</v>
      </c>
      <c r="C930" s="3" t="s">
        <v>3119</v>
      </c>
      <c r="D930" s="3" t="s">
        <v>229</v>
      </c>
      <c r="E930" s="3" t="s">
        <v>3120</v>
      </c>
      <c r="F930" s="3" t="s">
        <v>3058</v>
      </c>
      <c r="G930" s="3" t="s">
        <v>3121</v>
      </c>
    </row>
    <row r="931" spans="1:7" ht="13.5">
      <c r="A931" s="2">
        <f t="shared" si="14"/>
        <v>21</v>
      </c>
      <c r="B931" s="2">
        <v>21303</v>
      </c>
      <c r="C931" s="3" t="s">
        <v>3122</v>
      </c>
      <c r="D931" s="3" t="s">
        <v>229</v>
      </c>
      <c r="E931" s="3" t="s">
        <v>3123</v>
      </c>
      <c r="F931" s="3" t="s">
        <v>3058</v>
      </c>
      <c r="G931" s="3" t="s">
        <v>3124</v>
      </c>
    </row>
    <row r="932" spans="1:7" ht="13.5">
      <c r="A932" s="2">
        <f t="shared" si="14"/>
        <v>21</v>
      </c>
      <c r="B932" s="2">
        <v>21341</v>
      </c>
      <c r="C932" s="3" t="s">
        <v>3125</v>
      </c>
      <c r="D932" s="3" t="s">
        <v>229</v>
      </c>
      <c r="E932" s="3" t="s">
        <v>3126</v>
      </c>
      <c r="F932" s="3" t="s">
        <v>3058</v>
      </c>
      <c r="G932" s="3" t="s">
        <v>3127</v>
      </c>
    </row>
    <row r="933" spans="1:7" ht="13.5">
      <c r="A933" s="2">
        <f t="shared" si="14"/>
        <v>21</v>
      </c>
      <c r="B933" s="2">
        <v>21361</v>
      </c>
      <c r="C933" s="3" t="s">
        <v>3128</v>
      </c>
      <c r="D933" s="3" t="s">
        <v>229</v>
      </c>
      <c r="E933" s="3" t="s">
        <v>3129</v>
      </c>
      <c r="F933" s="3" t="s">
        <v>3058</v>
      </c>
      <c r="G933" s="3" t="s">
        <v>3130</v>
      </c>
    </row>
    <row r="934" spans="1:7" ht="13.5">
      <c r="A934" s="2">
        <f t="shared" si="14"/>
        <v>21</v>
      </c>
      <c r="B934" s="2">
        <v>21362</v>
      </c>
      <c r="C934" s="3" t="s">
        <v>3131</v>
      </c>
      <c r="D934" s="3" t="s">
        <v>229</v>
      </c>
      <c r="E934" s="3" t="s">
        <v>3132</v>
      </c>
      <c r="F934" s="3" t="s">
        <v>3058</v>
      </c>
      <c r="G934" s="3" t="s">
        <v>3133</v>
      </c>
    </row>
    <row r="935" spans="1:7" ht="13.5">
      <c r="A935" s="2">
        <f t="shared" si="14"/>
        <v>21</v>
      </c>
      <c r="B935" s="2">
        <v>21381</v>
      </c>
      <c r="C935" s="3" t="s">
        <v>3134</v>
      </c>
      <c r="D935" s="3" t="s">
        <v>229</v>
      </c>
      <c r="E935" s="3" t="s">
        <v>3135</v>
      </c>
      <c r="F935" s="3" t="s">
        <v>3058</v>
      </c>
      <c r="G935" s="3" t="s">
        <v>3136</v>
      </c>
    </row>
    <row r="936" spans="1:7" ht="13.5">
      <c r="A936" s="2">
        <f t="shared" si="14"/>
        <v>21</v>
      </c>
      <c r="B936" s="2">
        <v>21382</v>
      </c>
      <c r="C936" s="3" t="s">
        <v>3137</v>
      </c>
      <c r="D936" s="3" t="s">
        <v>229</v>
      </c>
      <c r="E936" s="3" t="s">
        <v>3138</v>
      </c>
      <c r="F936" s="3" t="s">
        <v>3058</v>
      </c>
      <c r="G936" s="3" t="s">
        <v>3139</v>
      </c>
    </row>
    <row r="937" spans="1:7" ht="13.5">
      <c r="A937" s="2">
        <f t="shared" si="14"/>
        <v>21</v>
      </c>
      <c r="B937" s="2">
        <v>21383</v>
      </c>
      <c r="C937" s="3" t="s">
        <v>3140</v>
      </c>
      <c r="D937" s="3" t="s">
        <v>229</v>
      </c>
      <c r="E937" s="3" t="s">
        <v>3141</v>
      </c>
      <c r="F937" s="3" t="s">
        <v>3058</v>
      </c>
      <c r="G937" s="3" t="s">
        <v>3142</v>
      </c>
    </row>
    <row r="938" spans="1:7" ht="13.5">
      <c r="A938" s="2">
        <f t="shared" si="14"/>
        <v>21</v>
      </c>
      <c r="B938" s="2">
        <v>21401</v>
      </c>
      <c r="C938" s="3" t="s">
        <v>3143</v>
      </c>
      <c r="D938" s="3" t="s">
        <v>229</v>
      </c>
      <c r="E938" s="3" t="s">
        <v>3144</v>
      </c>
      <c r="F938" s="3" t="s">
        <v>3058</v>
      </c>
      <c r="G938" s="3" t="s">
        <v>3145</v>
      </c>
    </row>
    <row r="939" spans="1:7" ht="13.5">
      <c r="A939" s="2">
        <f t="shared" si="14"/>
        <v>21</v>
      </c>
      <c r="B939" s="2">
        <v>21403</v>
      </c>
      <c r="C939" s="3" t="s">
        <v>3146</v>
      </c>
      <c r="D939" s="3" t="s">
        <v>229</v>
      </c>
      <c r="E939" s="3" t="s">
        <v>3147</v>
      </c>
      <c r="F939" s="3" t="s">
        <v>3058</v>
      </c>
      <c r="G939" s="3" t="s">
        <v>3148</v>
      </c>
    </row>
    <row r="940" spans="1:7" ht="13.5">
      <c r="A940" s="2">
        <f t="shared" si="14"/>
        <v>21</v>
      </c>
      <c r="B940" s="2">
        <v>21404</v>
      </c>
      <c r="C940" s="3" t="s">
        <v>3149</v>
      </c>
      <c r="D940" s="3" t="s">
        <v>229</v>
      </c>
      <c r="E940" s="3" t="s">
        <v>823</v>
      </c>
      <c r="F940" s="3" t="s">
        <v>3058</v>
      </c>
      <c r="G940" s="3" t="s">
        <v>824</v>
      </c>
    </row>
    <row r="941" spans="1:7" ht="13.5">
      <c r="A941" s="2">
        <f t="shared" si="14"/>
        <v>21</v>
      </c>
      <c r="B941" s="2">
        <v>21421</v>
      </c>
      <c r="C941" s="3" t="s">
        <v>3150</v>
      </c>
      <c r="D941" s="3" t="s">
        <v>229</v>
      </c>
      <c r="E941" s="3" t="s">
        <v>3151</v>
      </c>
      <c r="F941" s="3" t="s">
        <v>3058</v>
      </c>
      <c r="G941" s="3" t="s">
        <v>3152</v>
      </c>
    </row>
    <row r="942" spans="1:7" ht="13.5">
      <c r="A942" s="2">
        <f t="shared" si="14"/>
        <v>21</v>
      </c>
      <c r="B942" s="2">
        <v>21501</v>
      </c>
      <c r="C942" s="3" t="s">
        <v>3153</v>
      </c>
      <c r="D942" s="3" t="s">
        <v>229</v>
      </c>
      <c r="E942" s="3" t="s">
        <v>3154</v>
      </c>
      <c r="F942" s="3" t="s">
        <v>3058</v>
      </c>
      <c r="G942" s="3" t="s">
        <v>3155</v>
      </c>
    </row>
    <row r="943" spans="1:7" ht="13.5">
      <c r="A943" s="2">
        <f t="shared" si="14"/>
        <v>21</v>
      </c>
      <c r="B943" s="2">
        <v>21502</v>
      </c>
      <c r="C943" s="3" t="s">
        <v>3156</v>
      </c>
      <c r="D943" s="3" t="s">
        <v>229</v>
      </c>
      <c r="E943" s="3" t="s">
        <v>3157</v>
      </c>
      <c r="F943" s="3" t="s">
        <v>3058</v>
      </c>
      <c r="G943" s="3" t="s">
        <v>3158</v>
      </c>
    </row>
    <row r="944" spans="1:7" ht="13.5">
      <c r="A944" s="2">
        <f t="shared" si="14"/>
        <v>21</v>
      </c>
      <c r="B944" s="2">
        <v>21503</v>
      </c>
      <c r="C944" s="3" t="s">
        <v>3159</v>
      </c>
      <c r="D944" s="3" t="s">
        <v>229</v>
      </c>
      <c r="E944" s="3" t="s">
        <v>3160</v>
      </c>
      <c r="F944" s="3" t="s">
        <v>3058</v>
      </c>
      <c r="G944" s="3" t="s">
        <v>3161</v>
      </c>
    </row>
    <row r="945" spans="1:7" ht="13.5">
      <c r="A945" s="2">
        <f t="shared" si="14"/>
        <v>21</v>
      </c>
      <c r="B945" s="2">
        <v>21504</v>
      </c>
      <c r="C945" s="3" t="s">
        <v>3162</v>
      </c>
      <c r="D945" s="3" t="s">
        <v>229</v>
      </c>
      <c r="E945" s="3" t="s">
        <v>3163</v>
      </c>
      <c r="F945" s="3" t="s">
        <v>3058</v>
      </c>
      <c r="G945" s="3" t="s">
        <v>3164</v>
      </c>
    </row>
    <row r="946" spans="1:7" ht="13.5">
      <c r="A946" s="2">
        <f t="shared" si="14"/>
        <v>21</v>
      </c>
      <c r="B946" s="2">
        <v>21505</v>
      </c>
      <c r="C946" s="3" t="s">
        <v>3165</v>
      </c>
      <c r="D946" s="3" t="s">
        <v>229</v>
      </c>
      <c r="E946" s="3" t="s">
        <v>3166</v>
      </c>
      <c r="F946" s="3" t="s">
        <v>3058</v>
      </c>
      <c r="G946" s="3" t="s">
        <v>3167</v>
      </c>
    </row>
    <row r="947" spans="1:7" ht="13.5">
      <c r="A947" s="2">
        <f t="shared" si="14"/>
        <v>21</v>
      </c>
      <c r="B947" s="2">
        <v>21506</v>
      </c>
      <c r="C947" s="3" t="s">
        <v>3168</v>
      </c>
      <c r="D947" s="3" t="s">
        <v>229</v>
      </c>
      <c r="E947" s="3" t="s">
        <v>3169</v>
      </c>
      <c r="F947" s="3" t="s">
        <v>3058</v>
      </c>
      <c r="G947" s="3" t="s">
        <v>3170</v>
      </c>
    </row>
    <row r="948" spans="1:7" ht="13.5">
      <c r="A948" s="2">
        <f t="shared" si="14"/>
        <v>21</v>
      </c>
      <c r="B948" s="2">
        <v>21507</v>
      </c>
      <c r="C948" s="3" t="s">
        <v>3171</v>
      </c>
      <c r="D948" s="3" t="s">
        <v>229</v>
      </c>
      <c r="E948" s="3" t="s">
        <v>3172</v>
      </c>
      <c r="F948" s="3" t="s">
        <v>3058</v>
      </c>
      <c r="G948" s="3" t="s">
        <v>3173</v>
      </c>
    </row>
    <row r="949" spans="1:7" ht="13.5">
      <c r="A949" s="2">
        <f t="shared" si="14"/>
        <v>21</v>
      </c>
      <c r="B949" s="2">
        <v>21521</v>
      </c>
      <c r="C949" s="3" t="s">
        <v>3174</v>
      </c>
      <c r="D949" s="3" t="s">
        <v>229</v>
      </c>
      <c r="E949" s="3" t="s">
        <v>3175</v>
      </c>
      <c r="F949" s="3" t="s">
        <v>3058</v>
      </c>
      <c r="G949" s="3" t="s">
        <v>3176</v>
      </c>
    </row>
    <row r="950" spans="1:7" ht="13.5">
      <c r="A950" s="2">
        <f t="shared" si="14"/>
        <v>21</v>
      </c>
      <c r="B950" s="2">
        <v>21604</v>
      </c>
      <c r="C950" s="3" t="s">
        <v>3177</v>
      </c>
      <c r="D950" s="3" t="s">
        <v>229</v>
      </c>
      <c r="E950" s="3" t="s">
        <v>3178</v>
      </c>
      <c r="F950" s="3" t="s">
        <v>3058</v>
      </c>
      <c r="G950" s="3" t="s">
        <v>3179</v>
      </c>
    </row>
    <row r="951" spans="1:7" ht="13.5">
      <c r="A951" s="2">
        <f t="shared" si="14"/>
        <v>22</v>
      </c>
      <c r="B951" s="2">
        <v>22100</v>
      </c>
      <c r="C951" s="3" t="s">
        <v>3180</v>
      </c>
      <c r="D951" s="3" t="s">
        <v>232</v>
      </c>
      <c r="E951" s="3" t="s">
        <v>3181</v>
      </c>
      <c r="F951" s="3" t="s">
        <v>3182</v>
      </c>
      <c r="G951" s="3" t="s">
        <v>3183</v>
      </c>
    </row>
    <row r="952" spans="1:7" ht="13.5">
      <c r="A952" s="2">
        <f t="shared" si="14"/>
        <v>22</v>
      </c>
      <c r="B952" s="2">
        <v>22130</v>
      </c>
      <c r="C952" s="3" t="s">
        <v>3184</v>
      </c>
      <c r="D952" s="3" t="s">
        <v>232</v>
      </c>
      <c r="E952" s="3" t="s">
        <v>3185</v>
      </c>
      <c r="F952" s="3" t="s">
        <v>3182</v>
      </c>
      <c r="G952" s="3" t="s">
        <v>3186</v>
      </c>
    </row>
    <row r="953" spans="1:7" ht="13.5">
      <c r="A953" s="2">
        <f t="shared" si="14"/>
        <v>22</v>
      </c>
      <c r="B953" s="2">
        <v>22203</v>
      </c>
      <c r="C953" s="3" t="s">
        <v>3187</v>
      </c>
      <c r="D953" s="3" t="s">
        <v>232</v>
      </c>
      <c r="E953" s="3" t="s">
        <v>3188</v>
      </c>
      <c r="F953" s="3" t="s">
        <v>3182</v>
      </c>
      <c r="G953" s="3" t="s">
        <v>3189</v>
      </c>
    </row>
    <row r="954" spans="1:7" ht="13.5">
      <c r="A954" s="2">
        <f t="shared" si="14"/>
        <v>22</v>
      </c>
      <c r="B954" s="2">
        <v>22205</v>
      </c>
      <c r="C954" s="3" t="s">
        <v>3190</v>
      </c>
      <c r="D954" s="3" t="s">
        <v>232</v>
      </c>
      <c r="E954" s="3" t="s">
        <v>3191</v>
      </c>
      <c r="F954" s="3" t="s">
        <v>3182</v>
      </c>
      <c r="G954" s="3" t="s">
        <v>3192</v>
      </c>
    </row>
    <row r="955" spans="1:7" ht="13.5">
      <c r="A955" s="2">
        <f t="shared" si="14"/>
        <v>22</v>
      </c>
      <c r="B955" s="2">
        <v>22206</v>
      </c>
      <c r="C955" s="3" t="s">
        <v>3193</v>
      </c>
      <c r="D955" s="3" t="s">
        <v>232</v>
      </c>
      <c r="E955" s="3" t="s">
        <v>3194</v>
      </c>
      <c r="F955" s="3" t="s">
        <v>3182</v>
      </c>
      <c r="G955" s="3" t="s">
        <v>3195</v>
      </c>
    </row>
    <row r="956" spans="1:7" ht="13.5">
      <c r="A956" s="2">
        <f t="shared" si="14"/>
        <v>22</v>
      </c>
      <c r="B956" s="2">
        <v>22207</v>
      </c>
      <c r="C956" s="3" t="s">
        <v>3196</v>
      </c>
      <c r="D956" s="3" t="s">
        <v>232</v>
      </c>
      <c r="E956" s="3" t="s">
        <v>3197</v>
      </c>
      <c r="F956" s="3" t="s">
        <v>3182</v>
      </c>
      <c r="G956" s="3" t="s">
        <v>3198</v>
      </c>
    </row>
    <row r="957" spans="1:7" ht="13.5">
      <c r="A957" s="2">
        <f t="shared" si="14"/>
        <v>22</v>
      </c>
      <c r="B957" s="2">
        <v>22208</v>
      </c>
      <c r="C957" s="3" t="s">
        <v>3199</v>
      </c>
      <c r="D957" s="3" t="s">
        <v>232</v>
      </c>
      <c r="E957" s="3" t="s">
        <v>3200</v>
      </c>
      <c r="F957" s="3" t="s">
        <v>3182</v>
      </c>
      <c r="G957" s="3" t="s">
        <v>3201</v>
      </c>
    </row>
    <row r="958" spans="1:7" ht="13.5">
      <c r="A958" s="2">
        <f t="shared" si="14"/>
        <v>22</v>
      </c>
      <c r="B958" s="2">
        <v>22209</v>
      </c>
      <c r="C958" s="3" t="s">
        <v>3202</v>
      </c>
      <c r="D958" s="3" t="s">
        <v>232</v>
      </c>
      <c r="E958" s="3" t="s">
        <v>3203</v>
      </c>
      <c r="F958" s="3" t="s">
        <v>3182</v>
      </c>
      <c r="G958" s="3" t="s">
        <v>3204</v>
      </c>
    </row>
    <row r="959" spans="1:7" ht="13.5">
      <c r="A959" s="2">
        <f t="shared" si="14"/>
        <v>22</v>
      </c>
      <c r="B959" s="2">
        <v>22210</v>
      </c>
      <c r="C959" s="3" t="s">
        <v>3205</v>
      </c>
      <c r="D959" s="3" t="s">
        <v>232</v>
      </c>
      <c r="E959" s="3" t="s">
        <v>3206</v>
      </c>
      <c r="F959" s="3" t="s">
        <v>3182</v>
      </c>
      <c r="G959" s="3" t="s">
        <v>3207</v>
      </c>
    </row>
    <row r="960" spans="1:7" ht="13.5">
      <c r="A960" s="2">
        <f t="shared" si="14"/>
        <v>22</v>
      </c>
      <c r="B960" s="2">
        <v>22211</v>
      </c>
      <c r="C960" s="3" t="s">
        <v>3208</v>
      </c>
      <c r="D960" s="3" t="s">
        <v>232</v>
      </c>
      <c r="E960" s="3" t="s">
        <v>3209</v>
      </c>
      <c r="F960" s="3" t="s">
        <v>3182</v>
      </c>
      <c r="G960" s="3" t="s">
        <v>3210</v>
      </c>
    </row>
    <row r="961" spans="1:7" ht="13.5">
      <c r="A961" s="2">
        <f t="shared" si="14"/>
        <v>22</v>
      </c>
      <c r="B961" s="2">
        <v>22212</v>
      </c>
      <c r="C961" s="3" t="s">
        <v>3211</v>
      </c>
      <c r="D961" s="3" t="s">
        <v>232</v>
      </c>
      <c r="E961" s="3" t="s">
        <v>3212</v>
      </c>
      <c r="F961" s="3" t="s">
        <v>3182</v>
      </c>
      <c r="G961" s="3" t="s">
        <v>3213</v>
      </c>
    </row>
    <row r="962" spans="1:7" ht="13.5">
      <c r="A962" s="2">
        <f t="shared" ref="A962:A1025" si="15">ROUNDDOWN(C962/10000,0)</f>
        <v>22</v>
      </c>
      <c r="B962" s="2">
        <v>22213</v>
      </c>
      <c r="C962" s="3" t="s">
        <v>3214</v>
      </c>
      <c r="D962" s="3" t="s">
        <v>232</v>
      </c>
      <c r="E962" s="3" t="s">
        <v>3215</v>
      </c>
      <c r="F962" s="3" t="s">
        <v>3182</v>
      </c>
      <c r="G962" s="3" t="s">
        <v>3216</v>
      </c>
    </row>
    <row r="963" spans="1:7" ht="13.5">
      <c r="A963" s="2">
        <f t="shared" si="15"/>
        <v>22</v>
      </c>
      <c r="B963" s="2">
        <v>22214</v>
      </c>
      <c r="C963" s="3" t="s">
        <v>3217</v>
      </c>
      <c r="D963" s="3" t="s">
        <v>232</v>
      </c>
      <c r="E963" s="3" t="s">
        <v>3218</v>
      </c>
      <c r="F963" s="3" t="s">
        <v>3182</v>
      </c>
      <c r="G963" s="3" t="s">
        <v>3219</v>
      </c>
    </row>
    <row r="964" spans="1:7" ht="13.5">
      <c r="A964" s="2">
        <f t="shared" si="15"/>
        <v>22</v>
      </c>
      <c r="B964" s="2">
        <v>22215</v>
      </c>
      <c r="C964" s="3" t="s">
        <v>3220</v>
      </c>
      <c r="D964" s="3" t="s">
        <v>232</v>
      </c>
      <c r="E964" s="3" t="s">
        <v>3221</v>
      </c>
      <c r="F964" s="3" t="s">
        <v>3182</v>
      </c>
      <c r="G964" s="3" t="s">
        <v>3222</v>
      </c>
    </row>
    <row r="965" spans="1:7" ht="13.5">
      <c r="A965" s="2">
        <f t="shared" si="15"/>
        <v>22</v>
      </c>
      <c r="B965" s="2">
        <v>22216</v>
      </c>
      <c r="C965" s="3" t="s">
        <v>3223</v>
      </c>
      <c r="D965" s="3" t="s">
        <v>232</v>
      </c>
      <c r="E965" s="3" t="s">
        <v>3224</v>
      </c>
      <c r="F965" s="3" t="s">
        <v>3182</v>
      </c>
      <c r="G965" s="3" t="s">
        <v>3225</v>
      </c>
    </row>
    <row r="966" spans="1:7" ht="13.5">
      <c r="A966" s="2">
        <f t="shared" si="15"/>
        <v>22</v>
      </c>
      <c r="B966" s="2">
        <v>22219</v>
      </c>
      <c r="C966" s="3" t="s">
        <v>3226</v>
      </c>
      <c r="D966" s="3" t="s">
        <v>232</v>
      </c>
      <c r="E966" s="3" t="s">
        <v>3227</v>
      </c>
      <c r="F966" s="3" t="s">
        <v>3182</v>
      </c>
      <c r="G966" s="3" t="s">
        <v>3228</v>
      </c>
    </row>
    <row r="967" spans="1:7" ht="13.5">
      <c r="A967" s="2">
        <f t="shared" si="15"/>
        <v>22</v>
      </c>
      <c r="B967" s="2">
        <v>22220</v>
      </c>
      <c r="C967" s="3" t="s">
        <v>3229</v>
      </c>
      <c r="D967" s="3" t="s">
        <v>232</v>
      </c>
      <c r="E967" s="3" t="s">
        <v>3230</v>
      </c>
      <c r="F967" s="3" t="s">
        <v>3182</v>
      </c>
      <c r="G967" s="3" t="s">
        <v>3231</v>
      </c>
    </row>
    <row r="968" spans="1:7" ht="13.5">
      <c r="A968" s="2">
        <f t="shared" si="15"/>
        <v>22</v>
      </c>
      <c r="B968" s="2">
        <v>22221</v>
      </c>
      <c r="C968" s="3" t="s">
        <v>3232</v>
      </c>
      <c r="D968" s="3" t="s">
        <v>232</v>
      </c>
      <c r="E968" s="3" t="s">
        <v>3233</v>
      </c>
      <c r="F968" s="3" t="s">
        <v>3182</v>
      </c>
      <c r="G968" s="3" t="s">
        <v>3234</v>
      </c>
    </row>
    <row r="969" spans="1:7" ht="13.5">
      <c r="A969" s="2">
        <f t="shared" si="15"/>
        <v>22</v>
      </c>
      <c r="B969" s="2">
        <v>22222</v>
      </c>
      <c r="C969" s="3" t="s">
        <v>3235</v>
      </c>
      <c r="D969" s="3" t="s">
        <v>232</v>
      </c>
      <c r="E969" s="3" t="s">
        <v>3236</v>
      </c>
      <c r="F969" s="3" t="s">
        <v>3182</v>
      </c>
      <c r="G969" s="3" t="s">
        <v>3237</v>
      </c>
    </row>
    <row r="970" spans="1:7" ht="13.5">
      <c r="A970" s="2">
        <f t="shared" si="15"/>
        <v>22</v>
      </c>
      <c r="B970" s="2">
        <v>22223</v>
      </c>
      <c r="C970" s="3" t="s">
        <v>3238</v>
      </c>
      <c r="D970" s="3" t="s">
        <v>232</v>
      </c>
      <c r="E970" s="3" t="s">
        <v>3239</v>
      </c>
      <c r="F970" s="3" t="s">
        <v>3182</v>
      </c>
      <c r="G970" s="3" t="s">
        <v>3240</v>
      </c>
    </row>
    <row r="971" spans="1:7" ht="13.5">
      <c r="A971" s="2">
        <f t="shared" si="15"/>
        <v>22</v>
      </c>
      <c r="B971" s="2">
        <v>22224</v>
      </c>
      <c r="C971" s="3" t="s">
        <v>3241</v>
      </c>
      <c r="D971" s="3" t="s">
        <v>232</v>
      </c>
      <c r="E971" s="3" t="s">
        <v>3242</v>
      </c>
      <c r="F971" s="3" t="s">
        <v>3182</v>
      </c>
      <c r="G971" s="3" t="s">
        <v>3243</v>
      </c>
    </row>
    <row r="972" spans="1:7" ht="13.5">
      <c r="A972" s="2">
        <f t="shared" si="15"/>
        <v>22</v>
      </c>
      <c r="B972" s="2">
        <v>22225</v>
      </c>
      <c r="C972" s="3" t="s">
        <v>3244</v>
      </c>
      <c r="D972" s="3" t="s">
        <v>232</v>
      </c>
      <c r="E972" s="3" t="s">
        <v>3245</v>
      </c>
      <c r="F972" s="3" t="s">
        <v>3182</v>
      </c>
      <c r="G972" s="3" t="s">
        <v>3246</v>
      </c>
    </row>
    <row r="973" spans="1:7" ht="13.5">
      <c r="A973" s="2">
        <f t="shared" si="15"/>
        <v>22</v>
      </c>
      <c r="B973" s="2">
        <v>22226</v>
      </c>
      <c r="C973" s="3" t="s">
        <v>3247</v>
      </c>
      <c r="D973" s="3" t="s">
        <v>232</v>
      </c>
      <c r="E973" s="3" t="s">
        <v>3248</v>
      </c>
      <c r="F973" s="3" t="s">
        <v>3182</v>
      </c>
      <c r="G973" s="3" t="s">
        <v>3249</v>
      </c>
    </row>
    <row r="974" spans="1:7" ht="13.5">
      <c r="A974" s="2">
        <f t="shared" si="15"/>
        <v>22</v>
      </c>
      <c r="B974" s="2">
        <v>22301</v>
      </c>
      <c r="C974" s="3" t="s">
        <v>3250</v>
      </c>
      <c r="D974" s="3" t="s">
        <v>232</v>
      </c>
      <c r="E974" s="3" t="s">
        <v>3251</v>
      </c>
      <c r="F974" s="3" t="s">
        <v>3182</v>
      </c>
      <c r="G974" s="3" t="s">
        <v>3252</v>
      </c>
    </row>
    <row r="975" spans="1:7" ht="13.5">
      <c r="A975" s="2">
        <f t="shared" si="15"/>
        <v>22</v>
      </c>
      <c r="B975" s="2">
        <v>22302</v>
      </c>
      <c r="C975" s="3" t="s">
        <v>3253</v>
      </c>
      <c r="D975" s="3" t="s">
        <v>232</v>
      </c>
      <c r="E975" s="3" t="s">
        <v>3254</v>
      </c>
      <c r="F975" s="3" t="s">
        <v>3182</v>
      </c>
      <c r="G975" s="3" t="s">
        <v>3255</v>
      </c>
    </row>
    <row r="976" spans="1:7" ht="13.5">
      <c r="A976" s="2">
        <f t="shared" si="15"/>
        <v>22</v>
      </c>
      <c r="B976" s="2">
        <v>22304</v>
      </c>
      <c r="C976" s="3" t="s">
        <v>3256</v>
      </c>
      <c r="D976" s="3" t="s">
        <v>232</v>
      </c>
      <c r="E976" s="3" t="s">
        <v>3257</v>
      </c>
      <c r="F976" s="3" t="s">
        <v>3182</v>
      </c>
      <c r="G976" s="3" t="s">
        <v>3258</v>
      </c>
    </row>
    <row r="977" spans="1:7" ht="13.5">
      <c r="A977" s="2">
        <f t="shared" si="15"/>
        <v>22</v>
      </c>
      <c r="B977" s="2">
        <v>22305</v>
      </c>
      <c r="C977" s="3" t="s">
        <v>3259</v>
      </c>
      <c r="D977" s="3" t="s">
        <v>232</v>
      </c>
      <c r="E977" s="3" t="s">
        <v>3260</v>
      </c>
      <c r="F977" s="3" t="s">
        <v>3182</v>
      </c>
      <c r="G977" s="3" t="s">
        <v>3261</v>
      </c>
    </row>
    <row r="978" spans="1:7" ht="13.5">
      <c r="A978" s="2">
        <f t="shared" si="15"/>
        <v>22</v>
      </c>
      <c r="B978" s="2">
        <v>22306</v>
      </c>
      <c r="C978" s="3" t="s">
        <v>3262</v>
      </c>
      <c r="D978" s="3" t="s">
        <v>232</v>
      </c>
      <c r="E978" s="3" t="s">
        <v>3263</v>
      </c>
      <c r="F978" s="3" t="s">
        <v>3182</v>
      </c>
      <c r="G978" s="3" t="s">
        <v>3264</v>
      </c>
    </row>
    <row r="979" spans="1:7" ht="13.5">
      <c r="A979" s="2">
        <f t="shared" si="15"/>
        <v>22</v>
      </c>
      <c r="B979" s="2">
        <v>22325</v>
      </c>
      <c r="C979" s="3" t="s">
        <v>3265</v>
      </c>
      <c r="D979" s="3" t="s">
        <v>232</v>
      </c>
      <c r="E979" s="3" t="s">
        <v>3266</v>
      </c>
      <c r="F979" s="3" t="s">
        <v>3182</v>
      </c>
      <c r="G979" s="3" t="s">
        <v>3267</v>
      </c>
    </row>
    <row r="980" spans="1:7" ht="13.5">
      <c r="A980" s="2">
        <f t="shared" si="15"/>
        <v>22</v>
      </c>
      <c r="B980" s="2">
        <v>22341</v>
      </c>
      <c r="C980" s="3" t="s">
        <v>3268</v>
      </c>
      <c r="D980" s="3" t="s">
        <v>232</v>
      </c>
      <c r="E980" s="3" t="s">
        <v>802</v>
      </c>
      <c r="F980" s="3" t="s">
        <v>3182</v>
      </c>
      <c r="G980" s="3" t="s">
        <v>803</v>
      </c>
    </row>
    <row r="981" spans="1:7" ht="13.5">
      <c r="A981" s="2">
        <f t="shared" si="15"/>
        <v>22</v>
      </c>
      <c r="B981" s="2">
        <v>22342</v>
      </c>
      <c r="C981" s="3" t="s">
        <v>3269</v>
      </c>
      <c r="D981" s="3" t="s">
        <v>232</v>
      </c>
      <c r="E981" s="3" t="s">
        <v>3270</v>
      </c>
      <c r="F981" s="3" t="s">
        <v>3182</v>
      </c>
      <c r="G981" s="3" t="s">
        <v>3271</v>
      </c>
    </row>
    <row r="982" spans="1:7" ht="13.5">
      <c r="A982" s="2">
        <f t="shared" si="15"/>
        <v>22</v>
      </c>
      <c r="B982" s="2">
        <v>22344</v>
      </c>
      <c r="C982" s="3" t="s">
        <v>3272</v>
      </c>
      <c r="D982" s="3" t="s">
        <v>232</v>
      </c>
      <c r="E982" s="3" t="s">
        <v>3273</v>
      </c>
      <c r="F982" s="3" t="s">
        <v>3182</v>
      </c>
      <c r="G982" s="3" t="s">
        <v>3274</v>
      </c>
    </row>
    <row r="983" spans="1:7" ht="13.5">
      <c r="A983" s="2">
        <f t="shared" si="15"/>
        <v>22</v>
      </c>
      <c r="B983" s="2">
        <v>22424</v>
      </c>
      <c r="C983" s="3" t="s">
        <v>3275</v>
      </c>
      <c r="D983" s="3" t="s">
        <v>232</v>
      </c>
      <c r="E983" s="3" t="s">
        <v>3276</v>
      </c>
      <c r="F983" s="3" t="s">
        <v>3182</v>
      </c>
      <c r="G983" s="3" t="s">
        <v>3277</v>
      </c>
    </row>
    <row r="984" spans="1:7" ht="13.5">
      <c r="A984" s="2">
        <f t="shared" si="15"/>
        <v>22</v>
      </c>
      <c r="B984" s="2">
        <v>22429</v>
      </c>
      <c r="C984" s="3" t="s">
        <v>3278</v>
      </c>
      <c r="D984" s="3" t="s">
        <v>232</v>
      </c>
      <c r="E984" s="3" t="s">
        <v>3279</v>
      </c>
      <c r="F984" s="3" t="s">
        <v>3182</v>
      </c>
      <c r="G984" s="3" t="s">
        <v>3280</v>
      </c>
    </row>
    <row r="985" spans="1:7" ht="13.5">
      <c r="A985" s="2">
        <f t="shared" si="15"/>
        <v>22</v>
      </c>
      <c r="B985" s="2">
        <v>22461</v>
      </c>
      <c r="C985" s="3" t="s">
        <v>3281</v>
      </c>
      <c r="D985" s="3" t="s">
        <v>232</v>
      </c>
      <c r="E985" s="3" t="s">
        <v>467</v>
      </c>
      <c r="F985" s="3" t="s">
        <v>3182</v>
      </c>
      <c r="G985" s="3" t="s">
        <v>468</v>
      </c>
    </row>
    <row r="986" spans="1:7" ht="13.5">
      <c r="A986" s="2">
        <f t="shared" si="15"/>
        <v>23</v>
      </c>
      <c r="B986" s="2">
        <v>23100</v>
      </c>
      <c r="C986" s="3" t="s">
        <v>3282</v>
      </c>
      <c r="D986" s="3" t="s">
        <v>233</v>
      </c>
      <c r="E986" s="3" t="s">
        <v>3283</v>
      </c>
      <c r="F986" s="3" t="s">
        <v>3284</v>
      </c>
      <c r="G986" s="3" t="s">
        <v>3285</v>
      </c>
    </row>
    <row r="987" spans="1:7" ht="13.5">
      <c r="A987" s="2">
        <f t="shared" si="15"/>
        <v>23</v>
      </c>
      <c r="B987" s="2">
        <v>23201</v>
      </c>
      <c r="C987" s="3" t="s">
        <v>3286</v>
      </c>
      <c r="D987" s="3" t="s">
        <v>233</v>
      </c>
      <c r="E987" s="3" t="s">
        <v>3287</v>
      </c>
      <c r="F987" s="3" t="s">
        <v>3284</v>
      </c>
      <c r="G987" s="3" t="s">
        <v>3288</v>
      </c>
    </row>
    <row r="988" spans="1:7" ht="13.5">
      <c r="A988" s="2">
        <f t="shared" si="15"/>
        <v>23</v>
      </c>
      <c r="B988" s="2">
        <v>23202</v>
      </c>
      <c r="C988" s="3" t="s">
        <v>3289</v>
      </c>
      <c r="D988" s="3" t="s">
        <v>233</v>
      </c>
      <c r="E988" s="3" t="s">
        <v>3290</v>
      </c>
      <c r="F988" s="3" t="s">
        <v>3284</v>
      </c>
      <c r="G988" s="3" t="s">
        <v>3291</v>
      </c>
    </row>
    <row r="989" spans="1:7" ht="13.5">
      <c r="A989" s="2">
        <f t="shared" si="15"/>
        <v>23</v>
      </c>
      <c r="B989" s="2">
        <v>23203</v>
      </c>
      <c r="C989" s="3" t="s">
        <v>3292</v>
      </c>
      <c r="D989" s="3" t="s">
        <v>233</v>
      </c>
      <c r="E989" s="3" t="s">
        <v>3293</v>
      </c>
      <c r="F989" s="3" t="s">
        <v>3284</v>
      </c>
      <c r="G989" s="3" t="s">
        <v>3294</v>
      </c>
    </row>
    <row r="990" spans="1:7" ht="13.5">
      <c r="A990" s="2">
        <f t="shared" si="15"/>
        <v>23</v>
      </c>
      <c r="B990" s="2">
        <v>23204</v>
      </c>
      <c r="C990" s="3" t="s">
        <v>3295</v>
      </c>
      <c r="D990" s="3" t="s">
        <v>233</v>
      </c>
      <c r="E990" s="3" t="s">
        <v>3296</v>
      </c>
      <c r="F990" s="3" t="s">
        <v>3284</v>
      </c>
      <c r="G990" s="3" t="s">
        <v>3297</v>
      </c>
    </row>
    <row r="991" spans="1:7" ht="13.5">
      <c r="A991" s="2">
        <f t="shared" si="15"/>
        <v>23</v>
      </c>
      <c r="B991" s="2">
        <v>23205</v>
      </c>
      <c r="C991" s="3" t="s">
        <v>3298</v>
      </c>
      <c r="D991" s="3" t="s">
        <v>233</v>
      </c>
      <c r="E991" s="3" t="s">
        <v>3299</v>
      </c>
      <c r="F991" s="3" t="s">
        <v>3284</v>
      </c>
      <c r="G991" s="3" t="s">
        <v>3300</v>
      </c>
    </row>
    <row r="992" spans="1:7" ht="13.5">
      <c r="A992" s="2">
        <f t="shared" si="15"/>
        <v>23</v>
      </c>
      <c r="B992" s="2">
        <v>23206</v>
      </c>
      <c r="C992" s="3" t="s">
        <v>3301</v>
      </c>
      <c r="D992" s="3" t="s">
        <v>233</v>
      </c>
      <c r="E992" s="3" t="s">
        <v>3302</v>
      </c>
      <c r="F992" s="3" t="s">
        <v>3284</v>
      </c>
      <c r="G992" s="3" t="s">
        <v>3303</v>
      </c>
    </row>
    <row r="993" spans="1:7" ht="13.5">
      <c r="A993" s="2">
        <f t="shared" si="15"/>
        <v>23</v>
      </c>
      <c r="B993" s="2">
        <v>23207</v>
      </c>
      <c r="C993" s="3" t="s">
        <v>3304</v>
      </c>
      <c r="D993" s="3" t="s">
        <v>233</v>
      </c>
      <c r="E993" s="3" t="s">
        <v>3305</v>
      </c>
      <c r="F993" s="3" t="s">
        <v>3284</v>
      </c>
      <c r="G993" s="3" t="s">
        <v>3306</v>
      </c>
    </row>
    <row r="994" spans="1:7" ht="13.5">
      <c r="A994" s="2">
        <f t="shared" si="15"/>
        <v>23</v>
      </c>
      <c r="B994" s="2">
        <v>23208</v>
      </c>
      <c r="C994" s="3" t="s">
        <v>3307</v>
      </c>
      <c r="D994" s="3" t="s">
        <v>233</v>
      </c>
      <c r="E994" s="3" t="s">
        <v>3308</v>
      </c>
      <c r="F994" s="3" t="s">
        <v>3284</v>
      </c>
      <c r="G994" s="3" t="s">
        <v>3309</v>
      </c>
    </row>
    <row r="995" spans="1:7" ht="13.5">
      <c r="A995" s="2">
        <f t="shared" si="15"/>
        <v>23</v>
      </c>
      <c r="B995" s="2">
        <v>23209</v>
      </c>
      <c r="C995" s="3" t="s">
        <v>3310</v>
      </c>
      <c r="D995" s="3" t="s">
        <v>233</v>
      </c>
      <c r="E995" s="3" t="s">
        <v>3311</v>
      </c>
      <c r="F995" s="3" t="s">
        <v>3284</v>
      </c>
      <c r="G995" s="3" t="s">
        <v>3312</v>
      </c>
    </row>
    <row r="996" spans="1:7" ht="13.5">
      <c r="A996" s="2">
        <f t="shared" si="15"/>
        <v>23</v>
      </c>
      <c r="B996" s="2">
        <v>23210</v>
      </c>
      <c r="C996" s="3" t="s">
        <v>3313</v>
      </c>
      <c r="D996" s="3" t="s">
        <v>233</v>
      </c>
      <c r="E996" s="3" t="s">
        <v>3314</v>
      </c>
      <c r="F996" s="3" t="s">
        <v>3284</v>
      </c>
      <c r="G996" s="3" t="s">
        <v>3315</v>
      </c>
    </row>
    <row r="997" spans="1:7" ht="13.5">
      <c r="A997" s="2">
        <f t="shared" si="15"/>
        <v>23</v>
      </c>
      <c r="B997" s="2">
        <v>23211</v>
      </c>
      <c r="C997" s="3" t="s">
        <v>3316</v>
      </c>
      <c r="D997" s="3" t="s">
        <v>233</v>
      </c>
      <c r="E997" s="3" t="s">
        <v>3317</v>
      </c>
      <c r="F997" s="3" t="s">
        <v>3284</v>
      </c>
      <c r="G997" s="3" t="s">
        <v>3318</v>
      </c>
    </row>
    <row r="998" spans="1:7" ht="13.5">
      <c r="A998" s="2">
        <f t="shared" si="15"/>
        <v>23</v>
      </c>
      <c r="B998" s="2">
        <v>23212</v>
      </c>
      <c r="C998" s="3" t="s">
        <v>3319</v>
      </c>
      <c r="D998" s="3" t="s">
        <v>233</v>
      </c>
      <c r="E998" s="3" t="s">
        <v>3320</v>
      </c>
      <c r="F998" s="3" t="s">
        <v>3284</v>
      </c>
      <c r="G998" s="3" t="s">
        <v>3321</v>
      </c>
    </row>
    <row r="999" spans="1:7" ht="13.5">
      <c r="A999" s="2">
        <f t="shared" si="15"/>
        <v>23</v>
      </c>
      <c r="B999" s="2">
        <v>23213</v>
      </c>
      <c r="C999" s="3" t="s">
        <v>3322</v>
      </c>
      <c r="D999" s="3" t="s">
        <v>233</v>
      </c>
      <c r="E999" s="3" t="s">
        <v>3323</v>
      </c>
      <c r="F999" s="3" t="s">
        <v>3284</v>
      </c>
      <c r="G999" s="3" t="s">
        <v>3324</v>
      </c>
    </row>
    <row r="1000" spans="1:7" ht="13.5">
      <c r="A1000" s="2">
        <f t="shared" si="15"/>
        <v>23</v>
      </c>
      <c r="B1000" s="2">
        <v>23214</v>
      </c>
      <c r="C1000" s="3" t="s">
        <v>3325</v>
      </c>
      <c r="D1000" s="3" t="s">
        <v>233</v>
      </c>
      <c r="E1000" s="3" t="s">
        <v>3326</v>
      </c>
      <c r="F1000" s="3" t="s">
        <v>3284</v>
      </c>
      <c r="G1000" s="3" t="s">
        <v>3327</v>
      </c>
    </row>
    <row r="1001" spans="1:7" ht="13.5">
      <c r="A1001" s="2">
        <f t="shared" si="15"/>
        <v>23</v>
      </c>
      <c r="B1001" s="2">
        <v>23215</v>
      </c>
      <c r="C1001" s="3" t="s">
        <v>3328</v>
      </c>
      <c r="D1001" s="3" t="s">
        <v>233</v>
      </c>
      <c r="E1001" s="3" t="s">
        <v>3329</v>
      </c>
      <c r="F1001" s="3" t="s">
        <v>3284</v>
      </c>
      <c r="G1001" s="3" t="s">
        <v>3330</v>
      </c>
    </row>
    <row r="1002" spans="1:7" ht="13.5">
      <c r="A1002" s="2">
        <f t="shared" si="15"/>
        <v>23</v>
      </c>
      <c r="B1002" s="2">
        <v>23216</v>
      </c>
      <c r="C1002" s="3" t="s">
        <v>3331</v>
      </c>
      <c r="D1002" s="3" t="s">
        <v>233</v>
      </c>
      <c r="E1002" s="3" t="s">
        <v>3332</v>
      </c>
      <c r="F1002" s="3" t="s">
        <v>3284</v>
      </c>
      <c r="G1002" s="3" t="s">
        <v>3333</v>
      </c>
    </row>
    <row r="1003" spans="1:7" ht="13.5">
      <c r="A1003" s="2">
        <f t="shared" si="15"/>
        <v>23</v>
      </c>
      <c r="B1003" s="2">
        <v>23217</v>
      </c>
      <c r="C1003" s="3" t="s">
        <v>3334</v>
      </c>
      <c r="D1003" s="3" t="s">
        <v>233</v>
      </c>
      <c r="E1003" s="3" t="s">
        <v>3335</v>
      </c>
      <c r="F1003" s="3" t="s">
        <v>3284</v>
      </c>
      <c r="G1003" s="3" t="s">
        <v>3336</v>
      </c>
    </row>
    <row r="1004" spans="1:7" ht="13.5">
      <c r="A1004" s="2">
        <f t="shared" si="15"/>
        <v>23</v>
      </c>
      <c r="B1004" s="2">
        <v>23219</v>
      </c>
      <c r="C1004" s="3" t="s">
        <v>3337</v>
      </c>
      <c r="D1004" s="3" t="s">
        <v>233</v>
      </c>
      <c r="E1004" s="3" t="s">
        <v>3338</v>
      </c>
      <c r="F1004" s="3" t="s">
        <v>3284</v>
      </c>
      <c r="G1004" s="3" t="s">
        <v>3339</v>
      </c>
    </row>
    <row r="1005" spans="1:7" ht="13.5">
      <c r="A1005" s="2">
        <f t="shared" si="15"/>
        <v>23</v>
      </c>
      <c r="B1005" s="2">
        <v>23220</v>
      </c>
      <c r="C1005" s="3" t="s">
        <v>3340</v>
      </c>
      <c r="D1005" s="3" t="s">
        <v>233</v>
      </c>
      <c r="E1005" s="3" t="s">
        <v>3341</v>
      </c>
      <c r="F1005" s="3" t="s">
        <v>3284</v>
      </c>
      <c r="G1005" s="3" t="s">
        <v>3342</v>
      </c>
    </row>
    <row r="1006" spans="1:7" ht="13.5">
      <c r="A1006" s="2">
        <f t="shared" si="15"/>
        <v>23</v>
      </c>
      <c r="B1006" s="2">
        <v>23221</v>
      </c>
      <c r="C1006" s="3" t="s">
        <v>3343</v>
      </c>
      <c r="D1006" s="3" t="s">
        <v>233</v>
      </c>
      <c r="E1006" s="3" t="s">
        <v>3344</v>
      </c>
      <c r="F1006" s="3" t="s">
        <v>3284</v>
      </c>
      <c r="G1006" s="3" t="s">
        <v>3345</v>
      </c>
    </row>
    <row r="1007" spans="1:7" ht="13.5">
      <c r="A1007" s="2">
        <f t="shared" si="15"/>
        <v>23</v>
      </c>
      <c r="B1007" s="2">
        <v>23222</v>
      </c>
      <c r="C1007" s="3" t="s">
        <v>3346</v>
      </c>
      <c r="D1007" s="3" t="s">
        <v>233</v>
      </c>
      <c r="E1007" s="3" t="s">
        <v>3347</v>
      </c>
      <c r="F1007" s="3" t="s">
        <v>3284</v>
      </c>
      <c r="G1007" s="3" t="s">
        <v>3348</v>
      </c>
    </row>
    <row r="1008" spans="1:7" ht="13.5">
      <c r="A1008" s="2">
        <f t="shared" si="15"/>
        <v>23</v>
      </c>
      <c r="B1008" s="2">
        <v>23223</v>
      </c>
      <c r="C1008" s="3" t="s">
        <v>3349</v>
      </c>
      <c r="D1008" s="3" t="s">
        <v>233</v>
      </c>
      <c r="E1008" s="3" t="s">
        <v>3350</v>
      </c>
      <c r="F1008" s="3" t="s">
        <v>3284</v>
      </c>
      <c r="G1008" s="3" t="s">
        <v>3351</v>
      </c>
    </row>
    <row r="1009" spans="1:7" ht="13.5">
      <c r="A1009" s="2">
        <f t="shared" si="15"/>
        <v>23</v>
      </c>
      <c r="B1009" s="2">
        <v>23224</v>
      </c>
      <c r="C1009" s="3" t="s">
        <v>3352</v>
      </c>
      <c r="D1009" s="3" t="s">
        <v>233</v>
      </c>
      <c r="E1009" s="3" t="s">
        <v>3353</v>
      </c>
      <c r="F1009" s="3" t="s">
        <v>3284</v>
      </c>
      <c r="G1009" s="3" t="s">
        <v>3354</v>
      </c>
    </row>
    <row r="1010" spans="1:7" ht="13.5">
      <c r="A1010" s="2">
        <f t="shared" si="15"/>
        <v>23</v>
      </c>
      <c r="B1010" s="2">
        <v>23225</v>
      </c>
      <c r="C1010" s="3" t="s">
        <v>3355</v>
      </c>
      <c r="D1010" s="3" t="s">
        <v>233</v>
      </c>
      <c r="E1010" s="3" t="s">
        <v>3356</v>
      </c>
      <c r="F1010" s="3" t="s">
        <v>3284</v>
      </c>
      <c r="G1010" s="3" t="s">
        <v>3357</v>
      </c>
    </row>
    <row r="1011" spans="1:7" ht="13.5">
      <c r="A1011" s="2">
        <f t="shared" si="15"/>
        <v>23</v>
      </c>
      <c r="B1011" s="2">
        <v>23226</v>
      </c>
      <c r="C1011" s="3" t="s">
        <v>3358</v>
      </c>
      <c r="D1011" s="3" t="s">
        <v>233</v>
      </c>
      <c r="E1011" s="3" t="s">
        <v>3359</v>
      </c>
      <c r="F1011" s="3" t="s">
        <v>3284</v>
      </c>
      <c r="G1011" s="3" t="s">
        <v>3360</v>
      </c>
    </row>
    <row r="1012" spans="1:7" ht="13.5">
      <c r="A1012" s="2">
        <f t="shared" si="15"/>
        <v>23</v>
      </c>
      <c r="B1012" s="2">
        <v>23227</v>
      </c>
      <c r="C1012" s="3" t="s">
        <v>3361</v>
      </c>
      <c r="D1012" s="3" t="s">
        <v>233</v>
      </c>
      <c r="E1012" s="3" t="s">
        <v>3362</v>
      </c>
      <c r="F1012" s="3" t="s">
        <v>3284</v>
      </c>
      <c r="G1012" s="3" t="s">
        <v>3363</v>
      </c>
    </row>
    <row r="1013" spans="1:7" ht="13.5">
      <c r="A1013" s="2">
        <f t="shared" si="15"/>
        <v>23</v>
      </c>
      <c r="B1013" s="2">
        <v>23228</v>
      </c>
      <c r="C1013" s="3" t="s">
        <v>3364</v>
      </c>
      <c r="D1013" s="3" t="s">
        <v>233</v>
      </c>
      <c r="E1013" s="3" t="s">
        <v>3365</v>
      </c>
      <c r="F1013" s="3" t="s">
        <v>3284</v>
      </c>
      <c r="G1013" s="3" t="s">
        <v>3366</v>
      </c>
    </row>
    <row r="1014" spans="1:7" ht="13.5">
      <c r="A1014" s="2">
        <f t="shared" si="15"/>
        <v>23</v>
      </c>
      <c r="B1014" s="2">
        <v>23229</v>
      </c>
      <c r="C1014" s="3" t="s">
        <v>3367</v>
      </c>
      <c r="D1014" s="3" t="s">
        <v>233</v>
      </c>
      <c r="E1014" s="3" t="s">
        <v>3368</v>
      </c>
      <c r="F1014" s="3" t="s">
        <v>3284</v>
      </c>
      <c r="G1014" s="3" t="s">
        <v>3369</v>
      </c>
    </row>
    <row r="1015" spans="1:7" ht="13.5">
      <c r="A1015" s="2">
        <f t="shared" si="15"/>
        <v>23</v>
      </c>
      <c r="B1015" s="2">
        <v>23230</v>
      </c>
      <c r="C1015" s="3" t="s">
        <v>3370</v>
      </c>
      <c r="D1015" s="3" t="s">
        <v>233</v>
      </c>
      <c r="E1015" s="3" t="s">
        <v>3371</v>
      </c>
      <c r="F1015" s="3" t="s">
        <v>3284</v>
      </c>
      <c r="G1015" s="3" t="s">
        <v>3372</v>
      </c>
    </row>
    <row r="1016" spans="1:7" ht="13.5">
      <c r="A1016" s="2">
        <f t="shared" si="15"/>
        <v>23</v>
      </c>
      <c r="B1016" s="2">
        <v>23231</v>
      </c>
      <c r="C1016" s="3" t="s">
        <v>3373</v>
      </c>
      <c r="D1016" s="3" t="s">
        <v>233</v>
      </c>
      <c r="E1016" s="3" t="s">
        <v>3374</v>
      </c>
      <c r="F1016" s="3" t="s">
        <v>3284</v>
      </c>
      <c r="G1016" s="3" t="s">
        <v>3375</v>
      </c>
    </row>
    <row r="1017" spans="1:7" ht="13.5">
      <c r="A1017" s="2">
        <f t="shared" si="15"/>
        <v>23</v>
      </c>
      <c r="B1017" s="2">
        <v>23232</v>
      </c>
      <c r="C1017" s="3" t="s">
        <v>3376</v>
      </c>
      <c r="D1017" s="3" t="s">
        <v>233</v>
      </c>
      <c r="E1017" s="3" t="s">
        <v>3377</v>
      </c>
      <c r="F1017" s="3" t="s">
        <v>3284</v>
      </c>
      <c r="G1017" s="3" t="s">
        <v>3378</v>
      </c>
    </row>
    <row r="1018" spans="1:7" ht="13.5">
      <c r="A1018" s="2">
        <f t="shared" si="15"/>
        <v>23</v>
      </c>
      <c r="B1018" s="2">
        <v>23233</v>
      </c>
      <c r="C1018" s="3" t="s">
        <v>3379</v>
      </c>
      <c r="D1018" s="3" t="s">
        <v>233</v>
      </c>
      <c r="E1018" s="3" t="s">
        <v>3380</v>
      </c>
      <c r="F1018" s="3" t="s">
        <v>3284</v>
      </c>
      <c r="G1018" s="3" t="s">
        <v>3381</v>
      </c>
    </row>
    <row r="1019" spans="1:7" ht="13.5">
      <c r="A1019" s="2">
        <f t="shared" si="15"/>
        <v>23</v>
      </c>
      <c r="B1019" s="2">
        <v>23234</v>
      </c>
      <c r="C1019" s="3" t="s">
        <v>3382</v>
      </c>
      <c r="D1019" s="3" t="s">
        <v>233</v>
      </c>
      <c r="E1019" s="3" t="s">
        <v>3383</v>
      </c>
      <c r="F1019" s="3" t="s">
        <v>3284</v>
      </c>
      <c r="G1019" s="3" t="s">
        <v>3384</v>
      </c>
    </row>
    <row r="1020" spans="1:7" ht="13.5">
      <c r="A1020" s="2">
        <f t="shared" si="15"/>
        <v>23</v>
      </c>
      <c r="B1020" s="2">
        <v>23235</v>
      </c>
      <c r="C1020" s="3" t="s">
        <v>3385</v>
      </c>
      <c r="D1020" s="3" t="s">
        <v>233</v>
      </c>
      <c r="E1020" s="3" t="s">
        <v>3386</v>
      </c>
      <c r="F1020" s="3" t="s">
        <v>3284</v>
      </c>
      <c r="G1020" s="3" t="s">
        <v>3387</v>
      </c>
    </row>
    <row r="1021" spans="1:7" ht="13.5">
      <c r="A1021" s="2">
        <f t="shared" si="15"/>
        <v>23</v>
      </c>
      <c r="B1021" s="2">
        <v>23236</v>
      </c>
      <c r="C1021" s="3" t="s">
        <v>3388</v>
      </c>
      <c r="D1021" s="3" t="s">
        <v>233</v>
      </c>
      <c r="E1021" s="3" t="s">
        <v>3389</v>
      </c>
      <c r="F1021" s="3" t="s">
        <v>3284</v>
      </c>
      <c r="G1021" s="3" t="s">
        <v>3390</v>
      </c>
    </row>
    <row r="1022" spans="1:7" ht="13.5">
      <c r="A1022" s="2">
        <f t="shared" si="15"/>
        <v>23</v>
      </c>
      <c r="B1022" s="2">
        <v>23237</v>
      </c>
      <c r="C1022" s="3" t="s">
        <v>3391</v>
      </c>
      <c r="D1022" s="3" t="s">
        <v>233</v>
      </c>
      <c r="E1022" s="3" t="s">
        <v>3392</v>
      </c>
      <c r="F1022" s="3" t="s">
        <v>3284</v>
      </c>
      <c r="G1022" s="3" t="s">
        <v>3393</v>
      </c>
    </row>
    <row r="1023" spans="1:7" ht="13.5">
      <c r="A1023" s="2">
        <f t="shared" si="15"/>
        <v>23</v>
      </c>
      <c r="B1023" s="2">
        <v>23238</v>
      </c>
      <c r="C1023" s="3" t="s">
        <v>3394</v>
      </c>
      <c r="D1023" s="3" t="s">
        <v>233</v>
      </c>
      <c r="E1023" s="3" t="s">
        <v>3395</v>
      </c>
      <c r="F1023" s="3" t="s">
        <v>3284</v>
      </c>
      <c r="G1023" s="3" t="s">
        <v>3396</v>
      </c>
    </row>
    <row r="1024" spans="1:7" ht="13.5">
      <c r="A1024" s="2">
        <f t="shared" si="15"/>
        <v>23</v>
      </c>
      <c r="B1024" s="2">
        <v>23302</v>
      </c>
      <c r="C1024" s="3" t="s">
        <v>3397</v>
      </c>
      <c r="D1024" s="3" t="s">
        <v>233</v>
      </c>
      <c r="E1024" s="3" t="s">
        <v>3398</v>
      </c>
      <c r="F1024" s="3" t="s">
        <v>3284</v>
      </c>
      <c r="G1024" s="3" t="s">
        <v>3399</v>
      </c>
    </row>
    <row r="1025" spans="1:7" ht="13.5">
      <c r="A1025" s="2">
        <f t="shared" si="15"/>
        <v>23</v>
      </c>
      <c r="B1025" s="2">
        <v>23342</v>
      </c>
      <c r="C1025" s="3" t="s">
        <v>3400</v>
      </c>
      <c r="D1025" s="3" t="s">
        <v>233</v>
      </c>
      <c r="E1025" s="3" t="s">
        <v>3401</v>
      </c>
      <c r="F1025" s="3" t="s">
        <v>3284</v>
      </c>
      <c r="G1025" s="3" t="s">
        <v>3402</v>
      </c>
    </row>
    <row r="1026" spans="1:7" ht="13.5">
      <c r="A1026" s="2">
        <f t="shared" ref="A1026:A1089" si="16">ROUNDDOWN(C1026/10000,0)</f>
        <v>23</v>
      </c>
      <c r="B1026" s="2">
        <v>23361</v>
      </c>
      <c r="C1026" s="3" t="s">
        <v>3403</v>
      </c>
      <c r="D1026" s="3" t="s">
        <v>233</v>
      </c>
      <c r="E1026" s="3" t="s">
        <v>3404</v>
      </c>
      <c r="F1026" s="3" t="s">
        <v>3284</v>
      </c>
      <c r="G1026" s="3" t="s">
        <v>3405</v>
      </c>
    </row>
    <row r="1027" spans="1:7" ht="13.5">
      <c r="A1027" s="2">
        <f t="shared" si="16"/>
        <v>23</v>
      </c>
      <c r="B1027" s="2">
        <v>23362</v>
      </c>
      <c r="C1027" s="3" t="s">
        <v>3406</v>
      </c>
      <c r="D1027" s="3" t="s">
        <v>233</v>
      </c>
      <c r="E1027" s="3" t="s">
        <v>3407</v>
      </c>
      <c r="F1027" s="3" t="s">
        <v>3284</v>
      </c>
      <c r="G1027" s="3" t="s">
        <v>3408</v>
      </c>
    </row>
    <row r="1028" spans="1:7" ht="13.5">
      <c r="A1028" s="2">
        <f t="shared" si="16"/>
        <v>23</v>
      </c>
      <c r="B1028" s="2">
        <v>23424</v>
      </c>
      <c r="C1028" s="3" t="s">
        <v>3409</v>
      </c>
      <c r="D1028" s="3" t="s">
        <v>233</v>
      </c>
      <c r="E1028" s="3" t="s">
        <v>3410</v>
      </c>
      <c r="F1028" s="3" t="s">
        <v>3284</v>
      </c>
      <c r="G1028" s="3" t="s">
        <v>3411</v>
      </c>
    </row>
    <row r="1029" spans="1:7" ht="13.5">
      <c r="A1029" s="2">
        <f t="shared" si="16"/>
        <v>23</v>
      </c>
      <c r="B1029" s="2">
        <v>23425</v>
      </c>
      <c r="C1029" s="3" t="s">
        <v>3412</v>
      </c>
      <c r="D1029" s="3" t="s">
        <v>233</v>
      </c>
      <c r="E1029" s="3" t="s">
        <v>3413</v>
      </c>
      <c r="F1029" s="3" t="s">
        <v>3284</v>
      </c>
      <c r="G1029" s="3" t="s">
        <v>3414</v>
      </c>
    </row>
    <row r="1030" spans="1:7" ht="13.5">
      <c r="A1030" s="2">
        <f t="shared" si="16"/>
        <v>23</v>
      </c>
      <c r="B1030" s="2">
        <v>23427</v>
      </c>
      <c r="C1030" s="3" t="s">
        <v>3415</v>
      </c>
      <c r="D1030" s="3" t="s">
        <v>233</v>
      </c>
      <c r="E1030" s="3" t="s">
        <v>3416</v>
      </c>
      <c r="F1030" s="3" t="s">
        <v>3284</v>
      </c>
      <c r="G1030" s="3" t="s">
        <v>3417</v>
      </c>
    </row>
    <row r="1031" spans="1:7" ht="13.5">
      <c r="A1031" s="2">
        <f t="shared" si="16"/>
        <v>23</v>
      </c>
      <c r="B1031" s="2">
        <v>23441</v>
      </c>
      <c r="C1031" s="3" t="s">
        <v>3418</v>
      </c>
      <c r="D1031" s="3" t="s">
        <v>233</v>
      </c>
      <c r="E1031" s="3" t="s">
        <v>3419</v>
      </c>
      <c r="F1031" s="3" t="s">
        <v>3284</v>
      </c>
      <c r="G1031" s="3" t="s">
        <v>3420</v>
      </c>
    </row>
    <row r="1032" spans="1:7" ht="13.5">
      <c r="A1032" s="2">
        <f t="shared" si="16"/>
        <v>23</v>
      </c>
      <c r="B1032" s="2">
        <v>23442</v>
      </c>
      <c r="C1032" s="3" t="s">
        <v>3421</v>
      </c>
      <c r="D1032" s="3" t="s">
        <v>233</v>
      </c>
      <c r="E1032" s="3" t="s">
        <v>3422</v>
      </c>
      <c r="F1032" s="3" t="s">
        <v>3284</v>
      </c>
      <c r="G1032" s="3" t="s">
        <v>3423</v>
      </c>
    </row>
    <row r="1033" spans="1:7" ht="13.5">
      <c r="A1033" s="2">
        <f t="shared" si="16"/>
        <v>23</v>
      </c>
      <c r="B1033" s="2">
        <v>23445</v>
      </c>
      <c r="C1033" s="3" t="s">
        <v>3424</v>
      </c>
      <c r="D1033" s="3" t="s">
        <v>233</v>
      </c>
      <c r="E1033" s="3" t="s">
        <v>3425</v>
      </c>
      <c r="F1033" s="3" t="s">
        <v>3284</v>
      </c>
      <c r="G1033" s="3" t="s">
        <v>3426</v>
      </c>
    </row>
    <row r="1034" spans="1:7" ht="13.5">
      <c r="A1034" s="2">
        <f t="shared" si="16"/>
        <v>23</v>
      </c>
      <c r="B1034" s="2">
        <v>23446</v>
      </c>
      <c r="C1034" s="3" t="s">
        <v>3427</v>
      </c>
      <c r="D1034" s="3" t="s">
        <v>233</v>
      </c>
      <c r="E1034" s="3" t="s">
        <v>2738</v>
      </c>
      <c r="F1034" s="3" t="s">
        <v>3284</v>
      </c>
      <c r="G1034" s="3" t="s">
        <v>2739</v>
      </c>
    </row>
    <row r="1035" spans="1:7" ht="13.5">
      <c r="A1035" s="2">
        <f t="shared" si="16"/>
        <v>23</v>
      </c>
      <c r="B1035" s="2">
        <v>23447</v>
      </c>
      <c r="C1035" s="3" t="s">
        <v>3428</v>
      </c>
      <c r="D1035" s="3" t="s">
        <v>233</v>
      </c>
      <c r="E1035" s="3" t="s">
        <v>3429</v>
      </c>
      <c r="F1035" s="3" t="s">
        <v>3284</v>
      </c>
      <c r="G1035" s="3" t="s">
        <v>3430</v>
      </c>
    </row>
    <row r="1036" spans="1:7" ht="13.5">
      <c r="A1036" s="2">
        <f t="shared" si="16"/>
        <v>23</v>
      </c>
      <c r="B1036" s="2">
        <v>23501</v>
      </c>
      <c r="C1036" s="3" t="s">
        <v>3431</v>
      </c>
      <c r="D1036" s="3" t="s">
        <v>233</v>
      </c>
      <c r="E1036" s="3" t="s">
        <v>3432</v>
      </c>
      <c r="F1036" s="3" t="s">
        <v>3284</v>
      </c>
      <c r="G1036" s="3" t="s">
        <v>3433</v>
      </c>
    </row>
    <row r="1037" spans="1:7" ht="13.5">
      <c r="A1037" s="2">
        <f t="shared" si="16"/>
        <v>23</v>
      </c>
      <c r="B1037" s="2">
        <v>23561</v>
      </c>
      <c r="C1037" s="3" t="s">
        <v>3434</v>
      </c>
      <c r="D1037" s="3" t="s">
        <v>233</v>
      </c>
      <c r="E1037" s="3" t="s">
        <v>3435</v>
      </c>
      <c r="F1037" s="3" t="s">
        <v>3284</v>
      </c>
      <c r="G1037" s="3" t="s">
        <v>3436</v>
      </c>
    </row>
    <row r="1038" spans="1:7" ht="13.5">
      <c r="A1038" s="2">
        <f t="shared" si="16"/>
        <v>23</v>
      </c>
      <c r="B1038" s="2">
        <v>23562</v>
      </c>
      <c r="C1038" s="3" t="s">
        <v>3437</v>
      </c>
      <c r="D1038" s="3" t="s">
        <v>233</v>
      </c>
      <c r="E1038" s="3" t="s">
        <v>3438</v>
      </c>
      <c r="F1038" s="3" t="s">
        <v>3284</v>
      </c>
      <c r="G1038" s="3" t="s">
        <v>3439</v>
      </c>
    </row>
    <row r="1039" spans="1:7" ht="13.5">
      <c r="A1039" s="2">
        <f t="shared" si="16"/>
        <v>23</v>
      </c>
      <c r="B1039" s="2">
        <v>23563</v>
      </c>
      <c r="C1039" s="3" t="s">
        <v>3440</v>
      </c>
      <c r="D1039" s="3" t="s">
        <v>233</v>
      </c>
      <c r="E1039" s="3" t="s">
        <v>3441</v>
      </c>
      <c r="F1039" s="3" t="s">
        <v>3284</v>
      </c>
      <c r="G1039" s="3" t="s">
        <v>3442</v>
      </c>
    </row>
    <row r="1040" spans="1:7" ht="13.5">
      <c r="A1040" s="2">
        <f t="shared" si="16"/>
        <v>24</v>
      </c>
      <c r="B1040" s="2">
        <v>24201</v>
      </c>
      <c r="C1040" s="3" t="s">
        <v>3443</v>
      </c>
      <c r="D1040" s="3" t="s">
        <v>234</v>
      </c>
      <c r="E1040" s="3" t="s">
        <v>3444</v>
      </c>
      <c r="F1040" s="3" t="s">
        <v>3445</v>
      </c>
      <c r="G1040" s="3" t="s">
        <v>3446</v>
      </c>
    </row>
    <row r="1041" spans="1:7" ht="13.5">
      <c r="A1041" s="2">
        <f t="shared" si="16"/>
        <v>24</v>
      </c>
      <c r="B1041" s="2">
        <v>24202</v>
      </c>
      <c r="C1041" s="3" t="s">
        <v>3447</v>
      </c>
      <c r="D1041" s="3" t="s">
        <v>234</v>
      </c>
      <c r="E1041" s="3" t="s">
        <v>3448</v>
      </c>
      <c r="F1041" s="3" t="s">
        <v>3445</v>
      </c>
      <c r="G1041" s="3" t="s">
        <v>3449</v>
      </c>
    </row>
    <row r="1042" spans="1:7" ht="13.5">
      <c r="A1042" s="2">
        <f t="shared" si="16"/>
        <v>24</v>
      </c>
      <c r="B1042" s="2">
        <v>24203</v>
      </c>
      <c r="C1042" s="3" t="s">
        <v>3450</v>
      </c>
      <c r="D1042" s="3" t="s">
        <v>234</v>
      </c>
      <c r="E1042" s="3" t="s">
        <v>3451</v>
      </c>
      <c r="F1042" s="3" t="s">
        <v>3445</v>
      </c>
      <c r="G1042" s="3" t="s">
        <v>3452</v>
      </c>
    </row>
    <row r="1043" spans="1:7" ht="13.5">
      <c r="A1043" s="2">
        <f t="shared" si="16"/>
        <v>24</v>
      </c>
      <c r="B1043" s="2">
        <v>24204</v>
      </c>
      <c r="C1043" s="3" t="s">
        <v>3453</v>
      </c>
      <c r="D1043" s="3" t="s">
        <v>234</v>
      </c>
      <c r="E1043" s="3" t="s">
        <v>3454</v>
      </c>
      <c r="F1043" s="3" t="s">
        <v>3445</v>
      </c>
      <c r="G1043" s="3" t="s">
        <v>3455</v>
      </c>
    </row>
    <row r="1044" spans="1:7" ht="13.5">
      <c r="A1044" s="2">
        <f t="shared" si="16"/>
        <v>24</v>
      </c>
      <c r="B1044" s="2">
        <v>24205</v>
      </c>
      <c r="C1044" s="3" t="s">
        <v>3456</v>
      </c>
      <c r="D1044" s="3" t="s">
        <v>234</v>
      </c>
      <c r="E1044" s="3" t="s">
        <v>3457</v>
      </c>
      <c r="F1044" s="3" t="s">
        <v>3445</v>
      </c>
      <c r="G1044" s="3" t="s">
        <v>3458</v>
      </c>
    </row>
    <row r="1045" spans="1:7" ht="13.5">
      <c r="A1045" s="2">
        <f t="shared" si="16"/>
        <v>24</v>
      </c>
      <c r="B1045" s="2">
        <v>24207</v>
      </c>
      <c r="C1045" s="3" t="s">
        <v>3459</v>
      </c>
      <c r="D1045" s="3" t="s">
        <v>234</v>
      </c>
      <c r="E1045" s="3" t="s">
        <v>3460</v>
      </c>
      <c r="F1045" s="3" t="s">
        <v>3445</v>
      </c>
      <c r="G1045" s="3" t="s">
        <v>3461</v>
      </c>
    </row>
    <row r="1046" spans="1:7" ht="13.5">
      <c r="A1046" s="2">
        <f t="shared" si="16"/>
        <v>24</v>
      </c>
      <c r="B1046" s="2">
        <v>24208</v>
      </c>
      <c r="C1046" s="3" t="s">
        <v>3462</v>
      </c>
      <c r="D1046" s="3" t="s">
        <v>234</v>
      </c>
      <c r="E1046" s="3" t="s">
        <v>3463</v>
      </c>
      <c r="F1046" s="3" t="s">
        <v>3445</v>
      </c>
      <c r="G1046" s="3" t="s">
        <v>3464</v>
      </c>
    </row>
    <row r="1047" spans="1:7" ht="13.5">
      <c r="A1047" s="2">
        <f t="shared" si="16"/>
        <v>24</v>
      </c>
      <c r="B1047" s="2">
        <v>24209</v>
      </c>
      <c r="C1047" s="3" t="s">
        <v>3465</v>
      </c>
      <c r="D1047" s="3" t="s">
        <v>234</v>
      </c>
      <c r="E1047" s="3" t="s">
        <v>3466</v>
      </c>
      <c r="F1047" s="3" t="s">
        <v>3445</v>
      </c>
      <c r="G1047" s="3" t="s">
        <v>3467</v>
      </c>
    </row>
    <row r="1048" spans="1:7" ht="13.5">
      <c r="A1048" s="2">
        <f t="shared" si="16"/>
        <v>24</v>
      </c>
      <c r="B1048" s="2">
        <v>24210</v>
      </c>
      <c r="C1048" s="3" t="s">
        <v>3468</v>
      </c>
      <c r="D1048" s="3" t="s">
        <v>234</v>
      </c>
      <c r="E1048" s="3" t="s">
        <v>3469</v>
      </c>
      <c r="F1048" s="3" t="s">
        <v>3445</v>
      </c>
      <c r="G1048" s="3" t="s">
        <v>3470</v>
      </c>
    </row>
    <row r="1049" spans="1:7" ht="13.5">
      <c r="A1049" s="2">
        <f t="shared" si="16"/>
        <v>24</v>
      </c>
      <c r="B1049" s="2">
        <v>24211</v>
      </c>
      <c r="C1049" s="3" t="s">
        <v>3471</v>
      </c>
      <c r="D1049" s="3" t="s">
        <v>234</v>
      </c>
      <c r="E1049" s="3" t="s">
        <v>3472</v>
      </c>
      <c r="F1049" s="3" t="s">
        <v>3445</v>
      </c>
      <c r="G1049" s="3" t="s">
        <v>3473</v>
      </c>
    </row>
    <row r="1050" spans="1:7" ht="13.5">
      <c r="A1050" s="2">
        <f t="shared" si="16"/>
        <v>24</v>
      </c>
      <c r="B1050" s="2">
        <v>24212</v>
      </c>
      <c r="C1050" s="3" t="s">
        <v>3474</v>
      </c>
      <c r="D1050" s="3" t="s">
        <v>234</v>
      </c>
      <c r="E1050" s="3" t="s">
        <v>3475</v>
      </c>
      <c r="F1050" s="3" t="s">
        <v>3445</v>
      </c>
      <c r="G1050" s="3" t="s">
        <v>3476</v>
      </c>
    </row>
    <row r="1051" spans="1:7" ht="13.5">
      <c r="A1051" s="2">
        <f t="shared" si="16"/>
        <v>24</v>
      </c>
      <c r="B1051" s="2">
        <v>24214</v>
      </c>
      <c r="C1051" s="3" t="s">
        <v>3477</v>
      </c>
      <c r="D1051" s="3" t="s">
        <v>234</v>
      </c>
      <c r="E1051" s="3" t="s">
        <v>3478</v>
      </c>
      <c r="F1051" s="3" t="s">
        <v>3445</v>
      </c>
      <c r="G1051" s="3" t="s">
        <v>3479</v>
      </c>
    </row>
    <row r="1052" spans="1:7" ht="13.5">
      <c r="A1052" s="2">
        <f t="shared" si="16"/>
        <v>24</v>
      </c>
      <c r="B1052" s="2">
        <v>24215</v>
      </c>
      <c r="C1052" s="3" t="s">
        <v>3480</v>
      </c>
      <c r="D1052" s="3" t="s">
        <v>234</v>
      </c>
      <c r="E1052" s="3" t="s">
        <v>3481</v>
      </c>
      <c r="F1052" s="3" t="s">
        <v>3445</v>
      </c>
      <c r="G1052" s="3" t="s">
        <v>3482</v>
      </c>
    </row>
    <row r="1053" spans="1:7" ht="13.5">
      <c r="A1053" s="2">
        <f t="shared" si="16"/>
        <v>24</v>
      </c>
      <c r="B1053" s="2">
        <v>24216</v>
      </c>
      <c r="C1053" s="3" t="s">
        <v>3483</v>
      </c>
      <c r="D1053" s="3" t="s">
        <v>234</v>
      </c>
      <c r="E1053" s="3" t="s">
        <v>3484</v>
      </c>
      <c r="F1053" s="3" t="s">
        <v>3445</v>
      </c>
      <c r="G1053" s="3" t="s">
        <v>3485</v>
      </c>
    </row>
    <row r="1054" spans="1:7" ht="13.5">
      <c r="A1054" s="2">
        <f t="shared" si="16"/>
        <v>24</v>
      </c>
      <c r="B1054" s="2">
        <v>24303</v>
      </c>
      <c r="C1054" s="3" t="s">
        <v>3486</v>
      </c>
      <c r="D1054" s="3" t="s">
        <v>234</v>
      </c>
      <c r="E1054" s="3" t="s">
        <v>3487</v>
      </c>
      <c r="F1054" s="3" t="s">
        <v>3445</v>
      </c>
      <c r="G1054" s="3" t="s">
        <v>3488</v>
      </c>
    </row>
    <row r="1055" spans="1:7" ht="13.5">
      <c r="A1055" s="2">
        <f t="shared" si="16"/>
        <v>24</v>
      </c>
      <c r="B1055" s="2">
        <v>24324</v>
      </c>
      <c r="C1055" s="3" t="s">
        <v>3489</v>
      </c>
      <c r="D1055" s="3" t="s">
        <v>234</v>
      </c>
      <c r="E1055" s="3" t="s">
        <v>3490</v>
      </c>
      <c r="F1055" s="3" t="s">
        <v>3445</v>
      </c>
      <c r="G1055" s="3" t="s">
        <v>3491</v>
      </c>
    </row>
    <row r="1056" spans="1:7" ht="13.5">
      <c r="A1056" s="2">
        <f t="shared" si="16"/>
        <v>24</v>
      </c>
      <c r="B1056" s="2">
        <v>24341</v>
      </c>
      <c r="C1056" s="3" t="s">
        <v>3492</v>
      </c>
      <c r="D1056" s="3" t="s">
        <v>234</v>
      </c>
      <c r="E1056" s="3" t="s">
        <v>3493</v>
      </c>
      <c r="F1056" s="3" t="s">
        <v>3445</v>
      </c>
      <c r="G1056" s="3" t="s">
        <v>3494</v>
      </c>
    </row>
    <row r="1057" spans="1:7" ht="13.5">
      <c r="A1057" s="2">
        <f t="shared" si="16"/>
        <v>24</v>
      </c>
      <c r="B1057" s="2">
        <v>24343</v>
      </c>
      <c r="C1057" s="3" t="s">
        <v>3495</v>
      </c>
      <c r="D1057" s="3" t="s">
        <v>234</v>
      </c>
      <c r="E1057" s="3" t="s">
        <v>1329</v>
      </c>
      <c r="F1057" s="3" t="s">
        <v>3445</v>
      </c>
      <c r="G1057" s="3" t="s">
        <v>3496</v>
      </c>
    </row>
    <row r="1058" spans="1:7" ht="13.5">
      <c r="A1058" s="2">
        <f t="shared" si="16"/>
        <v>24</v>
      </c>
      <c r="B1058" s="2">
        <v>24344</v>
      </c>
      <c r="C1058" s="3" t="s">
        <v>3497</v>
      </c>
      <c r="D1058" s="3" t="s">
        <v>234</v>
      </c>
      <c r="E1058" s="3" t="s">
        <v>3498</v>
      </c>
      <c r="F1058" s="3" t="s">
        <v>3445</v>
      </c>
      <c r="G1058" s="3" t="s">
        <v>3499</v>
      </c>
    </row>
    <row r="1059" spans="1:7" ht="13.5">
      <c r="A1059" s="2">
        <f t="shared" si="16"/>
        <v>24</v>
      </c>
      <c r="B1059" s="2">
        <v>24441</v>
      </c>
      <c r="C1059" s="3" t="s">
        <v>3500</v>
      </c>
      <c r="D1059" s="3" t="s">
        <v>234</v>
      </c>
      <c r="E1059" s="3" t="s">
        <v>3501</v>
      </c>
      <c r="F1059" s="3" t="s">
        <v>3445</v>
      </c>
      <c r="G1059" s="3" t="s">
        <v>3502</v>
      </c>
    </row>
    <row r="1060" spans="1:7" ht="13.5">
      <c r="A1060" s="2">
        <f t="shared" si="16"/>
        <v>24</v>
      </c>
      <c r="B1060" s="2">
        <v>24442</v>
      </c>
      <c r="C1060" s="3" t="s">
        <v>3503</v>
      </c>
      <c r="D1060" s="3" t="s">
        <v>234</v>
      </c>
      <c r="E1060" s="3" t="s">
        <v>1858</v>
      </c>
      <c r="F1060" s="3" t="s">
        <v>3445</v>
      </c>
      <c r="G1060" s="3" t="s">
        <v>3504</v>
      </c>
    </row>
    <row r="1061" spans="1:7" ht="13.5">
      <c r="A1061" s="2">
        <f t="shared" si="16"/>
        <v>24</v>
      </c>
      <c r="B1061" s="2">
        <v>24443</v>
      </c>
      <c r="C1061" s="3" t="s">
        <v>3505</v>
      </c>
      <c r="D1061" s="3" t="s">
        <v>234</v>
      </c>
      <c r="E1061" s="3" t="s">
        <v>3506</v>
      </c>
      <c r="F1061" s="3" t="s">
        <v>3445</v>
      </c>
      <c r="G1061" s="3" t="s">
        <v>3507</v>
      </c>
    </row>
    <row r="1062" spans="1:7" ht="13.5">
      <c r="A1062" s="2">
        <f t="shared" si="16"/>
        <v>24</v>
      </c>
      <c r="B1062" s="2">
        <v>24461</v>
      </c>
      <c r="C1062" s="3" t="s">
        <v>3508</v>
      </c>
      <c r="D1062" s="3" t="s">
        <v>234</v>
      </c>
      <c r="E1062" s="3" t="s">
        <v>3509</v>
      </c>
      <c r="F1062" s="3" t="s">
        <v>3445</v>
      </c>
      <c r="G1062" s="3" t="s">
        <v>3510</v>
      </c>
    </row>
    <row r="1063" spans="1:7" ht="13.5">
      <c r="A1063" s="2">
        <f t="shared" si="16"/>
        <v>24</v>
      </c>
      <c r="B1063" s="2">
        <v>24470</v>
      </c>
      <c r="C1063" s="3" t="s">
        <v>3511</v>
      </c>
      <c r="D1063" s="3" t="s">
        <v>234</v>
      </c>
      <c r="E1063" s="3" t="s">
        <v>3512</v>
      </c>
      <c r="F1063" s="3" t="s">
        <v>3445</v>
      </c>
      <c r="G1063" s="3" t="s">
        <v>3513</v>
      </c>
    </row>
    <row r="1064" spans="1:7" ht="13.5">
      <c r="A1064" s="2">
        <f t="shared" si="16"/>
        <v>24</v>
      </c>
      <c r="B1064" s="2">
        <v>24471</v>
      </c>
      <c r="C1064" s="3" t="s">
        <v>3514</v>
      </c>
      <c r="D1064" s="3" t="s">
        <v>234</v>
      </c>
      <c r="E1064" s="3" t="s">
        <v>3515</v>
      </c>
      <c r="F1064" s="3" t="s">
        <v>3445</v>
      </c>
      <c r="G1064" s="3" t="s">
        <v>815</v>
      </c>
    </row>
    <row r="1065" spans="1:7" ht="13.5">
      <c r="A1065" s="2">
        <f t="shared" si="16"/>
        <v>24</v>
      </c>
      <c r="B1065" s="2">
        <v>24472</v>
      </c>
      <c r="C1065" s="3" t="s">
        <v>3516</v>
      </c>
      <c r="D1065" s="3" t="s">
        <v>234</v>
      </c>
      <c r="E1065" s="3" t="s">
        <v>3517</v>
      </c>
      <c r="F1065" s="3" t="s">
        <v>3445</v>
      </c>
      <c r="G1065" s="3" t="s">
        <v>3518</v>
      </c>
    </row>
    <row r="1066" spans="1:7" ht="13.5">
      <c r="A1066" s="2">
        <f t="shared" si="16"/>
        <v>24</v>
      </c>
      <c r="B1066" s="2">
        <v>24543</v>
      </c>
      <c r="C1066" s="3" t="s">
        <v>3519</v>
      </c>
      <c r="D1066" s="3" t="s">
        <v>234</v>
      </c>
      <c r="E1066" s="3" t="s">
        <v>3520</v>
      </c>
      <c r="F1066" s="3" t="s">
        <v>3445</v>
      </c>
      <c r="G1066" s="3" t="s">
        <v>3521</v>
      </c>
    </row>
    <row r="1067" spans="1:7" ht="13.5">
      <c r="A1067" s="2">
        <f t="shared" si="16"/>
        <v>24</v>
      </c>
      <c r="B1067" s="2">
        <v>24561</v>
      </c>
      <c r="C1067" s="3" t="s">
        <v>3522</v>
      </c>
      <c r="D1067" s="3" t="s">
        <v>234</v>
      </c>
      <c r="E1067" s="3" t="s">
        <v>3523</v>
      </c>
      <c r="F1067" s="3" t="s">
        <v>3445</v>
      </c>
      <c r="G1067" s="3" t="s">
        <v>2739</v>
      </c>
    </row>
    <row r="1068" spans="1:7" ht="13.5">
      <c r="A1068" s="2">
        <f t="shared" si="16"/>
        <v>24</v>
      </c>
      <c r="B1068" s="2">
        <v>24562</v>
      </c>
      <c r="C1068" s="3" t="s">
        <v>3524</v>
      </c>
      <c r="D1068" s="3" t="s">
        <v>234</v>
      </c>
      <c r="E1068" s="3" t="s">
        <v>3525</v>
      </c>
      <c r="F1068" s="3" t="s">
        <v>3445</v>
      </c>
      <c r="G1068" s="3" t="s">
        <v>3526</v>
      </c>
    </row>
    <row r="1069" spans="1:7" ht="13.5">
      <c r="A1069" s="2">
        <f t="shared" si="16"/>
        <v>25</v>
      </c>
      <c r="B1069" s="2">
        <v>25201</v>
      </c>
      <c r="C1069" s="3" t="s">
        <v>3527</v>
      </c>
      <c r="D1069" s="3" t="s">
        <v>235</v>
      </c>
      <c r="E1069" s="3" t="s">
        <v>3528</v>
      </c>
      <c r="F1069" s="3" t="s">
        <v>3529</v>
      </c>
      <c r="G1069" s="3" t="s">
        <v>3530</v>
      </c>
    </row>
    <row r="1070" spans="1:7" ht="13.5">
      <c r="A1070" s="2">
        <f t="shared" si="16"/>
        <v>25</v>
      </c>
      <c r="B1070" s="2">
        <v>25202</v>
      </c>
      <c r="C1070" s="3" t="s">
        <v>3531</v>
      </c>
      <c r="D1070" s="3" t="s">
        <v>235</v>
      </c>
      <c r="E1070" s="3" t="s">
        <v>3532</v>
      </c>
      <c r="F1070" s="3" t="s">
        <v>3529</v>
      </c>
      <c r="G1070" s="3" t="s">
        <v>3533</v>
      </c>
    </row>
    <row r="1071" spans="1:7" ht="13.5">
      <c r="A1071" s="2">
        <f t="shared" si="16"/>
        <v>25</v>
      </c>
      <c r="B1071" s="2">
        <v>25203</v>
      </c>
      <c r="C1071" s="3" t="s">
        <v>3534</v>
      </c>
      <c r="D1071" s="3" t="s">
        <v>235</v>
      </c>
      <c r="E1071" s="3" t="s">
        <v>3535</v>
      </c>
      <c r="F1071" s="3" t="s">
        <v>3529</v>
      </c>
      <c r="G1071" s="3" t="s">
        <v>3536</v>
      </c>
    </row>
    <row r="1072" spans="1:7" ht="13.5">
      <c r="A1072" s="2">
        <f t="shared" si="16"/>
        <v>25</v>
      </c>
      <c r="B1072" s="2">
        <v>25204</v>
      </c>
      <c r="C1072" s="3" t="s">
        <v>3537</v>
      </c>
      <c r="D1072" s="3" t="s">
        <v>235</v>
      </c>
      <c r="E1072" s="3" t="s">
        <v>3538</v>
      </c>
      <c r="F1072" s="3" t="s">
        <v>3529</v>
      </c>
      <c r="G1072" s="3" t="s">
        <v>3539</v>
      </c>
    </row>
    <row r="1073" spans="1:7" ht="13.5">
      <c r="A1073" s="2">
        <f t="shared" si="16"/>
        <v>25</v>
      </c>
      <c r="B1073" s="2">
        <v>25206</v>
      </c>
      <c r="C1073" s="3" t="s">
        <v>3540</v>
      </c>
      <c r="D1073" s="3" t="s">
        <v>235</v>
      </c>
      <c r="E1073" s="3" t="s">
        <v>3541</v>
      </c>
      <c r="F1073" s="3" t="s">
        <v>3529</v>
      </c>
      <c r="G1073" s="3" t="s">
        <v>3542</v>
      </c>
    </row>
    <row r="1074" spans="1:7" ht="13.5">
      <c r="A1074" s="2">
        <f t="shared" si="16"/>
        <v>25</v>
      </c>
      <c r="B1074" s="2">
        <v>25207</v>
      </c>
      <c r="C1074" s="3" t="s">
        <v>3543</v>
      </c>
      <c r="D1074" s="3" t="s">
        <v>235</v>
      </c>
      <c r="E1074" s="3" t="s">
        <v>3544</v>
      </c>
      <c r="F1074" s="3" t="s">
        <v>3529</v>
      </c>
      <c r="G1074" s="3" t="s">
        <v>3545</v>
      </c>
    </row>
    <row r="1075" spans="1:7" ht="13.5">
      <c r="A1075" s="2">
        <f t="shared" si="16"/>
        <v>25</v>
      </c>
      <c r="B1075" s="2">
        <v>25208</v>
      </c>
      <c r="C1075" s="3" t="s">
        <v>3546</v>
      </c>
      <c r="D1075" s="3" t="s">
        <v>235</v>
      </c>
      <c r="E1075" s="3" t="s">
        <v>3547</v>
      </c>
      <c r="F1075" s="3" t="s">
        <v>3529</v>
      </c>
      <c r="G1075" s="3" t="s">
        <v>3548</v>
      </c>
    </row>
    <row r="1076" spans="1:7" ht="13.5">
      <c r="A1076" s="2">
        <f t="shared" si="16"/>
        <v>25</v>
      </c>
      <c r="B1076" s="2">
        <v>25209</v>
      </c>
      <c r="C1076" s="3" t="s">
        <v>3549</v>
      </c>
      <c r="D1076" s="3" t="s">
        <v>235</v>
      </c>
      <c r="E1076" s="3" t="s">
        <v>3550</v>
      </c>
      <c r="F1076" s="3" t="s">
        <v>3529</v>
      </c>
      <c r="G1076" s="3" t="s">
        <v>3551</v>
      </c>
    </row>
    <row r="1077" spans="1:7" ht="13.5">
      <c r="A1077" s="2">
        <f t="shared" si="16"/>
        <v>25</v>
      </c>
      <c r="B1077" s="2">
        <v>25210</v>
      </c>
      <c r="C1077" s="3" t="s">
        <v>3552</v>
      </c>
      <c r="D1077" s="3" t="s">
        <v>235</v>
      </c>
      <c r="E1077" s="3" t="s">
        <v>3553</v>
      </c>
      <c r="F1077" s="3" t="s">
        <v>3529</v>
      </c>
      <c r="G1077" s="3" t="s">
        <v>3554</v>
      </c>
    </row>
    <row r="1078" spans="1:7" ht="13.5">
      <c r="A1078" s="2">
        <f t="shared" si="16"/>
        <v>25</v>
      </c>
      <c r="B1078" s="2">
        <v>25211</v>
      </c>
      <c r="C1078" s="3" t="s">
        <v>3555</v>
      </c>
      <c r="D1078" s="3" t="s">
        <v>235</v>
      </c>
      <c r="E1078" s="3" t="s">
        <v>3556</v>
      </c>
      <c r="F1078" s="3" t="s">
        <v>3529</v>
      </c>
      <c r="G1078" s="3" t="s">
        <v>3557</v>
      </c>
    </row>
    <row r="1079" spans="1:7" ht="13.5">
      <c r="A1079" s="2">
        <f t="shared" si="16"/>
        <v>25</v>
      </c>
      <c r="B1079" s="2">
        <v>25212</v>
      </c>
      <c r="C1079" s="3" t="s">
        <v>3558</v>
      </c>
      <c r="D1079" s="3" t="s">
        <v>235</v>
      </c>
      <c r="E1079" s="3" t="s">
        <v>3559</v>
      </c>
      <c r="F1079" s="3" t="s">
        <v>3529</v>
      </c>
      <c r="G1079" s="3" t="s">
        <v>3560</v>
      </c>
    </row>
    <row r="1080" spans="1:7" ht="13.5">
      <c r="A1080" s="2">
        <f t="shared" si="16"/>
        <v>25</v>
      </c>
      <c r="B1080" s="2">
        <v>25213</v>
      </c>
      <c r="C1080" s="3" t="s">
        <v>3561</v>
      </c>
      <c r="D1080" s="3" t="s">
        <v>235</v>
      </c>
      <c r="E1080" s="3" t="s">
        <v>3562</v>
      </c>
      <c r="F1080" s="3" t="s">
        <v>3529</v>
      </c>
      <c r="G1080" s="3" t="s">
        <v>3563</v>
      </c>
    </row>
    <row r="1081" spans="1:7" ht="13.5">
      <c r="A1081" s="2">
        <f t="shared" si="16"/>
        <v>25</v>
      </c>
      <c r="B1081" s="2">
        <v>25214</v>
      </c>
      <c r="C1081" s="3" t="s">
        <v>3564</v>
      </c>
      <c r="D1081" s="3" t="s">
        <v>235</v>
      </c>
      <c r="E1081" s="3" t="s">
        <v>3565</v>
      </c>
      <c r="F1081" s="3" t="s">
        <v>3529</v>
      </c>
      <c r="G1081" s="3" t="s">
        <v>3566</v>
      </c>
    </row>
    <row r="1082" spans="1:7" ht="13.5">
      <c r="A1082" s="2">
        <f t="shared" si="16"/>
        <v>25</v>
      </c>
      <c r="B1082" s="2">
        <v>25383</v>
      </c>
      <c r="C1082" s="3" t="s">
        <v>3567</v>
      </c>
      <c r="D1082" s="3" t="s">
        <v>235</v>
      </c>
      <c r="E1082" s="3" t="s">
        <v>3568</v>
      </c>
      <c r="F1082" s="3" t="s">
        <v>3529</v>
      </c>
      <c r="G1082" s="3" t="s">
        <v>3569</v>
      </c>
    </row>
    <row r="1083" spans="1:7" ht="13.5">
      <c r="A1083" s="2">
        <f t="shared" si="16"/>
        <v>25</v>
      </c>
      <c r="B1083" s="2">
        <v>25384</v>
      </c>
      <c r="C1083" s="3" t="s">
        <v>3570</v>
      </c>
      <c r="D1083" s="3" t="s">
        <v>235</v>
      </c>
      <c r="E1083" s="3" t="s">
        <v>3571</v>
      </c>
      <c r="F1083" s="3" t="s">
        <v>3529</v>
      </c>
      <c r="G1083" s="3" t="s">
        <v>3572</v>
      </c>
    </row>
    <row r="1084" spans="1:7" ht="13.5">
      <c r="A1084" s="2">
        <f t="shared" si="16"/>
        <v>25</v>
      </c>
      <c r="B1084" s="2">
        <v>25425</v>
      </c>
      <c r="C1084" s="3" t="s">
        <v>3573</v>
      </c>
      <c r="D1084" s="3" t="s">
        <v>235</v>
      </c>
      <c r="E1084" s="3" t="s">
        <v>3574</v>
      </c>
      <c r="F1084" s="3" t="s">
        <v>3529</v>
      </c>
      <c r="G1084" s="3" t="s">
        <v>3575</v>
      </c>
    </row>
    <row r="1085" spans="1:7" ht="13.5">
      <c r="A1085" s="2">
        <f t="shared" si="16"/>
        <v>25</v>
      </c>
      <c r="B1085" s="2">
        <v>25441</v>
      </c>
      <c r="C1085" s="3" t="s">
        <v>3576</v>
      </c>
      <c r="D1085" s="3" t="s">
        <v>235</v>
      </c>
      <c r="E1085" s="3" t="s">
        <v>3577</v>
      </c>
      <c r="F1085" s="3" t="s">
        <v>3529</v>
      </c>
      <c r="G1085" s="3" t="s">
        <v>3578</v>
      </c>
    </row>
    <row r="1086" spans="1:7" ht="13.5">
      <c r="A1086" s="2">
        <f t="shared" si="16"/>
        <v>25</v>
      </c>
      <c r="B1086" s="2">
        <v>25442</v>
      </c>
      <c r="C1086" s="3" t="s">
        <v>3579</v>
      </c>
      <c r="D1086" s="3" t="s">
        <v>235</v>
      </c>
      <c r="E1086" s="3" t="s">
        <v>3580</v>
      </c>
      <c r="F1086" s="3" t="s">
        <v>3529</v>
      </c>
      <c r="G1086" s="3" t="s">
        <v>3581</v>
      </c>
    </row>
    <row r="1087" spans="1:7" ht="13.5">
      <c r="A1087" s="2">
        <f t="shared" si="16"/>
        <v>25</v>
      </c>
      <c r="B1087" s="2">
        <v>25443</v>
      </c>
      <c r="C1087" s="3" t="s">
        <v>3582</v>
      </c>
      <c r="D1087" s="3" t="s">
        <v>235</v>
      </c>
      <c r="E1087" s="3" t="s">
        <v>3583</v>
      </c>
      <c r="F1087" s="3" t="s">
        <v>3529</v>
      </c>
      <c r="G1087" s="3" t="s">
        <v>3584</v>
      </c>
    </row>
    <row r="1088" spans="1:7" ht="13.5">
      <c r="A1088" s="2">
        <f t="shared" si="16"/>
        <v>26</v>
      </c>
      <c r="B1088" s="2">
        <v>26100</v>
      </c>
      <c r="C1088" s="3" t="s">
        <v>3585</v>
      </c>
      <c r="D1088" s="3" t="s">
        <v>236</v>
      </c>
      <c r="E1088" s="3" t="s">
        <v>3586</v>
      </c>
      <c r="F1088" s="3" t="s">
        <v>3587</v>
      </c>
      <c r="G1088" s="3" t="s">
        <v>3588</v>
      </c>
    </row>
    <row r="1089" spans="1:7" ht="13.5">
      <c r="A1089" s="2">
        <f t="shared" si="16"/>
        <v>26</v>
      </c>
      <c r="B1089" s="2">
        <v>26201</v>
      </c>
      <c r="C1089" s="3" t="s">
        <v>3589</v>
      </c>
      <c r="D1089" s="3" t="s">
        <v>236</v>
      </c>
      <c r="E1089" s="3" t="s">
        <v>3590</v>
      </c>
      <c r="F1089" s="3" t="s">
        <v>3587</v>
      </c>
      <c r="G1089" s="3" t="s">
        <v>3591</v>
      </c>
    </row>
    <row r="1090" spans="1:7" ht="13.5">
      <c r="A1090" s="2">
        <f t="shared" ref="A1090:A1153" si="17">ROUNDDOWN(C1090/10000,0)</f>
        <v>26</v>
      </c>
      <c r="B1090" s="2">
        <v>26202</v>
      </c>
      <c r="C1090" s="3" t="s">
        <v>3592</v>
      </c>
      <c r="D1090" s="3" t="s">
        <v>236</v>
      </c>
      <c r="E1090" s="3" t="s">
        <v>3593</v>
      </c>
      <c r="F1090" s="3" t="s">
        <v>3587</v>
      </c>
      <c r="G1090" s="3" t="s">
        <v>3594</v>
      </c>
    </row>
    <row r="1091" spans="1:7" ht="13.5">
      <c r="A1091" s="2">
        <f t="shared" si="17"/>
        <v>26</v>
      </c>
      <c r="B1091" s="2">
        <v>26203</v>
      </c>
      <c r="C1091" s="3" t="s">
        <v>3595</v>
      </c>
      <c r="D1091" s="3" t="s">
        <v>236</v>
      </c>
      <c r="E1091" s="3" t="s">
        <v>3596</v>
      </c>
      <c r="F1091" s="3" t="s">
        <v>3587</v>
      </c>
      <c r="G1091" s="3" t="s">
        <v>3597</v>
      </c>
    </row>
    <row r="1092" spans="1:7" ht="13.5">
      <c r="A1092" s="2">
        <f t="shared" si="17"/>
        <v>26</v>
      </c>
      <c r="B1092" s="2">
        <v>26204</v>
      </c>
      <c r="C1092" s="3" t="s">
        <v>3598</v>
      </c>
      <c r="D1092" s="3" t="s">
        <v>236</v>
      </c>
      <c r="E1092" s="3" t="s">
        <v>3599</v>
      </c>
      <c r="F1092" s="3" t="s">
        <v>3587</v>
      </c>
      <c r="G1092" s="3" t="s">
        <v>3600</v>
      </c>
    </row>
    <row r="1093" spans="1:7" ht="13.5">
      <c r="A1093" s="2">
        <f t="shared" si="17"/>
        <v>26</v>
      </c>
      <c r="B1093" s="2">
        <v>26205</v>
      </c>
      <c r="C1093" s="3" t="s">
        <v>3601</v>
      </c>
      <c r="D1093" s="3" t="s">
        <v>236</v>
      </c>
      <c r="E1093" s="3" t="s">
        <v>3602</v>
      </c>
      <c r="F1093" s="3" t="s">
        <v>3587</v>
      </c>
      <c r="G1093" s="3" t="s">
        <v>3603</v>
      </c>
    </row>
    <row r="1094" spans="1:7" ht="13.5">
      <c r="A1094" s="2">
        <f t="shared" si="17"/>
        <v>26</v>
      </c>
      <c r="B1094" s="2">
        <v>26206</v>
      </c>
      <c r="C1094" s="3" t="s">
        <v>3604</v>
      </c>
      <c r="D1094" s="3" t="s">
        <v>236</v>
      </c>
      <c r="E1094" s="3" t="s">
        <v>3605</v>
      </c>
      <c r="F1094" s="3" t="s">
        <v>3587</v>
      </c>
      <c r="G1094" s="3" t="s">
        <v>3606</v>
      </c>
    </row>
    <row r="1095" spans="1:7" ht="13.5">
      <c r="A1095" s="2">
        <f t="shared" si="17"/>
        <v>26</v>
      </c>
      <c r="B1095" s="2">
        <v>26207</v>
      </c>
      <c r="C1095" s="3" t="s">
        <v>3607</v>
      </c>
      <c r="D1095" s="3" t="s">
        <v>236</v>
      </c>
      <c r="E1095" s="3" t="s">
        <v>3608</v>
      </c>
      <c r="F1095" s="3" t="s">
        <v>3587</v>
      </c>
      <c r="G1095" s="3" t="s">
        <v>3609</v>
      </c>
    </row>
    <row r="1096" spans="1:7" ht="13.5">
      <c r="A1096" s="2">
        <f t="shared" si="17"/>
        <v>26</v>
      </c>
      <c r="B1096" s="2">
        <v>26208</v>
      </c>
      <c r="C1096" s="3" t="s">
        <v>3610</v>
      </c>
      <c r="D1096" s="3" t="s">
        <v>236</v>
      </c>
      <c r="E1096" s="3" t="s">
        <v>3611</v>
      </c>
      <c r="F1096" s="3" t="s">
        <v>3587</v>
      </c>
      <c r="G1096" s="3" t="s">
        <v>3612</v>
      </c>
    </row>
    <row r="1097" spans="1:7" ht="13.5">
      <c r="A1097" s="2">
        <f t="shared" si="17"/>
        <v>26</v>
      </c>
      <c r="B1097" s="2">
        <v>26209</v>
      </c>
      <c r="C1097" s="3" t="s">
        <v>3613</v>
      </c>
      <c r="D1097" s="3" t="s">
        <v>236</v>
      </c>
      <c r="E1097" s="3" t="s">
        <v>3614</v>
      </c>
      <c r="F1097" s="3" t="s">
        <v>3587</v>
      </c>
      <c r="G1097" s="3" t="s">
        <v>3615</v>
      </c>
    </row>
    <row r="1098" spans="1:7" ht="13.5">
      <c r="A1098" s="2">
        <f t="shared" si="17"/>
        <v>26</v>
      </c>
      <c r="B1098" s="2">
        <v>26210</v>
      </c>
      <c r="C1098" s="3" t="s">
        <v>3616</v>
      </c>
      <c r="D1098" s="3" t="s">
        <v>236</v>
      </c>
      <c r="E1098" s="3" t="s">
        <v>3617</v>
      </c>
      <c r="F1098" s="3" t="s">
        <v>3587</v>
      </c>
      <c r="G1098" s="3" t="s">
        <v>3618</v>
      </c>
    </row>
    <row r="1099" spans="1:7" ht="13.5">
      <c r="A1099" s="2">
        <f t="shared" si="17"/>
        <v>26</v>
      </c>
      <c r="B1099" s="2">
        <v>26211</v>
      </c>
      <c r="C1099" s="3" t="s">
        <v>3619</v>
      </c>
      <c r="D1099" s="3" t="s">
        <v>236</v>
      </c>
      <c r="E1099" s="3" t="s">
        <v>3620</v>
      </c>
      <c r="F1099" s="3" t="s">
        <v>3587</v>
      </c>
      <c r="G1099" s="3" t="s">
        <v>3621</v>
      </c>
    </row>
    <row r="1100" spans="1:7" ht="13.5">
      <c r="A1100" s="2">
        <f t="shared" si="17"/>
        <v>26</v>
      </c>
      <c r="B1100" s="2">
        <v>26212</v>
      </c>
      <c r="C1100" s="3" t="s">
        <v>3622</v>
      </c>
      <c r="D1100" s="3" t="s">
        <v>236</v>
      </c>
      <c r="E1100" s="3" t="s">
        <v>3623</v>
      </c>
      <c r="F1100" s="3" t="s">
        <v>3587</v>
      </c>
      <c r="G1100" s="3" t="s">
        <v>3624</v>
      </c>
    </row>
    <row r="1101" spans="1:7" ht="13.5">
      <c r="A1101" s="2">
        <f t="shared" si="17"/>
        <v>26</v>
      </c>
      <c r="B1101" s="2">
        <v>26213</v>
      </c>
      <c r="C1101" s="3" t="s">
        <v>3625</v>
      </c>
      <c r="D1101" s="3" t="s">
        <v>236</v>
      </c>
      <c r="E1101" s="3" t="s">
        <v>3626</v>
      </c>
      <c r="F1101" s="3" t="s">
        <v>3587</v>
      </c>
      <c r="G1101" s="3" t="s">
        <v>3627</v>
      </c>
    </row>
    <row r="1102" spans="1:7" ht="13.5">
      <c r="A1102" s="2">
        <f t="shared" si="17"/>
        <v>26</v>
      </c>
      <c r="B1102" s="2">
        <v>26214</v>
      </c>
      <c r="C1102" s="3" t="s">
        <v>3628</v>
      </c>
      <c r="D1102" s="3" t="s">
        <v>236</v>
      </c>
      <c r="E1102" s="3" t="s">
        <v>3629</v>
      </c>
      <c r="F1102" s="3" t="s">
        <v>3587</v>
      </c>
      <c r="G1102" s="3" t="s">
        <v>3630</v>
      </c>
    </row>
    <row r="1103" spans="1:7" ht="13.5">
      <c r="A1103" s="2">
        <f t="shared" si="17"/>
        <v>26</v>
      </c>
      <c r="B1103" s="2">
        <v>26303</v>
      </c>
      <c r="C1103" s="3" t="s">
        <v>3631</v>
      </c>
      <c r="D1103" s="3" t="s">
        <v>236</v>
      </c>
      <c r="E1103" s="3" t="s">
        <v>3632</v>
      </c>
      <c r="F1103" s="3" t="s">
        <v>3587</v>
      </c>
      <c r="G1103" s="3" t="s">
        <v>3633</v>
      </c>
    </row>
    <row r="1104" spans="1:7" ht="13.5">
      <c r="A1104" s="2">
        <f t="shared" si="17"/>
        <v>26</v>
      </c>
      <c r="B1104" s="2">
        <v>26322</v>
      </c>
      <c r="C1104" s="3" t="s">
        <v>3634</v>
      </c>
      <c r="D1104" s="3" t="s">
        <v>236</v>
      </c>
      <c r="E1104" s="3" t="s">
        <v>3635</v>
      </c>
      <c r="F1104" s="3" t="s">
        <v>3587</v>
      </c>
      <c r="G1104" s="3" t="s">
        <v>3636</v>
      </c>
    </row>
    <row r="1105" spans="1:7" ht="13.5">
      <c r="A1105" s="2">
        <f t="shared" si="17"/>
        <v>26</v>
      </c>
      <c r="B1105" s="2">
        <v>26343</v>
      </c>
      <c r="C1105" s="3" t="s">
        <v>3637</v>
      </c>
      <c r="D1105" s="3" t="s">
        <v>236</v>
      </c>
      <c r="E1105" s="3" t="s">
        <v>3638</v>
      </c>
      <c r="F1105" s="3" t="s">
        <v>3587</v>
      </c>
      <c r="G1105" s="3" t="s">
        <v>3639</v>
      </c>
    </row>
    <row r="1106" spans="1:7" ht="13.5">
      <c r="A1106" s="2">
        <f t="shared" si="17"/>
        <v>26</v>
      </c>
      <c r="B1106" s="2">
        <v>26344</v>
      </c>
      <c r="C1106" s="3" t="s">
        <v>3640</v>
      </c>
      <c r="D1106" s="3" t="s">
        <v>236</v>
      </c>
      <c r="E1106" s="3" t="s">
        <v>3641</v>
      </c>
      <c r="F1106" s="3" t="s">
        <v>3587</v>
      </c>
      <c r="G1106" s="3" t="s">
        <v>3642</v>
      </c>
    </row>
    <row r="1107" spans="1:7" ht="13.5">
      <c r="A1107" s="2">
        <f t="shared" si="17"/>
        <v>26</v>
      </c>
      <c r="B1107" s="2">
        <v>26364</v>
      </c>
      <c r="C1107" s="3" t="s">
        <v>3643</v>
      </c>
      <c r="D1107" s="3" t="s">
        <v>236</v>
      </c>
      <c r="E1107" s="3" t="s">
        <v>3644</v>
      </c>
      <c r="F1107" s="3" t="s">
        <v>3587</v>
      </c>
      <c r="G1107" s="3" t="s">
        <v>3645</v>
      </c>
    </row>
    <row r="1108" spans="1:7" ht="13.5">
      <c r="A1108" s="2">
        <f t="shared" si="17"/>
        <v>26</v>
      </c>
      <c r="B1108" s="2">
        <v>26365</v>
      </c>
      <c r="C1108" s="3" t="s">
        <v>3646</v>
      </c>
      <c r="D1108" s="3" t="s">
        <v>236</v>
      </c>
      <c r="E1108" s="3" t="s">
        <v>3647</v>
      </c>
      <c r="F1108" s="3" t="s">
        <v>3587</v>
      </c>
      <c r="G1108" s="3" t="s">
        <v>3648</v>
      </c>
    </row>
    <row r="1109" spans="1:7" ht="13.5">
      <c r="A1109" s="2">
        <f t="shared" si="17"/>
        <v>26</v>
      </c>
      <c r="B1109" s="2">
        <v>26366</v>
      </c>
      <c r="C1109" s="3" t="s">
        <v>3649</v>
      </c>
      <c r="D1109" s="3" t="s">
        <v>236</v>
      </c>
      <c r="E1109" s="3" t="s">
        <v>3650</v>
      </c>
      <c r="F1109" s="3" t="s">
        <v>3587</v>
      </c>
      <c r="G1109" s="3" t="s">
        <v>3651</v>
      </c>
    </row>
    <row r="1110" spans="1:7" ht="13.5">
      <c r="A1110" s="2">
        <f t="shared" si="17"/>
        <v>26</v>
      </c>
      <c r="B1110" s="2">
        <v>26367</v>
      </c>
      <c r="C1110" s="3" t="s">
        <v>3652</v>
      </c>
      <c r="D1110" s="3" t="s">
        <v>236</v>
      </c>
      <c r="E1110" s="3" t="s">
        <v>3653</v>
      </c>
      <c r="F1110" s="3" t="s">
        <v>3587</v>
      </c>
      <c r="G1110" s="3" t="s">
        <v>3654</v>
      </c>
    </row>
    <row r="1111" spans="1:7" ht="13.5">
      <c r="A1111" s="2">
        <f t="shared" si="17"/>
        <v>26</v>
      </c>
      <c r="B1111" s="2">
        <v>26407</v>
      </c>
      <c r="C1111" s="3" t="s">
        <v>3655</v>
      </c>
      <c r="D1111" s="3" t="s">
        <v>236</v>
      </c>
      <c r="E1111" s="3" t="s">
        <v>3656</v>
      </c>
      <c r="F1111" s="3" t="s">
        <v>3587</v>
      </c>
      <c r="G1111" s="3" t="s">
        <v>3657</v>
      </c>
    </row>
    <row r="1112" spans="1:7" ht="13.5">
      <c r="A1112" s="2">
        <f t="shared" si="17"/>
        <v>26</v>
      </c>
      <c r="B1112" s="2">
        <v>26463</v>
      </c>
      <c r="C1112" s="3" t="s">
        <v>3658</v>
      </c>
      <c r="D1112" s="3" t="s">
        <v>236</v>
      </c>
      <c r="E1112" s="3" t="s">
        <v>3659</v>
      </c>
      <c r="F1112" s="3" t="s">
        <v>3587</v>
      </c>
      <c r="G1112" s="3" t="s">
        <v>3660</v>
      </c>
    </row>
    <row r="1113" spans="1:7" ht="13.5">
      <c r="A1113" s="2">
        <f t="shared" si="17"/>
        <v>26</v>
      </c>
      <c r="B1113" s="2">
        <v>26465</v>
      </c>
      <c r="C1113" s="3" t="s">
        <v>3661</v>
      </c>
      <c r="D1113" s="3" t="s">
        <v>236</v>
      </c>
      <c r="E1113" s="3" t="s">
        <v>3662</v>
      </c>
      <c r="F1113" s="3" t="s">
        <v>3587</v>
      </c>
      <c r="G1113" s="3" t="s">
        <v>3663</v>
      </c>
    </row>
    <row r="1114" spans="1:7" ht="13.5">
      <c r="A1114" s="2">
        <f t="shared" si="17"/>
        <v>27</v>
      </c>
      <c r="B1114" s="2">
        <v>27100</v>
      </c>
      <c r="C1114" s="3" t="s">
        <v>3664</v>
      </c>
      <c r="D1114" s="3" t="s">
        <v>237</v>
      </c>
      <c r="E1114" s="3" t="s">
        <v>3665</v>
      </c>
      <c r="F1114" s="3" t="s">
        <v>3666</v>
      </c>
      <c r="G1114" s="3" t="s">
        <v>3667</v>
      </c>
    </row>
    <row r="1115" spans="1:7" ht="13.5">
      <c r="A1115" s="2">
        <f t="shared" si="17"/>
        <v>27</v>
      </c>
      <c r="B1115" s="2">
        <v>27140</v>
      </c>
      <c r="C1115" s="3" t="s">
        <v>3668</v>
      </c>
      <c r="D1115" s="3" t="s">
        <v>237</v>
      </c>
      <c r="E1115" s="3" t="s">
        <v>3669</v>
      </c>
      <c r="F1115" s="3" t="s">
        <v>3666</v>
      </c>
      <c r="G1115" s="3" t="s">
        <v>2726</v>
      </c>
    </row>
    <row r="1116" spans="1:7" ht="13.5">
      <c r="A1116" s="2">
        <f t="shared" si="17"/>
        <v>27</v>
      </c>
      <c r="B1116" s="2">
        <v>27202</v>
      </c>
      <c r="C1116" s="3" t="s">
        <v>3670</v>
      </c>
      <c r="D1116" s="3" t="s">
        <v>237</v>
      </c>
      <c r="E1116" s="3" t="s">
        <v>3671</v>
      </c>
      <c r="F1116" s="3" t="s">
        <v>3666</v>
      </c>
      <c r="G1116" s="3" t="s">
        <v>3672</v>
      </c>
    </row>
    <row r="1117" spans="1:7" ht="13.5">
      <c r="A1117" s="2">
        <f t="shared" si="17"/>
        <v>27</v>
      </c>
      <c r="B1117" s="2">
        <v>27203</v>
      </c>
      <c r="C1117" s="3" t="s">
        <v>3673</v>
      </c>
      <c r="D1117" s="3" t="s">
        <v>237</v>
      </c>
      <c r="E1117" s="3" t="s">
        <v>3674</v>
      </c>
      <c r="F1117" s="3" t="s">
        <v>3666</v>
      </c>
      <c r="G1117" s="3" t="s">
        <v>3675</v>
      </c>
    </row>
    <row r="1118" spans="1:7" ht="13.5">
      <c r="A1118" s="2">
        <f t="shared" si="17"/>
        <v>27</v>
      </c>
      <c r="B1118" s="2">
        <v>27204</v>
      </c>
      <c r="C1118" s="3" t="s">
        <v>3676</v>
      </c>
      <c r="D1118" s="3" t="s">
        <v>237</v>
      </c>
      <c r="E1118" s="3" t="s">
        <v>3677</v>
      </c>
      <c r="F1118" s="3" t="s">
        <v>3666</v>
      </c>
      <c r="G1118" s="3" t="s">
        <v>3678</v>
      </c>
    </row>
    <row r="1119" spans="1:7" ht="13.5">
      <c r="A1119" s="2">
        <f t="shared" si="17"/>
        <v>27</v>
      </c>
      <c r="B1119" s="2">
        <v>27205</v>
      </c>
      <c r="C1119" s="3" t="s">
        <v>3679</v>
      </c>
      <c r="D1119" s="3" t="s">
        <v>237</v>
      </c>
      <c r="E1119" s="3" t="s">
        <v>3680</v>
      </c>
      <c r="F1119" s="3" t="s">
        <v>3666</v>
      </c>
      <c r="G1119" s="3" t="s">
        <v>3681</v>
      </c>
    </row>
    <row r="1120" spans="1:7" ht="13.5">
      <c r="A1120" s="2">
        <f t="shared" si="17"/>
        <v>27</v>
      </c>
      <c r="B1120" s="2">
        <v>27206</v>
      </c>
      <c r="C1120" s="3" t="s">
        <v>3682</v>
      </c>
      <c r="D1120" s="3" t="s">
        <v>237</v>
      </c>
      <c r="E1120" s="3" t="s">
        <v>3683</v>
      </c>
      <c r="F1120" s="3" t="s">
        <v>3666</v>
      </c>
      <c r="G1120" s="3" t="s">
        <v>3684</v>
      </c>
    </row>
    <row r="1121" spans="1:7" ht="13.5">
      <c r="A1121" s="2">
        <f t="shared" si="17"/>
        <v>27</v>
      </c>
      <c r="B1121" s="2">
        <v>27207</v>
      </c>
      <c r="C1121" s="3" t="s">
        <v>3685</v>
      </c>
      <c r="D1121" s="3" t="s">
        <v>237</v>
      </c>
      <c r="E1121" s="3" t="s">
        <v>3686</v>
      </c>
      <c r="F1121" s="3" t="s">
        <v>3666</v>
      </c>
      <c r="G1121" s="3" t="s">
        <v>3687</v>
      </c>
    </row>
    <row r="1122" spans="1:7" ht="13.5">
      <c r="A1122" s="2">
        <f t="shared" si="17"/>
        <v>27</v>
      </c>
      <c r="B1122" s="2">
        <v>27208</v>
      </c>
      <c r="C1122" s="3" t="s">
        <v>3688</v>
      </c>
      <c r="D1122" s="3" t="s">
        <v>237</v>
      </c>
      <c r="E1122" s="3" t="s">
        <v>3689</v>
      </c>
      <c r="F1122" s="3" t="s">
        <v>3666</v>
      </c>
      <c r="G1122" s="3" t="s">
        <v>3690</v>
      </c>
    </row>
    <row r="1123" spans="1:7" ht="13.5">
      <c r="A1123" s="2">
        <f t="shared" si="17"/>
        <v>27</v>
      </c>
      <c r="B1123" s="2">
        <v>27209</v>
      </c>
      <c r="C1123" s="3" t="s">
        <v>3691</v>
      </c>
      <c r="D1123" s="3" t="s">
        <v>237</v>
      </c>
      <c r="E1123" s="3" t="s">
        <v>3692</v>
      </c>
      <c r="F1123" s="3" t="s">
        <v>3666</v>
      </c>
      <c r="G1123" s="3" t="s">
        <v>3693</v>
      </c>
    </row>
    <row r="1124" spans="1:7" ht="13.5">
      <c r="A1124" s="2">
        <f t="shared" si="17"/>
        <v>27</v>
      </c>
      <c r="B1124" s="2">
        <v>27210</v>
      </c>
      <c r="C1124" s="3" t="s">
        <v>3694</v>
      </c>
      <c r="D1124" s="3" t="s">
        <v>237</v>
      </c>
      <c r="E1124" s="3" t="s">
        <v>3695</v>
      </c>
      <c r="F1124" s="3" t="s">
        <v>3666</v>
      </c>
      <c r="G1124" s="3" t="s">
        <v>3696</v>
      </c>
    </row>
    <row r="1125" spans="1:7" ht="13.5">
      <c r="A1125" s="2">
        <f t="shared" si="17"/>
        <v>27</v>
      </c>
      <c r="B1125" s="2">
        <v>27211</v>
      </c>
      <c r="C1125" s="3" t="s">
        <v>3697</v>
      </c>
      <c r="D1125" s="3" t="s">
        <v>237</v>
      </c>
      <c r="E1125" s="3" t="s">
        <v>3698</v>
      </c>
      <c r="F1125" s="3" t="s">
        <v>3666</v>
      </c>
      <c r="G1125" s="3" t="s">
        <v>3699</v>
      </c>
    </row>
    <row r="1126" spans="1:7" ht="13.5">
      <c r="A1126" s="2">
        <f t="shared" si="17"/>
        <v>27</v>
      </c>
      <c r="B1126" s="2">
        <v>27212</v>
      </c>
      <c r="C1126" s="3" t="s">
        <v>3700</v>
      </c>
      <c r="D1126" s="3" t="s">
        <v>237</v>
      </c>
      <c r="E1126" s="3" t="s">
        <v>3701</v>
      </c>
      <c r="F1126" s="3" t="s">
        <v>3666</v>
      </c>
      <c r="G1126" s="3" t="s">
        <v>3702</v>
      </c>
    </row>
    <row r="1127" spans="1:7" ht="13.5">
      <c r="A1127" s="2">
        <f t="shared" si="17"/>
        <v>27</v>
      </c>
      <c r="B1127" s="2">
        <v>27213</v>
      </c>
      <c r="C1127" s="3" t="s">
        <v>3703</v>
      </c>
      <c r="D1127" s="3" t="s">
        <v>237</v>
      </c>
      <c r="E1127" s="3" t="s">
        <v>3704</v>
      </c>
      <c r="F1127" s="3" t="s">
        <v>3666</v>
      </c>
      <c r="G1127" s="3" t="s">
        <v>3705</v>
      </c>
    </row>
    <row r="1128" spans="1:7" ht="13.5">
      <c r="A1128" s="2">
        <f t="shared" si="17"/>
        <v>27</v>
      </c>
      <c r="B1128" s="2">
        <v>27214</v>
      </c>
      <c r="C1128" s="3" t="s">
        <v>3706</v>
      </c>
      <c r="D1128" s="3" t="s">
        <v>237</v>
      </c>
      <c r="E1128" s="3" t="s">
        <v>3707</v>
      </c>
      <c r="F1128" s="3" t="s">
        <v>3666</v>
      </c>
      <c r="G1128" s="3" t="s">
        <v>3708</v>
      </c>
    </row>
    <row r="1129" spans="1:7" ht="13.5">
      <c r="A1129" s="2">
        <f t="shared" si="17"/>
        <v>27</v>
      </c>
      <c r="B1129" s="2">
        <v>27215</v>
      </c>
      <c r="C1129" s="3" t="s">
        <v>3709</v>
      </c>
      <c r="D1129" s="3" t="s">
        <v>237</v>
      </c>
      <c r="E1129" s="3" t="s">
        <v>3710</v>
      </c>
      <c r="F1129" s="3" t="s">
        <v>3666</v>
      </c>
      <c r="G1129" s="3" t="s">
        <v>3711</v>
      </c>
    </row>
    <row r="1130" spans="1:7" ht="13.5">
      <c r="A1130" s="2">
        <f t="shared" si="17"/>
        <v>27</v>
      </c>
      <c r="B1130" s="2">
        <v>27216</v>
      </c>
      <c r="C1130" s="3" t="s">
        <v>3712</v>
      </c>
      <c r="D1130" s="3" t="s">
        <v>237</v>
      </c>
      <c r="E1130" s="3" t="s">
        <v>3713</v>
      </c>
      <c r="F1130" s="3" t="s">
        <v>3666</v>
      </c>
      <c r="G1130" s="3" t="s">
        <v>3714</v>
      </c>
    </row>
    <row r="1131" spans="1:7" ht="13.5">
      <c r="A1131" s="2">
        <f t="shared" si="17"/>
        <v>27</v>
      </c>
      <c r="B1131" s="2">
        <v>27217</v>
      </c>
      <c r="C1131" s="3" t="s">
        <v>3715</v>
      </c>
      <c r="D1131" s="3" t="s">
        <v>237</v>
      </c>
      <c r="E1131" s="3" t="s">
        <v>3716</v>
      </c>
      <c r="F1131" s="3" t="s">
        <v>3666</v>
      </c>
      <c r="G1131" s="3" t="s">
        <v>3717</v>
      </c>
    </row>
    <row r="1132" spans="1:7" ht="13.5">
      <c r="A1132" s="2">
        <f t="shared" si="17"/>
        <v>27</v>
      </c>
      <c r="B1132" s="2">
        <v>27218</v>
      </c>
      <c r="C1132" s="3" t="s">
        <v>3718</v>
      </c>
      <c r="D1132" s="3" t="s">
        <v>237</v>
      </c>
      <c r="E1132" s="3" t="s">
        <v>3719</v>
      </c>
      <c r="F1132" s="3" t="s">
        <v>3666</v>
      </c>
      <c r="G1132" s="3" t="s">
        <v>3720</v>
      </c>
    </row>
    <row r="1133" spans="1:7" ht="13.5">
      <c r="A1133" s="2">
        <f t="shared" si="17"/>
        <v>27</v>
      </c>
      <c r="B1133" s="2">
        <v>27219</v>
      </c>
      <c r="C1133" s="3" t="s">
        <v>3721</v>
      </c>
      <c r="D1133" s="3" t="s">
        <v>237</v>
      </c>
      <c r="E1133" s="3" t="s">
        <v>3722</v>
      </c>
      <c r="F1133" s="3" t="s">
        <v>3666</v>
      </c>
      <c r="G1133" s="3" t="s">
        <v>3723</v>
      </c>
    </row>
    <row r="1134" spans="1:7" ht="13.5">
      <c r="A1134" s="2">
        <f t="shared" si="17"/>
        <v>27</v>
      </c>
      <c r="B1134" s="2">
        <v>27220</v>
      </c>
      <c r="C1134" s="3" t="s">
        <v>3724</v>
      </c>
      <c r="D1134" s="3" t="s">
        <v>237</v>
      </c>
      <c r="E1134" s="3" t="s">
        <v>3725</v>
      </c>
      <c r="F1134" s="3" t="s">
        <v>3666</v>
      </c>
      <c r="G1134" s="3" t="s">
        <v>3726</v>
      </c>
    </row>
    <row r="1135" spans="1:7" ht="13.5">
      <c r="A1135" s="2">
        <f t="shared" si="17"/>
        <v>27</v>
      </c>
      <c r="B1135" s="2">
        <v>27221</v>
      </c>
      <c r="C1135" s="3" t="s">
        <v>3727</v>
      </c>
      <c r="D1135" s="3" t="s">
        <v>237</v>
      </c>
      <c r="E1135" s="3" t="s">
        <v>3728</v>
      </c>
      <c r="F1135" s="3" t="s">
        <v>3666</v>
      </c>
      <c r="G1135" s="3" t="s">
        <v>3729</v>
      </c>
    </row>
    <row r="1136" spans="1:7" ht="13.5">
      <c r="A1136" s="2">
        <f t="shared" si="17"/>
        <v>27</v>
      </c>
      <c r="B1136" s="2">
        <v>27222</v>
      </c>
      <c r="C1136" s="3" t="s">
        <v>3730</v>
      </c>
      <c r="D1136" s="3" t="s">
        <v>237</v>
      </c>
      <c r="E1136" s="3" t="s">
        <v>3731</v>
      </c>
      <c r="F1136" s="3" t="s">
        <v>3666</v>
      </c>
      <c r="G1136" s="3" t="s">
        <v>3732</v>
      </c>
    </row>
    <row r="1137" spans="1:7" ht="13.5">
      <c r="A1137" s="2">
        <f t="shared" si="17"/>
        <v>27</v>
      </c>
      <c r="B1137" s="2">
        <v>27223</v>
      </c>
      <c r="C1137" s="3" t="s">
        <v>3733</v>
      </c>
      <c r="D1137" s="3" t="s">
        <v>237</v>
      </c>
      <c r="E1137" s="3" t="s">
        <v>3734</v>
      </c>
      <c r="F1137" s="3" t="s">
        <v>3666</v>
      </c>
      <c r="G1137" s="3" t="s">
        <v>3735</v>
      </c>
    </row>
    <row r="1138" spans="1:7" ht="13.5">
      <c r="A1138" s="2">
        <f t="shared" si="17"/>
        <v>27</v>
      </c>
      <c r="B1138" s="2">
        <v>27224</v>
      </c>
      <c r="C1138" s="3" t="s">
        <v>3736</v>
      </c>
      <c r="D1138" s="3" t="s">
        <v>237</v>
      </c>
      <c r="E1138" s="3" t="s">
        <v>3737</v>
      </c>
      <c r="F1138" s="3" t="s">
        <v>3666</v>
      </c>
      <c r="G1138" s="3" t="s">
        <v>3738</v>
      </c>
    </row>
    <row r="1139" spans="1:7" ht="13.5">
      <c r="A1139" s="2">
        <f t="shared" si="17"/>
        <v>27</v>
      </c>
      <c r="B1139" s="2">
        <v>27225</v>
      </c>
      <c r="C1139" s="3" t="s">
        <v>3739</v>
      </c>
      <c r="D1139" s="3" t="s">
        <v>237</v>
      </c>
      <c r="E1139" s="3" t="s">
        <v>3740</v>
      </c>
      <c r="F1139" s="3" t="s">
        <v>3666</v>
      </c>
      <c r="G1139" s="3" t="s">
        <v>3741</v>
      </c>
    </row>
    <row r="1140" spans="1:7" ht="13.5">
      <c r="A1140" s="2">
        <f t="shared" si="17"/>
        <v>27</v>
      </c>
      <c r="B1140" s="2">
        <v>27226</v>
      </c>
      <c r="C1140" s="3" t="s">
        <v>3742</v>
      </c>
      <c r="D1140" s="3" t="s">
        <v>237</v>
      </c>
      <c r="E1140" s="3" t="s">
        <v>3743</v>
      </c>
      <c r="F1140" s="3" t="s">
        <v>3666</v>
      </c>
      <c r="G1140" s="3" t="s">
        <v>3744</v>
      </c>
    </row>
    <row r="1141" spans="1:7" ht="13.5">
      <c r="A1141" s="2">
        <f t="shared" si="17"/>
        <v>27</v>
      </c>
      <c r="B1141" s="2">
        <v>27227</v>
      </c>
      <c r="C1141" s="3" t="s">
        <v>3745</v>
      </c>
      <c r="D1141" s="3" t="s">
        <v>237</v>
      </c>
      <c r="E1141" s="3" t="s">
        <v>3746</v>
      </c>
      <c r="F1141" s="3" t="s">
        <v>3666</v>
      </c>
      <c r="G1141" s="3" t="s">
        <v>3747</v>
      </c>
    </row>
    <row r="1142" spans="1:7" ht="13.5">
      <c r="A1142" s="2">
        <f t="shared" si="17"/>
        <v>27</v>
      </c>
      <c r="B1142" s="2">
        <v>27228</v>
      </c>
      <c r="C1142" s="3" t="s">
        <v>3748</v>
      </c>
      <c r="D1142" s="3" t="s">
        <v>237</v>
      </c>
      <c r="E1142" s="3" t="s">
        <v>3749</v>
      </c>
      <c r="F1142" s="3" t="s">
        <v>3666</v>
      </c>
      <c r="G1142" s="3" t="s">
        <v>3750</v>
      </c>
    </row>
    <row r="1143" spans="1:7" ht="13.5">
      <c r="A1143" s="2">
        <f t="shared" si="17"/>
        <v>27</v>
      </c>
      <c r="B1143" s="2">
        <v>27229</v>
      </c>
      <c r="C1143" s="3" t="s">
        <v>3751</v>
      </c>
      <c r="D1143" s="3" t="s">
        <v>237</v>
      </c>
      <c r="E1143" s="3" t="s">
        <v>3752</v>
      </c>
      <c r="F1143" s="3" t="s">
        <v>3666</v>
      </c>
      <c r="G1143" s="3" t="s">
        <v>3753</v>
      </c>
    </row>
    <row r="1144" spans="1:7" ht="13.5">
      <c r="A1144" s="2">
        <f t="shared" si="17"/>
        <v>27</v>
      </c>
      <c r="B1144" s="2">
        <v>27230</v>
      </c>
      <c r="C1144" s="3" t="s">
        <v>3754</v>
      </c>
      <c r="D1144" s="3" t="s">
        <v>237</v>
      </c>
      <c r="E1144" s="3" t="s">
        <v>3755</v>
      </c>
      <c r="F1144" s="3" t="s">
        <v>3666</v>
      </c>
      <c r="G1144" s="3" t="s">
        <v>3756</v>
      </c>
    </row>
    <row r="1145" spans="1:7" ht="13.5">
      <c r="A1145" s="2">
        <f t="shared" si="17"/>
        <v>27</v>
      </c>
      <c r="B1145" s="2">
        <v>27231</v>
      </c>
      <c r="C1145" s="3" t="s">
        <v>3757</v>
      </c>
      <c r="D1145" s="3" t="s">
        <v>237</v>
      </c>
      <c r="E1145" s="3" t="s">
        <v>3758</v>
      </c>
      <c r="F1145" s="3" t="s">
        <v>3666</v>
      </c>
      <c r="G1145" s="3" t="s">
        <v>3759</v>
      </c>
    </row>
    <row r="1146" spans="1:7" ht="13.5">
      <c r="A1146" s="2">
        <f t="shared" si="17"/>
        <v>27</v>
      </c>
      <c r="B1146" s="2">
        <v>27232</v>
      </c>
      <c r="C1146" s="3" t="s">
        <v>3760</v>
      </c>
      <c r="D1146" s="3" t="s">
        <v>237</v>
      </c>
      <c r="E1146" s="3" t="s">
        <v>3761</v>
      </c>
      <c r="F1146" s="3" t="s">
        <v>3666</v>
      </c>
      <c r="G1146" s="3" t="s">
        <v>3762</v>
      </c>
    </row>
    <row r="1147" spans="1:7" ht="13.5">
      <c r="A1147" s="2">
        <f t="shared" si="17"/>
        <v>27</v>
      </c>
      <c r="B1147" s="2">
        <v>27301</v>
      </c>
      <c r="C1147" s="3" t="s">
        <v>3763</v>
      </c>
      <c r="D1147" s="3" t="s">
        <v>237</v>
      </c>
      <c r="E1147" s="3" t="s">
        <v>3764</v>
      </c>
      <c r="F1147" s="3" t="s">
        <v>3666</v>
      </c>
      <c r="G1147" s="3" t="s">
        <v>3765</v>
      </c>
    </row>
    <row r="1148" spans="1:7" ht="13.5">
      <c r="A1148" s="2">
        <f t="shared" si="17"/>
        <v>27</v>
      </c>
      <c r="B1148" s="2">
        <v>27321</v>
      </c>
      <c r="C1148" s="3" t="s">
        <v>3766</v>
      </c>
      <c r="D1148" s="3" t="s">
        <v>237</v>
      </c>
      <c r="E1148" s="3" t="s">
        <v>3767</v>
      </c>
      <c r="F1148" s="3" t="s">
        <v>3666</v>
      </c>
      <c r="G1148" s="3" t="s">
        <v>3768</v>
      </c>
    </row>
    <row r="1149" spans="1:7" ht="13.5">
      <c r="A1149" s="2">
        <f t="shared" si="17"/>
        <v>27</v>
      </c>
      <c r="B1149" s="2">
        <v>27322</v>
      </c>
      <c r="C1149" s="3" t="s">
        <v>3769</v>
      </c>
      <c r="D1149" s="3" t="s">
        <v>237</v>
      </c>
      <c r="E1149" s="3" t="s">
        <v>3770</v>
      </c>
      <c r="F1149" s="3" t="s">
        <v>3666</v>
      </c>
      <c r="G1149" s="3" t="s">
        <v>3771</v>
      </c>
    </row>
    <row r="1150" spans="1:7" ht="13.5">
      <c r="A1150" s="2">
        <f t="shared" si="17"/>
        <v>27</v>
      </c>
      <c r="B1150" s="2">
        <v>27341</v>
      </c>
      <c r="C1150" s="3" t="s">
        <v>3772</v>
      </c>
      <c r="D1150" s="3" t="s">
        <v>237</v>
      </c>
      <c r="E1150" s="3" t="s">
        <v>3773</v>
      </c>
      <c r="F1150" s="3" t="s">
        <v>3666</v>
      </c>
      <c r="G1150" s="3" t="s">
        <v>3774</v>
      </c>
    </row>
    <row r="1151" spans="1:7" ht="13.5">
      <c r="A1151" s="2">
        <f t="shared" si="17"/>
        <v>27</v>
      </c>
      <c r="B1151" s="2">
        <v>27361</v>
      </c>
      <c r="C1151" s="3" t="s">
        <v>3775</v>
      </c>
      <c r="D1151" s="3" t="s">
        <v>237</v>
      </c>
      <c r="E1151" s="3" t="s">
        <v>3776</v>
      </c>
      <c r="F1151" s="3" t="s">
        <v>3666</v>
      </c>
      <c r="G1151" s="3" t="s">
        <v>3777</v>
      </c>
    </row>
    <row r="1152" spans="1:7" ht="13.5">
      <c r="A1152" s="2">
        <f t="shared" si="17"/>
        <v>27</v>
      </c>
      <c r="B1152" s="2">
        <v>27362</v>
      </c>
      <c r="C1152" s="3" t="s">
        <v>3778</v>
      </c>
      <c r="D1152" s="3" t="s">
        <v>237</v>
      </c>
      <c r="E1152" s="3" t="s">
        <v>3779</v>
      </c>
      <c r="F1152" s="3" t="s">
        <v>3666</v>
      </c>
      <c r="G1152" s="3" t="s">
        <v>3780</v>
      </c>
    </row>
    <row r="1153" spans="1:7" ht="13.5">
      <c r="A1153" s="2">
        <f t="shared" si="17"/>
        <v>27</v>
      </c>
      <c r="B1153" s="2">
        <v>27366</v>
      </c>
      <c r="C1153" s="3" t="s">
        <v>3781</v>
      </c>
      <c r="D1153" s="3" t="s">
        <v>237</v>
      </c>
      <c r="E1153" s="3" t="s">
        <v>3782</v>
      </c>
      <c r="F1153" s="3" t="s">
        <v>3666</v>
      </c>
      <c r="G1153" s="3" t="s">
        <v>3783</v>
      </c>
    </row>
    <row r="1154" spans="1:7" ht="13.5">
      <c r="A1154" s="2">
        <f t="shared" ref="A1154:A1217" si="18">ROUNDDOWN(C1154/10000,0)</f>
        <v>27</v>
      </c>
      <c r="B1154" s="2">
        <v>27381</v>
      </c>
      <c r="C1154" s="3" t="s">
        <v>3784</v>
      </c>
      <c r="D1154" s="3" t="s">
        <v>237</v>
      </c>
      <c r="E1154" s="3" t="s">
        <v>3785</v>
      </c>
      <c r="F1154" s="3" t="s">
        <v>3666</v>
      </c>
      <c r="G1154" s="3" t="s">
        <v>3786</v>
      </c>
    </row>
    <row r="1155" spans="1:7" ht="13.5">
      <c r="A1155" s="2">
        <f t="shared" si="18"/>
        <v>27</v>
      </c>
      <c r="B1155" s="2">
        <v>27382</v>
      </c>
      <c r="C1155" s="3" t="s">
        <v>3787</v>
      </c>
      <c r="D1155" s="3" t="s">
        <v>237</v>
      </c>
      <c r="E1155" s="3" t="s">
        <v>3788</v>
      </c>
      <c r="F1155" s="3" t="s">
        <v>3666</v>
      </c>
      <c r="G1155" s="3" t="s">
        <v>3789</v>
      </c>
    </row>
    <row r="1156" spans="1:7" ht="13.5">
      <c r="A1156" s="2">
        <f t="shared" si="18"/>
        <v>27</v>
      </c>
      <c r="B1156" s="2">
        <v>27383</v>
      </c>
      <c r="C1156" s="3" t="s">
        <v>3790</v>
      </c>
      <c r="D1156" s="3" t="s">
        <v>237</v>
      </c>
      <c r="E1156" s="3" t="s">
        <v>3791</v>
      </c>
      <c r="F1156" s="3" t="s">
        <v>3666</v>
      </c>
      <c r="G1156" s="3" t="s">
        <v>3792</v>
      </c>
    </row>
    <row r="1157" spans="1:7" ht="13.5">
      <c r="A1157" s="2">
        <f t="shared" si="18"/>
        <v>28</v>
      </c>
      <c r="B1157" s="2">
        <v>28100</v>
      </c>
      <c r="C1157" s="3" t="s">
        <v>3793</v>
      </c>
      <c r="D1157" s="3" t="s">
        <v>238</v>
      </c>
      <c r="E1157" s="3" t="s">
        <v>3794</v>
      </c>
      <c r="F1157" s="3" t="s">
        <v>3795</v>
      </c>
      <c r="G1157" s="3" t="s">
        <v>3796</v>
      </c>
    </row>
    <row r="1158" spans="1:7" ht="13.5">
      <c r="A1158" s="2">
        <f t="shared" si="18"/>
        <v>28</v>
      </c>
      <c r="B1158" s="2">
        <v>28201</v>
      </c>
      <c r="C1158" s="3" t="s">
        <v>3797</v>
      </c>
      <c r="D1158" s="3" t="s">
        <v>238</v>
      </c>
      <c r="E1158" s="3" t="s">
        <v>3798</v>
      </c>
      <c r="F1158" s="3" t="s">
        <v>3795</v>
      </c>
      <c r="G1158" s="3" t="s">
        <v>3799</v>
      </c>
    </row>
    <row r="1159" spans="1:7" ht="13.5">
      <c r="A1159" s="2">
        <f t="shared" si="18"/>
        <v>28</v>
      </c>
      <c r="B1159" s="2">
        <v>28202</v>
      </c>
      <c r="C1159" s="3" t="s">
        <v>3800</v>
      </c>
      <c r="D1159" s="3" t="s">
        <v>238</v>
      </c>
      <c r="E1159" s="3" t="s">
        <v>3801</v>
      </c>
      <c r="F1159" s="3" t="s">
        <v>3795</v>
      </c>
      <c r="G1159" s="3" t="s">
        <v>3802</v>
      </c>
    </row>
    <row r="1160" spans="1:7" ht="13.5">
      <c r="A1160" s="2">
        <f t="shared" si="18"/>
        <v>28</v>
      </c>
      <c r="B1160" s="2">
        <v>28203</v>
      </c>
      <c r="C1160" s="3" t="s">
        <v>3803</v>
      </c>
      <c r="D1160" s="3" t="s">
        <v>238</v>
      </c>
      <c r="E1160" s="3" t="s">
        <v>3804</v>
      </c>
      <c r="F1160" s="3" t="s">
        <v>3795</v>
      </c>
      <c r="G1160" s="3" t="s">
        <v>3805</v>
      </c>
    </row>
    <row r="1161" spans="1:7" ht="13.5">
      <c r="A1161" s="2">
        <f t="shared" si="18"/>
        <v>28</v>
      </c>
      <c r="B1161" s="2">
        <v>28204</v>
      </c>
      <c r="C1161" s="3" t="s">
        <v>3806</v>
      </c>
      <c r="D1161" s="3" t="s">
        <v>238</v>
      </c>
      <c r="E1161" s="3" t="s">
        <v>3807</v>
      </c>
      <c r="F1161" s="3" t="s">
        <v>3795</v>
      </c>
      <c r="G1161" s="3" t="s">
        <v>3808</v>
      </c>
    </row>
    <row r="1162" spans="1:7" ht="13.5">
      <c r="A1162" s="2">
        <f t="shared" si="18"/>
        <v>28</v>
      </c>
      <c r="B1162" s="2">
        <v>28205</v>
      </c>
      <c r="C1162" s="3" t="s">
        <v>3809</v>
      </c>
      <c r="D1162" s="3" t="s">
        <v>238</v>
      </c>
      <c r="E1162" s="3" t="s">
        <v>3810</v>
      </c>
      <c r="F1162" s="3" t="s">
        <v>3795</v>
      </c>
      <c r="G1162" s="3" t="s">
        <v>3811</v>
      </c>
    </row>
    <row r="1163" spans="1:7" ht="13.5">
      <c r="A1163" s="2">
        <f t="shared" si="18"/>
        <v>28</v>
      </c>
      <c r="B1163" s="2">
        <v>28206</v>
      </c>
      <c r="C1163" s="3" t="s">
        <v>3812</v>
      </c>
      <c r="D1163" s="3" t="s">
        <v>238</v>
      </c>
      <c r="E1163" s="3" t="s">
        <v>3813</v>
      </c>
      <c r="F1163" s="3" t="s">
        <v>3795</v>
      </c>
      <c r="G1163" s="3" t="s">
        <v>3814</v>
      </c>
    </row>
    <row r="1164" spans="1:7" ht="13.5">
      <c r="A1164" s="2">
        <f t="shared" si="18"/>
        <v>28</v>
      </c>
      <c r="B1164" s="2">
        <v>28207</v>
      </c>
      <c r="C1164" s="3" t="s">
        <v>3815</v>
      </c>
      <c r="D1164" s="3" t="s">
        <v>238</v>
      </c>
      <c r="E1164" s="3" t="s">
        <v>3816</v>
      </c>
      <c r="F1164" s="3" t="s">
        <v>3795</v>
      </c>
      <c r="G1164" s="3" t="s">
        <v>3817</v>
      </c>
    </row>
    <row r="1165" spans="1:7" ht="13.5">
      <c r="A1165" s="2">
        <f t="shared" si="18"/>
        <v>28</v>
      </c>
      <c r="B1165" s="2">
        <v>28208</v>
      </c>
      <c r="C1165" s="3" t="s">
        <v>3818</v>
      </c>
      <c r="D1165" s="3" t="s">
        <v>238</v>
      </c>
      <c r="E1165" s="3" t="s">
        <v>3819</v>
      </c>
      <c r="F1165" s="3" t="s">
        <v>3795</v>
      </c>
      <c r="G1165" s="3" t="s">
        <v>3820</v>
      </c>
    </row>
    <row r="1166" spans="1:7" ht="13.5">
      <c r="A1166" s="2">
        <f t="shared" si="18"/>
        <v>28</v>
      </c>
      <c r="B1166" s="2">
        <v>28209</v>
      </c>
      <c r="C1166" s="3" t="s">
        <v>3821</v>
      </c>
      <c r="D1166" s="3" t="s">
        <v>238</v>
      </c>
      <c r="E1166" s="3" t="s">
        <v>3822</v>
      </c>
      <c r="F1166" s="3" t="s">
        <v>3795</v>
      </c>
      <c r="G1166" s="3" t="s">
        <v>3823</v>
      </c>
    </row>
    <row r="1167" spans="1:7" ht="13.5">
      <c r="A1167" s="2">
        <f t="shared" si="18"/>
        <v>28</v>
      </c>
      <c r="B1167" s="2">
        <v>28210</v>
      </c>
      <c r="C1167" s="3" t="s">
        <v>3824</v>
      </c>
      <c r="D1167" s="3" t="s">
        <v>238</v>
      </c>
      <c r="E1167" s="3" t="s">
        <v>3825</v>
      </c>
      <c r="F1167" s="3" t="s">
        <v>3795</v>
      </c>
      <c r="G1167" s="3" t="s">
        <v>3826</v>
      </c>
    </row>
    <row r="1168" spans="1:7" ht="13.5">
      <c r="A1168" s="2">
        <f t="shared" si="18"/>
        <v>28</v>
      </c>
      <c r="B1168" s="2">
        <v>28212</v>
      </c>
      <c r="C1168" s="3" t="s">
        <v>3827</v>
      </c>
      <c r="D1168" s="3" t="s">
        <v>238</v>
      </c>
      <c r="E1168" s="3" t="s">
        <v>3828</v>
      </c>
      <c r="F1168" s="3" t="s">
        <v>3795</v>
      </c>
      <c r="G1168" s="3" t="s">
        <v>3829</v>
      </c>
    </row>
    <row r="1169" spans="1:7" ht="13.5">
      <c r="A1169" s="2">
        <f t="shared" si="18"/>
        <v>28</v>
      </c>
      <c r="B1169" s="2">
        <v>28213</v>
      </c>
      <c r="C1169" s="3" t="s">
        <v>3830</v>
      </c>
      <c r="D1169" s="3" t="s">
        <v>238</v>
      </c>
      <c r="E1169" s="3" t="s">
        <v>3831</v>
      </c>
      <c r="F1169" s="3" t="s">
        <v>3795</v>
      </c>
      <c r="G1169" s="3" t="s">
        <v>3832</v>
      </c>
    </row>
    <row r="1170" spans="1:7" ht="13.5">
      <c r="A1170" s="2">
        <f t="shared" si="18"/>
        <v>28</v>
      </c>
      <c r="B1170" s="2">
        <v>28214</v>
      </c>
      <c r="C1170" s="3" t="s">
        <v>3833</v>
      </c>
      <c r="D1170" s="3" t="s">
        <v>238</v>
      </c>
      <c r="E1170" s="3" t="s">
        <v>3834</v>
      </c>
      <c r="F1170" s="3" t="s">
        <v>3795</v>
      </c>
      <c r="G1170" s="3" t="s">
        <v>3835</v>
      </c>
    </row>
    <row r="1171" spans="1:7" ht="13.5">
      <c r="A1171" s="2">
        <f t="shared" si="18"/>
        <v>28</v>
      </c>
      <c r="B1171" s="2">
        <v>28215</v>
      </c>
      <c r="C1171" s="3" t="s">
        <v>3836</v>
      </c>
      <c r="D1171" s="3" t="s">
        <v>238</v>
      </c>
      <c r="E1171" s="3" t="s">
        <v>3837</v>
      </c>
      <c r="F1171" s="3" t="s">
        <v>3795</v>
      </c>
      <c r="G1171" s="3" t="s">
        <v>3838</v>
      </c>
    </row>
    <row r="1172" spans="1:7" ht="13.5">
      <c r="A1172" s="2">
        <f t="shared" si="18"/>
        <v>28</v>
      </c>
      <c r="B1172" s="2">
        <v>28216</v>
      </c>
      <c r="C1172" s="3" t="s">
        <v>3839</v>
      </c>
      <c r="D1172" s="3" t="s">
        <v>238</v>
      </c>
      <c r="E1172" s="3" t="s">
        <v>3840</v>
      </c>
      <c r="F1172" s="3" t="s">
        <v>3795</v>
      </c>
      <c r="G1172" s="3" t="s">
        <v>3841</v>
      </c>
    </row>
    <row r="1173" spans="1:7" ht="13.5">
      <c r="A1173" s="2">
        <f t="shared" si="18"/>
        <v>28</v>
      </c>
      <c r="B1173" s="2">
        <v>28217</v>
      </c>
      <c r="C1173" s="3" t="s">
        <v>3842</v>
      </c>
      <c r="D1173" s="3" t="s">
        <v>238</v>
      </c>
      <c r="E1173" s="3" t="s">
        <v>3843</v>
      </c>
      <c r="F1173" s="3" t="s">
        <v>3795</v>
      </c>
      <c r="G1173" s="3" t="s">
        <v>3844</v>
      </c>
    </row>
    <row r="1174" spans="1:7" ht="13.5">
      <c r="A1174" s="2">
        <f t="shared" si="18"/>
        <v>28</v>
      </c>
      <c r="B1174" s="2">
        <v>28218</v>
      </c>
      <c r="C1174" s="3" t="s">
        <v>3845</v>
      </c>
      <c r="D1174" s="3" t="s">
        <v>238</v>
      </c>
      <c r="E1174" s="3" t="s">
        <v>3846</v>
      </c>
      <c r="F1174" s="3" t="s">
        <v>3795</v>
      </c>
      <c r="G1174" s="3" t="s">
        <v>3847</v>
      </c>
    </row>
    <row r="1175" spans="1:7" ht="13.5">
      <c r="A1175" s="2">
        <f t="shared" si="18"/>
        <v>28</v>
      </c>
      <c r="B1175" s="2">
        <v>28219</v>
      </c>
      <c r="C1175" s="3" t="s">
        <v>3848</v>
      </c>
      <c r="D1175" s="3" t="s">
        <v>238</v>
      </c>
      <c r="E1175" s="3" t="s">
        <v>3849</v>
      </c>
      <c r="F1175" s="3" t="s">
        <v>3795</v>
      </c>
      <c r="G1175" s="3" t="s">
        <v>3850</v>
      </c>
    </row>
    <row r="1176" spans="1:7" ht="13.5">
      <c r="A1176" s="2">
        <f t="shared" si="18"/>
        <v>28</v>
      </c>
      <c r="B1176" s="2">
        <v>28220</v>
      </c>
      <c r="C1176" s="3" t="s">
        <v>3851</v>
      </c>
      <c r="D1176" s="3" t="s">
        <v>238</v>
      </c>
      <c r="E1176" s="3" t="s">
        <v>3852</v>
      </c>
      <c r="F1176" s="3" t="s">
        <v>3795</v>
      </c>
      <c r="G1176" s="3" t="s">
        <v>3853</v>
      </c>
    </row>
    <row r="1177" spans="1:7" ht="13.5">
      <c r="A1177" s="2">
        <f t="shared" si="18"/>
        <v>28</v>
      </c>
      <c r="B1177" s="2">
        <v>28221</v>
      </c>
      <c r="C1177" s="3" t="s">
        <v>3854</v>
      </c>
      <c r="D1177" s="3" t="s">
        <v>238</v>
      </c>
      <c r="E1177" s="3" t="s">
        <v>3855</v>
      </c>
      <c r="F1177" s="3" t="s">
        <v>3795</v>
      </c>
      <c r="G1177" s="3" t="s">
        <v>3856</v>
      </c>
    </row>
    <row r="1178" spans="1:7" ht="13.5">
      <c r="A1178" s="2">
        <f t="shared" si="18"/>
        <v>28</v>
      </c>
      <c r="B1178" s="2">
        <v>28222</v>
      </c>
      <c r="C1178" s="3" t="s">
        <v>3857</v>
      </c>
      <c r="D1178" s="3" t="s">
        <v>238</v>
      </c>
      <c r="E1178" s="3" t="s">
        <v>3858</v>
      </c>
      <c r="F1178" s="3" t="s">
        <v>3795</v>
      </c>
      <c r="G1178" s="3" t="s">
        <v>3859</v>
      </c>
    </row>
    <row r="1179" spans="1:7" ht="13.5">
      <c r="A1179" s="2">
        <f t="shared" si="18"/>
        <v>28</v>
      </c>
      <c r="B1179" s="2">
        <v>28223</v>
      </c>
      <c r="C1179" s="3" t="s">
        <v>3860</v>
      </c>
      <c r="D1179" s="3" t="s">
        <v>238</v>
      </c>
      <c r="E1179" s="3" t="s">
        <v>3861</v>
      </c>
      <c r="F1179" s="3" t="s">
        <v>3795</v>
      </c>
      <c r="G1179" s="3" t="s">
        <v>3862</v>
      </c>
    </row>
    <row r="1180" spans="1:7" ht="13.5">
      <c r="A1180" s="2">
        <f t="shared" si="18"/>
        <v>28</v>
      </c>
      <c r="B1180" s="2">
        <v>28224</v>
      </c>
      <c r="C1180" s="3" t="s">
        <v>3863</v>
      </c>
      <c r="D1180" s="3" t="s">
        <v>238</v>
      </c>
      <c r="E1180" s="3" t="s">
        <v>3864</v>
      </c>
      <c r="F1180" s="3" t="s">
        <v>3795</v>
      </c>
      <c r="G1180" s="3" t="s">
        <v>3865</v>
      </c>
    </row>
    <row r="1181" spans="1:7" ht="13.5">
      <c r="A1181" s="2">
        <f t="shared" si="18"/>
        <v>28</v>
      </c>
      <c r="B1181" s="2">
        <v>28225</v>
      </c>
      <c r="C1181" s="3" t="s">
        <v>3866</v>
      </c>
      <c r="D1181" s="3" t="s">
        <v>238</v>
      </c>
      <c r="E1181" s="3" t="s">
        <v>3867</v>
      </c>
      <c r="F1181" s="3" t="s">
        <v>3795</v>
      </c>
      <c r="G1181" s="3" t="s">
        <v>3868</v>
      </c>
    </row>
    <row r="1182" spans="1:7" ht="13.5">
      <c r="A1182" s="2">
        <f t="shared" si="18"/>
        <v>28</v>
      </c>
      <c r="B1182" s="2">
        <v>28226</v>
      </c>
      <c r="C1182" s="3" t="s">
        <v>3869</v>
      </c>
      <c r="D1182" s="3" t="s">
        <v>238</v>
      </c>
      <c r="E1182" s="3" t="s">
        <v>3870</v>
      </c>
      <c r="F1182" s="3" t="s">
        <v>3795</v>
      </c>
      <c r="G1182" s="3" t="s">
        <v>3871</v>
      </c>
    </row>
    <row r="1183" spans="1:7" ht="13.5">
      <c r="A1183" s="2">
        <f t="shared" si="18"/>
        <v>28</v>
      </c>
      <c r="B1183" s="2">
        <v>28227</v>
      </c>
      <c r="C1183" s="3" t="s">
        <v>3872</v>
      </c>
      <c r="D1183" s="3" t="s">
        <v>238</v>
      </c>
      <c r="E1183" s="3" t="s">
        <v>3873</v>
      </c>
      <c r="F1183" s="3" t="s">
        <v>3795</v>
      </c>
      <c r="G1183" s="3" t="s">
        <v>3874</v>
      </c>
    </row>
    <row r="1184" spans="1:7" ht="13.5">
      <c r="A1184" s="2">
        <f t="shared" si="18"/>
        <v>28</v>
      </c>
      <c r="B1184" s="2">
        <v>28228</v>
      </c>
      <c r="C1184" s="3" t="s">
        <v>3875</v>
      </c>
      <c r="D1184" s="3" t="s">
        <v>238</v>
      </c>
      <c r="E1184" s="3" t="s">
        <v>3876</v>
      </c>
      <c r="F1184" s="3" t="s">
        <v>3795</v>
      </c>
      <c r="G1184" s="3" t="s">
        <v>3877</v>
      </c>
    </row>
    <row r="1185" spans="1:7" ht="13.5">
      <c r="A1185" s="2">
        <f t="shared" si="18"/>
        <v>28</v>
      </c>
      <c r="B1185" s="2">
        <v>28229</v>
      </c>
      <c r="C1185" s="3" t="s">
        <v>3878</v>
      </c>
      <c r="D1185" s="3" t="s">
        <v>238</v>
      </c>
      <c r="E1185" s="3" t="s">
        <v>3879</v>
      </c>
      <c r="F1185" s="3" t="s">
        <v>3795</v>
      </c>
      <c r="G1185" s="3" t="s">
        <v>3880</v>
      </c>
    </row>
    <row r="1186" spans="1:7" ht="13.5">
      <c r="A1186" s="2">
        <f t="shared" si="18"/>
        <v>28</v>
      </c>
      <c r="B1186" s="2">
        <v>28301</v>
      </c>
      <c r="C1186" s="3" t="s">
        <v>3881</v>
      </c>
      <c r="D1186" s="3" t="s">
        <v>238</v>
      </c>
      <c r="E1186" s="3" t="s">
        <v>3882</v>
      </c>
      <c r="F1186" s="3" t="s">
        <v>3795</v>
      </c>
      <c r="G1186" s="3" t="s">
        <v>3883</v>
      </c>
    </row>
    <row r="1187" spans="1:7" ht="13.5">
      <c r="A1187" s="2">
        <f t="shared" si="18"/>
        <v>28</v>
      </c>
      <c r="B1187" s="2">
        <v>28365</v>
      </c>
      <c r="C1187" s="3" t="s">
        <v>3884</v>
      </c>
      <c r="D1187" s="3" t="s">
        <v>238</v>
      </c>
      <c r="E1187" s="3" t="s">
        <v>3885</v>
      </c>
      <c r="F1187" s="3" t="s">
        <v>3795</v>
      </c>
      <c r="G1187" s="3" t="s">
        <v>3886</v>
      </c>
    </row>
    <row r="1188" spans="1:7" ht="13.5">
      <c r="A1188" s="2">
        <f t="shared" si="18"/>
        <v>28</v>
      </c>
      <c r="B1188" s="2">
        <v>28381</v>
      </c>
      <c r="C1188" s="3" t="s">
        <v>3887</v>
      </c>
      <c r="D1188" s="3" t="s">
        <v>238</v>
      </c>
      <c r="E1188" s="3" t="s">
        <v>3888</v>
      </c>
      <c r="F1188" s="3" t="s">
        <v>3795</v>
      </c>
      <c r="G1188" s="3" t="s">
        <v>3889</v>
      </c>
    </row>
    <row r="1189" spans="1:7" ht="13.5">
      <c r="A1189" s="2">
        <f t="shared" si="18"/>
        <v>28</v>
      </c>
      <c r="B1189" s="2">
        <v>28382</v>
      </c>
      <c r="C1189" s="3" t="s">
        <v>3890</v>
      </c>
      <c r="D1189" s="3" t="s">
        <v>238</v>
      </c>
      <c r="E1189" s="3" t="s">
        <v>3891</v>
      </c>
      <c r="F1189" s="3" t="s">
        <v>3795</v>
      </c>
      <c r="G1189" s="3" t="s">
        <v>3892</v>
      </c>
    </row>
    <row r="1190" spans="1:7" ht="13.5">
      <c r="A1190" s="2">
        <f t="shared" si="18"/>
        <v>28</v>
      </c>
      <c r="B1190" s="2">
        <v>28442</v>
      </c>
      <c r="C1190" s="3" t="s">
        <v>3893</v>
      </c>
      <c r="D1190" s="3" t="s">
        <v>238</v>
      </c>
      <c r="E1190" s="3" t="s">
        <v>3894</v>
      </c>
      <c r="F1190" s="3" t="s">
        <v>3795</v>
      </c>
      <c r="G1190" s="3" t="s">
        <v>3895</v>
      </c>
    </row>
    <row r="1191" spans="1:7" ht="13.5">
      <c r="A1191" s="2">
        <f t="shared" si="18"/>
        <v>28</v>
      </c>
      <c r="B1191" s="2">
        <v>28443</v>
      </c>
      <c r="C1191" s="3" t="s">
        <v>3896</v>
      </c>
      <c r="D1191" s="3" t="s">
        <v>238</v>
      </c>
      <c r="E1191" s="3" t="s">
        <v>3897</v>
      </c>
      <c r="F1191" s="3" t="s">
        <v>3795</v>
      </c>
      <c r="G1191" s="3" t="s">
        <v>3898</v>
      </c>
    </row>
    <row r="1192" spans="1:7" ht="13.5">
      <c r="A1192" s="2">
        <f t="shared" si="18"/>
        <v>28</v>
      </c>
      <c r="B1192" s="2">
        <v>28446</v>
      </c>
      <c r="C1192" s="3" t="s">
        <v>3899</v>
      </c>
      <c r="D1192" s="3" t="s">
        <v>238</v>
      </c>
      <c r="E1192" s="3" t="s">
        <v>3900</v>
      </c>
      <c r="F1192" s="3" t="s">
        <v>3795</v>
      </c>
      <c r="G1192" s="3" t="s">
        <v>612</v>
      </c>
    </row>
    <row r="1193" spans="1:7" ht="13.5">
      <c r="A1193" s="2">
        <f t="shared" si="18"/>
        <v>28</v>
      </c>
      <c r="B1193" s="2">
        <v>28464</v>
      </c>
      <c r="C1193" s="3" t="s">
        <v>3901</v>
      </c>
      <c r="D1193" s="3" t="s">
        <v>238</v>
      </c>
      <c r="E1193" s="3" t="s">
        <v>3785</v>
      </c>
      <c r="F1193" s="3" t="s">
        <v>3795</v>
      </c>
      <c r="G1193" s="3" t="s">
        <v>3786</v>
      </c>
    </row>
    <row r="1194" spans="1:7" ht="13.5">
      <c r="A1194" s="2">
        <f t="shared" si="18"/>
        <v>28</v>
      </c>
      <c r="B1194" s="2">
        <v>28481</v>
      </c>
      <c r="C1194" s="3" t="s">
        <v>3902</v>
      </c>
      <c r="D1194" s="3" t="s">
        <v>238</v>
      </c>
      <c r="E1194" s="3" t="s">
        <v>3903</v>
      </c>
      <c r="F1194" s="3" t="s">
        <v>3795</v>
      </c>
      <c r="G1194" s="3" t="s">
        <v>3904</v>
      </c>
    </row>
    <row r="1195" spans="1:7" ht="13.5">
      <c r="A1195" s="2">
        <f t="shared" si="18"/>
        <v>28</v>
      </c>
      <c r="B1195" s="2">
        <v>28501</v>
      </c>
      <c r="C1195" s="3" t="s">
        <v>3905</v>
      </c>
      <c r="D1195" s="3" t="s">
        <v>238</v>
      </c>
      <c r="E1195" s="3" t="s">
        <v>3906</v>
      </c>
      <c r="F1195" s="3" t="s">
        <v>3795</v>
      </c>
      <c r="G1195" s="3" t="s">
        <v>3907</v>
      </c>
    </row>
    <row r="1196" spans="1:7" ht="13.5">
      <c r="A1196" s="2">
        <f t="shared" si="18"/>
        <v>28</v>
      </c>
      <c r="B1196" s="2">
        <v>28585</v>
      </c>
      <c r="C1196" s="3" t="s">
        <v>3908</v>
      </c>
      <c r="D1196" s="3" t="s">
        <v>238</v>
      </c>
      <c r="E1196" s="3" t="s">
        <v>3909</v>
      </c>
      <c r="F1196" s="3" t="s">
        <v>3795</v>
      </c>
      <c r="G1196" s="3" t="s">
        <v>3910</v>
      </c>
    </row>
    <row r="1197" spans="1:7" ht="13.5">
      <c r="A1197" s="2">
        <f t="shared" si="18"/>
        <v>28</v>
      </c>
      <c r="B1197" s="2">
        <v>28586</v>
      </c>
      <c r="C1197" s="3" t="s">
        <v>3911</v>
      </c>
      <c r="D1197" s="3" t="s">
        <v>238</v>
      </c>
      <c r="E1197" s="3" t="s">
        <v>3912</v>
      </c>
      <c r="F1197" s="3" t="s">
        <v>3795</v>
      </c>
      <c r="G1197" s="3" t="s">
        <v>3913</v>
      </c>
    </row>
    <row r="1198" spans="1:7" ht="13.5">
      <c r="A1198" s="2">
        <f t="shared" si="18"/>
        <v>29</v>
      </c>
      <c r="B1198" s="2">
        <v>29201</v>
      </c>
      <c r="C1198" s="3" t="s">
        <v>3914</v>
      </c>
      <c r="D1198" s="3" t="s">
        <v>239</v>
      </c>
      <c r="E1198" s="3" t="s">
        <v>3915</v>
      </c>
      <c r="F1198" s="3" t="s">
        <v>3916</v>
      </c>
      <c r="G1198" s="3" t="s">
        <v>3917</v>
      </c>
    </row>
    <row r="1199" spans="1:7" ht="13.5">
      <c r="A1199" s="2">
        <f t="shared" si="18"/>
        <v>29</v>
      </c>
      <c r="B1199" s="2">
        <v>29202</v>
      </c>
      <c r="C1199" s="3" t="s">
        <v>3918</v>
      </c>
      <c r="D1199" s="3" t="s">
        <v>239</v>
      </c>
      <c r="E1199" s="3" t="s">
        <v>3919</v>
      </c>
      <c r="F1199" s="3" t="s">
        <v>3916</v>
      </c>
      <c r="G1199" s="3" t="s">
        <v>3920</v>
      </c>
    </row>
    <row r="1200" spans="1:7" ht="13.5">
      <c r="A1200" s="2">
        <f t="shared" si="18"/>
        <v>29</v>
      </c>
      <c r="B1200" s="2">
        <v>29203</v>
      </c>
      <c r="C1200" s="3" t="s">
        <v>3921</v>
      </c>
      <c r="D1200" s="3" t="s">
        <v>239</v>
      </c>
      <c r="E1200" s="3" t="s">
        <v>3922</v>
      </c>
      <c r="F1200" s="3" t="s">
        <v>3916</v>
      </c>
      <c r="G1200" s="3" t="s">
        <v>3923</v>
      </c>
    </row>
    <row r="1201" spans="1:7" ht="13.5">
      <c r="A1201" s="2">
        <f t="shared" si="18"/>
        <v>29</v>
      </c>
      <c r="B1201" s="2">
        <v>29204</v>
      </c>
      <c r="C1201" s="3" t="s">
        <v>3924</v>
      </c>
      <c r="D1201" s="3" t="s">
        <v>239</v>
      </c>
      <c r="E1201" s="3" t="s">
        <v>3925</v>
      </c>
      <c r="F1201" s="3" t="s">
        <v>3916</v>
      </c>
      <c r="G1201" s="3" t="s">
        <v>3926</v>
      </c>
    </row>
    <row r="1202" spans="1:7" ht="13.5">
      <c r="A1202" s="2">
        <f t="shared" si="18"/>
        <v>29</v>
      </c>
      <c r="B1202" s="2">
        <v>29205</v>
      </c>
      <c r="C1202" s="3" t="s">
        <v>3927</v>
      </c>
      <c r="D1202" s="3" t="s">
        <v>239</v>
      </c>
      <c r="E1202" s="3" t="s">
        <v>3928</v>
      </c>
      <c r="F1202" s="3" t="s">
        <v>3916</v>
      </c>
      <c r="G1202" s="3" t="s">
        <v>3929</v>
      </c>
    </row>
    <row r="1203" spans="1:7" ht="13.5">
      <c r="A1203" s="2">
        <f t="shared" si="18"/>
        <v>29</v>
      </c>
      <c r="B1203" s="2">
        <v>29206</v>
      </c>
      <c r="C1203" s="3" t="s">
        <v>3930</v>
      </c>
      <c r="D1203" s="3" t="s">
        <v>239</v>
      </c>
      <c r="E1203" s="3" t="s">
        <v>3931</v>
      </c>
      <c r="F1203" s="3" t="s">
        <v>3916</v>
      </c>
      <c r="G1203" s="3" t="s">
        <v>3932</v>
      </c>
    </row>
    <row r="1204" spans="1:7" ht="13.5">
      <c r="A1204" s="2">
        <f t="shared" si="18"/>
        <v>29</v>
      </c>
      <c r="B1204" s="2">
        <v>29207</v>
      </c>
      <c r="C1204" s="3" t="s">
        <v>3933</v>
      </c>
      <c r="D1204" s="3" t="s">
        <v>239</v>
      </c>
      <c r="E1204" s="3" t="s">
        <v>3934</v>
      </c>
      <c r="F1204" s="3" t="s">
        <v>3916</v>
      </c>
      <c r="G1204" s="3" t="s">
        <v>3935</v>
      </c>
    </row>
    <row r="1205" spans="1:7" ht="13.5">
      <c r="A1205" s="2">
        <f t="shared" si="18"/>
        <v>29</v>
      </c>
      <c r="B1205" s="2">
        <v>29208</v>
      </c>
      <c r="C1205" s="3" t="s">
        <v>3936</v>
      </c>
      <c r="D1205" s="3" t="s">
        <v>239</v>
      </c>
      <c r="E1205" s="3" t="s">
        <v>3937</v>
      </c>
      <c r="F1205" s="3" t="s">
        <v>3916</v>
      </c>
      <c r="G1205" s="3" t="s">
        <v>3938</v>
      </c>
    </row>
    <row r="1206" spans="1:7" ht="13.5">
      <c r="A1206" s="2">
        <f t="shared" si="18"/>
        <v>29</v>
      </c>
      <c r="B1206" s="2">
        <v>29209</v>
      </c>
      <c r="C1206" s="3" t="s">
        <v>3939</v>
      </c>
      <c r="D1206" s="3" t="s">
        <v>239</v>
      </c>
      <c r="E1206" s="3" t="s">
        <v>3940</v>
      </c>
      <c r="F1206" s="3" t="s">
        <v>3916</v>
      </c>
      <c r="G1206" s="3" t="s">
        <v>3941</v>
      </c>
    </row>
    <row r="1207" spans="1:7" ht="13.5">
      <c r="A1207" s="2">
        <f t="shared" si="18"/>
        <v>29</v>
      </c>
      <c r="B1207" s="2">
        <v>29210</v>
      </c>
      <c r="C1207" s="3" t="s">
        <v>3942</v>
      </c>
      <c r="D1207" s="3" t="s">
        <v>239</v>
      </c>
      <c r="E1207" s="3" t="s">
        <v>3943</v>
      </c>
      <c r="F1207" s="3" t="s">
        <v>3916</v>
      </c>
      <c r="G1207" s="3" t="s">
        <v>3944</v>
      </c>
    </row>
    <row r="1208" spans="1:7" ht="13.5">
      <c r="A1208" s="2">
        <f t="shared" si="18"/>
        <v>29</v>
      </c>
      <c r="B1208" s="2">
        <v>29211</v>
      </c>
      <c r="C1208" s="3" t="s">
        <v>3945</v>
      </c>
      <c r="D1208" s="3" t="s">
        <v>239</v>
      </c>
      <c r="E1208" s="3" t="s">
        <v>3946</v>
      </c>
      <c r="F1208" s="3" t="s">
        <v>3916</v>
      </c>
      <c r="G1208" s="3" t="s">
        <v>3947</v>
      </c>
    </row>
    <row r="1209" spans="1:7" ht="13.5">
      <c r="A1209" s="2">
        <f t="shared" si="18"/>
        <v>29</v>
      </c>
      <c r="B1209" s="2">
        <v>29212</v>
      </c>
      <c r="C1209" s="3" t="s">
        <v>3948</v>
      </c>
      <c r="D1209" s="3" t="s">
        <v>239</v>
      </c>
      <c r="E1209" s="3" t="s">
        <v>3949</v>
      </c>
      <c r="F1209" s="3" t="s">
        <v>3916</v>
      </c>
      <c r="G1209" s="3" t="s">
        <v>3950</v>
      </c>
    </row>
    <row r="1210" spans="1:7" ht="13.5">
      <c r="A1210" s="2">
        <f t="shared" si="18"/>
        <v>29</v>
      </c>
      <c r="B1210" s="2">
        <v>29322</v>
      </c>
      <c r="C1210" s="3" t="s">
        <v>3951</v>
      </c>
      <c r="D1210" s="3" t="s">
        <v>239</v>
      </c>
      <c r="E1210" s="3" t="s">
        <v>3952</v>
      </c>
      <c r="F1210" s="3" t="s">
        <v>3916</v>
      </c>
      <c r="G1210" s="3" t="s">
        <v>3953</v>
      </c>
    </row>
    <row r="1211" spans="1:7" ht="13.5">
      <c r="A1211" s="2">
        <f t="shared" si="18"/>
        <v>29</v>
      </c>
      <c r="B1211" s="2">
        <v>29342</v>
      </c>
      <c r="C1211" s="3" t="s">
        <v>3954</v>
      </c>
      <c r="D1211" s="3" t="s">
        <v>239</v>
      </c>
      <c r="E1211" s="3" t="s">
        <v>3955</v>
      </c>
      <c r="F1211" s="3" t="s">
        <v>3916</v>
      </c>
      <c r="G1211" s="3" t="s">
        <v>3956</v>
      </c>
    </row>
    <row r="1212" spans="1:7" ht="13.5">
      <c r="A1212" s="2">
        <f t="shared" si="18"/>
        <v>29</v>
      </c>
      <c r="B1212" s="2">
        <v>29343</v>
      </c>
      <c r="C1212" s="3" t="s">
        <v>3957</v>
      </c>
      <c r="D1212" s="3" t="s">
        <v>239</v>
      </c>
      <c r="E1212" s="3" t="s">
        <v>3958</v>
      </c>
      <c r="F1212" s="3" t="s">
        <v>3916</v>
      </c>
      <c r="G1212" s="3" t="s">
        <v>3959</v>
      </c>
    </row>
    <row r="1213" spans="1:7" ht="13.5">
      <c r="A1213" s="2">
        <f t="shared" si="18"/>
        <v>29</v>
      </c>
      <c r="B1213" s="2">
        <v>29344</v>
      </c>
      <c r="C1213" s="3" t="s">
        <v>3960</v>
      </c>
      <c r="D1213" s="3" t="s">
        <v>239</v>
      </c>
      <c r="E1213" s="3" t="s">
        <v>3961</v>
      </c>
      <c r="F1213" s="3" t="s">
        <v>3916</v>
      </c>
      <c r="G1213" s="3" t="s">
        <v>3962</v>
      </c>
    </row>
    <row r="1214" spans="1:7" ht="13.5">
      <c r="A1214" s="2">
        <f t="shared" si="18"/>
        <v>29</v>
      </c>
      <c r="B1214" s="2">
        <v>29345</v>
      </c>
      <c r="C1214" s="3" t="s">
        <v>3963</v>
      </c>
      <c r="D1214" s="3" t="s">
        <v>239</v>
      </c>
      <c r="E1214" s="3" t="s">
        <v>3964</v>
      </c>
      <c r="F1214" s="3" t="s">
        <v>3916</v>
      </c>
      <c r="G1214" s="3" t="s">
        <v>3965</v>
      </c>
    </row>
    <row r="1215" spans="1:7" ht="13.5">
      <c r="A1215" s="2">
        <f t="shared" si="18"/>
        <v>29</v>
      </c>
      <c r="B1215" s="2">
        <v>29361</v>
      </c>
      <c r="C1215" s="3" t="s">
        <v>3966</v>
      </c>
      <c r="D1215" s="3" t="s">
        <v>239</v>
      </c>
      <c r="E1215" s="3" t="s">
        <v>1362</v>
      </c>
      <c r="F1215" s="3" t="s">
        <v>3916</v>
      </c>
      <c r="G1215" s="3" t="s">
        <v>3967</v>
      </c>
    </row>
    <row r="1216" spans="1:7" ht="13.5">
      <c r="A1216" s="2">
        <f t="shared" si="18"/>
        <v>29</v>
      </c>
      <c r="B1216" s="2">
        <v>29362</v>
      </c>
      <c r="C1216" s="3" t="s">
        <v>3968</v>
      </c>
      <c r="D1216" s="3" t="s">
        <v>239</v>
      </c>
      <c r="E1216" s="3" t="s">
        <v>3969</v>
      </c>
      <c r="F1216" s="3" t="s">
        <v>3916</v>
      </c>
      <c r="G1216" s="3" t="s">
        <v>3970</v>
      </c>
    </row>
    <row r="1217" spans="1:7" ht="13.5">
      <c r="A1217" s="2">
        <f t="shared" si="18"/>
        <v>29</v>
      </c>
      <c r="B1217" s="2">
        <v>29363</v>
      </c>
      <c r="C1217" s="3" t="s">
        <v>3971</v>
      </c>
      <c r="D1217" s="3" t="s">
        <v>239</v>
      </c>
      <c r="E1217" s="3" t="s">
        <v>3972</v>
      </c>
      <c r="F1217" s="3" t="s">
        <v>3916</v>
      </c>
      <c r="G1217" s="3" t="s">
        <v>3973</v>
      </c>
    </row>
    <row r="1218" spans="1:7" ht="13.5">
      <c r="A1218" s="2">
        <f t="shared" ref="A1218:A1281" si="19">ROUNDDOWN(C1218/10000,0)</f>
        <v>29</v>
      </c>
      <c r="B1218" s="2">
        <v>29385</v>
      </c>
      <c r="C1218" s="3" t="s">
        <v>3974</v>
      </c>
      <c r="D1218" s="3" t="s">
        <v>239</v>
      </c>
      <c r="E1218" s="3" t="s">
        <v>3975</v>
      </c>
      <c r="F1218" s="3" t="s">
        <v>3916</v>
      </c>
      <c r="G1218" s="3" t="s">
        <v>3976</v>
      </c>
    </row>
    <row r="1219" spans="1:7" ht="13.5">
      <c r="A1219" s="2">
        <f t="shared" si="19"/>
        <v>29</v>
      </c>
      <c r="B1219" s="2">
        <v>29386</v>
      </c>
      <c r="C1219" s="3" t="s">
        <v>3977</v>
      </c>
      <c r="D1219" s="3" t="s">
        <v>239</v>
      </c>
      <c r="E1219" s="3" t="s">
        <v>3978</v>
      </c>
      <c r="F1219" s="3" t="s">
        <v>3916</v>
      </c>
      <c r="G1219" s="3" t="s">
        <v>3979</v>
      </c>
    </row>
    <row r="1220" spans="1:7" ht="13.5">
      <c r="A1220" s="2">
        <f t="shared" si="19"/>
        <v>29</v>
      </c>
      <c r="B1220" s="2">
        <v>29401</v>
      </c>
      <c r="C1220" s="3" t="s">
        <v>3980</v>
      </c>
      <c r="D1220" s="3" t="s">
        <v>239</v>
      </c>
      <c r="E1220" s="3" t="s">
        <v>3981</v>
      </c>
      <c r="F1220" s="3" t="s">
        <v>3916</v>
      </c>
      <c r="G1220" s="3" t="s">
        <v>3982</v>
      </c>
    </row>
    <row r="1221" spans="1:7" ht="13.5">
      <c r="A1221" s="2">
        <f t="shared" si="19"/>
        <v>29</v>
      </c>
      <c r="B1221" s="2">
        <v>29402</v>
      </c>
      <c r="C1221" s="3" t="s">
        <v>3983</v>
      </c>
      <c r="D1221" s="3" t="s">
        <v>239</v>
      </c>
      <c r="E1221" s="3" t="s">
        <v>3984</v>
      </c>
      <c r="F1221" s="3" t="s">
        <v>3916</v>
      </c>
      <c r="G1221" s="3" t="s">
        <v>3985</v>
      </c>
    </row>
    <row r="1222" spans="1:7" ht="13.5">
      <c r="A1222" s="2">
        <f t="shared" si="19"/>
        <v>29</v>
      </c>
      <c r="B1222" s="2">
        <v>29424</v>
      </c>
      <c r="C1222" s="3" t="s">
        <v>3986</v>
      </c>
      <c r="D1222" s="3" t="s">
        <v>239</v>
      </c>
      <c r="E1222" s="3" t="s">
        <v>3987</v>
      </c>
      <c r="F1222" s="3" t="s">
        <v>3916</v>
      </c>
      <c r="G1222" s="3" t="s">
        <v>3988</v>
      </c>
    </row>
    <row r="1223" spans="1:7" ht="13.5">
      <c r="A1223" s="2">
        <f t="shared" si="19"/>
        <v>29</v>
      </c>
      <c r="B1223" s="2">
        <v>29425</v>
      </c>
      <c r="C1223" s="3" t="s">
        <v>3989</v>
      </c>
      <c r="D1223" s="3" t="s">
        <v>239</v>
      </c>
      <c r="E1223" s="3" t="s">
        <v>3990</v>
      </c>
      <c r="F1223" s="3" t="s">
        <v>3916</v>
      </c>
      <c r="G1223" s="3" t="s">
        <v>3991</v>
      </c>
    </row>
    <row r="1224" spans="1:7" ht="13.5">
      <c r="A1224" s="2">
        <f t="shared" si="19"/>
        <v>29</v>
      </c>
      <c r="B1224" s="2">
        <v>29426</v>
      </c>
      <c r="C1224" s="3" t="s">
        <v>3992</v>
      </c>
      <c r="D1224" s="3" t="s">
        <v>239</v>
      </c>
      <c r="E1224" s="3" t="s">
        <v>3993</v>
      </c>
      <c r="F1224" s="3" t="s">
        <v>3916</v>
      </c>
      <c r="G1224" s="3" t="s">
        <v>3994</v>
      </c>
    </row>
    <row r="1225" spans="1:7" ht="13.5">
      <c r="A1225" s="2">
        <f t="shared" si="19"/>
        <v>29</v>
      </c>
      <c r="B1225" s="2">
        <v>29427</v>
      </c>
      <c r="C1225" s="3" t="s">
        <v>3995</v>
      </c>
      <c r="D1225" s="3" t="s">
        <v>239</v>
      </c>
      <c r="E1225" s="3" t="s">
        <v>3996</v>
      </c>
      <c r="F1225" s="3" t="s">
        <v>3916</v>
      </c>
      <c r="G1225" s="3" t="s">
        <v>3997</v>
      </c>
    </row>
    <row r="1226" spans="1:7" ht="13.5">
      <c r="A1226" s="2">
        <f t="shared" si="19"/>
        <v>29</v>
      </c>
      <c r="B1226" s="2">
        <v>29441</v>
      </c>
      <c r="C1226" s="3" t="s">
        <v>3998</v>
      </c>
      <c r="D1226" s="3" t="s">
        <v>239</v>
      </c>
      <c r="E1226" s="3" t="s">
        <v>3999</v>
      </c>
      <c r="F1226" s="3" t="s">
        <v>3916</v>
      </c>
      <c r="G1226" s="3" t="s">
        <v>4000</v>
      </c>
    </row>
    <row r="1227" spans="1:7" ht="13.5">
      <c r="A1227" s="2">
        <f t="shared" si="19"/>
        <v>29</v>
      </c>
      <c r="B1227" s="2">
        <v>29442</v>
      </c>
      <c r="C1227" s="3" t="s">
        <v>4001</v>
      </c>
      <c r="D1227" s="3" t="s">
        <v>239</v>
      </c>
      <c r="E1227" s="3" t="s">
        <v>4002</v>
      </c>
      <c r="F1227" s="3" t="s">
        <v>3916</v>
      </c>
      <c r="G1227" s="3" t="s">
        <v>4003</v>
      </c>
    </row>
    <row r="1228" spans="1:7" ht="13.5">
      <c r="A1228" s="2">
        <f t="shared" si="19"/>
        <v>29</v>
      </c>
      <c r="B1228" s="2">
        <v>29443</v>
      </c>
      <c r="C1228" s="3" t="s">
        <v>4004</v>
      </c>
      <c r="D1228" s="3" t="s">
        <v>239</v>
      </c>
      <c r="E1228" s="3" t="s">
        <v>4005</v>
      </c>
      <c r="F1228" s="3" t="s">
        <v>3916</v>
      </c>
      <c r="G1228" s="3" t="s">
        <v>4006</v>
      </c>
    </row>
    <row r="1229" spans="1:7" ht="13.5">
      <c r="A1229" s="2">
        <f t="shared" si="19"/>
        <v>29</v>
      </c>
      <c r="B1229" s="2">
        <v>29444</v>
      </c>
      <c r="C1229" s="3" t="s">
        <v>4007</v>
      </c>
      <c r="D1229" s="3" t="s">
        <v>239</v>
      </c>
      <c r="E1229" s="3" t="s">
        <v>4008</v>
      </c>
      <c r="F1229" s="3" t="s">
        <v>3916</v>
      </c>
      <c r="G1229" s="3" t="s">
        <v>4009</v>
      </c>
    </row>
    <row r="1230" spans="1:7" ht="13.5">
      <c r="A1230" s="2">
        <f t="shared" si="19"/>
        <v>29</v>
      </c>
      <c r="B1230" s="2">
        <v>29446</v>
      </c>
      <c r="C1230" s="3" t="s">
        <v>4010</v>
      </c>
      <c r="D1230" s="3" t="s">
        <v>239</v>
      </c>
      <c r="E1230" s="3" t="s">
        <v>4011</v>
      </c>
      <c r="F1230" s="3" t="s">
        <v>3916</v>
      </c>
      <c r="G1230" s="3" t="s">
        <v>4012</v>
      </c>
    </row>
    <row r="1231" spans="1:7" ht="13.5">
      <c r="A1231" s="2">
        <f t="shared" si="19"/>
        <v>29</v>
      </c>
      <c r="B1231" s="2">
        <v>29447</v>
      </c>
      <c r="C1231" s="3" t="s">
        <v>4013</v>
      </c>
      <c r="D1231" s="3" t="s">
        <v>239</v>
      </c>
      <c r="E1231" s="3" t="s">
        <v>4014</v>
      </c>
      <c r="F1231" s="3" t="s">
        <v>3916</v>
      </c>
      <c r="G1231" s="3" t="s">
        <v>4015</v>
      </c>
    </row>
    <row r="1232" spans="1:7" ht="13.5">
      <c r="A1232" s="2">
        <f t="shared" si="19"/>
        <v>29</v>
      </c>
      <c r="B1232" s="2">
        <v>29449</v>
      </c>
      <c r="C1232" s="3" t="s">
        <v>4016</v>
      </c>
      <c r="D1232" s="3" t="s">
        <v>239</v>
      </c>
      <c r="E1232" s="3" t="s">
        <v>4017</v>
      </c>
      <c r="F1232" s="3" t="s">
        <v>3916</v>
      </c>
      <c r="G1232" s="3" t="s">
        <v>4018</v>
      </c>
    </row>
    <row r="1233" spans="1:7" ht="13.5">
      <c r="A1233" s="2">
        <f t="shared" si="19"/>
        <v>29</v>
      </c>
      <c r="B1233" s="2">
        <v>29450</v>
      </c>
      <c r="C1233" s="3" t="s">
        <v>4019</v>
      </c>
      <c r="D1233" s="3" t="s">
        <v>239</v>
      </c>
      <c r="E1233" s="3" t="s">
        <v>4020</v>
      </c>
      <c r="F1233" s="3" t="s">
        <v>3916</v>
      </c>
      <c r="G1233" s="3" t="s">
        <v>4021</v>
      </c>
    </row>
    <row r="1234" spans="1:7" ht="13.5">
      <c r="A1234" s="2">
        <f t="shared" si="19"/>
        <v>29</v>
      </c>
      <c r="B1234" s="2">
        <v>29451</v>
      </c>
      <c r="C1234" s="3" t="s">
        <v>4022</v>
      </c>
      <c r="D1234" s="3" t="s">
        <v>239</v>
      </c>
      <c r="E1234" s="3" t="s">
        <v>4023</v>
      </c>
      <c r="F1234" s="3" t="s">
        <v>3916</v>
      </c>
      <c r="G1234" s="3" t="s">
        <v>4024</v>
      </c>
    </row>
    <row r="1235" spans="1:7" ht="13.5">
      <c r="A1235" s="2">
        <f t="shared" si="19"/>
        <v>29</v>
      </c>
      <c r="B1235" s="2">
        <v>29452</v>
      </c>
      <c r="C1235" s="3" t="s">
        <v>4025</v>
      </c>
      <c r="D1235" s="3" t="s">
        <v>239</v>
      </c>
      <c r="E1235" s="3" t="s">
        <v>2890</v>
      </c>
      <c r="F1235" s="3" t="s">
        <v>3916</v>
      </c>
      <c r="G1235" s="3" t="s">
        <v>2891</v>
      </c>
    </row>
    <row r="1236" spans="1:7" ht="13.5">
      <c r="A1236" s="2">
        <f t="shared" si="19"/>
        <v>29</v>
      </c>
      <c r="B1236" s="2">
        <v>29453</v>
      </c>
      <c r="C1236" s="3" t="s">
        <v>4026</v>
      </c>
      <c r="D1236" s="3" t="s">
        <v>239</v>
      </c>
      <c r="E1236" s="3" t="s">
        <v>4027</v>
      </c>
      <c r="F1236" s="3" t="s">
        <v>3916</v>
      </c>
      <c r="G1236" s="3" t="s">
        <v>4028</v>
      </c>
    </row>
    <row r="1237" spans="1:7" ht="13.5">
      <c r="A1237" s="2">
        <f t="shared" si="19"/>
        <v>30</v>
      </c>
      <c r="B1237" s="2">
        <v>30201</v>
      </c>
      <c r="C1237" s="3" t="s">
        <v>4029</v>
      </c>
      <c r="D1237" s="3" t="s">
        <v>240</v>
      </c>
      <c r="E1237" s="3" t="s">
        <v>4030</v>
      </c>
      <c r="F1237" s="3" t="s">
        <v>4031</v>
      </c>
      <c r="G1237" s="3" t="s">
        <v>4032</v>
      </c>
    </row>
    <row r="1238" spans="1:7" ht="13.5">
      <c r="A1238" s="2">
        <f t="shared" si="19"/>
        <v>30</v>
      </c>
      <c r="B1238" s="2">
        <v>30202</v>
      </c>
      <c r="C1238" s="3" t="s">
        <v>4033</v>
      </c>
      <c r="D1238" s="3" t="s">
        <v>240</v>
      </c>
      <c r="E1238" s="3" t="s">
        <v>4034</v>
      </c>
      <c r="F1238" s="3" t="s">
        <v>4031</v>
      </c>
      <c r="G1238" s="3" t="s">
        <v>4035</v>
      </c>
    </row>
    <row r="1239" spans="1:7" ht="13.5">
      <c r="A1239" s="2">
        <f t="shared" si="19"/>
        <v>30</v>
      </c>
      <c r="B1239" s="2">
        <v>30203</v>
      </c>
      <c r="C1239" s="3" t="s">
        <v>4036</v>
      </c>
      <c r="D1239" s="3" t="s">
        <v>240</v>
      </c>
      <c r="E1239" s="3" t="s">
        <v>4037</v>
      </c>
      <c r="F1239" s="3" t="s">
        <v>4031</v>
      </c>
      <c r="G1239" s="3" t="s">
        <v>4038</v>
      </c>
    </row>
    <row r="1240" spans="1:7" ht="13.5">
      <c r="A1240" s="2">
        <f t="shared" si="19"/>
        <v>30</v>
      </c>
      <c r="B1240" s="2">
        <v>30204</v>
      </c>
      <c r="C1240" s="3" t="s">
        <v>4039</v>
      </c>
      <c r="D1240" s="3" t="s">
        <v>240</v>
      </c>
      <c r="E1240" s="3" t="s">
        <v>4040</v>
      </c>
      <c r="F1240" s="3" t="s">
        <v>4031</v>
      </c>
      <c r="G1240" s="3" t="s">
        <v>4041</v>
      </c>
    </row>
    <row r="1241" spans="1:7" ht="13.5">
      <c r="A1241" s="2">
        <f t="shared" si="19"/>
        <v>30</v>
      </c>
      <c r="B1241" s="2">
        <v>30205</v>
      </c>
      <c r="C1241" s="3" t="s">
        <v>4042</v>
      </c>
      <c r="D1241" s="3" t="s">
        <v>240</v>
      </c>
      <c r="E1241" s="3" t="s">
        <v>4043</v>
      </c>
      <c r="F1241" s="3" t="s">
        <v>4031</v>
      </c>
      <c r="G1241" s="3" t="s">
        <v>4044</v>
      </c>
    </row>
    <row r="1242" spans="1:7" ht="13.5">
      <c r="A1242" s="2">
        <f t="shared" si="19"/>
        <v>30</v>
      </c>
      <c r="B1242" s="2">
        <v>30206</v>
      </c>
      <c r="C1242" s="3" t="s">
        <v>4045</v>
      </c>
      <c r="D1242" s="3" t="s">
        <v>240</v>
      </c>
      <c r="E1242" s="3" t="s">
        <v>4046</v>
      </c>
      <c r="F1242" s="3" t="s">
        <v>4031</v>
      </c>
      <c r="G1242" s="3" t="s">
        <v>4047</v>
      </c>
    </row>
    <row r="1243" spans="1:7" ht="13.5">
      <c r="A1243" s="2">
        <f t="shared" si="19"/>
        <v>30</v>
      </c>
      <c r="B1243" s="2">
        <v>30207</v>
      </c>
      <c r="C1243" s="3" t="s">
        <v>4048</v>
      </c>
      <c r="D1243" s="3" t="s">
        <v>240</v>
      </c>
      <c r="E1243" s="3" t="s">
        <v>4049</v>
      </c>
      <c r="F1243" s="3" t="s">
        <v>4031</v>
      </c>
      <c r="G1243" s="3" t="s">
        <v>4050</v>
      </c>
    </row>
    <row r="1244" spans="1:7" ht="13.5">
      <c r="A1244" s="2">
        <f t="shared" si="19"/>
        <v>30</v>
      </c>
      <c r="B1244" s="2">
        <v>30208</v>
      </c>
      <c r="C1244" s="3" t="s">
        <v>4051</v>
      </c>
      <c r="D1244" s="3" t="s">
        <v>240</v>
      </c>
      <c r="E1244" s="3" t="s">
        <v>4052</v>
      </c>
      <c r="F1244" s="3" t="s">
        <v>4031</v>
      </c>
      <c r="G1244" s="3" t="s">
        <v>4053</v>
      </c>
    </row>
    <row r="1245" spans="1:7" ht="13.5">
      <c r="A1245" s="2">
        <f t="shared" si="19"/>
        <v>30</v>
      </c>
      <c r="B1245" s="2">
        <v>30209</v>
      </c>
      <c r="C1245" s="3" t="s">
        <v>4054</v>
      </c>
      <c r="D1245" s="3" t="s">
        <v>240</v>
      </c>
      <c r="E1245" s="3" t="s">
        <v>4055</v>
      </c>
      <c r="F1245" s="3" t="s">
        <v>4031</v>
      </c>
      <c r="G1245" s="3" t="s">
        <v>4056</v>
      </c>
    </row>
    <row r="1246" spans="1:7" ht="13.5">
      <c r="A1246" s="2">
        <f t="shared" si="19"/>
        <v>30</v>
      </c>
      <c r="B1246" s="2">
        <v>30304</v>
      </c>
      <c r="C1246" s="3" t="s">
        <v>4057</v>
      </c>
      <c r="D1246" s="3" t="s">
        <v>240</v>
      </c>
      <c r="E1246" s="3" t="s">
        <v>4058</v>
      </c>
      <c r="F1246" s="3" t="s">
        <v>4031</v>
      </c>
      <c r="G1246" s="3" t="s">
        <v>4059</v>
      </c>
    </row>
    <row r="1247" spans="1:7" ht="13.5">
      <c r="A1247" s="2">
        <f t="shared" si="19"/>
        <v>30</v>
      </c>
      <c r="B1247" s="2">
        <v>30341</v>
      </c>
      <c r="C1247" s="3" t="s">
        <v>4060</v>
      </c>
      <c r="D1247" s="3" t="s">
        <v>240</v>
      </c>
      <c r="E1247" s="3" t="s">
        <v>4061</v>
      </c>
      <c r="F1247" s="3" t="s">
        <v>4031</v>
      </c>
      <c r="G1247" s="3" t="s">
        <v>4062</v>
      </c>
    </row>
    <row r="1248" spans="1:7" ht="13.5">
      <c r="A1248" s="2">
        <f t="shared" si="19"/>
        <v>30</v>
      </c>
      <c r="B1248" s="2">
        <v>30343</v>
      </c>
      <c r="C1248" s="3" t="s">
        <v>4063</v>
      </c>
      <c r="D1248" s="3" t="s">
        <v>240</v>
      </c>
      <c r="E1248" s="3" t="s">
        <v>4064</v>
      </c>
      <c r="F1248" s="3" t="s">
        <v>4031</v>
      </c>
      <c r="G1248" s="3" t="s">
        <v>4065</v>
      </c>
    </row>
    <row r="1249" spans="1:7" ht="13.5">
      <c r="A1249" s="2">
        <f t="shared" si="19"/>
        <v>30</v>
      </c>
      <c r="B1249" s="2">
        <v>30344</v>
      </c>
      <c r="C1249" s="3" t="s">
        <v>4066</v>
      </c>
      <c r="D1249" s="3" t="s">
        <v>240</v>
      </c>
      <c r="E1249" s="3" t="s">
        <v>4067</v>
      </c>
      <c r="F1249" s="3" t="s">
        <v>4031</v>
      </c>
      <c r="G1249" s="3" t="s">
        <v>4068</v>
      </c>
    </row>
    <row r="1250" spans="1:7" ht="13.5">
      <c r="A1250" s="2">
        <f t="shared" si="19"/>
        <v>30</v>
      </c>
      <c r="B1250" s="2">
        <v>30361</v>
      </c>
      <c r="C1250" s="3" t="s">
        <v>4069</v>
      </c>
      <c r="D1250" s="3" t="s">
        <v>240</v>
      </c>
      <c r="E1250" s="3" t="s">
        <v>4070</v>
      </c>
      <c r="F1250" s="3" t="s">
        <v>4031</v>
      </c>
      <c r="G1250" s="3" t="s">
        <v>4071</v>
      </c>
    </row>
    <row r="1251" spans="1:7" ht="13.5">
      <c r="A1251" s="2">
        <f t="shared" si="19"/>
        <v>30</v>
      </c>
      <c r="B1251" s="2">
        <v>30362</v>
      </c>
      <c r="C1251" s="3" t="s">
        <v>4072</v>
      </c>
      <c r="D1251" s="3" t="s">
        <v>240</v>
      </c>
      <c r="E1251" s="3" t="s">
        <v>4073</v>
      </c>
      <c r="F1251" s="3" t="s">
        <v>4031</v>
      </c>
      <c r="G1251" s="3" t="s">
        <v>4074</v>
      </c>
    </row>
    <row r="1252" spans="1:7" ht="13.5">
      <c r="A1252" s="2">
        <f t="shared" si="19"/>
        <v>30</v>
      </c>
      <c r="B1252" s="2">
        <v>30366</v>
      </c>
      <c r="C1252" s="3" t="s">
        <v>4075</v>
      </c>
      <c r="D1252" s="3" t="s">
        <v>240</v>
      </c>
      <c r="E1252" s="3" t="s">
        <v>4076</v>
      </c>
      <c r="F1252" s="3" t="s">
        <v>4031</v>
      </c>
      <c r="G1252" s="3" t="s">
        <v>4077</v>
      </c>
    </row>
    <row r="1253" spans="1:7" ht="13.5">
      <c r="A1253" s="2">
        <f t="shared" si="19"/>
        <v>30</v>
      </c>
      <c r="B1253" s="2">
        <v>30381</v>
      </c>
      <c r="C1253" s="3" t="s">
        <v>4078</v>
      </c>
      <c r="D1253" s="3" t="s">
        <v>240</v>
      </c>
      <c r="E1253" s="3" t="s">
        <v>2738</v>
      </c>
      <c r="F1253" s="3" t="s">
        <v>4031</v>
      </c>
      <c r="G1253" s="3" t="s">
        <v>2739</v>
      </c>
    </row>
    <row r="1254" spans="1:7" ht="13.5">
      <c r="A1254" s="2">
        <f t="shared" si="19"/>
        <v>30</v>
      </c>
      <c r="B1254" s="2">
        <v>30382</v>
      </c>
      <c r="C1254" s="3" t="s">
        <v>4079</v>
      </c>
      <c r="D1254" s="3" t="s">
        <v>240</v>
      </c>
      <c r="E1254" s="3" t="s">
        <v>766</v>
      </c>
      <c r="F1254" s="3" t="s">
        <v>4031</v>
      </c>
      <c r="G1254" s="3" t="s">
        <v>767</v>
      </c>
    </row>
    <row r="1255" spans="1:7" ht="13.5">
      <c r="A1255" s="2">
        <f t="shared" si="19"/>
        <v>30</v>
      </c>
      <c r="B1255" s="2">
        <v>30383</v>
      </c>
      <c r="C1255" s="3" t="s">
        <v>4080</v>
      </c>
      <c r="D1255" s="3" t="s">
        <v>240</v>
      </c>
      <c r="E1255" s="3" t="s">
        <v>4081</v>
      </c>
      <c r="F1255" s="3" t="s">
        <v>4031</v>
      </c>
      <c r="G1255" s="3" t="s">
        <v>4082</v>
      </c>
    </row>
    <row r="1256" spans="1:7" ht="13.5">
      <c r="A1256" s="2">
        <f t="shared" si="19"/>
        <v>30</v>
      </c>
      <c r="B1256" s="2">
        <v>30390</v>
      </c>
      <c r="C1256" s="3" t="s">
        <v>4083</v>
      </c>
      <c r="D1256" s="3" t="s">
        <v>240</v>
      </c>
      <c r="E1256" s="3" t="s">
        <v>4084</v>
      </c>
      <c r="F1256" s="3" t="s">
        <v>4031</v>
      </c>
      <c r="G1256" s="3" t="s">
        <v>3889</v>
      </c>
    </row>
    <row r="1257" spans="1:7" ht="13.5">
      <c r="A1257" s="2">
        <f t="shared" si="19"/>
        <v>30</v>
      </c>
      <c r="B1257" s="2">
        <v>30391</v>
      </c>
      <c r="C1257" s="3" t="s">
        <v>4085</v>
      </c>
      <c r="D1257" s="3" t="s">
        <v>240</v>
      </c>
      <c r="E1257" s="3" t="s">
        <v>4086</v>
      </c>
      <c r="F1257" s="3" t="s">
        <v>4031</v>
      </c>
      <c r="G1257" s="3" t="s">
        <v>4087</v>
      </c>
    </row>
    <row r="1258" spans="1:7" ht="13.5">
      <c r="A1258" s="2">
        <f t="shared" si="19"/>
        <v>30</v>
      </c>
      <c r="B1258" s="2">
        <v>30392</v>
      </c>
      <c r="C1258" s="3" t="s">
        <v>4088</v>
      </c>
      <c r="D1258" s="3" t="s">
        <v>240</v>
      </c>
      <c r="E1258" s="3" t="s">
        <v>4089</v>
      </c>
      <c r="F1258" s="3" t="s">
        <v>4031</v>
      </c>
      <c r="G1258" s="3" t="s">
        <v>4090</v>
      </c>
    </row>
    <row r="1259" spans="1:7" ht="13.5">
      <c r="A1259" s="2">
        <f t="shared" si="19"/>
        <v>30</v>
      </c>
      <c r="B1259" s="2">
        <v>30401</v>
      </c>
      <c r="C1259" s="3" t="s">
        <v>4091</v>
      </c>
      <c r="D1259" s="3" t="s">
        <v>240</v>
      </c>
      <c r="E1259" s="3" t="s">
        <v>4092</v>
      </c>
      <c r="F1259" s="3" t="s">
        <v>4031</v>
      </c>
      <c r="G1259" s="3" t="s">
        <v>4093</v>
      </c>
    </row>
    <row r="1260" spans="1:7" ht="13.5">
      <c r="A1260" s="2">
        <f t="shared" si="19"/>
        <v>30</v>
      </c>
      <c r="B1260" s="2">
        <v>30404</v>
      </c>
      <c r="C1260" s="3" t="s">
        <v>4094</v>
      </c>
      <c r="D1260" s="3" t="s">
        <v>240</v>
      </c>
      <c r="E1260" s="3" t="s">
        <v>4095</v>
      </c>
      <c r="F1260" s="3" t="s">
        <v>4031</v>
      </c>
      <c r="G1260" s="3" t="s">
        <v>4096</v>
      </c>
    </row>
    <row r="1261" spans="1:7" ht="13.5">
      <c r="A1261" s="2">
        <f t="shared" si="19"/>
        <v>30</v>
      </c>
      <c r="B1261" s="2">
        <v>30406</v>
      </c>
      <c r="C1261" s="3" t="s">
        <v>4097</v>
      </c>
      <c r="D1261" s="3" t="s">
        <v>240</v>
      </c>
      <c r="E1261" s="3" t="s">
        <v>4098</v>
      </c>
      <c r="F1261" s="3" t="s">
        <v>4031</v>
      </c>
      <c r="G1261" s="3" t="s">
        <v>4099</v>
      </c>
    </row>
    <row r="1262" spans="1:7" ht="13.5">
      <c r="A1262" s="2">
        <f t="shared" si="19"/>
        <v>30</v>
      </c>
      <c r="B1262" s="2">
        <v>30421</v>
      </c>
      <c r="C1262" s="3" t="s">
        <v>4100</v>
      </c>
      <c r="D1262" s="3" t="s">
        <v>240</v>
      </c>
      <c r="E1262" s="3" t="s">
        <v>4101</v>
      </c>
      <c r="F1262" s="3" t="s">
        <v>4031</v>
      </c>
      <c r="G1262" s="3" t="s">
        <v>4102</v>
      </c>
    </row>
    <row r="1263" spans="1:7" ht="13.5">
      <c r="A1263" s="2">
        <f t="shared" si="19"/>
        <v>30</v>
      </c>
      <c r="B1263" s="2">
        <v>30422</v>
      </c>
      <c r="C1263" s="3" t="s">
        <v>4103</v>
      </c>
      <c r="D1263" s="3" t="s">
        <v>240</v>
      </c>
      <c r="E1263" s="3" t="s">
        <v>4104</v>
      </c>
      <c r="F1263" s="3" t="s">
        <v>4031</v>
      </c>
      <c r="G1263" s="3" t="s">
        <v>4105</v>
      </c>
    </row>
    <row r="1264" spans="1:7" ht="13.5">
      <c r="A1264" s="2">
        <f t="shared" si="19"/>
        <v>30</v>
      </c>
      <c r="B1264" s="2">
        <v>30424</v>
      </c>
      <c r="C1264" s="3" t="s">
        <v>4106</v>
      </c>
      <c r="D1264" s="3" t="s">
        <v>240</v>
      </c>
      <c r="E1264" s="3" t="s">
        <v>4107</v>
      </c>
      <c r="F1264" s="3" t="s">
        <v>4031</v>
      </c>
      <c r="G1264" s="3" t="s">
        <v>4108</v>
      </c>
    </row>
    <row r="1265" spans="1:7" ht="13.5">
      <c r="A1265" s="2">
        <f t="shared" si="19"/>
        <v>30</v>
      </c>
      <c r="B1265" s="2">
        <v>30427</v>
      </c>
      <c r="C1265" s="3" t="s">
        <v>4109</v>
      </c>
      <c r="D1265" s="3" t="s">
        <v>240</v>
      </c>
      <c r="E1265" s="3" t="s">
        <v>4110</v>
      </c>
      <c r="F1265" s="3" t="s">
        <v>4031</v>
      </c>
      <c r="G1265" s="3" t="s">
        <v>4111</v>
      </c>
    </row>
    <row r="1266" spans="1:7" ht="13.5">
      <c r="A1266" s="2">
        <f t="shared" si="19"/>
        <v>30</v>
      </c>
      <c r="B1266" s="2">
        <v>30428</v>
      </c>
      <c r="C1266" s="3" t="s">
        <v>4112</v>
      </c>
      <c r="D1266" s="3" t="s">
        <v>240</v>
      </c>
      <c r="E1266" s="3" t="s">
        <v>4113</v>
      </c>
      <c r="F1266" s="3" t="s">
        <v>4031</v>
      </c>
      <c r="G1266" s="3" t="s">
        <v>4114</v>
      </c>
    </row>
    <row r="1267" spans="1:7" ht="13.5">
      <c r="A1267" s="2">
        <f t="shared" si="19"/>
        <v>31</v>
      </c>
      <c r="B1267" s="2">
        <v>31201</v>
      </c>
      <c r="C1267" s="3" t="s">
        <v>4115</v>
      </c>
      <c r="D1267" s="3" t="s">
        <v>241</v>
      </c>
      <c r="E1267" s="3" t="s">
        <v>4116</v>
      </c>
      <c r="F1267" s="3" t="s">
        <v>4117</v>
      </c>
      <c r="G1267" s="3" t="s">
        <v>4118</v>
      </c>
    </row>
    <row r="1268" spans="1:7" ht="13.5">
      <c r="A1268" s="2">
        <f t="shared" si="19"/>
        <v>31</v>
      </c>
      <c r="B1268" s="2">
        <v>31202</v>
      </c>
      <c r="C1268" s="3" t="s">
        <v>4119</v>
      </c>
      <c r="D1268" s="3" t="s">
        <v>241</v>
      </c>
      <c r="E1268" s="3" t="s">
        <v>4120</v>
      </c>
      <c r="F1268" s="3" t="s">
        <v>4117</v>
      </c>
      <c r="G1268" s="3" t="s">
        <v>4121</v>
      </c>
    </row>
    <row r="1269" spans="1:7" ht="13.5">
      <c r="A1269" s="2">
        <f t="shared" si="19"/>
        <v>31</v>
      </c>
      <c r="B1269" s="2">
        <v>31203</v>
      </c>
      <c r="C1269" s="3" t="s">
        <v>4122</v>
      </c>
      <c r="D1269" s="3" t="s">
        <v>241</v>
      </c>
      <c r="E1269" s="3" t="s">
        <v>4123</v>
      </c>
      <c r="F1269" s="3" t="s">
        <v>4117</v>
      </c>
      <c r="G1269" s="3" t="s">
        <v>4124</v>
      </c>
    </row>
    <row r="1270" spans="1:7" ht="13.5">
      <c r="A1270" s="2">
        <f t="shared" si="19"/>
        <v>31</v>
      </c>
      <c r="B1270" s="2">
        <v>31204</v>
      </c>
      <c r="C1270" s="3" t="s">
        <v>4125</v>
      </c>
      <c r="D1270" s="3" t="s">
        <v>241</v>
      </c>
      <c r="E1270" s="3" t="s">
        <v>4126</v>
      </c>
      <c r="F1270" s="3" t="s">
        <v>4117</v>
      </c>
      <c r="G1270" s="3" t="s">
        <v>4127</v>
      </c>
    </row>
    <row r="1271" spans="1:7" ht="13.5">
      <c r="A1271" s="2">
        <f t="shared" si="19"/>
        <v>31</v>
      </c>
      <c r="B1271" s="2">
        <v>31302</v>
      </c>
      <c r="C1271" s="3" t="s">
        <v>4128</v>
      </c>
      <c r="D1271" s="3" t="s">
        <v>241</v>
      </c>
      <c r="E1271" s="3" t="s">
        <v>4129</v>
      </c>
      <c r="F1271" s="3" t="s">
        <v>4117</v>
      </c>
      <c r="G1271" s="3" t="s">
        <v>4130</v>
      </c>
    </row>
    <row r="1272" spans="1:7" ht="13.5">
      <c r="A1272" s="2">
        <f t="shared" si="19"/>
        <v>31</v>
      </c>
      <c r="B1272" s="2">
        <v>31325</v>
      </c>
      <c r="C1272" s="3" t="s">
        <v>4131</v>
      </c>
      <c r="D1272" s="3" t="s">
        <v>241</v>
      </c>
      <c r="E1272" s="3" t="s">
        <v>4132</v>
      </c>
      <c r="F1272" s="3" t="s">
        <v>4117</v>
      </c>
      <c r="G1272" s="3" t="s">
        <v>2748</v>
      </c>
    </row>
    <row r="1273" spans="1:7" ht="13.5">
      <c r="A1273" s="2">
        <f t="shared" si="19"/>
        <v>31</v>
      </c>
      <c r="B1273" s="2">
        <v>31328</v>
      </c>
      <c r="C1273" s="3" t="s">
        <v>4133</v>
      </c>
      <c r="D1273" s="3" t="s">
        <v>241</v>
      </c>
      <c r="E1273" s="3" t="s">
        <v>4134</v>
      </c>
      <c r="F1273" s="3" t="s">
        <v>4117</v>
      </c>
      <c r="G1273" s="3" t="s">
        <v>4135</v>
      </c>
    </row>
    <row r="1274" spans="1:7" ht="13.5">
      <c r="A1274" s="2">
        <f t="shared" si="19"/>
        <v>31</v>
      </c>
      <c r="B1274" s="2">
        <v>31329</v>
      </c>
      <c r="C1274" s="3" t="s">
        <v>4136</v>
      </c>
      <c r="D1274" s="3" t="s">
        <v>241</v>
      </c>
      <c r="E1274" s="3" t="s">
        <v>4137</v>
      </c>
      <c r="F1274" s="3" t="s">
        <v>4117</v>
      </c>
      <c r="G1274" s="3" t="s">
        <v>4138</v>
      </c>
    </row>
    <row r="1275" spans="1:7" ht="13.5">
      <c r="A1275" s="2">
        <f t="shared" si="19"/>
        <v>31</v>
      </c>
      <c r="B1275" s="2">
        <v>31364</v>
      </c>
      <c r="C1275" s="3" t="s">
        <v>4139</v>
      </c>
      <c r="D1275" s="3" t="s">
        <v>241</v>
      </c>
      <c r="E1275" s="3" t="s">
        <v>4140</v>
      </c>
      <c r="F1275" s="3" t="s">
        <v>4117</v>
      </c>
      <c r="G1275" s="3" t="s">
        <v>4141</v>
      </c>
    </row>
    <row r="1276" spans="1:7" ht="13.5">
      <c r="A1276" s="2">
        <f t="shared" si="19"/>
        <v>31</v>
      </c>
      <c r="B1276" s="2">
        <v>31370</v>
      </c>
      <c r="C1276" s="3" t="s">
        <v>4142</v>
      </c>
      <c r="D1276" s="3" t="s">
        <v>241</v>
      </c>
      <c r="E1276" s="3" t="s">
        <v>4143</v>
      </c>
      <c r="F1276" s="3" t="s">
        <v>4117</v>
      </c>
      <c r="G1276" s="3" t="s">
        <v>4144</v>
      </c>
    </row>
    <row r="1277" spans="1:7" ht="13.5">
      <c r="A1277" s="2">
        <f t="shared" si="19"/>
        <v>31</v>
      </c>
      <c r="B1277" s="2">
        <v>31371</v>
      </c>
      <c r="C1277" s="3" t="s">
        <v>4145</v>
      </c>
      <c r="D1277" s="3" t="s">
        <v>241</v>
      </c>
      <c r="E1277" s="3" t="s">
        <v>4146</v>
      </c>
      <c r="F1277" s="3" t="s">
        <v>4117</v>
      </c>
      <c r="G1277" s="3" t="s">
        <v>4147</v>
      </c>
    </row>
    <row r="1278" spans="1:7" ht="13.5">
      <c r="A1278" s="2">
        <f t="shared" si="19"/>
        <v>31</v>
      </c>
      <c r="B1278" s="2">
        <v>31372</v>
      </c>
      <c r="C1278" s="3" t="s">
        <v>4148</v>
      </c>
      <c r="D1278" s="3" t="s">
        <v>241</v>
      </c>
      <c r="E1278" s="3" t="s">
        <v>4149</v>
      </c>
      <c r="F1278" s="3" t="s">
        <v>4117</v>
      </c>
      <c r="G1278" s="3" t="s">
        <v>4150</v>
      </c>
    </row>
    <row r="1279" spans="1:7" ht="13.5">
      <c r="A1279" s="2">
        <f t="shared" si="19"/>
        <v>31</v>
      </c>
      <c r="B1279" s="2">
        <v>31384</v>
      </c>
      <c r="C1279" s="3" t="s">
        <v>4151</v>
      </c>
      <c r="D1279" s="3" t="s">
        <v>241</v>
      </c>
      <c r="E1279" s="3" t="s">
        <v>4152</v>
      </c>
      <c r="F1279" s="3" t="s">
        <v>4117</v>
      </c>
      <c r="G1279" s="3" t="s">
        <v>4153</v>
      </c>
    </row>
    <row r="1280" spans="1:7" ht="13.5">
      <c r="A1280" s="2">
        <f t="shared" si="19"/>
        <v>31</v>
      </c>
      <c r="B1280" s="2">
        <v>31386</v>
      </c>
      <c r="C1280" s="3" t="s">
        <v>4154</v>
      </c>
      <c r="D1280" s="3" t="s">
        <v>241</v>
      </c>
      <c r="E1280" s="3" t="s">
        <v>4155</v>
      </c>
      <c r="F1280" s="3" t="s">
        <v>4117</v>
      </c>
      <c r="G1280" s="3" t="s">
        <v>4156</v>
      </c>
    </row>
    <row r="1281" spans="1:7" ht="13.5">
      <c r="A1281" s="2">
        <f t="shared" si="19"/>
        <v>31</v>
      </c>
      <c r="B1281" s="2">
        <v>31389</v>
      </c>
      <c r="C1281" s="3" t="s">
        <v>4157</v>
      </c>
      <c r="D1281" s="3" t="s">
        <v>241</v>
      </c>
      <c r="E1281" s="3" t="s">
        <v>986</v>
      </c>
      <c r="F1281" s="3" t="s">
        <v>4117</v>
      </c>
      <c r="G1281" s="3" t="s">
        <v>987</v>
      </c>
    </row>
    <row r="1282" spans="1:7" ht="13.5">
      <c r="A1282" s="2">
        <f t="shared" ref="A1282:A1345" si="20">ROUNDDOWN(C1282/10000,0)</f>
        <v>31</v>
      </c>
      <c r="B1282" s="2">
        <v>31390</v>
      </c>
      <c r="C1282" s="3" t="s">
        <v>4158</v>
      </c>
      <c r="D1282" s="3" t="s">
        <v>241</v>
      </c>
      <c r="E1282" s="3" t="s">
        <v>4159</v>
      </c>
      <c r="F1282" s="3" t="s">
        <v>4117</v>
      </c>
      <c r="G1282" s="3" t="s">
        <v>4160</v>
      </c>
    </row>
    <row r="1283" spans="1:7" ht="13.5">
      <c r="A1283" s="2">
        <f t="shared" si="20"/>
        <v>31</v>
      </c>
      <c r="B1283" s="2">
        <v>31401</v>
      </c>
      <c r="C1283" s="3" t="s">
        <v>4161</v>
      </c>
      <c r="D1283" s="3" t="s">
        <v>241</v>
      </c>
      <c r="E1283" s="3" t="s">
        <v>4162</v>
      </c>
      <c r="F1283" s="3" t="s">
        <v>4117</v>
      </c>
      <c r="G1283" s="3" t="s">
        <v>4163</v>
      </c>
    </row>
    <row r="1284" spans="1:7" ht="13.5">
      <c r="A1284" s="2">
        <f t="shared" si="20"/>
        <v>31</v>
      </c>
      <c r="B1284" s="2">
        <v>31402</v>
      </c>
      <c r="C1284" s="3" t="s">
        <v>4164</v>
      </c>
      <c r="D1284" s="3" t="s">
        <v>241</v>
      </c>
      <c r="E1284" s="3" t="s">
        <v>3568</v>
      </c>
      <c r="F1284" s="3" t="s">
        <v>4117</v>
      </c>
      <c r="G1284" s="3" t="s">
        <v>3569</v>
      </c>
    </row>
    <row r="1285" spans="1:7" ht="13.5">
      <c r="A1285" s="2">
        <f t="shared" si="20"/>
        <v>31</v>
      </c>
      <c r="B1285" s="2">
        <v>31403</v>
      </c>
      <c r="C1285" s="3" t="s">
        <v>4165</v>
      </c>
      <c r="D1285" s="3" t="s">
        <v>241</v>
      </c>
      <c r="E1285" s="3" t="s">
        <v>4166</v>
      </c>
      <c r="F1285" s="3" t="s">
        <v>4117</v>
      </c>
      <c r="G1285" s="3" t="s">
        <v>4167</v>
      </c>
    </row>
    <row r="1286" spans="1:7" ht="13.5">
      <c r="A1286" s="2">
        <f t="shared" si="20"/>
        <v>32</v>
      </c>
      <c r="B1286" s="2">
        <v>32201</v>
      </c>
      <c r="C1286" s="3" t="s">
        <v>4168</v>
      </c>
      <c r="D1286" s="3" t="s">
        <v>242</v>
      </c>
      <c r="E1286" s="3" t="s">
        <v>4169</v>
      </c>
      <c r="F1286" s="3" t="s">
        <v>4170</v>
      </c>
      <c r="G1286" s="3" t="s">
        <v>4171</v>
      </c>
    </row>
    <row r="1287" spans="1:7" ht="13.5">
      <c r="A1287" s="2">
        <f t="shared" si="20"/>
        <v>32</v>
      </c>
      <c r="B1287" s="2">
        <v>32202</v>
      </c>
      <c r="C1287" s="3" t="s">
        <v>4172</v>
      </c>
      <c r="D1287" s="3" t="s">
        <v>242</v>
      </c>
      <c r="E1287" s="3" t="s">
        <v>4173</v>
      </c>
      <c r="F1287" s="3" t="s">
        <v>4170</v>
      </c>
      <c r="G1287" s="3" t="s">
        <v>4174</v>
      </c>
    </row>
    <row r="1288" spans="1:7" ht="13.5">
      <c r="A1288" s="2">
        <f t="shared" si="20"/>
        <v>32</v>
      </c>
      <c r="B1288" s="2">
        <v>32203</v>
      </c>
      <c r="C1288" s="3" t="s">
        <v>4175</v>
      </c>
      <c r="D1288" s="3" t="s">
        <v>242</v>
      </c>
      <c r="E1288" s="3" t="s">
        <v>4176</v>
      </c>
      <c r="F1288" s="3" t="s">
        <v>4170</v>
      </c>
      <c r="G1288" s="3" t="s">
        <v>4177</v>
      </c>
    </row>
    <row r="1289" spans="1:7" ht="13.5">
      <c r="A1289" s="2">
        <f t="shared" si="20"/>
        <v>32</v>
      </c>
      <c r="B1289" s="2">
        <v>32204</v>
      </c>
      <c r="C1289" s="3" t="s">
        <v>4178</v>
      </c>
      <c r="D1289" s="3" t="s">
        <v>242</v>
      </c>
      <c r="E1289" s="3" t="s">
        <v>4179</v>
      </c>
      <c r="F1289" s="3" t="s">
        <v>4170</v>
      </c>
      <c r="G1289" s="3" t="s">
        <v>4180</v>
      </c>
    </row>
    <row r="1290" spans="1:7" ht="13.5">
      <c r="A1290" s="2">
        <f t="shared" si="20"/>
        <v>32</v>
      </c>
      <c r="B1290" s="2">
        <v>32205</v>
      </c>
      <c r="C1290" s="3" t="s">
        <v>4181</v>
      </c>
      <c r="D1290" s="3" t="s">
        <v>242</v>
      </c>
      <c r="E1290" s="3" t="s">
        <v>4182</v>
      </c>
      <c r="F1290" s="3" t="s">
        <v>4170</v>
      </c>
      <c r="G1290" s="3" t="s">
        <v>4183</v>
      </c>
    </row>
    <row r="1291" spans="1:7" ht="13.5">
      <c r="A1291" s="2">
        <f t="shared" si="20"/>
        <v>32</v>
      </c>
      <c r="B1291" s="2">
        <v>32206</v>
      </c>
      <c r="C1291" s="3" t="s">
        <v>4184</v>
      </c>
      <c r="D1291" s="3" t="s">
        <v>242</v>
      </c>
      <c r="E1291" s="3" t="s">
        <v>4185</v>
      </c>
      <c r="F1291" s="3" t="s">
        <v>4170</v>
      </c>
      <c r="G1291" s="3" t="s">
        <v>4186</v>
      </c>
    </row>
    <row r="1292" spans="1:7" ht="13.5">
      <c r="A1292" s="2">
        <f t="shared" si="20"/>
        <v>32</v>
      </c>
      <c r="B1292" s="2">
        <v>32207</v>
      </c>
      <c r="C1292" s="3" t="s">
        <v>4187</v>
      </c>
      <c r="D1292" s="3" t="s">
        <v>242</v>
      </c>
      <c r="E1292" s="3" t="s">
        <v>4188</v>
      </c>
      <c r="F1292" s="3" t="s">
        <v>4170</v>
      </c>
      <c r="G1292" s="3" t="s">
        <v>4189</v>
      </c>
    </row>
    <row r="1293" spans="1:7" ht="13.5">
      <c r="A1293" s="2">
        <f t="shared" si="20"/>
        <v>32</v>
      </c>
      <c r="B1293" s="2">
        <v>32209</v>
      </c>
      <c r="C1293" s="3" t="s">
        <v>4190</v>
      </c>
      <c r="D1293" s="3" t="s">
        <v>242</v>
      </c>
      <c r="E1293" s="3" t="s">
        <v>4191</v>
      </c>
      <c r="F1293" s="3" t="s">
        <v>4170</v>
      </c>
      <c r="G1293" s="3" t="s">
        <v>4192</v>
      </c>
    </row>
    <row r="1294" spans="1:7" ht="13.5">
      <c r="A1294" s="2">
        <f t="shared" si="20"/>
        <v>32</v>
      </c>
      <c r="B1294" s="2">
        <v>32343</v>
      </c>
      <c r="C1294" s="3" t="s">
        <v>4193</v>
      </c>
      <c r="D1294" s="3" t="s">
        <v>242</v>
      </c>
      <c r="E1294" s="3" t="s">
        <v>4194</v>
      </c>
      <c r="F1294" s="3" t="s">
        <v>4170</v>
      </c>
      <c r="G1294" s="3" t="s">
        <v>4195</v>
      </c>
    </row>
    <row r="1295" spans="1:7" ht="13.5">
      <c r="A1295" s="2">
        <f t="shared" si="20"/>
        <v>32</v>
      </c>
      <c r="B1295" s="2">
        <v>32386</v>
      </c>
      <c r="C1295" s="3" t="s">
        <v>4196</v>
      </c>
      <c r="D1295" s="3" t="s">
        <v>242</v>
      </c>
      <c r="E1295" s="3" t="s">
        <v>4197</v>
      </c>
      <c r="F1295" s="3" t="s">
        <v>4170</v>
      </c>
      <c r="G1295" s="3" t="s">
        <v>4198</v>
      </c>
    </row>
    <row r="1296" spans="1:7" ht="13.5">
      <c r="A1296" s="2">
        <f t="shared" si="20"/>
        <v>32</v>
      </c>
      <c r="B1296" s="2">
        <v>32441</v>
      </c>
      <c r="C1296" s="3" t="s">
        <v>4199</v>
      </c>
      <c r="D1296" s="3" t="s">
        <v>242</v>
      </c>
      <c r="E1296" s="3" t="s">
        <v>4200</v>
      </c>
      <c r="F1296" s="3" t="s">
        <v>4170</v>
      </c>
      <c r="G1296" s="3" t="s">
        <v>4201</v>
      </c>
    </row>
    <row r="1297" spans="1:7" ht="13.5">
      <c r="A1297" s="2">
        <f t="shared" si="20"/>
        <v>32</v>
      </c>
      <c r="B1297" s="2">
        <v>32448</v>
      </c>
      <c r="C1297" s="3" t="s">
        <v>4202</v>
      </c>
      <c r="D1297" s="3" t="s">
        <v>242</v>
      </c>
      <c r="E1297" s="3" t="s">
        <v>1268</v>
      </c>
      <c r="F1297" s="3" t="s">
        <v>4170</v>
      </c>
      <c r="G1297" s="3" t="s">
        <v>1269</v>
      </c>
    </row>
    <row r="1298" spans="1:7" ht="13.5">
      <c r="A1298" s="2">
        <f t="shared" si="20"/>
        <v>32</v>
      </c>
      <c r="B1298" s="2">
        <v>32449</v>
      </c>
      <c r="C1298" s="3" t="s">
        <v>4203</v>
      </c>
      <c r="D1298" s="3" t="s">
        <v>242</v>
      </c>
      <c r="E1298" s="3" t="s">
        <v>4204</v>
      </c>
      <c r="F1298" s="3" t="s">
        <v>4170</v>
      </c>
      <c r="G1298" s="3" t="s">
        <v>4205</v>
      </c>
    </row>
    <row r="1299" spans="1:7" ht="13.5">
      <c r="A1299" s="2">
        <f t="shared" si="20"/>
        <v>32</v>
      </c>
      <c r="B1299" s="2">
        <v>32501</v>
      </c>
      <c r="C1299" s="3" t="s">
        <v>4206</v>
      </c>
      <c r="D1299" s="3" t="s">
        <v>242</v>
      </c>
      <c r="E1299" s="3" t="s">
        <v>4207</v>
      </c>
      <c r="F1299" s="3" t="s">
        <v>4170</v>
      </c>
      <c r="G1299" s="3" t="s">
        <v>4208</v>
      </c>
    </row>
    <row r="1300" spans="1:7" ht="13.5">
      <c r="A1300" s="2">
        <f t="shared" si="20"/>
        <v>32</v>
      </c>
      <c r="B1300" s="2">
        <v>32505</v>
      </c>
      <c r="C1300" s="3" t="s">
        <v>4209</v>
      </c>
      <c r="D1300" s="3" t="s">
        <v>242</v>
      </c>
      <c r="E1300" s="3" t="s">
        <v>4210</v>
      </c>
      <c r="F1300" s="3" t="s">
        <v>4170</v>
      </c>
      <c r="G1300" s="3" t="s">
        <v>4211</v>
      </c>
    </row>
    <row r="1301" spans="1:7" ht="13.5">
      <c r="A1301" s="2">
        <f t="shared" si="20"/>
        <v>32</v>
      </c>
      <c r="B1301" s="2">
        <v>32525</v>
      </c>
      <c r="C1301" s="3" t="s">
        <v>4212</v>
      </c>
      <c r="D1301" s="3" t="s">
        <v>242</v>
      </c>
      <c r="E1301" s="3" t="s">
        <v>4213</v>
      </c>
      <c r="F1301" s="3" t="s">
        <v>4170</v>
      </c>
      <c r="G1301" s="3" t="s">
        <v>4214</v>
      </c>
    </row>
    <row r="1302" spans="1:7" ht="13.5">
      <c r="A1302" s="2">
        <f t="shared" si="20"/>
        <v>32</v>
      </c>
      <c r="B1302" s="2">
        <v>32526</v>
      </c>
      <c r="C1302" s="3" t="s">
        <v>4215</v>
      </c>
      <c r="D1302" s="3" t="s">
        <v>242</v>
      </c>
      <c r="E1302" s="3" t="s">
        <v>4216</v>
      </c>
      <c r="F1302" s="3" t="s">
        <v>4170</v>
      </c>
      <c r="G1302" s="3" t="s">
        <v>4217</v>
      </c>
    </row>
    <row r="1303" spans="1:7" ht="13.5">
      <c r="A1303" s="2">
        <f t="shared" si="20"/>
        <v>32</v>
      </c>
      <c r="B1303" s="2">
        <v>32527</v>
      </c>
      <c r="C1303" s="3" t="s">
        <v>4218</v>
      </c>
      <c r="D1303" s="3" t="s">
        <v>242</v>
      </c>
      <c r="E1303" s="3" t="s">
        <v>4219</v>
      </c>
      <c r="F1303" s="3" t="s">
        <v>4170</v>
      </c>
      <c r="G1303" s="3" t="s">
        <v>4220</v>
      </c>
    </row>
    <row r="1304" spans="1:7" ht="13.5">
      <c r="A1304" s="2">
        <f t="shared" si="20"/>
        <v>32</v>
      </c>
      <c r="B1304" s="2">
        <v>32528</v>
      </c>
      <c r="C1304" s="3" t="s">
        <v>4221</v>
      </c>
      <c r="D1304" s="3" t="s">
        <v>242</v>
      </c>
      <c r="E1304" s="3" t="s">
        <v>4222</v>
      </c>
      <c r="F1304" s="3" t="s">
        <v>4170</v>
      </c>
      <c r="G1304" s="3" t="s">
        <v>4223</v>
      </c>
    </row>
    <row r="1305" spans="1:7" ht="13.5">
      <c r="A1305" s="2">
        <f t="shared" si="20"/>
        <v>33</v>
      </c>
      <c r="B1305" s="2">
        <v>33100</v>
      </c>
      <c r="C1305" s="3" t="s">
        <v>4224</v>
      </c>
      <c r="D1305" s="3" t="s">
        <v>243</v>
      </c>
      <c r="E1305" s="3" t="s">
        <v>4225</v>
      </c>
      <c r="F1305" s="3" t="s">
        <v>4226</v>
      </c>
      <c r="G1305" s="3" t="s">
        <v>4227</v>
      </c>
    </row>
    <row r="1306" spans="1:7" ht="13.5">
      <c r="A1306" s="2">
        <f t="shared" si="20"/>
        <v>33</v>
      </c>
      <c r="B1306" s="2">
        <v>33202</v>
      </c>
      <c r="C1306" s="3" t="s">
        <v>4228</v>
      </c>
      <c r="D1306" s="3" t="s">
        <v>243</v>
      </c>
      <c r="E1306" s="3" t="s">
        <v>4229</v>
      </c>
      <c r="F1306" s="3" t="s">
        <v>4226</v>
      </c>
      <c r="G1306" s="3" t="s">
        <v>4230</v>
      </c>
    </row>
    <row r="1307" spans="1:7" ht="13.5">
      <c r="A1307" s="2">
        <f t="shared" si="20"/>
        <v>33</v>
      </c>
      <c r="B1307" s="2">
        <v>33203</v>
      </c>
      <c r="C1307" s="3" t="s">
        <v>4231</v>
      </c>
      <c r="D1307" s="3" t="s">
        <v>243</v>
      </c>
      <c r="E1307" s="3" t="s">
        <v>4232</v>
      </c>
      <c r="F1307" s="3" t="s">
        <v>4226</v>
      </c>
      <c r="G1307" s="3" t="s">
        <v>4233</v>
      </c>
    </row>
    <row r="1308" spans="1:7" ht="13.5">
      <c r="A1308" s="2">
        <f t="shared" si="20"/>
        <v>33</v>
      </c>
      <c r="B1308" s="2">
        <v>33204</v>
      </c>
      <c r="C1308" s="3" t="s">
        <v>4234</v>
      </c>
      <c r="D1308" s="3" t="s">
        <v>243</v>
      </c>
      <c r="E1308" s="3" t="s">
        <v>4235</v>
      </c>
      <c r="F1308" s="3" t="s">
        <v>4226</v>
      </c>
      <c r="G1308" s="3" t="s">
        <v>4236</v>
      </c>
    </row>
    <row r="1309" spans="1:7" ht="13.5">
      <c r="A1309" s="2">
        <f t="shared" si="20"/>
        <v>33</v>
      </c>
      <c r="B1309" s="2">
        <v>33205</v>
      </c>
      <c r="C1309" s="3" t="s">
        <v>4237</v>
      </c>
      <c r="D1309" s="3" t="s">
        <v>243</v>
      </c>
      <c r="E1309" s="3" t="s">
        <v>4238</v>
      </c>
      <c r="F1309" s="3" t="s">
        <v>4226</v>
      </c>
      <c r="G1309" s="3" t="s">
        <v>4239</v>
      </c>
    </row>
    <row r="1310" spans="1:7" ht="13.5">
      <c r="A1310" s="2">
        <f t="shared" si="20"/>
        <v>33</v>
      </c>
      <c r="B1310" s="2">
        <v>33207</v>
      </c>
      <c r="C1310" s="3" t="s">
        <v>4240</v>
      </c>
      <c r="D1310" s="3" t="s">
        <v>243</v>
      </c>
      <c r="E1310" s="3" t="s">
        <v>4241</v>
      </c>
      <c r="F1310" s="3" t="s">
        <v>4226</v>
      </c>
      <c r="G1310" s="3" t="s">
        <v>4242</v>
      </c>
    </row>
    <row r="1311" spans="1:7" ht="13.5">
      <c r="A1311" s="2">
        <f t="shared" si="20"/>
        <v>33</v>
      </c>
      <c r="B1311" s="2">
        <v>33208</v>
      </c>
      <c r="C1311" s="3" t="s">
        <v>4243</v>
      </c>
      <c r="D1311" s="3" t="s">
        <v>243</v>
      </c>
      <c r="E1311" s="3" t="s">
        <v>4244</v>
      </c>
      <c r="F1311" s="3" t="s">
        <v>4226</v>
      </c>
      <c r="G1311" s="3" t="s">
        <v>4245</v>
      </c>
    </row>
    <row r="1312" spans="1:7" ht="13.5">
      <c r="A1312" s="2">
        <f t="shared" si="20"/>
        <v>33</v>
      </c>
      <c r="B1312" s="2">
        <v>33209</v>
      </c>
      <c r="C1312" s="3" t="s">
        <v>4246</v>
      </c>
      <c r="D1312" s="3" t="s">
        <v>243</v>
      </c>
      <c r="E1312" s="3" t="s">
        <v>4247</v>
      </c>
      <c r="F1312" s="3" t="s">
        <v>4226</v>
      </c>
      <c r="G1312" s="3" t="s">
        <v>4248</v>
      </c>
    </row>
    <row r="1313" spans="1:7" ht="13.5">
      <c r="A1313" s="2">
        <f t="shared" si="20"/>
        <v>33</v>
      </c>
      <c r="B1313" s="2">
        <v>33210</v>
      </c>
      <c r="C1313" s="3" t="s">
        <v>4249</v>
      </c>
      <c r="D1313" s="3" t="s">
        <v>243</v>
      </c>
      <c r="E1313" s="3" t="s">
        <v>4250</v>
      </c>
      <c r="F1313" s="3" t="s">
        <v>4226</v>
      </c>
      <c r="G1313" s="3" t="s">
        <v>4251</v>
      </c>
    </row>
    <row r="1314" spans="1:7" ht="13.5">
      <c r="A1314" s="2">
        <f t="shared" si="20"/>
        <v>33</v>
      </c>
      <c r="B1314" s="2">
        <v>33211</v>
      </c>
      <c r="C1314" s="3" t="s">
        <v>4252</v>
      </c>
      <c r="D1314" s="3" t="s">
        <v>243</v>
      </c>
      <c r="E1314" s="3" t="s">
        <v>4253</v>
      </c>
      <c r="F1314" s="3" t="s">
        <v>4226</v>
      </c>
      <c r="G1314" s="3" t="s">
        <v>4254</v>
      </c>
    </row>
    <row r="1315" spans="1:7" ht="13.5">
      <c r="A1315" s="2">
        <f t="shared" si="20"/>
        <v>33</v>
      </c>
      <c r="B1315" s="2">
        <v>33212</v>
      </c>
      <c r="C1315" s="3" t="s">
        <v>4255</v>
      </c>
      <c r="D1315" s="3" t="s">
        <v>243</v>
      </c>
      <c r="E1315" s="3" t="s">
        <v>4256</v>
      </c>
      <c r="F1315" s="3" t="s">
        <v>4226</v>
      </c>
      <c r="G1315" s="3" t="s">
        <v>4257</v>
      </c>
    </row>
    <row r="1316" spans="1:7" ht="13.5">
      <c r="A1316" s="2">
        <f t="shared" si="20"/>
        <v>33</v>
      </c>
      <c r="B1316" s="2">
        <v>33213</v>
      </c>
      <c r="C1316" s="3" t="s">
        <v>4258</v>
      </c>
      <c r="D1316" s="3" t="s">
        <v>243</v>
      </c>
      <c r="E1316" s="3" t="s">
        <v>4259</v>
      </c>
      <c r="F1316" s="3" t="s">
        <v>4226</v>
      </c>
      <c r="G1316" s="3" t="s">
        <v>4260</v>
      </c>
    </row>
    <row r="1317" spans="1:7" ht="13.5">
      <c r="A1317" s="2">
        <f t="shared" si="20"/>
        <v>33</v>
      </c>
      <c r="B1317" s="2">
        <v>33214</v>
      </c>
      <c r="C1317" s="3" t="s">
        <v>4261</v>
      </c>
      <c r="D1317" s="3" t="s">
        <v>243</v>
      </c>
      <c r="E1317" s="3" t="s">
        <v>4262</v>
      </c>
      <c r="F1317" s="3" t="s">
        <v>4226</v>
      </c>
      <c r="G1317" s="3" t="s">
        <v>4263</v>
      </c>
    </row>
    <row r="1318" spans="1:7" ht="13.5">
      <c r="A1318" s="2">
        <f t="shared" si="20"/>
        <v>33</v>
      </c>
      <c r="B1318" s="2">
        <v>33215</v>
      </c>
      <c r="C1318" s="3" t="s">
        <v>4264</v>
      </c>
      <c r="D1318" s="3" t="s">
        <v>243</v>
      </c>
      <c r="E1318" s="3" t="s">
        <v>4265</v>
      </c>
      <c r="F1318" s="3" t="s">
        <v>4226</v>
      </c>
      <c r="G1318" s="3" t="s">
        <v>4266</v>
      </c>
    </row>
    <row r="1319" spans="1:7" ht="13.5">
      <c r="A1319" s="2">
        <f t="shared" si="20"/>
        <v>33</v>
      </c>
      <c r="B1319" s="2">
        <v>33216</v>
      </c>
      <c r="C1319" s="3" t="s">
        <v>4267</v>
      </c>
      <c r="D1319" s="3" t="s">
        <v>243</v>
      </c>
      <c r="E1319" s="3" t="s">
        <v>4268</v>
      </c>
      <c r="F1319" s="3" t="s">
        <v>4226</v>
      </c>
      <c r="G1319" s="3" t="s">
        <v>4269</v>
      </c>
    </row>
    <row r="1320" spans="1:7" ht="13.5">
      <c r="A1320" s="2">
        <f t="shared" si="20"/>
        <v>33</v>
      </c>
      <c r="B1320" s="2">
        <v>33346</v>
      </c>
      <c r="C1320" s="3" t="s">
        <v>4270</v>
      </c>
      <c r="D1320" s="3" t="s">
        <v>243</v>
      </c>
      <c r="E1320" s="3" t="s">
        <v>4271</v>
      </c>
      <c r="F1320" s="3" t="s">
        <v>4226</v>
      </c>
      <c r="G1320" s="3" t="s">
        <v>4272</v>
      </c>
    </row>
    <row r="1321" spans="1:7" ht="13.5">
      <c r="A1321" s="2">
        <f t="shared" si="20"/>
        <v>33</v>
      </c>
      <c r="B1321" s="2">
        <v>33423</v>
      </c>
      <c r="C1321" s="3" t="s">
        <v>4273</v>
      </c>
      <c r="D1321" s="3" t="s">
        <v>243</v>
      </c>
      <c r="E1321" s="3" t="s">
        <v>4274</v>
      </c>
      <c r="F1321" s="3" t="s">
        <v>4226</v>
      </c>
      <c r="G1321" s="3" t="s">
        <v>4275</v>
      </c>
    </row>
    <row r="1322" spans="1:7" ht="13.5">
      <c r="A1322" s="2">
        <f t="shared" si="20"/>
        <v>33</v>
      </c>
      <c r="B1322" s="2">
        <v>33445</v>
      </c>
      <c r="C1322" s="3" t="s">
        <v>4276</v>
      </c>
      <c r="D1322" s="3" t="s">
        <v>243</v>
      </c>
      <c r="E1322" s="3" t="s">
        <v>4277</v>
      </c>
      <c r="F1322" s="3" t="s">
        <v>4226</v>
      </c>
      <c r="G1322" s="3" t="s">
        <v>4278</v>
      </c>
    </row>
    <row r="1323" spans="1:7" ht="13.5">
      <c r="A1323" s="2">
        <f t="shared" si="20"/>
        <v>33</v>
      </c>
      <c r="B1323" s="2">
        <v>33461</v>
      </c>
      <c r="C1323" s="3" t="s">
        <v>4279</v>
      </c>
      <c r="D1323" s="3" t="s">
        <v>243</v>
      </c>
      <c r="E1323" s="3" t="s">
        <v>4280</v>
      </c>
      <c r="F1323" s="3" t="s">
        <v>4226</v>
      </c>
      <c r="G1323" s="3" t="s">
        <v>4281</v>
      </c>
    </row>
    <row r="1324" spans="1:7" ht="13.5">
      <c r="A1324" s="2">
        <f t="shared" si="20"/>
        <v>33</v>
      </c>
      <c r="B1324" s="2">
        <v>33586</v>
      </c>
      <c r="C1324" s="3" t="s">
        <v>4282</v>
      </c>
      <c r="D1324" s="3" t="s">
        <v>243</v>
      </c>
      <c r="E1324" s="3" t="s">
        <v>4283</v>
      </c>
      <c r="F1324" s="3" t="s">
        <v>4226</v>
      </c>
      <c r="G1324" s="3" t="s">
        <v>4284</v>
      </c>
    </row>
    <row r="1325" spans="1:7" ht="13.5">
      <c r="A1325" s="2">
        <f t="shared" si="20"/>
        <v>33</v>
      </c>
      <c r="B1325" s="2">
        <v>33606</v>
      </c>
      <c r="C1325" s="3" t="s">
        <v>4285</v>
      </c>
      <c r="D1325" s="3" t="s">
        <v>243</v>
      </c>
      <c r="E1325" s="3" t="s">
        <v>4286</v>
      </c>
      <c r="F1325" s="3" t="s">
        <v>4226</v>
      </c>
      <c r="G1325" s="3" t="s">
        <v>4287</v>
      </c>
    </row>
    <row r="1326" spans="1:7" ht="13.5">
      <c r="A1326" s="2">
        <f t="shared" si="20"/>
        <v>33</v>
      </c>
      <c r="B1326" s="2">
        <v>33622</v>
      </c>
      <c r="C1326" s="3" t="s">
        <v>4288</v>
      </c>
      <c r="D1326" s="3" t="s">
        <v>243</v>
      </c>
      <c r="E1326" s="3" t="s">
        <v>4289</v>
      </c>
      <c r="F1326" s="3" t="s">
        <v>4226</v>
      </c>
      <c r="G1326" s="3" t="s">
        <v>4290</v>
      </c>
    </row>
    <row r="1327" spans="1:7" ht="13.5">
      <c r="A1327" s="2">
        <f t="shared" si="20"/>
        <v>33</v>
      </c>
      <c r="B1327" s="2">
        <v>33623</v>
      </c>
      <c r="C1327" s="3" t="s">
        <v>4291</v>
      </c>
      <c r="D1327" s="3" t="s">
        <v>243</v>
      </c>
      <c r="E1327" s="3" t="s">
        <v>4292</v>
      </c>
      <c r="F1327" s="3" t="s">
        <v>4226</v>
      </c>
      <c r="G1327" s="3" t="s">
        <v>4293</v>
      </c>
    </row>
    <row r="1328" spans="1:7" ht="13.5">
      <c r="A1328" s="2">
        <f t="shared" si="20"/>
        <v>33</v>
      </c>
      <c r="B1328" s="2">
        <v>33643</v>
      </c>
      <c r="C1328" s="3" t="s">
        <v>4294</v>
      </c>
      <c r="D1328" s="3" t="s">
        <v>243</v>
      </c>
      <c r="E1328" s="3" t="s">
        <v>4295</v>
      </c>
      <c r="F1328" s="3" t="s">
        <v>4226</v>
      </c>
      <c r="G1328" s="3" t="s">
        <v>4296</v>
      </c>
    </row>
    <row r="1329" spans="1:7" ht="13.5">
      <c r="A1329" s="2">
        <f t="shared" si="20"/>
        <v>33</v>
      </c>
      <c r="B1329" s="2">
        <v>33663</v>
      </c>
      <c r="C1329" s="3" t="s">
        <v>4297</v>
      </c>
      <c r="D1329" s="3" t="s">
        <v>243</v>
      </c>
      <c r="E1329" s="3" t="s">
        <v>4298</v>
      </c>
      <c r="F1329" s="3" t="s">
        <v>4226</v>
      </c>
      <c r="G1329" s="3" t="s">
        <v>4299</v>
      </c>
    </row>
    <row r="1330" spans="1:7" ht="13.5">
      <c r="A1330" s="2">
        <f t="shared" si="20"/>
        <v>33</v>
      </c>
      <c r="B1330" s="2">
        <v>33666</v>
      </c>
      <c r="C1330" s="3" t="s">
        <v>4300</v>
      </c>
      <c r="D1330" s="3" t="s">
        <v>243</v>
      </c>
      <c r="E1330" s="3" t="s">
        <v>4301</v>
      </c>
      <c r="F1330" s="3" t="s">
        <v>4226</v>
      </c>
      <c r="G1330" s="3" t="s">
        <v>3783</v>
      </c>
    </row>
    <row r="1331" spans="1:7" ht="13.5">
      <c r="A1331" s="2">
        <f t="shared" si="20"/>
        <v>33</v>
      </c>
      <c r="B1331" s="2">
        <v>33681</v>
      </c>
      <c r="C1331" s="3" t="s">
        <v>4302</v>
      </c>
      <c r="D1331" s="3" t="s">
        <v>243</v>
      </c>
      <c r="E1331" s="3" t="s">
        <v>4303</v>
      </c>
      <c r="F1331" s="3" t="s">
        <v>4226</v>
      </c>
      <c r="G1331" s="3" t="s">
        <v>4304</v>
      </c>
    </row>
    <row r="1332" spans="1:7" ht="13.5">
      <c r="A1332" s="2">
        <f t="shared" si="20"/>
        <v>34</v>
      </c>
      <c r="B1332" s="2">
        <v>34100</v>
      </c>
      <c r="C1332" s="3" t="s">
        <v>4305</v>
      </c>
      <c r="D1332" s="3" t="s">
        <v>244</v>
      </c>
      <c r="E1332" s="3" t="s">
        <v>4306</v>
      </c>
      <c r="F1332" s="3" t="s">
        <v>4307</v>
      </c>
      <c r="G1332" s="3" t="s">
        <v>4308</v>
      </c>
    </row>
    <row r="1333" spans="1:7" ht="13.5">
      <c r="A1333" s="2">
        <f t="shared" si="20"/>
        <v>34</v>
      </c>
      <c r="B1333" s="2">
        <v>34202</v>
      </c>
      <c r="C1333" s="3" t="s">
        <v>4309</v>
      </c>
      <c r="D1333" s="3" t="s">
        <v>244</v>
      </c>
      <c r="E1333" s="3" t="s">
        <v>4310</v>
      </c>
      <c r="F1333" s="3" t="s">
        <v>4307</v>
      </c>
      <c r="G1333" s="3" t="s">
        <v>4311</v>
      </c>
    </row>
    <row r="1334" spans="1:7" ht="13.5">
      <c r="A1334" s="2">
        <f t="shared" si="20"/>
        <v>34</v>
      </c>
      <c r="B1334" s="2">
        <v>34203</v>
      </c>
      <c r="C1334" s="3" t="s">
        <v>4312</v>
      </c>
      <c r="D1334" s="3" t="s">
        <v>244</v>
      </c>
      <c r="E1334" s="3" t="s">
        <v>4313</v>
      </c>
      <c r="F1334" s="3" t="s">
        <v>4307</v>
      </c>
      <c r="G1334" s="3" t="s">
        <v>4314</v>
      </c>
    </row>
    <row r="1335" spans="1:7" ht="13.5">
      <c r="A1335" s="2">
        <f t="shared" si="20"/>
        <v>34</v>
      </c>
      <c r="B1335" s="2">
        <v>34204</v>
      </c>
      <c r="C1335" s="3" t="s">
        <v>4315</v>
      </c>
      <c r="D1335" s="3" t="s">
        <v>244</v>
      </c>
      <c r="E1335" s="3" t="s">
        <v>4316</v>
      </c>
      <c r="F1335" s="3" t="s">
        <v>4307</v>
      </c>
      <c r="G1335" s="3" t="s">
        <v>4317</v>
      </c>
    </row>
    <row r="1336" spans="1:7" ht="13.5">
      <c r="A1336" s="2">
        <f t="shared" si="20"/>
        <v>34</v>
      </c>
      <c r="B1336" s="2">
        <v>34205</v>
      </c>
      <c r="C1336" s="3" t="s">
        <v>4318</v>
      </c>
      <c r="D1336" s="3" t="s">
        <v>244</v>
      </c>
      <c r="E1336" s="3" t="s">
        <v>4319</v>
      </c>
      <c r="F1336" s="3" t="s">
        <v>4307</v>
      </c>
      <c r="G1336" s="3" t="s">
        <v>4320</v>
      </c>
    </row>
    <row r="1337" spans="1:7" ht="13.5">
      <c r="A1337" s="2">
        <f t="shared" si="20"/>
        <v>34</v>
      </c>
      <c r="B1337" s="2">
        <v>34207</v>
      </c>
      <c r="C1337" s="3" t="s">
        <v>4321</v>
      </c>
      <c r="D1337" s="3" t="s">
        <v>244</v>
      </c>
      <c r="E1337" s="3" t="s">
        <v>4322</v>
      </c>
      <c r="F1337" s="3" t="s">
        <v>4307</v>
      </c>
      <c r="G1337" s="3" t="s">
        <v>4323</v>
      </c>
    </row>
    <row r="1338" spans="1:7" ht="13.5">
      <c r="A1338" s="2">
        <f t="shared" si="20"/>
        <v>34</v>
      </c>
      <c r="B1338" s="2">
        <v>34208</v>
      </c>
      <c r="C1338" s="3" t="s">
        <v>4324</v>
      </c>
      <c r="D1338" s="3" t="s">
        <v>244</v>
      </c>
      <c r="E1338" s="3" t="s">
        <v>2305</v>
      </c>
      <c r="F1338" s="3" t="s">
        <v>4307</v>
      </c>
      <c r="G1338" s="3" t="s">
        <v>2306</v>
      </c>
    </row>
    <row r="1339" spans="1:7" ht="13.5">
      <c r="A1339" s="2">
        <f t="shared" si="20"/>
        <v>34</v>
      </c>
      <c r="B1339" s="2">
        <v>34209</v>
      </c>
      <c r="C1339" s="3" t="s">
        <v>4325</v>
      </c>
      <c r="D1339" s="3" t="s">
        <v>244</v>
      </c>
      <c r="E1339" s="3" t="s">
        <v>4326</v>
      </c>
      <c r="F1339" s="3" t="s">
        <v>4307</v>
      </c>
      <c r="G1339" s="3" t="s">
        <v>3390</v>
      </c>
    </row>
    <row r="1340" spans="1:7" ht="13.5">
      <c r="A1340" s="2">
        <f t="shared" si="20"/>
        <v>34</v>
      </c>
      <c r="B1340" s="2">
        <v>34210</v>
      </c>
      <c r="C1340" s="3" t="s">
        <v>4327</v>
      </c>
      <c r="D1340" s="3" t="s">
        <v>244</v>
      </c>
      <c r="E1340" s="3" t="s">
        <v>4328</v>
      </c>
      <c r="F1340" s="3" t="s">
        <v>4307</v>
      </c>
      <c r="G1340" s="3" t="s">
        <v>4329</v>
      </c>
    </row>
    <row r="1341" spans="1:7" ht="13.5">
      <c r="A1341" s="2">
        <f t="shared" si="20"/>
        <v>34</v>
      </c>
      <c r="B1341" s="2">
        <v>34211</v>
      </c>
      <c r="C1341" s="3" t="s">
        <v>4330</v>
      </c>
      <c r="D1341" s="3" t="s">
        <v>244</v>
      </c>
      <c r="E1341" s="3" t="s">
        <v>4331</v>
      </c>
      <c r="F1341" s="3" t="s">
        <v>4307</v>
      </c>
      <c r="G1341" s="3" t="s">
        <v>4332</v>
      </c>
    </row>
    <row r="1342" spans="1:7" ht="13.5">
      <c r="A1342" s="2">
        <f t="shared" si="20"/>
        <v>34</v>
      </c>
      <c r="B1342" s="2">
        <v>34212</v>
      </c>
      <c r="C1342" s="3" t="s">
        <v>4333</v>
      </c>
      <c r="D1342" s="3" t="s">
        <v>244</v>
      </c>
      <c r="E1342" s="3" t="s">
        <v>4334</v>
      </c>
      <c r="F1342" s="3" t="s">
        <v>4307</v>
      </c>
      <c r="G1342" s="3" t="s">
        <v>4335</v>
      </c>
    </row>
    <row r="1343" spans="1:7" ht="13.5">
      <c r="A1343" s="2">
        <f t="shared" si="20"/>
        <v>34</v>
      </c>
      <c r="B1343" s="2">
        <v>34213</v>
      </c>
      <c r="C1343" s="3" t="s">
        <v>4336</v>
      </c>
      <c r="D1343" s="3" t="s">
        <v>244</v>
      </c>
      <c r="E1343" s="3" t="s">
        <v>4337</v>
      </c>
      <c r="F1343" s="3" t="s">
        <v>4307</v>
      </c>
      <c r="G1343" s="3" t="s">
        <v>4338</v>
      </c>
    </row>
    <row r="1344" spans="1:7" ht="13.5">
      <c r="A1344" s="2">
        <f t="shared" si="20"/>
        <v>34</v>
      </c>
      <c r="B1344" s="2">
        <v>34214</v>
      </c>
      <c r="C1344" s="3" t="s">
        <v>4339</v>
      </c>
      <c r="D1344" s="3" t="s">
        <v>244</v>
      </c>
      <c r="E1344" s="3" t="s">
        <v>4340</v>
      </c>
      <c r="F1344" s="3" t="s">
        <v>4307</v>
      </c>
      <c r="G1344" s="3" t="s">
        <v>4341</v>
      </c>
    </row>
    <row r="1345" spans="1:7" ht="13.5">
      <c r="A1345" s="2">
        <f t="shared" si="20"/>
        <v>34</v>
      </c>
      <c r="B1345" s="2">
        <v>34215</v>
      </c>
      <c r="C1345" s="3" t="s">
        <v>4342</v>
      </c>
      <c r="D1345" s="3" t="s">
        <v>244</v>
      </c>
      <c r="E1345" s="3" t="s">
        <v>4343</v>
      </c>
      <c r="F1345" s="3" t="s">
        <v>4307</v>
      </c>
      <c r="G1345" s="3" t="s">
        <v>4344</v>
      </c>
    </row>
    <row r="1346" spans="1:7" ht="13.5">
      <c r="A1346" s="2">
        <f t="shared" ref="A1346:A1409" si="21">ROUNDDOWN(C1346/10000,0)</f>
        <v>34</v>
      </c>
      <c r="B1346" s="2">
        <v>34302</v>
      </c>
      <c r="C1346" s="3" t="s">
        <v>4345</v>
      </c>
      <c r="D1346" s="3" t="s">
        <v>244</v>
      </c>
      <c r="E1346" s="3" t="s">
        <v>4346</v>
      </c>
      <c r="F1346" s="3" t="s">
        <v>4307</v>
      </c>
      <c r="G1346" s="3" t="s">
        <v>4347</v>
      </c>
    </row>
    <row r="1347" spans="1:7" ht="13.5">
      <c r="A1347" s="2">
        <f t="shared" si="21"/>
        <v>34</v>
      </c>
      <c r="B1347" s="2">
        <v>34304</v>
      </c>
      <c r="C1347" s="3" t="s">
        <v>4348</v>
      </c>
      <c r="D1347" s="3" t="s">
        <v>244</v>
      </c>
      <c r="E1347" s="3" t="s">
        <v>4349</v>
      </c>
      <c r="F1347" s="3" t="s">
        <v>4307</v>
      </c>
      <c r="G1347" s="3" t="s">
        <v>4350</v>
      </c>
    </row>
    <row r="1348" spans="1:7" ht="13.5">
      <c r="A1348" s="2">
        <f t="shared" si="21"/>
        <v>34</v>
      </c>
      <c r="B1348" s="2">
        <v>34307</v>
      </c>
      <c r="C1348" s="3" t="s">
        <v>4351</v>
      </c>
      <c r="D1348" s="3" t="s">
        <v>244</v>
      </c>
      <c r="E1348" s="3" t="s">
        <v>4352</v>
      </c>
      <c r="F1348" s="3" t="s">
        <v>4307</v>
      </c>
      <c r="G1348" s="3" t="s">
        <v>4353</v>
      </c>
    </row>
    <row r="1349" spans="1:7" ht="13.5">
      <c r="A1349" s="2">
        <f t="shared" si="21"/>
        <v>34</v>
      </c>
      <c r="B1349" s="2">
        <v>34309</v>
      </c>
      <c r="C1349" s="3" t="s">
        <v>4354</v>
      </c>
      <c r="D1349" s="3" t="s">
        <v>244</v>
      </c>
      <c r="E1349" s="3" t="s">
        <v>4355</v>
      </c>
      <c r="F1349" s="3" t="s">
        <v>4307</v>
      </c>
      <c r="G1349" s="3" t="s">
        <v>4356</v>
      </c>
    </row>
    <row r="1350" spans="1:7" ht="13.5">
      <c r="A1350" s="2">
        <f t="shared" si="21"/>
        <v>34</v>
      </c>
      <c r="B1350" s="2">
        <v>34368</v>
      </c>
      <c r="C1350" s="3" t="s">
        <v>4357</v>
      </c>
      <c r="D1350" s="3" t="s">
        <v>244</v>
      </c>
      <c r="E1350" s="3" t="s">
        <v>4358</v>
      </c>
      <c r="F1350" s="3" t="s">
        <v>4307</v>
      </c>
      <c r="G1350" s="3" t="s">
        <v>4359</v>
      </c>
    </row>
    <row r="1351" spans="1:7" ht="13.5">
      <c r="A1351" s="2">
        <f t="shared" si="21"/>
        <v>34</v>
      </c>
      <c r="B1351" s="2">
        <v>34369</v>
      </c>
      <c r="C1351" s="3" t="s">
        <v>4360</v>
      </c>
      <c r="D1351" s="3" t="s">
        <v>244</v>
      </c>
      <c r="E1351" s="3" t="s">
        <v>4361</v>
      </c>
      <c r="F1351" s="3" t="s">
        <v>4307</v>
      </c>
      <c r="G1351" s="3" t="s">
        <v>4362</v>
      </c>
    </row>
    <row r="1352" spans="1:7" ht="13.5">
      <c r="A1352" s="2">
        <f t="shared" si="21"/>
        <v>34</v>
      </c>
      <c r="B1352" s="2">
        <v>34431</v>
      </c>
      <c r="C1352" s="3" t="s">
        <v>4363</v>
      </c>
      <c r="D1352" s="3" t="s">
        <v>244</v>
      </c>
      <c r="E1352" s="3" t="s">
        <v>4364</v>
      </c>
      <c r="F1352" s="3" t="s">
        <v>4307</v>
      </c>
      <c r="G1352" s="3" t="s">
        <v>4365</v>
      </c>
    </row>
    <row r="1353" spans="1:7" ht="13.5">
      <c r="A1353" s="2">
        <f t="shared" si="21"/>
        <v>34</v>
      </c>
      <c r="B1353" s="2">
        <v>34462</v>
      </c>
      <c r="C1353" s="3" t="s">
        <v>4366</v>
      </c>
      <c r="D1353" s="3" t="s">
        <v>244</v>
      </c>
      <c r="E1353" s="3" t="s">
        <v>4367</v>
      </c>
      <c r="F1353" s="3" t="s">
        <v>4307</v>
      </c>
      <c r="G1353" s="3" t="s">
        <v>4368</v>
      </c>
    </row>
    <row r="1354" spans="1:7" ht="13.5">
      <c r="A1354" s="2">
        <f t="shared" si="21"/>
        <v>34</v>
      </c>
      <c r="B1354" s="2">
        <v>34545</v>
      </c>
      <c r="C1354" s="3" t="s">
        <v>4369</v>
      </c>
      <c r="D1354" s="3" t="s">
        <v>244</v>
      </c>
      <c r="E1354" s="3" t="s">
        <v>4370</v>
      </c>
      <c r="F1354" s="3" t="s">
        <v>4307</v>
      </c>
      <c r="G1354" s="3" t="s">
        <v>4371</v>
      </c>
    </row>
    <row r="1355" spans="1:7" ht="13.5">
      <c r="A1355" s="2">
        <f t="shared" si="21"/>
        <v>35</v>
      </c>
      <c r="B1355" s="2">
        <v>35201</v>
      </c>
      <c r="C1355" s="3" t="s">
        <v>4372</v>
      </c>
      <c r="D1355" s="3" t="s">
        <v>245</v>
      </c>
      <c r="E1355" s="3" t="s">
        <v>4373</v>
      </c>
      <c r="F1355" s="3" t="s">
        <v>4374</v>
      </c>
      <c r="G1355" s="3" t="s">
        <v>4375</v>
      </c>
    </row>
    <row r="1356" spans="1:7" ht="13.5">
      <c r="A1356" s="2">
        <f t="shared" si="21"/>
        <v>35</v>
      </c>
      <c r="B1356" s="2">
        <v>35202</v>
      </c>
      <c r="C1356" s="3" t="s">
        <v>4376</v>
      </c>
      <c r="D1356" s="3" t="s">
        <v>245</v>
      </c>
      <c r="E1356" s="3" t="s">
        <v>4377</v>
      </c>
      <c r="F1356" s="3" t="s">
        <v>4374</v>
      </c>
      <c r="G1356" s="3" t="s">
        <v>4378</v>
      </c>
    </row>
    <row r="1357" spans="1:7" ht="13.5">
      <c r="A1357" s="2">
        <f t="shared" si="21"/>
        <v>35</v>
      </c>
      <c r="B1357" s="2">
        <v>35203</v>
      </c>
      <c r="C1357" s="3" t="s">
        <v>4379</v>
      </c>
      <c r="D1357" s="3" t="s">
        <v>245</v>
      </c>
      <c r="E1357" s="3" t="s">
        <v>4380</v>
      </c>
      <c r="F1357" s="3" t="s">
        <v>4374</v>
      </c>
      <c r="G1357" s="3" t="s">
        <v>4381</v>
      </c>
    </row>
    <row r="1358" spans="1:7" ht="13.5">
      <c r="A1358" s="2">
        <f t="shared" si="21"/>
        <v>35</v>
      </c>
      <c r="B1358" s="2">
        <v>35204</v>
      </c>
      <c r="C1358" s="3" t="s">
        <v>4382</v>
      </c>
      <c r="D1358" s="3" t="s">
        <v>245</v>
      </c>
      <c r="E1358" s="3" t="s">
        <v>4383</v>
      </c>
      <c r="F1358" s="3" t="s">
        <v>4374</v>
      </c>
      <c r="G1358" s="3" t="s">
        <v>4384</v>
      </c>
    </row>
    <row r="1359" spans="1:7" ht="13.5">
      <c r="A1359" s="2">
        <f t="shared" si="21"/>
        <v>35</v>
      </c>
      <c r="B1359" s="2">
        <v>35206</v>
      </c>
      <c r="C1359" s="3" t="s">
        <v>4385</v>
      </c>
      <c r="D1359" s="3" t="s">
        <v>245</v>
      </c>
      <c r="E1359" s="3" t="s">
        <v>4386</v>
      </c>
      <c r="F1359" s="3" t="s">
        <v>4374</v>
      </c>
      <c r="G1359" s="3" t="s">
        <v>4387</v>
      </c>
    </row>
    <row r="1360" spans="1:7" ht="13.5">
      <c r="A1360" s="2">
        <f t="shared" si="21"/>
        <v>35</v>
      </c>
      <c r="B1360" s="2">
        <v>35207</v>
      </c>
      <c r="C1360" s="3" t="s">
        <v>4388</v>
      </c>
      <c r="D1360" s="3" t="s">
        <v>245</v>
      </c>
      <c r="E1360" s="3" t="s">
        <v>4389</v>
      </c>
      <c r="F1360" s="3" t="s">
        <v>4374</v>
      </c>
      <c r="G1360" s="3" t="s">
        <v>4390</v>
      </c>
    </row>
    <row r="1361" spans="1:7" ht="13.5">
      <c r="A1361" s="2">
        <f t="shared" si="21"/>
        <v>35</v>
      </c>
      <c r="B1361" s="2">
        <v>35208</v>
      </c>
      <c r="C1361" s="3" t="s">
        <v>4391</v>
      </c>
      <c r="D1361" s="3" t="s">
        <v>245</v>
      </c>
      <c r="E1361" s="3" t="s">
        <v>4392</v>
      </c>
      <c r="F1361" s="3" t="s">
        <v>4374</v>
      </c>
      <c r="G1361" s="3" t="s">
        <v>4393</v>
      </c>
    </row>
    <row r="1362" spans="1:7" ht="13.5">
      <c r="A1362" s="2">
        <f t="shared" si="21"/>
        <v>35</v>
      </c>
      <c r="B1362" s="2">
        <v>35210</v>
      </c>
      <c r="C1362" s="3" t="s">
        <v>4394</v>
      </c>
      <c r="D1362" s="3" t="s">
        <v>245</v>
      </c>
      <c r="E1362" s="3" t="s">
        <v>4395</v>
      </c>
      <c r="F1362" s="3" t="s">
        <v>4374</v>
      </c>
      <c r="G1362" s="3" t="s">
        <v>4396</v>
      </c>
    </row>
    <row r="1363" spans="1:7" ht="13.5">
      <c r="A1363" s="2">
        <f t="shared" si="21"/>
        <v>35</v>
      </c>
      <c r="B1363" s="2">
        <v>35211</v>
      </c>
      <c r="C1363" s="3" t="s">
        <v>4397</v>
      </c>
      <c r="D1363" s="3" t="s">
        <v>245</v>
      </c>
      <c r="E1363" s="3" t="s">
        <v>4398</v>
      </c>
      <c r="F1363" s="3" t="s">
        <v>4374</v>
      </c>
      <c r="G1363" s="3" t="s">
        <v>4399</v>
      </c>
    </row>
    <row r="1364" spans="1:7" ht="13.5">
      <c r="A1364" s="2">
        <f t="shared" si="21"/>
        <v>35</v>
      </c>
      <c r="B1364" s="2">
        <v>35212</v>
      </c>
      <c r="C1364" s="3" t="s">
        <v>4400</v>
      </c>
      <c r="D1364" s="3" t="s">
        <v>245</v>
      </c>
      <c r="E1364" s="3" t="s">
        <v>4401</v>
      </c>
      <c r="F1364" s="3" t="s">
        <v>4374</v>
      </c>
      <c r="G1364" s="3" t="s">
        <v>4402</v>
      </c>
    </row>
    <row r="1365" spans="1:7" ht="13.5">
      <c r="A1365" s="2">
        <f t="shared" si="21"/>
        <v>35</v>
      </c>
      <c r="B1365" s="2">
        <v>35213</v>
      </c>
      <c r="C1365" s="3" t="s">
        <v>4403</v>
      </c>
      <c r="D1365" s="3" t="s">
        <v>245</v>
      </c>
      <c r="E1365" s="3" t="s">
        <v>4404</v>
      </c>
      <c r="F1365" s="3" t="s">
        <v>4374</v>
      </c>
      <c r="G1365" s="3" t="s">
        <v>4405</v>
      </c>
    </row>
    <row r="1366" spans="1:7" ht="13.5">
      <c r="A1366" s="2">
        <f t="shared" si="21"/>
        <v>35</v>
      </c>
      <c r="B1366" s="2">
        <v>35215</v>
      </c>
      <c r="C1366" s="3" t="s">
        <v>4406</v>
      </c>
      <c r="D1366" s="3" t="s">
        <v>245</v>
      </c>
      <c r="E1366" s="3" t="s">
        <v>4407</v>
      </c>
      <c r="F1366" s="3" t="s">
        <v>4374</v>
      </c>
      <c r="G1366" s="3" t="s">
        <v>4408</v>
      </c>
    </row>
    <row r="1367" spans="1:7" ht="13.5">
      <c r="A1367" s="2">
        <f t="shared" si="21"/>
        <v>35</v>
      </c>
      <c r="B1367" s="2">
        <v>35216</v>
      </c>
      <c r="C1367" s="3" t="s">
        <v>4409</v>
      </c>
      <c r="D1367" s="3" t="s">
        <v>245</v>
      </c>
      <c r="E1367" s="3" t="s">
        <v>4410</v>
      </c>
      <c r="F1367" s="3" t="s">
        <v>4374</v>
      </c>
      <c r="G1367" s="3" t="s">
        <v>4411</v>
      </c>
    </row>
    <row r="1368" spans="1:7" ht="13.5">
      <c r="A1368" s="2">
        <f t="shared" si="21"/>
        <v>35</v>
      </c>
      <c r="B1368" s="2">
        <v>35305</v>
      </c>
      <c r="C1368" s="3" t="s">
        <v>4412</v>
      </c>
      <c r="D1368" s="3" t="s">
        <v>245</v>
      </c>
      <c r="E1368" s="3" t="s">
        <v>4413</v>
      </c>
      <c r="F1368" s="3" t="s">
        <v>4374</v>
      </c>
      <c r="G1368" s="3" t="s">
        <v>4414</v>
      </c>
    </row>
    <row r="1369" spans="1:7" ht="13.5">
      <c r="A1369" s="2">
        <f t="shared" si="21"/>
        <v>35</v>
      </c>
      <c r="B1369" s="2">
        <v>35321</v>
      </c>
      <c r="C1369" s="3" t="s">
        <v>4415</v>
      </c>
      <c r="D1369" s="3" t="s">
        <v>245</v>
      </c>
      <c r="E1369" s="3" t="s">
        <v>4416</v>
      </c>
      <c r="F1369" s="3" t="s">
        <v>4374</v>
      </c>
      <c r="G1369" s="3" t="s">
        <v>4417</v>
      </c>
    </row>
    <row r="1370" spans="1:7" ht="13.5">
      <c r="A1370" s="2">
        <f t="shared" si="21"/>
        <v>35</v>
      </c>
      <c r="B1370" s="2">
        <v>35341</v>
      </c>
      <c r="C1370" s="3" t="s">
        <v>4418</v>
      </c>
      <c r="D1370" s="3" t="s">
        <v>245</v>
      </c>
      <c r="E1370" s="3" t="s">
        <v>4419</v>
      </c>
      <c r="F1370" s="3" t="s">
        <v>4374</v>
      </c>
      <c r="G1370" s="3" t="s">
        <v>4420</v>
      </c>
    </row>
    <row r="1371" spans="1:7" ht="13.5">
      <c r="A1371" s="2">
        <f t="shared" si="21"/>
        <v>35</v>
      </c>
      <c r="B1371" s="2">
        <v>35343</v>
      </c>
      <c r="C1371" s="3" t="s">
        <v>4421</v>
      </c>
      <c r="D1371" s="3" t="s">
        <v>245</v>
      </c>
      <c r="E1371" s="3" t="s">
        <v>4422</v>
      </c>
      <c r="F1371" s="3" t="s">
        <v>4374</v>
      </c>
      <c r="G1371" s="3" t="s">
        <v>4423</v>
      </c>
    </row>
    <row r="1372" spans="1:7" ht="13.5">
      <c r="A1372" s="2">
        <f t="shared" si="21"/>
        <v>35</v>
      </c>
      <c r="B1372" s="2">
        <v>35344</v>
      </c>
      <c r="C1372" s="3" t="s">
        <v>4424</v>
      </c>
      <c r="D1372" s="3" t="s">
        <v>245</v>
      </c>
      <c r="E1372" s="3" t="s">
        <v>4425</v>
      </c>
      <c r="F1372" s="3" t="s">
        <v>4374</v>
      </c>
      <c r="G1372" s="3" t="s">
        <v>4426</v>
      </c>
    </row>
    <row r="1373" spans="1:7" ht="13.5">
      <c r="A1373" s="2">
        <f t="shared" si="21"/>
        <v>35</v>
      </c>
      <c r="B1373" s="2">
        <v>35502</v>
      </c>
      <c r="C1373" s="3" t="s">
        <v>4427</v>
      </c>
      <c r="D1373" s="3" t="s">
        <v>245</v>
      </c>
      <c r="E1373" s="3" t="s">
        <v>4428</v>
      </c>
      <c r="F1373" s="3" t="s">
        <v>4374</v>
      </c>
      <c r="G1373" s="3" t="s">
        <v>4429</v>
      </c>
    </row>
    <row r="1374" spans="1:7" ht="13.5">
      <c r="A1374" s="2">
        <f t="shared" si="21"/>
        <v>36</v>
      </c>
      <c r="B1374" s="2">
        <v>36201</v>
      </c>
      <c r="C1374" s="3" t="s">
        <v>4430</v>
      </c>
      <c r="D1374" s="3" t="s">
        <v>246</v>
      </c>
      <c r="E1374" s="3" t="s">
        <v>4431</v>
      </c>
      <c r="F1374" s="3" t="s">
        <v>4432</v>
      </c>
      <c r="G1374" s="3" t="s">
        <v>4433</v>
      </c>
    </row>
    <row r="1375" spans="1:7" ht="13.5">
      <c r="A1375" s="2">
        <f t="shared" si="21"/>
        <v>36</v>
      </c>
      <c r="B1375" s="2">
        <v>36202</v>
      </c>
      <c r="C1375" s="3" t="s">
        <v>4434</v>
      </c>
      <c r="D1375" s="3" t="s">
        <v>246</v>
      </c>
      <c r="E1375" s="3" t="s">
        <v>4435</v>
      </c>
      <c r="F1375" s="3" t="s">
        <v>4432</v>
      </c>
      <c r="G1375" s="3" t="s">
        <v>4436</v>
      </c>
    </row>
    <row r="1376" spans="1:7" ht="13.5">
      <c r="A1376" s="2">
        <f t="shared" si="21"/>
        <v>36</v>
      </c>
      <c r="B1376" s="2">
        <v>36203</v>
      </c>
      <c r="C1376" s="3" t="s">
        <v>4437</v>
      </c>
      <c r="D1376" s="3" t="s">
        <v>246</v>
      </c>
      <c r="E1376" s="3" t="s">
        <v>4438</v>
      </c>
      <c r="F1376" s="3" t="s">
        <v>4432</v>
      </c>
      <c r="G1376" s="3" t="s">
        <v>4439</v>
      </c>
    </row>
    <row r="1377" spans="1:7" ht="13.5">
      <c r="A1377" s="2">
        <f t="shared" si="21"/>
        <v>36</v>
      </c>
      <c r="B1377" s="2">
        <v>36204</v>
      </c>
      <c r="C1377" s="3" t="s">
        <v>4440</v>
      </c>
      <c r="D1377" s="3" t="s">
        <v>246</v>
      </c>
      <c r="E1377" s="3" t="s">
        <v>4441</v>
      </c>
      <c r="F1377" s="3" t="s">
        <v>4432</v>
      </c>
      <c r="G1377" s="3" t="s">
        <v>4442</v>
      </c>
    </row>
    <row r="1378" spans="1:7" ht="13.5">
      <c r="A1378" s="2">
        <f t="shared" si="21"/>
        <v>36</v>
      </c>
      <c r="B1378" s="2">
        <v>36205</v>
      </c>
      <c r="C1378" s="3" t="s">
        <v>4443</v>
      </c>
      <c r="D1378" s="3" t="s">
        <v>246</v>
      </c>
      <c r="E1378" s="3" t="s">
        <v>4444</v>
      </c>
      <c r="F1378" s="3" t="s">
        <v>4432</v>
      </c>
      <c r="G1378" s="3" t="s">
        <v>4445</v>
      </c>
    </row>
    <row r="1379" spans="1:7" ht="13.5">
      <c r="A1379" s="2">
        <f t="shared" si="21"/>
        <v>36</v>
      </c>
      <c r="B1379" s="2">
        <v>36206</v>
      </c>
      <c r="C1379" s="3" t="s">
        <v>4446</v>
      </c>
      <c r="D1379" s="3" t="s">
        <v>246</v>
      </c>
      <c r="E1379" s="3" t="s">
        <v>4447</v>
      </c>
      <c r="F1379" s="3" t="s">
        <v>4432</v>
      </c>
      <c r="G1379" s="3" t="s">
        <v>4448</v>
      </c>
    </row>
    <row r="1380" spans="1:7" ht="13.5">
      <c r="A1380" s="2">
        <f t="shared" si="21"/>
        <v>36</v>
      </c>
      <c r="B1380" s="2">
        <v>36207</v>
      </c>
      <c r="C1380" s="3" t="s">
        <v>4449</v>
      </c>
      <c r="D1380" s="3" t="s">
        <v>246</v>
      </c>
      <c r="E1380" s="3" t="s">
        <v>4450</v>
      </c>
      <c r="F1380" s="3" t="s">
        <v>4432</v>
      </c>
      <c r="G1380" s="3" t="s">
        <v>4451</v>
      </c>
    </row>
    <row r="1381" spans="1:7" ht="13.5">
      <c r="A1381" s="2">
        <f t="shared" si="21"/>
        <v>36</v>
      </c>
      <c r="B1381" s="2">
        <v>36208</v>
      </c>
      <c r="C1381" s="3" t="s">
        <v>4452</v>
      </c>
      <c r="D1381" s="3" t="s">
        <v>246</v>
      </c>
      <c r="E1381" s="3" t="s">
        <v>4453</v>
      </c>
      <c r="F1381" s="3" t="s">
        <v>4432</v>
      </c>
      <c r="G1381" s="3" t="s">
        <v>3390</v>
      </c>
    </row>
    <row r="1382" spans="1:7" ht="13.5">
      <c r="A1382" s="2">
        <f t="shared" si="21"/>
        <v>36</v>
      </c>
      <c r="B1382" s="2">
        <v>36301</v>
      </c>
      <c r="C1382" s="3" t="s">
        <v>4454</v>
      </c>
      <c r="D1382" s="3" t="s">
        <v>246</v>
      </c>
      <c r="E1382" s="3" t="s">
        <v>4455</v>
      </c>
      <c r="F1382" s="3" t="s">
        <v>4432</v>
      </c>
      <c r="G1382" s="3" t="s">
        <v>4456</v>
      </c>
    </row>
    <row r="1383" spans="1:7" ht="13.5">
      <c r="A1383" s="2">
        <f t="shared" si="21"/>
        <v>36</v>
      </c>
      <c r="B1383" s="2">
        <v>36302</v>
      </c>
      <c r="C1383" s="3" t="s">
        <v>4457</v>
      </c>
      <c r="D1383" s="3" t="s">
        <v>246</v>
      </c>
      <c r="E1383" s="3" t="s">
        <v>4458</v>
      </c>
      <c r="F1383" s="3" t="s">
        <v>4432</v>
      </c>
      <c r="G1383" s="3" t="s">
        <v>4459</v>
      </c>
    </row>
    <row r="1384" spans="1:7" ht="13.5">
      <c r="A1384" s="2">
        <f t="shared" si="21"/>
        <v>36</v>
      </c>
      <c r="B1384" s="2">
        <v>36321</v>
      </c>
      <c r="C1384" s="3" t="s">
        <v>4460</v>
      </c>
      <c r="D1384" s="3" t="s">
        <v>246</v>
      </c>
      <c r="E1384" s="3" t="s">
        <v>4461</v>
      </c>
      <c r="F1384" s="3" t="s">
        <v>4432</v>
      </c>
      <c r="G1384" s="3" t="s">
        <v>4462</v>
      </c>
    </row>
    <row r="1385" spans="1:7" ht="13.5">
      <c r="A1385" s="2">
        <f t="shared" si="21"/>
        <v>36</v>
      </c>
      <c r="B1385" s="2">
        <v>36341</v>
      </c>
      <c r="C1385" s="3" t="s">
        <v>4463</v>
      </c>
      <c r="D1385" s="3" t="s">
        <v>246</v>
      </c>
      <c r="E1385" s="3" t="s">
        <v>4464</v>
      </c>
      <c r="F1385" s="3" t="s">
        <v>4432</v>
      </c>
      <c r="G1385" s="3" t="s">
        <v>4465</v>
      </c>
    </row>
    <row r="1386" spans="1:7" ht="13.5">
      <c r="A1386" s="2">
        <f t="shared" si="21"/>
        <v>36</v>
      </c>
      <c r="B1386" s="2">
        <v>36342</v>
      </c>
      <c r="C1386" s="3" t="s">
        <v>4466</v>
      </c>
      <c r="D1386" s="3" t="s">
        <v>246</v>
      </c>
      <c r="E1386" s="3" t="s">
        <v>4467</v>
      </c>
      <c r="F1386" s="3" t="s">
        <v>4432</v>
      </c>
      <c r="G1386" s="3" t="s">
        <v>4468</v>
      </c>
    </row>
    <row r="1387" spans="1:7" ht="13.5">
      <c r="A1387" s="2">
        <f t="shared" si="21"/>
        <v>36</v>
      </c>
      <c r="B1387" s="2">
        <v>36368</v>
      </c>
      <c r="C1387" s="3" t="s">
        <v>4469</v>
      </c>
      <c r="D1387" s="3" t="s">
        <v>246</v>
      </c>
      <c r="E1387" s="3" t="s">
        <v>4470</v>
      </c>
      <c r="F1387" s="3" t="s">
        <v>4432</v>
      </c>
      <c r="G1387" s="3" t="s">
        <v>4471</v>
      </c>
    </row>
    <row r="1388" spans="1:7" ht="13.5">
      <c r="A1388" s="2">
        <f t="shared" si="21"/>
        <v>36</v>
      </c>
      <c r="B1388" s="2">
        <v>36383</v>
      </c>
      <c r="C1388" s="3" t="s">
        <v>4472</v>
      </c>
      <c r="D1388" s="3" t="s">
        <v>246</v>
      </c>
      <c r="E1388" s="3" t="s">
        <v>4473</v>
      </c>
      <c r="F1388" s="3" t="s">
        <v>4432</v>
      </c>
      <c r="G1388" s="3" t="s">
        <v>4474</v>
      </c>
    </row>
    <row r="1389" spans="1:7" ht="13.5">
      <c r="A1389" s="2">
        <f t="shared" si="21"/>
        <v>36</v>
      </c>
      <c r="B1389" s="2">
        <v>36387</v>
      </c>
      <c r="C1389" s="3" t="s">
        <v>4475</v>
      </c>
      <c r="D1389" s="3" t="s">
        <v>246</v>
      </c>
      <c r="E1389" s="3" t="s">
        <v>4476</v>
      </c>
      <c r="F1389" s="3" t="s">
        <v>4432</v>
      </c>
      <c r="G1389" s="3" t="s">
        <v>4477</v>
      </c>
    </row>
    <row r="1390" spans="1:7" ht="13.5">
      <c r="A1390" s="2">
        <f t="shared" si="21"/>
        <v>36</v>
      </c>
      <c r="B1390" s="2">
        <v>36388</v>
      </c>
      <c r="C1390" s="3" t="s">
        <v>4478</v>
      </c>
      <c r="D1390" s="3" t="s">
        <v>246</v>
      </c>
      <c r="E1390" s="3" t="s">
        <v>4479</v>
      </c>
      <c r="F1390" s="3" t="s">
        <v>4432</v>
      </c>
      <c r="G1390" s="3" t="s">
        <v>4480</v>
      </c>
    </row>
    <row r="1391" spans="1:7" ht="13.5">
      <c r="A1391" s="2">
        <f t="shared" si="21"/>
        <v>36</v>
      </c>
      <c r="B1391" s="2">
        <v>36401</v>
      </c>
      <c r="C1391" s="3" t="s">
        <v>4481</v>
      </c>
      <c r="D1391" s="3" t="s">
        <v>246</v>
      </c>
      <c r="E1391" s="3" t="s">
        <v>4482</v>
      </c>
      <c r="F1391" s="3" t="s">
        <v>4432</v>
      </c>
      <c r="G1391" s="3" t="s">
        <v>4483</v>
      </c>
    </row>
    <row r="1392" spans="1:7" ht="13.5">
      <c r="A1392" s="2">
        <f t="shared" si="21"/>
        <v>36</v>
      </c>
      <c r="B1392" s="2">
        <v>36402</v>
      </c>
      <c r="C1392" s="3" t="s">
        <v>4484</v>
      </c>
      <c r="D1392" s="3" t="s">
        <v>246</v>
      </c>
      <c r="E1392" s="3" t="s">
        <v>4485</v>
      </c>
      <c r="F1392" s="3" t="s">
        <v>4432</v>
      </c>
      <c r="G1392" s="3" t="s">
        <v>4486</v>
      </c>
    </row>
    <row r="1393" spans="1:7" ht="13.5">
      <c r="A1393" s="2">
        <f t="shared" si="21"/>
        <v>36</v>
      </c>
      <c r="B1393" s="2">
        <v>36403</v>
      </c>
      <c r="C1393" s="3" t="s">
        <v>4487</v>
      </c>
      <c r="D1393" s="3" t="s">
        <v>246</v>
      </c>
      <c r="E1393" s="3" t="s">
        <v>4488</v>
      </c>
      <c r="F1393" s="3" t="s">
        <v>4432</v>
      </c>
      <c r="G1393" s="3" t="s">
        <v>4489</v>
      </c>
    </row>
    <row r="1394" spans="1:7" ht="13.5">
      <c r="A1394" s="2">
        <f t="shared" si="21"/>
        <v>36</v>
      </c>
      <c r="B1394" s="2">
        <v>36404</v>
      </c>
      <c r="C1394" s="3" t="s">
        <v>4490</v>
      </c>
      <c r="D1394" s="3" t="s">
        <v>246</v>
      </c>
      <c r="E1394" s="3" t="s">
        <v>4491</v>
      </c>
      <c r="F1394" s="3" t="s">
        <v>4432</v>
      </c>
      <c r="G1394" s="3" t="s">
        <v>4492</v>
      </c>
    </row>
    <row r="1395" spans="1:7" ht="13.5">
      <c r="A1395" s="2">
        <f t="shared" si="21"/>
        <v>36</v>
      </c>
      <c r="B1395" s="2">
        <v>36405</v>
      </c>
      <c r="C1395" s="3" t="s">
        <v>4493</v>
      </c>
      <c r="D1395" s="3" t="s">
        <v>246</v>
      </c>
      <c r="E1395" s="3" t="s">
        <v>4494</v>
      </c>
      <c r="F1395" s="3" t="s">
        <v>4432</v>
      </c>
      <c r="G1395" s="3" t="s">
        <v>4495</v>
      </c>
    </row>
    <row r="1396" spans="1:7" ht="13.5">
      <c r="A1396" s="2">
        <f t="shared" si="21"/>
        <v>36</v>
      </c>
      <c r="B1396" s="2">
        <v>36468</v>
      </c>
      <c r="C1396" s="3" t="s">
        <v>4496</v>
      </c>
      <c r="D1396" s="3" t="s">
        <v>246</v>
      </c>
      <c r="E1396" s="3" t="s">
        <v>4497</v>
      </c>
      <c r="F1396" s="3" t="s">
        <v>4432</v>
      </c>
      <c r="G1396" s="3" t="s">
        <v>4498</v>
      </c>
    </row>
    <row r="1397" spans="1:7" ht="13.5">
      <c r="A1397" s="2">
        <f t="shared" si="21"/>
        <v>36</v>
      </c>
      <c r="B1397" s="2">
        <v>36489</v>
      </c>
      <c r="C1397" s="3" t="s">
        <v>4499</v>
      </c>
      <c r="D1397" s="3" t="s">
        <v>246</v>
      </c>
      <c r="E1397" s="3" t="s">
        <v>4500</v>
      </c>
      <c r="F1397" s="3" t="s">
        <v>4432</v>
      </c>
      <c r="G1397" s="3" t="s">
        <v>4501</v>
      </c>
    </row>
    <row r="1398" spans="1:7" ht="13.5">
      <c r="A1398" s="2">
        <f t="shared" si="21"/>
        <v>37</v>
      </c>
      <c r="B1398" s="2">
        <v>37201</v>
      </c>
      <c r="C1398" s="3" t="s">
        <v>4502</v>
      </c>
      <c r="D1398" s="3" t="s">
        <v>247</v>
      </c>
      <c r="E1398" s="3" t="s">
        <v>4503</v>
      </c>
      <c r="F1398" s="3" t="s">
        <v>4504</v>
      </c>
      <c r="G1398" s="3" t="s">
        <v>4505</v>
      </c>
    </row>
    <row r="1399" spans="1:7" ht="13.5">
      <c r="A1399" s="2">
        <f t="shared" si="21"/>
        <v>37</v>
      </c>
      <c r="B1399" s="2">
        <v>37202</v>
      </c>
      <c r="C1399" s="3" t="s">
        <v>4506</v>
      </c>
      <c r="D1399" s="3" t="s">
        <v>247</v>
      </c>
      <c r="E1399" s="3" t="s">
        <v>4507</v>
      </c>
      <c r="F1399" s="3" t="s">
        <v>4504</v>
      </c>
      <c r="G1399" s="3" t="s">
        <v>4508</v>
      </c>
    </row>
    <row r="1400" spans="1:7" ht="13.5">
      <c r="A1400" s="2">
        <f t="shared" si="21"/>
        <v>37</v>
      </c>
      <c r="B1400" s="2">
        <v>37203</v>
      </c>
      <c r="C1400" s="3" t="s">
        <v>4509</v>
      </c>
      <c r="D1400" s="3" t="s">
        <v>247</v>
      </c>
      <c r="E1400" s="3" t="s">
        <v>4510</v>
      </c>
      <c r="F1400" s="3" t="s">
        <v>4504</v>
      </c>
      <c r="G1400" s="3" t="s">
        <v>4511</v>
      </c>
    </row>
    <row r="1401" spans="1:7" ht="13.5">
      <c r="A1401" s="2">
        <f t="shared" si="21"/>
        <v>37</v>
      </c>
      <c r="B1401" s="2">
        <v>37204</v>
      </c>
      <c r="C1401" s="3" t="s">
        <v>4512</v>
      </c>
      <c r="D1401" s="3" t="s">
        <v>247</v>
      </c>
      <c r="E1401" s="3" t="s">
        <v>4513</v>
      </c>
      <c r="F1401" s="3" t="s">
        <v>4504</v>
      </c>
      <c r="G1401" s="3" t="s">
        <v>4514</v>
      </c>
    </row>
    <row r="1402" spans="1:7" ht="13.5">
      <c r="A1402" s="2">
        <f t="shared" si="21"/>
        <v>37</v>
      </c>
      <c r="B1402" s="2">
        <v>37205</v>
      </c>
      <c r="C1402" s="3" t="s">
        <v>4515</v>
      </c>
      <c r="D1402" s="3" t="s">
        <v>247</v>
      </c>
      <c r="E1402" s="3" t="s">
        <v>4516</v>
      </c>
      <c r="F1402" s="3" t="s">
        <v>4504</v>
      </c>
      <c r="G1402" s="3" t="s">
        <v>4517</v>
      </c>
    </row>
    <row r="1403" spans="1:7" ht="13.5">
      <c r="A1403" s="2">
        <f t="shared" si="21"/>
        <v>37</v>
      </c>
      <c r="B1403" s="2">
        <v>37206</v>
      </c>
      <c r="C1403" s="3" t="s">
        <v>4518</v>
      </c>
      <c r="D1403" s="3" t="s">
        <v>247</v>
      </c>
      <c r="E1403" s="3" t="s">
        <v>4519</v>
      </c>
      <c r="F1403" s="3" t="s">
        <v>4504</v>
      </c>
      <c r="G1403" s="3" t="s">
        <v>4520</v>
      </c>
    </row>
    <row r="1404" spans="1:7" ht="13.5">
      <c r="A1404" s="2">
        <f t="shared" si="21"/>
        <v>37</v>
      </c>
      <c r="B1404" s="2">
        <v>37207</v>
      </c>
      <c r="C1404" s="3" t="s">
        <v>4521</v>
      </c>
      <c r="D1404" s="3" t="s">
        <v>247</v>
      </c>
      <c r="E1404" s="3" t="s">
        <v>4522</v>
      </c>
      <c r="F1404" s="3" t="s">
        <v>4504</v>
      </c>
      <c r="G1404" s="3" t="s">
        <v>4523</v>
      </c>
    </row>
    <row r="1405" spans="1:7" ht="13.5">
      <c r="A1405" s="2">
        <f t="shared" si="21"/>
        <v>37</v>
      </c>
      <c r="B1405" s="2">
        <v>37208</v>
      </c>
      <c r="C1405" s="3" t="s">
        <v>4524</v>
      </c>
      <c r="D1405" s="3" t="s">
        <v>247</v>
      </c>
      <c r="E1405" s="3" t="s">
        <v>4525</v>
      </c>
      <c r="F1405" s="3" t="s">
        <v>4504</v>
      </c>
      <c r="G1405" s="3" t="s">
        <v>4526</v>
      </c>
    </row>
    <row r="1406" spans="1:7" ht="13.5">
      <c r="A1406" s="2">
        <f t="shared" si="21"/>
        <v>37</v>
      </c>
      <c r="B1406" s="2">
        <v>37322</v>
      </c>
      <c r="C1406" s="3" t="s">
        <v>4527</v>
      </c>
      <c r="D1406" s="3" t="s">
        <v>247</v>
      </c>
      <c r="E1406" s="3" t="s">
        <v>4528</v>
      </c>
      <c r="F1406" s="3" t="s">
        <v>4504</v>
      </c>
      <c r="G1406" s="3" t="s">
        <v>4529</v>
      </c>
    </row>
    <row r="1407" spans="1:7" ht="13.5">
      <c r="A1407" s="2">
        <f t="shared" si="21"/>
        <v>37</v>
      </c>
      <c r="B1407" s="2">
        <v>37324</v>
      </c>
      <c r="C1407" s="3" t="s">
        <v>4530</v>
      </c>
      <c r="D1407" s="3" t="s">
        <v>247</v>
      </c>
      <c r="E1407" s="3" t="s">
        <v>4531</v>
      </c>
      <c r="F1407" s="3" t="s">
        <v>4504</v>
      </c>
      <c r="G1407" s="3" t="s">
        <v>4532</v>
      </c>
    </row>
    <row r="1408" spans="1:7" ht="13.5">
      <c r="A1408" s="2">
        <f t="shared" si="21"/>
        <v>37</v>
      </c>
      <c r="B1408" s="2">
        <v>37341</v>
      </c>
      <c r="C1408" s="3" t="s">
        <v>4533</v>
      </c>
      <c r="D1408" s="3" t="s">
        <v>247</v>
      </c>
      <c r="E1408" s="3" t="s">
        <v>4534</v>
      </c>
      <c r="F1408" s="3" t="s">
        <v>4504</v>
      </c>
      <c r="G1408" s="3" t="s">
        <v>4535</v>
      </c>
    </row>
    <row r="1409" spans="1:7" ht="13.5">
      <c r="A1409" s="2">
        <f t="shared" si="21"/>
        <v>37</v>
      </c>
      <c r="B1409" s="2">
        <v>37364</v>
      </c>
      <c r="C1409" s="3" t="s">
        <v>4536</v>
      </c>
      <c r="D1409" s="3" t="s">
        <v>247</v>
      </c>
      <c r="E1409" s="3" t="s">
        <v>4537</v>
      </c>
      <c r="F1409" s="3" t="s">
        <v>4504</v>
      </c>
      <c r="G1409" s="3" t="s">
        <v>4538</v>
      </c>
    </row>
    <row r="1410" spans="1:7" ht="13.5">
      <c r="A1410" s="2">
        <f t="shared" ref="A1410:A1473" si="22">ROUNDDOWN(C1410/10000,0)</f>
        <v>37</v>
      </c>
      <c r="B1410" s="2">
        <v>37386</v>
      </c>
      <c r="C1410" s="3" t="s">
        <v>4539</v>
      </c>
      <c r="D1410" s="3" t="s">
        <v>247</v>
      </c>
      <c r="E1410" s="3" t="s">
        <v>4540</v>
      </c>
      <c r="F1410" s="3" t="s">
        <v>4504</v>
      </c>
      <c r="G1410" s="3" t="s">
        <v>4541</v>
      </c>
    </row>
    <row r="1411" spans="1:7" ht="13.5">
      <c r="A1411" s="2">
        <f t="shared" si="22"/>
        <v>37</v>
      </c>
      <c r="B1411" s="2">
        <v>37387</v>
      </c>
      <c r="C1411" s="3" t="s">
        <v>4542</v>
      </c>
      <c r="D1411" s="3" t="s">
        <v>247</v>
      </c>
      <c r="E1411" s="3" t="s">
        <v>4543</v>
      </c>
      <c r="F1411" s="3" t="s">
        <v>4504</v>
      </c>
      <c r="G1411" s="3" t="s">
        <v>4544</v>
      </c>
    </row>
    <row r="1412" spans="1:7" ht="13.5">
      <c r="A1412" s="2">
        <f t="shared" si="22"/>
        <v>37</v>
      </c>
      <c r="B1412" s="2">
        <v>37403</v>
      </c>
      <c r="C1412" s="3" t="s">
        <v>4545</v>
      </c>
      <c r="D1412" s="3" t="s">
        <v>247</v>
      </c>
      <c r="E1412" s="3" t="s">
        <v>4546</v>
      </c>
      <c r="F1412" s="3" t="s">
        <v>4504</v>
      </c>
      <c r="G1412" s="3" t="s">
        <v>4547</v>
      </c>
    </row>
    <row r="1413" spans="1:7" ht="13.5">
      <c r="A1413" s="2">
        <f t="shared" si="22"/>
        <v>37</v>
      </c>
      <c r="B1413" s="2">
        <v>37404</v>
      </c>
      <c r="C1413" s="3" t="s">
        <v>4548</v>
      </c>
      <c r="D1413" s="3" t="s">
        <v>247</v>
      </c>
      <c r="E1413" s="3" t="s">
        <v>4549</v>
      </c>
      <c r="F1413" s="3" t="s">
        <v>4504</v>
      </c>
      <c r="G1413" s="3" t="s">
        <v>4550</v>
      </c>
    </row>
    <row r="1414" spans="1:7" ht="13.5">
      <c r="A1414" s="2">
        <f t="shared" si="22"/>
        <v>37</v>
      </c>
      <c r="B1414" s="2">
        <v>37406</v>
      </c>
      <c r="C1414" s="3" t="s">
        <v>4551</v>
      </c>
      <c r="D1414" s="3" t="s">
        <v>247</v>
      </c>
      <c r="E1414" s="3" t="s">
        <v>4552</v>
      </c>
      <c r="F1414" s="3" t="s">
        <v>4504</v>
      </c>
      <c r="G1414" s="3" t="s">
        <v>4553</v>
      </c>
    </row>
    <row r="1415" spans="1:7" ht="13.5">
      <c r="A1415" s="2">
        <f t="shared" si="22"/>
        <v>38</v>
      </c>
      <c r="B1415" s="2">
        <v>38201</v>
      </c>
      <c r="C1415" s="3" t="s">
        <v>4554</v>
      </c>
      <c r="D1415" s="3" t="s">
        <v>248</v>
      </c>
      <c r="E1415" s="3" t="s">
        <v>4555</v>
      </c>
      <c r="F1415" s="3" t="s">
        <v>4556</v>
      </c>
      <c r="G1415" s="3" t="s">
        <v>4557</v>
      </c>
    </row>
    <row r="1416" spans="1:7" ht="13.5">
      <c r="A1416" s="2">
        <f t="shared" si="22"/>
        <v>38</v>
      </c>
      <c r="B1416" s="2">
        <v>38202</v>
      </c>
      <c r="C1416" s="3" t="s">
        <v>4558</v>
      </c>
      <c r="D1416" s="3" t="s">
        <v>248</v>
      </c>
      <c r="E1416" s="3" t="s">
        <v>4559</v>
      </c>
      <c r="F1416" s="3" t="s">
        <v>4556</v>
      </c>
      <c r="G1416" s="3" t="s">
        <v>4560</v>
      </c>
    </row>
    <row r="1417" spans="1:7" ht="13.5">
      <c r="A1417" s="2">
        <f t="shared" si="22"/>
        <v>38</v>
      </c>
      <c r="B1417" s="2">
        <v>38203</v>
      </c>
      <c r="C1417" s="3" t="s">
        <v>4561</v>
      </c>
      <c r="D1417" s="3" t="s">
        <v>248</v>
      </c>
      <c r="E1417" s="3" t="s">
        <v>4562</v>
      </c>
      <c r="F1417" s="3" t="s">
        <v>4556</v>
      </c>
      <c r="G1417" s="3" t="s">
        <v>4563</v>
      </c>
    </row>
    <row r="1418" spans="1:7" ht="13.5">
      <c r="A1418" s="2">
        <f t="shared" si="22"/>
        <v>38</v>
      </c>
      <c r="B1418" s="2">
        <v>38204</v>
      </c>
      <c r="C1418" s="3" t="s">
        <v>4564</v>
      </c>
      <c r="D1418" s="3" t="s">
        <v>248</v>
      </c>
      <c r="E1418" s="3" t="s">
        <v>4565</v>
      </c>
      <c r="F1418" s="3" t="s">
        <v>4556</v>
      </c>
      <c r="G1418" s="3" t="s">
        <v>4566</v>
      </c>
    </row>
    <row r="1419" spans="1:7" ht="13.5">
      <c r="A1419" s="2">
        <f t="shared" si="22"/>
        <v>38</v>
      </c>
      <c r="B1419" s="2">
        <v>38205</v>
      </c>
      <c r="C1419" s="3" t="s">
        <v>4567</v>
      </c>
      <c r="D1419" s="3" t="s">
        <v>248</v>
      </c>
      <c r="E1419" s="3" t="s">
        <v>4568</v>
      </c>
      <c r="F1419" s="3" t="s">
        <v>4556</v>
      </c>
      <c r="G1419" s="3" t="s">
        <v>4569</v>
      </c>
    </row>
    <row r="1420" spans="1:7" ht="13.5">
      <c r="A1420" s="2">
        <f t="shared" si="22"/>
        <v>38</v>
      </c>
      <c r="B1420" s="2">
        <v>38206</v>
      </c>
      <c r="C1420" s="3" t="s">
        <v>4570</v>
      </c>
      <c r="D1420" s="3" t="s">
        <v>248</v>
      </c>
      <c r="E1420" s="3" t="s">
        <v>4571</v>
      </c>
      <c r="F1420" s="3" t="s">
        <v>4556</v>
      </c>
      <c r="G1420" s="3" t="s">
        <v>4572</v>
      </c>
    </row>
    <row r="1421" spans="1:7" ht="13.5">
      <c r="A1421" s="2">
        <f t="shared" si="22"/>
        <v>38</v>
      </c>
      <c r="B1421" s="2">
        <v>38207</v>
      </c>
      <c r="C1421" s="3" t="s">
        <v>4573</v>
      </c>
      <c r="D1421" s="3" t="s">
        <v>248</v>
      </c>
      <c r="E1421" s="3" t="s">
        <v>4574</v>
      </c>
      <c r="F1421" s="3" t="s">
        <v>4556</v>
      </c>
      <c r="G1421" s="3" t="s">
        <v>4575</v>
      </c>
    </row>
    <row r="1422" spans="1:7" ht="13.5">
      <c r="A1422" s="2">
        <f t="shared" si="22"/>
        <v>38</v>
      </c>
      <c r="B1422" s="2">
        <v>38210</v>
      </c>
      <c r="C1422" s="3" t="s">
        <v>4576</v>
      </c>
      <c r="D1422" s="3" t="s">
        <v>248</v>
      </c>
      <c r="E1422" s="3" t="s">
        <v>4577</v>
      </c>
      <c r="F1422" s="3" t="s">
        <v>4556</v>
      </c>
      <c r="G1422" s="3" t="s">
        <v>4578</v>
      </c>
    </row>
    <row r="1423" spans="1:7" ht="13.5">
      <c r="A1423" s="2">
        <f t="shared" si="22"/>
        <v>38</v>
      </c>
      <c r="B1423" s="2">
        <v>38213</v>
      </c>
      <c r="C1423" s="3" t="s">
        <v>4579</v>
      </c>
      <c r="D1423" s="3" t="s">
        <v>248</v>
      </c>
      <c r="E1423" s="3" t="s">
        <v>4580</v>
      </c>
      <c r="F1423" s="3" t="s">
        <v>4556</v>
      </c>
      <c r="G1423" s="3" t="s">
        <v>4581</v>
      </c>
    </row>
    <row r="1424" spans="1:7" ht="13.5">
      <c r="A1424" s="2">
        <f t="shared" si="22"/>
        <v>38</v>
      </c>
      <c r="B1424" s="2">
        <v>38214</v>
      </c>
      <c r="C1424" s="3" t="s">
        <v>4582</v>
      </c>
      <c r="D1424" s="3" t="s">
        <v>248</v>
      </c>
      <c r="E1424" s="3" t="s">
        <v>4583</v>
      </c>
      <c r="F1424" s="3" t="s">
        <v>4556</v>
      </c>
      <c r="G1424" s="3" t="s">
        <v>4584</v>
      </c>
    </row>
    <row r="1425" spans="1:7" ht="13.5">
      <c r="A1425" s="2">
        <f t="shared" si="22"/>
        <v>38</v>
      </c>
      <c r="B1425" s="2">
        <v>38215</v>
      </c>
      <c r="C1425" s="3" t="s">
        <v>4585</v>
      </c>
      <c r="D1425" s="3" t="s">
        <v>248</v>
      </c>
      <c r="E1425" s="3" t="s">
        <v>4586</v>
      </c>
      <c r="F1425" s="3" t="s">
        <v>4556</v>
      </c>
      <c r="G1425" s="3" t="s">
        <v>4587</v>
      </c>
    </row>
    <row r="1426" spans="1:7" ht="13.5">
      <c r="A1426" s="2">
        <f t="shared" si="22"/>
        <v>38</v>
      </c>
      <c r="B1426" s="2">
        <v>38356</v>
      </c>
      <c r="C1426" s="3" t="s">
        <v>4588</v>
      </c>
      <c r="D1426" s="3" t="s">
        <v>248</v>
      </c>
      <c r="E1426" s="3" t="s">
        <v>4589</v>
      </c>
      <c r="F1426" s="3" t="s">
        <v>4556</v>
      </c>
      <c r="G1426" s="3" t="s">
        <v>4590</v>
      </c>
    </row>
    <row r="1427" spans="1:7" ht="13.5">
      <c r="A1427" s="2">
        <f t="shared" si="22"/>
        <v>38</v>
      </c>
      <c r="B1427" s="2">
        <v>38386</v>
      </c>
      <c r="C1427" s="3" t="s">
        <v>4591</v>
      </c>
      <c r="D1427" s="3" t="s">
        <v>248</v>
      </c>
      <c r="E1427" s="3" t="s">
        <v>4592</v>
      </c>
      <c r="F1427" s="3" t="s">
        <v>4556</v>
      </c>
      <c r="G1427" s="3" t="s">
        <v>4593</v>
      </c>
    </row>
    <row r="1428" spans="1:7" ht="13.5">
      <c r="A1428" s="2">
        <f t="shared" si="22"/>
        <v>38</v>
      </c>
      <c r="B1428" s="2">
        <v>38401</v>
      </c>
      <c r="C1428" s="3" t="s">
        <v>4594</v>
      </c>
      <c r="D1428" s="3" t="s">
        <v>248</v>
      </c>
      <c r="E1428" s="3" t="s">
        <v>449</v>
      </c>
      <c r="F1428" s="3" t="s">
        <v>4556</v>
      </c>
      <c r="G1428" s="3" t="s">
        <v>4595</v>
      </c>
    </row>
    <row r="1429" spans="1:7" ht="13.5">
      <c r="A1429" s="2">
        <f t="shared" si="22"/>
        <v>38</v>
      </c>
      <c r="B1429" s="2">
        <v>38402</v>
      </c>
      <c r="C1429" s="3" t="s">
        <v>4596</v>
      </c>
      <c r="D1429" s="3" t="s">
        <v>248</v>
      </c>
      <c r="E1429" s="3" t="s">
        <v>4597</v>
      </c>
      <c r="F1429" s="3" t="s">
        <v>4556</v>
      </c>
      <c r="G1429" s="3" t="s">
        <v>4598</v>
      </c>
    </row>
    <row r="1430" spans="1:7" ht="13.5">
      <c r="A1430" s="2">
        <f t="shared" si="22"/>
        <v>38</v>
      </c>
      <c r="B1430" s="2">
        <v>38422</v>
      </c>
      <c r="C1430" s="3" t="s">
        <v>4599</v>
      </c>
      <c r="D1430" s="3" t="s">
        <v>248</v>
      </c>
      <c r="E1430" s="3" t="s">
        <v>4600</v>
      </c>
      <c r="F1430" s="3" t="s">
        <v>4556</v>
      </c>
      <c r="G1430" s="3" t="s">
        <v>4601</v>
      </c>
    </row>
    <row r="1431" spans="1:7" ht="13.5">
      <c r="A1431" s="2">
        <f t="shared" si="22"/>
        <v>38</v>
      </c>
      <c r="B1431" s="2">
        <v>38442</v>
      </c>
      <c r="C1431" s="3" t="s">
        <v>4602</v>
      </c>
      <c r="D1431" s="3" t="s">
        <v>248</v>
      </c>
      <c r="E1431" s="3" t="s">
        <v>4603</v>
      </c>
      <c r="F1431" s="3" t="s">
        <v>4556</v>
      </c>
      <c r="G1431" s="3" t="s">
        <v>4604</v>
      </c>
    </row>
    <row r="1432" spans="1:7" ht="13.5">
      <c r="A1432" s="2">
        <f t="shared" si="22"/>
        <v>38</v>
      </c>
      <c r="B1432" s="2">
        <v>38484</v>
      </c>
      <c r="C1432" s="3" t="s">
        <v>4605</v>
      </c>
      <c r="D1432" s="3" t="s">
        <v>248</v>
      </c>
      <c r="E1432" s="3" t="s">
        <v>4606</v>
      </c>
      <c r="F1432" s="3" t="s">
        <v>4556</v>
      </c>
      <c r="G1432" s="3" t="s">
        <v>4607</v>
      </c>
    </row>
    <row r="1433" spans="1:7" ht="13.5">
      <c r="A1433" s="2">
        <f t="shared" si="22"/>
        <v>38</v>
      </c>
      <c r="B1433" s="2">
        <v>38488</v>
      </c>
      <c r="C1433" s="3" t="s">
        <v>4608</v>
      </c>
      <c r="D1433" s="3" t="s">
        <v>248</v>
      </c>
      <c r="E1433" s="3" t="s">
        <v>4609</v>
      </c>
      <c r="F1433" s="3" t="s">
        <v>4556</v>
      </c>
      <c r="G1433" s="3" t="s">
        <v>3521</v>
      </c>
    </row>
    <row r="1434" spans="1:7" ht="13.5">
      <c r="A1434" s="2">
        <f t="shared" si="22"/>
        <v>38</v>
      </c>
      <c r="B1434" s="2">
        <v>38506</v>
      </c>
      <c r="C1434" s="3" t="s">
        <v>4610</v>
      </c>
      <c r="D1434" s="3" t="s">
        <v>248</v>
      </c>
      <c r="E1434" s="3" t="s">
        <v>4611</v>
      </c>
      <c r="F1434" s="3" t="s">
        <v>4556</v>
      </c>
      <c r="G1434" s="3" t="s">
        <v>4612</v>
      </c>
    </row>
    <row r="1435" spans="1:7" ht="13.5">
      <c r="A1435" s="2">
        <f t="shared" si="22"/>
        <v>39</v>
      </c>
      <c r="B1435" s="2">
        <v>39201</v>
      </c>
      <c r="C1435" s="3" t="s">
        <v>4613</v>
      </c>
      <c r="D1435" s="3" t="s">
        <v>249</v>
      </c>
      <c r="E1435" s="3" t="s">
        <v>4614</v>
      </c>
      <c r="F1435" s="3" t="s">
        <v>4615</v>
      </c>
      <c r="G1435" s="3" t="s">
        <v>4616</v>
      </c>
    </row>
    <row r="1436" spans="1:7" ht="13.5">
      <c r="A1436" s="2">
        <f t="shared" si="22"/>
        <v>39</v>
      </c>
      <c r="B1436" s="2">
        <v>39202</v>
      </c>
      <c r="C1436" s="3" t="s">
        <v>4617</v>
      </c>
      <c r="D1436" s="3" t="s">
        <v>249</v>
      </c>
      <c r="E1436" s="3" t="s">
        <v>4618</v>
      </c>
      <c r="F1436" s="3" t="s">
        <v>4615</v>
      </c>
      <c r="G1436" s="3" t="s">
        <v>4619</v>
      </c>
    </row>
    <row r="1437" spans="1:7" ht="13.5">
      <c r="A1437" s="2">
        <f t="shared" si="22"/>
        <v>39</v>
      </c>
      <c r="B1437" s="2">
        <v>39203</v>
      </c>
      <c r="C1437" s="3" t="s">
        <v>4620</v>
      </c>
      <c r="D1437" s="3" t="s">
        <v>249</v>
      </c>
      <c r="E1437" s="3" t="s">
        <v>4621</v>
      </c>
      <c r="F1437" s="3" t="s">
        <v>4615</v>
      </c>
      <c r="G1437" s="3" t="s">
        <v>4622</v>
      </c>
    </row>
    <row r="1438" spans="1:7" ht="13.5">
      <c r="A1438" s="2">
        <f t="shared" si="22"/>
        <v>39</v>
      </c>
      <c r="B1438" s="2">
        <v>39204</v>
      </c>
      <c r="C1438" s="3" t="s">
        <v>4623</v>
      </c>
      <c r="D1438" s="3" t="s">
        <v>249</v>
      </c>
      <c r="E1438" s="3" t="s">
        <v>4624</v>
      </c>
      <c r="F1438" s="3" t="s">
        <v>4615</v>
      </c>
      <c r="G1438" s="3" t="s">
        <v>4625</v>
      </c>
    </row>
    <row r="1439" spans="1:7" ht="13.5">
      <c r="A1439" s="2">
        <f t="shared" si="22"/>
        <v>39</v>
      </c>
      <c r="B1439" s="2">
        <v>39205</v>
      </c>
      <c r="C1439" s="3" t="s">
        <v>4626</v>
      </c>
      <c r="D1439" s="3" t="s">
        <v>249</v>
      </c>
      <c r="E1439" s="3" t="s">
        <v>4627</v>
      </c>
      <c r="F1439" s="3" t="s">
        <v>4615</v>
      </c>
      <c r="G1439" s="3" t="s">
        <v>4628</v>
      </c>
    </row>
    <row r="1440" spans="1:7" ht="13.5">
      <c r="A1440" s="2">
        <f t="shared" si="22"/>
        <v>39</v>
      </c>
      <c r="B1440" s="2">
        <v>39206</v>
      </c>
      <c r="C1440" s="3" t="s">
        <v>4629</v>
      </c>
      <c r="D1440" s="3" t="s">
        <v>249</v>
      </c>
      <c r="E1440" s="3" t="s">
        <v>4630</v>
      </c>
      <c r="F1440" s="3" t="s">
        <v>4615</v>
      </c>
      <c r="G1440" s="3" t="s">
        <v>4631</v>
      </c>
    </row>
    <row r="1441" spans="1:7" ht="13.5">
      <c r="A1441" s="2">
        <f t="shared" si="22"/>
        <v>39</v>
      </c>
      <c r="B1441" s="2">
        <v>39208</v>
      </c>
      <c r="C1441" s="3" t="s">
        <v>4632</v>
      </c>
      <c r="D1441" s="3" t="s">
        <v>249</v>
      </c>
      <c r="E1441" s="3" t="s">
        <v>4633</v>
      </c>
      <c r="F1441" s="3" t="s">
        <v>4615</v>
      </c>
      <c r="G1441" s="3" t="s">
        <v>4634</v>
      </c>
    </row>
    <row r="1442" spans="1:7" ht="13.5">
      <c r="A1442" s="2">
        <f t="shared" si="22"/>
        <v>39</v>
      </c>
      <c r="B1442" s="2">
        <v>39209</v>
      </c>
      <c r="C1442" s="3" t="s">
        <v>4635</v>
      </c>
      <c r="D1442" s="3" t="s">
        <v>249</v>
      </c>
      <c r="E1442" s="3" t="s">
        <v>4636</v>
      </c>
      <c r="F1442" s="3" t="s">
        <v>4615</v>
      </c>
      <c r="G1442" s="3" t="s">
        <v>4637</v>
      </c>
    </row>
    <row r="1443" spans="1:7" ht="13.5">
      <c r="A1443" s="2">
        <f t="shared" si="22"/>
        <v>39</v>
      </c>
      <c r="B1443" s="2">
        <v>39210</v>
      </c>
      <c r="C1443" s="3" t="s">
        <v>4638</v>
      </c>
      <c r="D1443" s="3" t="s">
        <v>249</v>
      </c>
      <c r="E1443" s="3" t="s">
        <v>4639</v>
      </c>
      <c r="F1443" s="3" t="s">
        <v>4615</v>
      </c>
      <c r="G1443" s="3" t="s">
        <v>4640</v>
      </c>
    </row>
    <row r="1444" spans="1:7" ht="13.5">
      <c r="A1444" s="2">
        <f t="shared" si="22"/>
        <v>39</v>
      </c>
      <c r="B1444" s="2">
        <v>39211</v>
      </c>
      <c r="C1444" s="3" t="s">
        <v>4641</v>
      </c>
      <c r="D1444" s="3" t="s">
        <v>249</v>
      </c>
      <c r="E1444" s="3" t="s">
        <v>4642</v>
      </c>
      <c r="F1444" s="3" t="s">
        <v>4615</v>
      </c>
      <c r="G1444" s="3" t="s">
        <v>3336</v>
      </c>
    </row>
    <row r="1445" spans="1:7" ht="13.5">
      <c r="A1445" s="2">
        <f t="shared" si="22"/>
        <v>39</v>
      </c>
      <c r="B1445" s="2">
        <v>39212</v>
      </c>
      <c r="C1445" s="3" t="s">
        <v>4643</v>
      </c>
      <c r="D1445" s="3" t="s">
        <v>249</v>
      </c>
      <c r="E1445" s="3" t="s">
        <v>4644</v>
      </c>
      <c r="F1445" s="3" t="s">
        <v>4615</v>
      </c>
      <c r="G1445" s="3" t="s">
        <v>4645</v>
      </c>
    </row>
    <row r="1446" spans="1:7" ht="13.5">
      <c r="A1446" s="2">
        <f t="shared" si="22"/>
        <v>39</v>
      </c>
      <c r="B1446" s="2">
        <v>39301</v>
      </c>
      <c r="C1446" s="3" t="s">
        <v>4646</v>
      </c>
      <c r="D1446" s="3" t="s">
        <v>249</v>
      </c>
      <c r="E1446" s="3" t="s">
        <v>4647</v>
      </c>
      <c r="F1446" s="3" t="s">
        <v>4615</v>
      </c>
      <c r="G1446" s="3" t="s">
        <v>4648</v>
      </c>
    </row>
    <row r="1447" spans="1:7" ht="13.5">
      <c r="A1447" s="2">
        <f t="shared" si="22"/>
        <v>39</v>
      </c>
      <c r="B1447" s="2">
        <v>39302</v>
      </c>
      <c r="C1447" s="3" t="s">
        <v>4649</v>
      </c>
      <c r="D1447" s="3" t="s">
        <v>249</v>
      </c>
      <c r="E1447" s="3" t="s">
        <v>4650</v>
      </c>
      <c r="F1447" s="3" t="s">
        <v>4615</v>
      </c>
      <c r="G1447" s="3" t="s">
        <v>4651</v>
      </c>
    </row>
    <row r="1448" spans="1:7" ht="13.5">
      <c r="A1448" s="2">
        <f t="shared" si="22"/>
        <v>39</v>
      </c>
      <c r="B1448" s="2">
        <v>39303</v>
      </c>
      <c r="C1448" s="3" t="s">
        <v>4652</v>
      </c>
      <c r="D1448" s="3" t="s">
        <v>249</v>
      </c>
      <c r="E1448" s="3" t="s">
        <v>4653</v>
      </c>
      <c r="F1448" s="3" t="s">
        <v>4615</v>
      </c>
      <c r="G1448" s="3" t="s">
        <v>4654</v>
      </c>
    </row>
    <row r="1449" spans="1:7" ht="13.5">
      <c r="A1449" s="2">
        <f t="shared" si="22"/>
        <v>39</v>
      </c>
      <c r="B1449" s="2">
        <v>39304</v>
      </c>
      <c r="C1449" s="3" t="s">
        <v>4655</v>
      </c>
      <c r="D1449" s="3" t="s">
        <v>249</v>
      </c>
      <c r="E1449" s="3" t="s">
        <v>4656</v>
      </c>
      <c r="F1449" s="3" t="s">
        <v>4615</v>
      </c>
      <c r="G1449" s="3" t="s">
        <v>4657</v>
      </c>
    </row>
    <row r="1450" spans="1:7" ht="13.5">
      <c r="A1450" s="2">
        <f t="shared" si="22"/>
        <v>39</v>
      </c>
      <c r="B1450" s="2">
        <v>39305</v>
      </c>
      <c r="C1450" s="3" t="s">
        <v>4658</v>
      </c>
      <c r="D1450" s="3" t="s">
        <v>249</v>
      </c>
      <c r="E1450" s="3" t="s">
        <v>4659</v>
      </c>
      <c r="F1450" s="3" t="s">
        <v>4615</v>
      </c>
      <c r="G1450" s="3" t="s">
        <v>4660</v>
      </c>
    </row>
    <row r="1451" spans="1:7" ht="13.5">
      <c r="A1451" s="2">
        <f t="shared" si="22"/>
        <v>39</v>
      </c>
      <c r="B1451" s="2">
        <v>39306</v>
      </c>
      <c r="C1451" s="3" t="s">
        <v>4661</v>
      </c>
      <c r="D1451" s="3" t="s">
        <v>249</v>
      </c>
      <c r="E1451" s="3" t="s">
        <v>4662</v>
      </c>
      <c r="F1451" s="3" t="s">
        <v>4615</v>
      </c>
      <c r="G1451" s="3" t="s">
        <v>4663</v>
      </c>
    </row>
    <row r="1452" spans="1:7" ht="13.5">
      <c r="A1452" s="2">
        <f t="shared" si="22"/>
        <v>39</v>
      </c>
      <c r="B1452" s="2">
        <v>39307</v>
      </c>
      <c r="C1452" s="3" t="s">
        <v>4664</v>
      </c>
      <c r="D1452" s="3" t="s">
        <v>249</v>
      </c>
      <c r="E1452" s="3" t="s">
        <v>4665</v>
      </c>
      <c r="F1452" s="3" t="s">
        <v>4615</v>
      </c>
      <c r="G1452" s="3" t="s">
        <v>4666</v>
      </c>
    </row>
    <row r="1453" spans="1:7" ht="13.5">
      <c r="A1453" s="2">
        <f t="shared" si="22"/>
        <v>39</v>
      </c>
      <c r="B1453" s="2">
        <v>39341</v>
      </c>
      <c r="C1453" s="3" t="s">
        <v>4667</v>
      </c>
      <c r="D1453" s="3" t="s">
        <v>249</v>
      </c>
      <c r="E1453" s="3" t="s">
        <v>4668</v>
      </c>
      <c r="F1453" s="3" t="s">
        <v>4615</v>
      </c>
      <c r="G1453" s="3" t="s">
        <v>4669</v>
      </c>
    </row>
    <row r="1454" spans="1:7" ht="13.5">
      <c r="A1454" s="2">
        <f t="shared" si="22"/>
        <v>39</v>
      </c>
      <c r="B1454" s="2">
        <v>39344</v>
      </c>
      <c r="C1454" s="3" t="s">
        <v>4670</v>
      </c>
      <c r="D1454" s="3" t="s">
        <v>249</v>
      </c>
      <c r="E1454" s="3" t="s">
        <v>4671</v>
      </c>
      <c r="F1454" s="3" t="s">
        <v>4615</v>
      </c>
      <c r="G1454" s="3" t="s">
        <v>4672</v>
      </c>
    </row>
    <row r="1455" spans="1:7" ht="13.5">
      <c r="A1455" s="2">
        <f t="shared" si="22"/>
        <v>39</v>
      </c>
      <c r="B1455" s="2">
        <v>39363</v>
      </c>
      <c r="C1455" s="3" t="s">
        <v>4673</v>
      </c>
      <c r="D1455" s="3" t="s">
        <v>249</v>
      </c>
      <c r="E1455" s="3" t="s">
        <v>4674</v>
      </c>
      <c r="F1455" s="3" t="s">
        <v>4615</v>
      </c>
      <c r="G1455" s="3" t="s">
        <v>4675</v>
      </c>
    </row>
    <row r="1456" spans="1:7" ht="13.5">
      <c r="A1456" s="2">
        <f t="shared" si="22"/>
        <v>39</v>
      </c>
      <c r="B1456" s="2">
        <v>39364</v>
      </c>
      <c r="C1456" s="3" t="s">
        <v>4676</v>
      </c>
      <c r="D1456" s="3" t="s">
        <v>249</v>
      </c>
      <c r="E1456" s="3" t="s">
        <v>4677</v>
      </c>
      <c r="F1456" s="3" t="s">
        <v>4615</v>
      </c>
      <c r="G1456" s="3" t="s">
        <v>4678</v>
      </c>
    </row>
    <row r="1457" spans="1:7" ht="13.5">
      <c r="A1457" s="2">
        <f t="shared" si="22"/>
        <v>39</v>
      </c>
      <c r="B1457" s="2">
        <v>39386</v>
      </c>
      <c r="C1457" s="3" t="s">
        <v>4679</v>
      </c>
      <c r="D1457" s="3" t="s">
        <v>249</v>
      </c>
      <c r="E1457" s="3" t="s">
        <v>4680</v>
      </c>
      <c r="F1457" s="3" t="s">
        <v>4615</v>
      </c>
      <c r="G1457" s="3" t="s">
        <v>4681</v>
      </c>
    </row>
    <row r="1458" spans="1:7" ht="13.5">
      <c r="A1458" s="2">
        <f t="shared" si="22"/>
        <v>39</v>
      </c>
      <c r="B1458" s="2">
        <v>39387</v>
      </c>
      <c r="C1458" s="3" t="s">
        <v>4682</v>
      </c>
      <c r="D1458" s="3" t="s">
        <v>249</v>
      </c>
      <c r="E1458" s="3" t="s">
        <v>4683</v>
      </c>
      <c r="F1458" s="3" t="s">
        <v>4615</v>
      </c>
      <c r="G1458" s="3" t="s">
        <v>4684</v>
      </c>
    </row>
    <row r="1459" spans="1:7" ht="13.5">
      <c r="A1459" s="2">
        <f t="shared" si="22"/>
        <v>39</v>
      </c>
      <c r="B1459" s="2">
        <v>39401</v>
      </c>
      <c r="C1459" s="3" t="s">
        <v>4685</v>
      </c>
      <c r="D1459" s="3" t="s">
        <v>249</v>
      </c>
      <c r="E1459" s="3" t="s">
        <v>4686</v>
      </c>
      <c r="F1459" s="3" t="s">
        <v>4615</v>
      </c>
      <c r="G1459" s="3" t="s">
        <v>4687</v>
      </c>
    </row>
    <row r="1460" spans="1:7" ht="13.5">
      <c r="A1460" s="2">
        <f t="shared" si="22"/>
        <v>39</v>
      </c>
      <c r="B1460" s="2">
        <v>39402</v>
      </c>
      <c r="C1460" s="3" t="s">
        <v>4688</v>
      </c>
      <c r="D1460" s="3" t="s">
        <v>249</v>
      </c>
      <c r="E1460" s="3" t="s">
        <v>4689</v>
      </c>
      <c r="F1460" s="3" t="s">
        <v>4615</v>
      </c>
      <c r="G1460" s="3" t="s">
        <v>4690</v>
      </c>
    </row>
    <row r="1461" spans="1:7" ht="13.5">
      <c r="A1461" s="2">
        <f t="shared" si="22"/>
        <v>39</v>
      </c>
      <c r="B1461" s="2">
        <v>39403</v>
      </c>
      <c r="C1461" s="3" t="s">
        <v>4691</v>
      </c>
      <c r="D1461" s="3" t="s">
        <v>249</v>
      </c>
      <c r="E1461" s="3" t="s">
        <v>4692</v>
      </c>
      <c r="F1461" s="3" t="s">
        <v>4615</v>
      </c>
      <c r="G1461" s="3" t="s">
        <v>4693</v>
      </c>
    </row>
    <row r="1462" spans="1:7" ht="13.5">
      <c r="A1462" s="2">
        <f t="shared" si="22"/>
        <v>39</v>
      </c>
      <c r="B1462" s="2">
        <v>39405</v>
      </c>
      <c r="C1462" s="3" t="s">
        <v>4694</v>
      </c>
      <c r="D1462" s="3" t="s">
        <v>249</v>
      </c>
      <c r="E1462" s="3" t="s">
        <v>4695</v>
      </c>
      <c r="F1462" s="3" t="s">
        <v>4615</v>
      </c>
      <c r="G1462" s="3" t="s">
        <v>4696</v>
      </c>
    </row>
    <row r="1463" spans="1:7" ht="13.5">
      <c r="A1463" s="2">
        <f t="shared" si="22"/>
        <v>39</v>
      </c>
      <c r="B1463" s="2">
        <v>39410</v>
      </c>
      <c r="C1463" s="3" t="s">
        <v>4697</v>
      </c>
      <c r="D1463" s="3" t="s">
        <v>249</v>
      </c>
      <c r="E1463" s="3" t="s">
        <v>4698</v>
      </c>
      <c r="F1463" s="3" t="s">
        <v>4615</v>
      </c>
      <c r="G1463" s="3" t="s">
        <v>4699</v>
      </c>
    </row>
    <row r="1464" spans="1:7" ht="13.5">
      <c r="A1464" s="2">
        <f t="shared" si="22"/>
        <v>39</v>
      </c>
      <c r="B1464" s="2">
        <v>39411</v>
      </c>
      <c r="C1464" s="3" t="s">
        <v>4700</v>
      </c>
      <c r="D1464" s="3" t="s">
        <v>249</v>
      </c>
      <c r="E1464" s="3" t="s">
        <v>4701</v>
      </c>
      <c r="F1464" s="3" t="s">
        <v>4615</v>
      </c>
      <c r="G1464" s="3" t="s">
        <v>4702</v>
      </c>
    </row>
    <row r="1465" spans="1:7" ht="13.5">
      <c r="A1465" s="2">
        <f t="shared" si="22"/>
        <v>39</v>
      </c>
      <c r="B1465" s="2">
        <v>39412</v>
      </c>
      <c r="C1465" s="3" t="s">
        <v>4703</v>
      </c>
      <c r="D1465" s="3" t="s">
        <v>249</v>
      </c>
      <c r="E1465" s="3" t="s">
        <v>4704</v>
      </c>
      <c r="F1465" s="3" t="s">
        <v>4615</v>
      </c>
      <c r="G1465" s="3" t="s">
        <v>4705</v>
      </c>
    </row>
    <row r="1466" spans="1:7" ht="13.5">
      <c r="A1466" s="2">
        <f t="shared" si="22"/>
        <v>39</v>
      </c>
      <c r="B1466" s="2">
        <v>39424</v>
      </c>
      <c r="C1466" s="3" t="s">
        <v>4706</v>
      </c>
      <c r="D1466" s="3" t="s">
        <v>249</v>
      </c>
      <c r="E1466" s="3" t="s">
        <v>4707</v>
      </c>
      <c r="F1466" s="3" t="s">
        <v>4615</v>
      </c>
      <c r="G1466" s="3" t="s">
        <v>4708</v>
      </c>
    </row>
    <row r="1467" spans="1:7" ht="13.5">
      <c r="A1467" s="2">
        <f t="shared" si="22"/>
        <v>39</v>
      </c>
      <c r="B1467" s="2">
        <v>39427</v>
      </c>
      <c r="C1467" s="3" t="s">
        <v>4709</v>
      </c>
      <c r="D1467" s="3" t="s">
        <v>249</v>
      </c>
      <c r="E1467" s="3" t="s">
        <v>4710</v>
      </c>
      <c r="F1467" s="3" t="s">
        <v>4615</v>
      </c>
      <c r="G1467" s="3" t="s">
        <v>4711</v>
      </c>
    </row>
    <row r="1468" spans="1:7" ht="13.5">
      <c r="A1468" s="2">
        <f t="shared" si="22"/>
        <v>39</v>
      </c>
      <c r="B1468" s="2">
        <v>39428</v>
      </c>
      <c r="C1468" s="3" t="s">
        <v>4712</v>
      </c>
      <c r="D1468" s="3" t="s">
        <v>249</v>
      </c>
      <c r="E1468" s="3" t="s">
        <v>4713</v>
      </c>
      <c r="F1468" s="3" t="s">
        <v>4615</v>
      </c>
      <c r="G1468" s="3" t="s">
        <v>4714</v>
      </c>
    </row>
    <row r="1469" spans="1:7" ht="13.5">
      <c r="A1469" s="2">
        <f t="shared" si="22"/>
        <v>40</v>
      </c>
      <c r="B1469" s="2">
        <v>40100</v>
      </c>
      <c r="C1469" s="3" t="s">
        <v>4715</v>
      </c>
      <c r="D1469" s="3" t="s">
        <v>250</v>
      </c>
      <c r="E1469" s="3" t="s">
        <v>4716</v>
      </c>
      <c r="F1469" s="3" t="s">
        <v>4717</v>
      </c>
      <c r="G1469" s="3" t="s">
        <v>4718</v>
      </c>
    </row>
    <row r="1470" spans="1:7" ht="13.5">
      <c r="A1470" s="2">
        <f t="shared" si="22"/>
        <v>40</v>
      </c>
      <c r="B1470" s="2">
        <v>40130</v>
      </c>
      <c r="C1470" s="3" t="s">
        <v>4719</v>
      </c>
      <c r="D1470" s="3" t="s">
        <v>250</v>
      </c>
      <c r="E1470" s="3" t="s">
        <v>4720</v>
      </c>
      <c r="F1470" s="3" t="s">
        <v>4717</v>
      </c>
      <c r="G1470" s="3" t="s">
        <v>4721</v>
      </c>
    </row>
    <row r="1471" spans="1:7" ht="13.5">
      <c r="A1471" s="2">
        <f t="shared" si="22"/>
        <v>40</v>
      </c>
      <c r="B1471" s="2">
        <v>40202</v>
      </c>
      <c r="C1471" s="3" t="s">
        <v>4722</v>
      </c>
      <c r="D1471" s="3" t="s">
        <v>250</v>
      </c>
      <c r="E1471" s="3" t="s">
        <v>4723</v>
      </c>
      <c r="F1471" s="3" t="s">
        <v>4717</v>
      </c>
      <c r="G1471" s="3" t="s">
        <v>4724</v>
      </c>
    </row>
    <row r="1472" spans="1:7" ht="13.5">
      <c r="A1472" s="2">
        <f t="shared" si="22"/>
        <v>40</v>
      </c>
      <c r="B1472" s="2">
        <v>40203</v>
      </c>
      <c r="C1472" s="3" t="s">
        <v>4725</v>
      </c>
      <c r="D1472" s="3" t="s">
        <v>250</v>
      </c>
      <c r="E1472" s="3" t="s">
        <v>4726</v>
      </c>
      <c r="F1472" s="3" t="s">
        <v>4717</v>
      </c>
      <c r="G1472" s="3" t="s">
        <v>4727</v>
      </c>
    </row>
    <row r="1473" spans="1:7" ht="13.5">
      <c r="A1473" s="2">
        <f t="shared" si="22"/>
        <v>40</v>
      </c>
      <c r="B1473" s="2">
        <v>40204</v>
      </c>
      <c r="C1473" s="3" t="s">
        <v>4728</v>
      </c>
      <c r="D1473" s="3" t="s">
        <v>250</v>
      </c>
      <c r="E1473" s="3" t="s">
        <v>4729</v>
      </c>
      <c r="F1473" s="3" t="s">
        <v>4717</v>
      </c>
      <c r="G1473" s="3" t="s">
        <v>4730</v>
      </c>
    </row>
    <row r="1474" spans="1:7" ht="13.5">
      <c r="A1474" s="2">
        <f t="shared" ref="A1474:A1537" si="23">ROUNDDOWN(C1474/10000,0)</f>
        <v>40</v>
      </c>
      <c r="B1474" s="2">
        <v>40205</v>
      </c>
      <c r="C1474" s="3" t="s">
        <v>4731</v>
      </c>
      <c r="D1474" s="3" t="s">
        <v>250</v>
      </c>
      <c r="E1474" s="3" t="s">
        <v>4732</v>
      </c>
      <c r="F1474" s="3" t="s">
        <v>4717</v>
      </c>
      <c r="G1474" s="3" t="s">
        <v>4733</v>
      </c>
    </row>
    <row r="1475" spans="1:7" ht="13.5">
      <c r="A1475" s="2">
        <f t="shared" si="23"/>
        <v>40</v>
      </c>
      <c r="B1475" s="2">
        <v>40206</v>
      </c>
      <c r="C1475" s="3" t="s">
        <v>4734</v>
      </c>
      <c r="D1475" s="3" t="s">
        <v>250</v>
      </c>
      <c r="E1475" s="3" t="s">
        <v>4735</v>
      </c>
      <c r="F1475" s="3" t="s">
        <v>4717</v>
      </c>
      <c r="G1475" s="3" t="s">
        <v>4736</v>
      </c>
    </row>
    <row r="1476" spans="1:7" ht="13.5">
      <c r="A1476" s="2">
        <f t="shared" si="23"/>
        <v>40</v>
      </c>
      <c r="B1476" s="2">
        <v>40207</v>
      </c>
      <c r="C1476" s="3" t="s">
        <v>4737</v>
      </c>
      <c r="D1476" s="3" t="s">
        <v>250</v>
      </c>
      <c r="E1476" s="3" t="s">
        <v>4738</v>
      </c>
      <c r="F1476" s="3" t="s">
        <v>4717</v>
      </c>
      <c r="G1476" s="3" t="s">
        <v>4739</v>
      </c>
    </row>
    <row r="1477" spans="1:7" ht="13.5">
      <c r="A1477" s="2">
        <f t="shared" si="23"/>
        <v>40</v>
      </c>
      <c r="B1477" s="2">
        <v>40210</v>
      </c>
      <c r="C1477" s="3" t="s">
        <v>4740</v>
      </c>
      <c r="D1477" s="3" t="s">
        <v>250</v>
      </c>
      <c r="E1477" s="3" t="s">
        <v>4741</v>
      </c>
      <c r="F1477" s="3" t="s">
        <v>4717</v>
      </c>
      <c r="G1477" s="3" t="s">
        <v>4742</v>
      </c>
    </row>
    <row r="1478" spans="1:7" ht="13.5">
      <c r="A1478" s="2">
        <f t="shared" si="23"/>
        <v>40</v>
      </c>
      <c r="B1478" s="2">
        <v>40211</v>
      </c>
      <c r="C1478" s="3" t="s">
        <v>4743</v>
      </c>
      <c r="D1478" s="3" t="s">
        <v>250</v>
      </c>
      <c r="E1478" s="3" t="s">
        <v>4744</v>
      </c>
      <c r="F1478" s="3" t="s">
        <v>4717</v>
      </c>
      <c r="G1478" s="3" t="s">
        <v>4745</v>
      </c>
    </row>
    <row r="1479" spans="1:7" ht="13.5">
      <c r="A1479" s="2">
        <f t="shared" si="23"/>
        <v>40</v>
      </c>
      <c r="B1479" s="2">
        <v>40212</v>
      </c>
      <c r="C1479" s="3" t="s">
        <v>4746</v>
      </c>
      <c r="D1479" s="3" t="s">
        <v>250</v>
      </c>
      <c r="E1479" s="3" t="s">
        <v>4747</v>
      </c>
      <c r="F1479" s="3" t="s">
        <v>4717</v>
      </c>
      <c r="G1479" s="3" t="s">
        <v>4748</v>
      </c>
    </row>
    <row r="1480" spans="1:7" ht="13.5">
      <c r="A1480" s="2">
        <f t="shared" si="23"/>
        <v>40</v>
      </c>
      <c r="B1480" s="2">
        <v>40213</v>
      </c>
      <c r="C1480" s="3" t="s">
        <v>4749</v>
      </c>
      <c r="D1480" s="3" t="s">
        <v>250</v>
      </c>
      <c r="E1480" s="3" t="s">
        <v>4750</v>
      </c>
      <c r="F1480" s="3" t="s">
        <v>4717</v>
      </c>
      <c r="G1480" s="3" t="s">
        <v>4751</v>
      </c>
    </row>
    <row r="1481" spans="1:7" ht="13.5">
      <c r="A1481" s="2">
        <f t="shared" si="23"/>
        <v>40</v>
      </c>
      <c r="B1481" s="2">
        <v>40214</v>
      </c>
      <c r="C1481" s="3" t="s">
        <v>4752</v>
      </c>
      <c r="D1481" s="3" t="s">
        <v>250</v>
      </c>
      <c r="E1481" s="3" t="s">
        <v>4753</v>
      </c>
      <c r="F1481" s="3" t="s">
        <v>4717</v>
      </c>
      <c r="G1481" s="3" t="s">
        <v>4754</v>
      </c>
    </row>
    <row r="1482" spans="1:7" ht="13.5">
      <c r="A1482" s="2">
        <f t="shared" si="23"/>
        <v>40</v>
      </c>
      <c r="B1482" s="2">
        <v>40215</v>
      </c>
      <c r="C1482" s="3" t="s">
        <v>4755</v>
      </c>
      <c r="D1482" s="3" t="s">
        <v>250</v>
      </c>
      <c r="E1482" s="3" t="s">
        <v>4756</v>
      </c>
      <c r="F1482" s="3" t="s">
        <v>4717</v>
      </c>
      <c r="G1482" s="3" t="s">
        <v>4757</v>
      </c>
    </row>
    <row r="1483" spans="1:7" ht="13.5">
      <c r="A1483" s="2">
        <f t="shared" si="23"/>
        <v>40</v>
      </c>
      <c r="B1483" s="2">
        <v>40216</v>
      </c>
      <c r="C1483" s="3" t="s">
        <v>4758</v>
      </c>
      <c r="D1483" s="3" t="s">
        <v>250</v>
      </c>
      <c r="E1483" s="3" t="s">
        <v>4759</v>
      </c>
      <c r="F1483" s="3" t="s">
        <v>4717</v>
      </c>
      <c r="G1483" s="3" t="s">
        <v>4760</v>
      </c>
    </row>
    <row r="1484" spans="1:7" ht="13.5">
      <c r="A1484" s="2">
        <f t="shared" si="23"/>
        <v>40</v>
      </c>
      <c r="B1484" s="2">
        <v>40217</v>
      </c>
      <c r="C1484" s="3" t="s">
        <v>4761</v>
      </c>
      <c r="D1484" s="3" t="s">
        <v>250</v>
      </c>
      <c r="E1484" s="3" t="s">
        <v>4762</v>
      </c>
      <c r="F1484" s="3" t="s">
        <v>4717</v>
      </c>
      <c r="G1484" s="3" t="s">
        <v>4763</v>
      </c>
    </row>
    <row r="1485" spans="1:7" ht="13.5">
      <c r="A1485" s="2">
        <f t="shared" si="23"/>
        <v>40</v>
      </c>
      <c r="B1485" s="2">
        <v>40218</v>
      </c>
      <c r="C1485" s="3" t="s">
        <v>4764</v>
      </c>
      <c r="D1485" s="3" t="s">
        <v>250</v>
      </c>
      <c r="E1485" s="3" t="s">
        <v>4765</v>
      </c>
      <c r="F1485" s="3" t="s">
        <v>4717</v>
      </c>
      <c r="G1485" s="3" t="s">
        <v>4766</v>
      </c>
    </row>
    <row r="1486" spans="1:7" ht="13.5">
      <c r="A1486" s="2">
        <f t="shared" si="23"/>
        <v>40</v>
      </c>
      <c r="B1486" s="2">
        <v>40219</v>
      </c>
      <c r="C1486" s="3" t="s">
        <v>4767</v>
      </c>
      <c r="D1486" s="3" t="s">
        <v>250</v>
      </c>
      <c r="E1486" s="3" t="s">
        <v>4768</v>
      </c>
      <c r="F1486" s="3" t="s">
        <v>4717</v>
      </c>
      <c r="G1486" s="3" t="s">
        <v>4769</v>
      </c>
    </row>
    <row r="1487" spans="1:7" ht="13.5">
      <c r="A1487" s="2">
        <f t="shared" si="23"/>
        <v>40</v>
      </c>
      <c r="B1487" s="2">
        <v>40220</v>
      </c>
      <c r="C1487" s="3" t="s">
        <v>4770</v>
      </c>
      <c r="D1487" s="3" t="s">
        <v>250</v>
      </c>
      <c r="E1487" s="3" t="s">
        <v>4771</v>
      </c>
      <c r="F1487" s="3" t="s">
        <v>4717</v>
      </c>
      <c r="G1487" s="3" t="s">
        <v>4772</v>
      </c>
    </row>
    <row r="1488" spans="1:7" ht="13.5">
      <c r="A1488" s="2">
        <f t="shared" si="23"/>
        <v>40</v>
      </c>
      <c r="B1488" s="2">
        <v>40221</v>
      </c>
      <c r="C1488" s="3" t="s">
        <v>4773</v>
      </c>
      <c r="D1488" s="3" t="s">
        <v>250</v>
      </c>
      <c r="E1488" s="3" t="s">
        <v>4774</v>
      </c>
      <c r="F1488" s="3" t="s">
        <v>4717</v>
      </c>
      <c r="G1488" s="3" t="s">
        <v>4775</v>
      </c>
    </row>
    <row r="1489" spans="1:7" ht="13.5">
      <c r="A1489" s="2">
        <f t="shared" si="23"/>
        <v>40</v>
      </c>
      <c r="B1489" s="2">
        <v>40223</v>
      </c>
      <c r="C1489" s="3" t="s">
        <v>4776</v>
      </c>
      <c r="D1489" s="3" t="s">
        <v>250</v>
      </c>
      <c r="E1489" s="3" t="s">
        <v>4777</v>
      </c>
      <c r="F1489" s="3" t="s">
        <v>4717</v>
      </c>
      <c r="G1489" s="3" t="s">
        <v>1568</v>
      </c>
    </row>
    <row r="1490" spans="1:7" ht="13.5">
      <c r="A1490" s="2">
        <f t="shared" si="23"/>
        <v>40</v>
      </c>
      <c r="B1490" s="2">
        <v>40224</v>
      </c>
      <c r="C1490" s="3" t="s">
        <v>4778</v>
      </c>
      <c r="D1490" s="3" t="s">
        <v>250</v>
      </c>
      <c r="E1490" s="3" t="s">
        <v>4779</v>
      </c>
      <c r="F1490" s="3" t="s">
        <v>4717</v>
      </c>
      <c r="G1490" s="3" t="s">
        <v>4780</v>
      </c>
    </row>
    <row r="1491" spans="1:7" ht="13.5">
      <c r="A1491" s="2">
        <f t="shared" si="23"/>
        <v>40</v>
      </c>
      <c r="B1491" s="2">
        <v>40225</v>
      </c>
      <c r="C1491" s="3" t="s">
        <v>4781</v>
      </c>
      <c r="D1491" s="3" t="s">
        <v>250</v>
      </c>
      <c r="E1491" s="3" t="s">
        <v>4782</v>
      </c>
      <c r="F1491" s="3" t="s">
        <v>4717</v>
      </c>
      <c r="G1491" s="3" t="s">
        <v>4783</v>
      </c>
    </row>
    <row r="1492" spans="1:7" ht="13.5">
      <c r="A1492" s="2">
        <f t="shared" si="23"/>
        <v>40</v>
      </c>
      <c r="B1492" s="2">
        <v>40226</v>
      </c>
      <c r="C1492" s="3" t="s">
        <v>4784</v>
      </c>
      <c r="D1492" s="3" t="s">
        <v>250</v>
      </c>
      <c r="E1492" s="3" t="s">
        <v>4785</v>
      </c>
      <c r="F1492" s="3" t="s">
        <v>4717</v>
      </c>
      <c r="G1492" s="3" t="s">
        <v>4786</v>
      </c>
    </row>
    <row r="1493" spans="1:7" ht="13.5">
      <c r="A1493" s="2">
        <f t="shared" si="23"/>
        <v>40</v>
      </c>
      <c r="B1493" s="2">
        <v>40227</v>
      </c>
      <c r="C1493" s="3" t="s">
        <v>4787</v>
      </c>
      <c r="D1493" s="3" t="s">
        <v>250</v>
      </c>
      <c r="E1493" s="3" t="s">
        <v>4788</v>
      </c>
      <c r="F1493" s="3" t="s">
        <v>4717</v>
      </c>
      <c r="G1493" s="3" t="s">
        <v>4789</v>
      </c>
    </row>
    <row r="1494" spans="1:7" ht="13.5">
      <c r="A1494" s="2">
        <f t="shared" si="23"/>
        <v>40</v>
      </c>
      <c r="B1494" s="2">
        <v>40228</v>
      </c>
      <c r="C1494" s="3" t="s">
        <v>4790</v>
      </c>
      <c r="D1494" s="3" t="s">
        <v>250</v>
      </c>
      <c r="E1494" s="3" t="s">
        <v>4791</v>
      </c>
      <c r="F1494" s="3" t="s">
        <v>4717</v>
      </c>
      <c r="G1494" s="3" t="s">
        <v>4792</v>
      </c>
    </row>
    <row r="1495" spans="1:7" ht="13.5">
      <c r="A1495" s="2">
        <f t="shared" si="23"/>
        <v>40</v>
      </c>
      <c r="B1495" s="2">
        <v>40229</v>
      </c>
      <c r="C1495" s="3" t="s">
        <v>4793</v>
      </c>
      <c r="D1495" s="3" t="s">
        <v>250</v>
      </c>
      <c r="E1495" s="3" t="s">
        <v>4794</v>
      </c>
      <c r="F1495" s="3" t="s">
        <v>4717</v>
      </c>
      <c r="G1495" s="3" t="s">
        <v>4795</v>
      </c>
    </row>
    <row r="1496" spans="1:7" ht="13.5">
      <c r="A1496" s="2">
        <f t="shared" si="23"/>
        <v>40</v>
      </c>
      <c r="B1496" s="2">
        <v>40230</v>
      </c>
      <c r="C1496" s="3" t="s">
        <v>4796</v>
      </c>
      <c r="D1496" s="3" t="s">
        <v>250</v>
      </c>
      <c r="E1496" s="3" t="s">
        <v>4797</v>
      </c>
      <c r="F1496" s="3" t="s">
        <v>4717</v>
      </c>
      <c r="G1496" s="3" t="s">
        <v>4798</v>
      </c>
    </row>
    <row r="1497" spans="1:7" ht="13.5">
      <c r="A1497" s="2">
        <f t="shared" si="23"/>
        <v>40</v>
      </c>
      <c r="B1497" s="2">
        <v>40305</v>
      </c>
      <c r="C1497" s="3" t="s">
        <v>4799</v>
      </c>
      <c r="D1497" s="3" t="s">
        <v>250</v>
      </c>
      <c r="E1497" s="3" t="s">
        <v>1763</v>
      </c>
      <c r="F1497" s="3" t="s">
        <v>4717</v>
      </c>
      <c r="G1497" s="3" t="s">
        <v>1764</v>
      </c>
    </row>
    <row r="1498" spans="1:7" ht="13.5">
      <c r="A1498" s="2">
        <f t="shared" si="23"/>
        <v>40</v>
      </c>
      <c r="B1498" s="2">
        <v>40341</v>
      </c>
      <c r="C1498" s="3" t="s">
        <v>4800</v>
      </c>
      <c r="D1498" s="3" t="s">
        <v>250</v>
      </c>
      <c r="E1498" s="3" t="s">
        <v>4801</v>
      </c>
      <c r="F1498" s="3" t="s">
        <v>4717</v>
      </c>
      <c r="G1498" s="3" t="s">
        <v>4802</v>
      </c>
    </row>
    <row r="1499" spans="1:7" ht="13.5">
      <c r="A1499" s="2">
        <f t="shared" si="23"/>
        <v>40</v>
      </c>
      <c r="B1499" s="2">
        <v>40342</v>
      </c>
      <c r="C1499" s="3" t="s">
        <v>4803</v>
      </c>
      <c r="D1499" s="3" t="s">
        <v>250</v>
      </c>
      <c r="E1499" s="3" t="s">
        <v>4804</v>
      </c>
      <c r="F1499" s="3" t="s">
        <v>4717</v>
      </c>
      <c r="G1499" s="3" t="s">
        <v>4805</v>
      </c>
    </row>
    <row r="1500" spans="1:7" ht="13.5">
      <c r="A1500" s="2">
        <f t="shared" si="23"/>
        <v>40</v>
      </c>
      <c r="B1500" s="2">
        <v>40343</v>
      </c>
      <c r="C1500" s="3" t="s">
        <v>4806</v>
      </c>
      <c r="D1500" s="3" t="s">
        <v>250</v>
      </c>
      <c r="E1500" s="3" t="s">
        <v>4807</v>
      </c>
      <c r="F1500" s="3" t="s">
        <v>4717</v>
      </c>
      <c r="G1500" s="3" t="s">
        <v>4808</v>
      </c>
    </row>
    <row r="1501" spans="1:7" ht="13.5">
      <c r="A1501" s="2">
        <f t="shared" si="23"/>
        <v>40</v>
      </c>
      <c r="B1501" s="2">
        <v>40344</v>
      </c>
      <c r="C1501" s="3" t="s">
        <v>4809</v>
      </c>
      <c r="D1501" s="3" t="s">
        <v>250</v>
      </c>
      <c r="E1501" s="3" t="s">
        <v>4810</v>
      </c>
      <c r="F1501" s="3" t="s">
        <v>4717</v>
      </c>
      <c r="G1501" s="3" t="s">
        <v>4811</v>
      </c>
    </row>
    <row r="1502" spans="1:7" ht="13.5">
      <c r="A1502" s="2">
        <f t="shared" si="23"/>
        <v>40</v>
      </c>
      <c r="B1502" s="2">
        <v>40345</v>
      </c>
      <c r="C1502" s="3" t="s">
        <v>4812</v>
      </c>
      <c r="D1502" s="3" t="s">
        <v>250</v>
      </c>
      <c r="E1502" s="3" t="s">
        <v>4813</v>
      </c>
      <c r="F1502" s="3" t="s">
        <v>4717</v>
      </c>
      <c r="G1502" s="3" t="s">
        <v>4814</v>
      </c>
    </row>
    <row r="1503" spans="1:7" ht="13.5">
      <c r="A1503" s="2">
        <f t="shared" si="23"/>
        <v>40</v>
      </c>
      <c r="B1503" s="2">
        <v>40348</v>
      </c>
      <c r="C1503" s="3" t="s">
        <v>4815</v>
      </c>
      <c r="D1503" s="3" t="s">
        <v>250</v>
      </c>
      <c r="E1503" s="3" t="s">
        <v>4816</v>
      </c>
      <c r="F1503" s="3" t="s">
        <v>4717</v>
      </c>
      <c r="G1503" s="3" t="s">
        <v>4817</v>
      </c>
    </row>
    <row r="1504" spans="1:7" ht="13.5">
      <c r="A1504" s="2">
        <f t="shared" si="23"/>
        <v>40</v>
      </c>
      <c r="B1504" s="2">
        <v>40349</v>
      </c>
      <c r="C1504" s="3" t="s">
        <v>4818</v>
      </c>
      <c r="D1504" s="3" t="s">
        <v>250</v>
      </c>
      <c r="E1504" s="3" t="s">
        <v>4819</v>
      </c>
      <c r="F1504" s="3" t="s">
        <v>4717</v>
      </c>
      <c r="G1504" s="3" t="s">
        <v>4820</v>
      </c>
    </row>
    <row r="1505" spans="1:7" ht="13.5">
      <c r="A1505" s="2">
        <f t="shared" si="23"/>
        <v>40</v>
      </c>
      <c r="B1505" s="2">
        <v>40381</v>
      </c>
      <c r="C1505" s="3" t="s">
        <v>4821</v>
      </c>
      <c r="D1505" s="3" t="s">
        <v>250</v>
      </c>
      <c r="E1505" s="3" t="s">
        <v>4822</v>
      </c>
      <c r="F1505" s="3" t="s">
        <v>4717</v>
      </c>
      <c r="G1505" s="3" t="s">
        <v>4823</v>
      </c>
    </row>
    <row r="1506" spans="1:7" ht="13.5">
      <c r="A1506" s="2">
        <f t="shared" si="23"/>
        <v>40</v>
      </c>
      <c r="B1506" s="2">
        <v>40382</v>
      </c>
      <c r="C1506" s="3" t="s">
        <v>4824</v>
      </c>
      <c r="D1506" s="3" t="s">
        <v>250</v>
      </c>
      <c r="E1506" s="3" t="s">
        <v>4825</v>
      </c>
      <c r="F1506" s="3" t="s">
        <v>4717</v>
      </c>
      <c r="G1506" s="3" t="s">
        <v>4826</v>
      </c>
    </row>
    <row r="1507" spans="1:7" ht="13.5">
      <c r="A1507" s="2">
        <f t="shared" si="23"/>
        <v>40</v>
      </c>
      <c r="B1507" s="2">
        <v>40383</v>
      </c>
      <c r="C1507" s="3" t="s">
        <v>4827</v>
      </c>
      <c r="D1507" s="3" t="s">
        <v>250</v>
      </c>
      <c r="E1507" s="3" t="s">
        <v>4828</v>
      </c>
      <c r="F1507" s="3" t="s">
        <v>4717</v>
      </c>
      <c r="G1507" s="3" t="s">
        <v>4829</v>
      </c>
    </row>
    <row r="1508" spans="1:7" ht="13.5">
      <c r="A1508" s="2">
        <f t="shared" si="23"/>
        <v>40</v>
      </c>
      <c r="B1508" s="2">
        <v>40384</v>
      </c>
      <c r="C1508" s="3" t="s">
        <v>4830</v>
      </c>
      <c r="D1508" s="3" t="s">
        <v>250</v>
      </c>
      <c r="E1508" s="3" t="s">
        <v>4831</v>
      </c>
      <c r="F1508" s="3" t="s">
        <v>4717</v>
      </c>
      <c r="G1508" s="3" t="s">
        <v>4832</v>
      </c>
    </row>
    <row r="1509" spans="1:7" ht="13.5">
      <c r="A1509" s="2">
        <f t="shared" si="23"/>
        <v>40</v>
      </c>
      <c r="B1509" s="2">
        <v>40401</v>
      </c>
      <c r="C1509" s="3" t="s">
        <v>4833</v>
      </c>
      <c r="D1509" s="3" t="s">
        <v>250</v>
      </c>
      <c r="E1509" s="3" t="s">
        <v>4834</v>
      </c>
      <c r="F1509" s="3" t="s">
        <v>4717</v>
      </c>
      <c r="G1509" s="3" t="s">
        <v>4835</v>
      </c>
    </row>
    <row r="1510" spans="1:7" ht="13.5">
      <c r="A1510" s="2">
        <f t="shared" si="23"/>
        <v>40</v>
      </c>
      <c r="B1510" s="2">
        <v>40402</v>
      </c>
      <c r="C1510" s="3" t="s">
        <v>4836</v>
      </c>
      <c r="D1510" s="3" t="s">
        <v>250</v>
      </c>
      <c r="E1510" s="3" t="s">
        <v>4837</v>
      </c>
      <c r="F1510" s="3" t="s">
        <v>4717</v>
      </c>
      <c r="G1510" s="3" t="s">
        <v>4838</v>
      </c>
    </row>
    <row r="1511" spans="1:7" ht="13.5">
      <c r="A1511" s="2">
        <f t="shared" si="23"/>
        <v>40</v>
      </c>
      <c r="B1511" s="2">
        <v>40421</v>
      </c>
      <c r="C1511" s="3" t="s">
        <v>4839</v>
      </c>
      <c r="D1511" s="3" t="s">
        <v>250</v>
      </c>
      <c r="E1511" s="3" t="s">
        <v>4840</v>
      </c>
      <c r="F1511" s="3" t="s">
        <v>4717</v>
      </c>
      <c r="G1511" s="3" t="s">
        <v>4841</v>
      </c>
    </row>
    <row r="1512" spans="1:7" ht="13.5">
      <c r="A1512" s="2">
        <f t="shared" si="23"/>
        <v>40</v>
      </c>
      <c r="B1512" s="2">
        <v>40447</v>
      </c>
      <c r="C1512" s="3" t="s">
        <v>4842</v>
      </c>
      <c r="D1512" s="3" t="s">
        <v>250</v>
      </c>
      <c r="E1512" s="3" t="s">
        <v>4843</v>
      </c>
      <c r="F1512" s="3" t="s">
        <v>4717</v>
      </c>
      <c r="G1512" s="3" t="s">
        <v>4844</v>
      </c>
    </row>
    <row r="1513" spans="1:7" ht="13.5">
      <c r="A1513" s="2">
        <f t="shared" si="23"/>
        <v>40</v>
      </c>
      <c r="B1513" s="2">
        <v>40448</v>
      </c>
      <c r="C1513" s="3" t="s">
        <v>4845</v>
      </c>
      <c r="D1513" s="3" t="s">
        <v>250</v>
      </c>
      <c r="E1513" s="3" t="s">
        <v>4846</v>
      </c>
      <c r="F1513" s="3" t="s">
        <v>4717</v>
      </c>
      <c r="G1513" s="3" t="s">
        <v>4847</v>
      </c>
    </row>
    <row r="1514" spans="1:7" ht="13.5">
      <c r="A1514" s="2">
        <f t="shared" si="23"/>
        <v>40</v>
      </c>
      <c r="B1514" s="2">
        <v>40503</v>
      </c>
      <c r="C1514" s="3" t="s">
        <v>4848</v>
      </c>
      <c r="D1514" s="3" t="s">
        <v>250</v>
      </c>
      <c r="E1514" s="3" t="s">
        <v>4849</v>
      </c>
      <c r="F1514" s="3" t="s">
        <v>4717</v>
      </c>
      <c r="G1514" s="3" t="s">
        <v>4850</v>
      </c>
    </row>
    <row r="1515" spans="1:7" ht="13.5">
      <c r="A1515" s="2">
        <f t="shared" si="23"/>
        <v>40</v>
      </c>
      <c r="B1515" s="2">
        <v>40522</v>
      </c>
      <c r="C1515" s="3" t="s">
        <v>4851</v>
      </c>
      <c r="D1515" s="3" t="s">
        <v>250</v>
      </c>
      <c r="E1515" s="3" t="s">
        <v>4852</v>
      </c>
      <c r="F1515" s="3" t="s">
        <v>4717</v>
      </c>
      <c r="G1515" s="3" t="s">
        <v>4853</v>
      </c>
    </row>
    <row r="1516" spans="1:7" ht="13.5">
      <c r="A1516" s="2">
        <f t="shared" si="23"/>
        <v>40</v>
      </c>
      <c r="B1516" s="2">
        <v>40544</v>
      </c>
      <c r="C1516" s="3" t="s">
        <v>4854</v>
      </c>
      <c r="D1516" s="3" t="s">
        <v>250</v>
      </c>
      <c r="E1516" s="3" t="s">
        <v>4073</v>
      </c>
      <c r="F1516" s="3" t="s">
        <v>4717</v>
      </c>
      <c r="G1516" s="3" t="s">
        <v>4855</v>
      </c>
    </row>
    <row r="1517" spans="1:7" ht="13.5">
      <c r="A1517" s="2">
        <f t="shared" si="23"/>
        <v>40</v>
      </c>
      <c r="B1517" s="2">
        <v>40601</v>
      </c>
      <c r="C1517" s="3" t="s">
        <v>4856</v>
      </c>
      <c r="D1517" s="3" t="s">
        <v>250</v>
      </c>
      <c r="E1517" s="3" t="s">
        <v>4857</v>
      </c>
      <c r="F1517" s="3" t="s">
        <v>4717</v>
      </c>
      <c r="G1517" s="3" t="s">
        <v>4858</v>
      </c>
    </row>
    <row r="1518" spans="1:7" ht="13.5">
      <c r="A1518" s="2">
        <f t="shared" si="23"/>
        <v>40</v>
      </c>
      <c r="B1518" s="2">
        <v>40602</v>
      </c>
      <c r="C1518" s="3" t="s">
        <v>4859</v>
      </c>
      <c r="D1518" s="3" t="s">
        <v>250</v>
      </c>
      <c r="E1518" s="3" t="s">
        <v>4860</v>
      </c>
      <c r="F1518" s="3" t="s">
        <v>4717</v>
      </c>
      <c r="G1518" s="3" t="s">
        <v>4861</v>
      </c>
    </row>
    <row r="1519" spans="1:7" ht="13.5">
      <c r="A1519" s="2">
        <f t="shared" si="23"/>
        <v>40</v>
      </c>
      <c r="B1519" s="2">
        <v>40604</v>
      </c>
      <c r="C1519" s="3" t="s">
        <v>4862</v>
      </c>
      <c r="D1519" s="3" t="s">
        <v>250</v>
      </c>
      <c r="E1519" s="3" t="s">
        <v>4863</v>
      </c>
      <c r="F1519" s="3" t="s">
        <v>4717</v>
      </c>
      <c r="G1519" s="3" t="s">
        <v>4864</v>
      </c>
    </row>
    <row r="1520" spans="1:7" ht="13.5">
      <c r="A1520" s="2">
        <f t="shared" si="23"/>
        <v>40</v>
      </c>
      <c r="B1520" s="2">
        <v>40605</v>
      </c>
      <c r="C1520" s="3" t="s">
        <v>4865</v>
      </c>
      <c r="D1520" s="3" t="s">
        <v>250</v>
      </c>
      <c r="E1520" s="3" t="s">
        <v>1153</v>
      </c>
      <c r="F1520" s="3" t="s">
        <v>4717</v>
      </c>
      <c r="G1520" s="3" t="s">
        <v>1154</v>
      </c>
    </row>
    <row r="1521" spans="1:7" ht="13.5">
      <c r="A1521" s="2">
        <f t="shared" si="23"/>
        <v>40</v>
      </c>
      <c r="B1521" s="2">
        <v>40608</v>
      </c>
      <c r="C1521" s="3" t="s">
        <v>4866</v>
      </c>
      <c r="D1521" s="3" t="s">
        <v>250</v>
      </c>
      <c r="E1521" s="3" t="s">
        <v>4867</v>
      </c>
      <c r="F1521" s="3" t="s">
        <v>4717</v>
      </c>
      <c r="G1521" s="3" t="s">
        <v>4868</v>
      </c>
    </row>
    <row r="1522" spans="1:7" ht="13.5">
      <c r="A1522" s="2">
        <f t="shared" si="23"/>
        <v>40</v>
      </c>
      <c r="B1522" s="2">
        <v>40609</v>
      </c>
      <c r="C1522" s="3" t="s">
        <v>4869</v>
      </c>
      <c r="D1522" s="3" t="s">
        <v>250</v>
      </c>
      <c r="E1522" s="3" t="s">
        <v>4870</v>
      </c>
      <c r="F1522" s="3" t="s">
        <v>4717</v>
      </c>
      <c r="G1522" s="3" t="s">
        <v>4871</v>
      </c>
    </row>
    <row r="1523" spans="1:7" ht="13.5">
      <c r="A1523" s="2">
        <f t="shared" si="23"/>
        <v>40</v>
      </c>
      <c r="B1523" s="2">
        <v>40610</v>
      </c>
      <c r="C1523" s="3" t="s">
        <v>4872</v>
      </c>
      <c r="D1523" s="3" t="s">
        <v>250</v>
      </c>
      <c r="E1523" s="3" t="s">
        <v>4873</v>
      </c>
      <c r="F1523" s="3" t="s">
        <v>4717</v>
      </c>
      <c r="G1523" s="3" t="s">
        <v>4874</v>
      </c>
    </row>
    <row r="1524" spans="1:7" ht="13.5">
      <c r="A1524" s="2">
        <f t="shared" si="23"/>
        <v>40</v>
      </c>
      <c r="B1524" s="2">
        <v>40621</v>
      </c>
      <c r="C1524" s="3" t="s">
        <v>4875</v>
      </c>
      <c r="D1524" s="3" t="s">
        <v>250</v>
      </c>
      <c r="E1524" s="3" t="s">
        <v>4876</v>
      </c>
      <c r="F1524" s="3" t="s">
        <v>4717</v>
      </c>
      <c r="G1524" s="3" t="s">
        <v>4877</v>
      </c>
    </row>
    <row r="1525" spans="1:7" ht="13.5">
      <c r="A1525" s="2">
        <f t="shared" si="23"/>
        <v>40</v>
      </c>
      <c r="B1525" s="2">
        <v>40625</v>
      </c>
      <c r="C1525" s="3" t="s">
        <v>4878</v>
      </c>
      <c r="D1525" s="3" t="s">
        <v>250</v>
      </c>
      <c r="E1525" s="3" t="s">
        <v>4879</v>
      </c>
      <c r="F1525" s="3" t="s">
        <v>4717</v>
      </c>
      <c r="G1525" s="3" t="s">
        <v>4880</v>
      </c>
    </row>
    <row r="1526" spans="1:7" ht="13.5">
      <c r="A1526" s="2">
        <f t="shared" si="23"/>
        <v>40</v>
      </c>
      <c r="B1526" s="2">
        <v>40642</v>
      </c>
      <c r="C1526" s="3" t="s">
        <v>4881</v>
      </c>
      <c r="D1526" s="3" t="s">
        <v>250</v>
      </c>
      <c r="E1526" s="3" t="s">
        <v>4882</v>
      </c>
      <c r="F1526" s="3" t="s">
        <v>4717</v>
      </c>
      <c r="G1526" s="3" t="s">
        <v>4883</v>
      </c>
    </row>
    <row r="1527" spans="1:7" ht="13.5">
      <c r="A1527" s="2">
        <f t="shared" si="23"/>
        <v>40</v>
      </c>
      <c r="B1527" s="2">
        <v>40646</v>
      </c>
      <c r="C1527" s="3" t="s">
        <v>4884</v>
      </c>
      <c r="D1527" s="3" t="s">
        <v>250</v>
      </c>
      <c r="E1527" s="3" t="s">
        <v>4885</v>
      </c>
      <c r="F1527" s="3" t="s">
        <v>4717</v>
      </c>
      <c r="G1527" s="3" t="s">
        <v>4886</v>
      </c>
    </row>
    <row r="1528" spans="1:7" ht="13.5">
      <c r="A1528" s="2">
        <f t="shared" si="23"/>
        <v>40</v>
      </c>
      <c r="B1528" s="2">
        <v>40647</v>
      </c>
      <c r="C1528" s="3" t="s">
        <v>4887</v>
      </c>
      <c r="D1528" s="3" t="s">
        <v>250</v>
      </c>
      <c r="E1528" s="3" t="s">
        <v>4888</v>
      </c>
      <c r="F1528" s="3" t="s">
        <v>4717</v>
      </c>
      <c r="G1528" s="3" t="s">
        <v>4889</v>
      </c>
    </row>
    <row r="1529" spans="1:7" ht="13.5">
      <c r="A1529" s="2">
        <f t="shared" si="23"/>
        <v>41</v>
      </c>
      <c r="B1529" s="2">
        <v>41201</v>
      </c>
      <c r="C1529" s="3" t="s">
        <v>4890</v>
      </c>
      <c r="D1529" s="3" t="s">
        <v>251</v>
      </c>
      <c r="E1529" s="3" t="s">
        <v>4891</v>
      </c>
      <c r="F1529" s="3" t="s">
        <v>4892</v>
      </c>
      <c r="G1529" s="3" t="s">
        <v>4893</v>
      </c>
    </row>
    <row r="1530" spans="1:7" ht="13.5">
      <c r="A1530" s="2">
        <f t="shared" si="23"/>
        <v>41</v>
      </c>
      <c r="B1530" s="2">
        <v>41202</v>
      </c>
      <c r="C1530" s="3" t="s">
        <v>4894</v>
      </c>
      <c r="D1530" s="3" t="s">
        <v>251</v>
      </c>
      <c r="E1530" s="3" t="s">
        <v>4895</v>
      </c>
      <c r="F1530" s="3" t="s">
        <v>4892</v>
      </c>
      <c r="G1530" s="3" t="s">
        <v>4896</v>
      </c>
    </row>
    <row r="1531" spans="1:7" ht="13.5">
      <c r="A1531" s="2">
        <f t="shared" si="23"/>
        <v>41</v>
      </c>
      <c r="B1531" s="2">
        <v>41203</v>
      </c>
      <c r="C1531" s="3" t="s">
        <v>4897</v>
      </c>
      <c r="D1531" s="3" t="s">
        <v>251</v>
      </c>
      <c r="E1531" s="3" t="s">
        <v>4898</v>
      </c>
      <c r="F1531" s="3" t="s">
        <v>4892</v>
      </c>
      <c r="G1531" s="3" t="s">
        <v>4899</v>
      </c>
    </row>
    <row r="1532" spans="1:7" ht="13.5">
      <c r="A1532" s="2">
        <f t="shared" si="23"/>
        <v>41</v>
      </c>
      <c r="B1532" s="2">
        <v>41204</v>
      </c>
      <c r="C1532" s="3" t="s">
        <v>4900</v>
      </c>
      <c r="D1532" s="3" t="s">
        <v>251</v>
      </c>
      <c r="E1532" s="3" t="s">
        <v>4901</v>
      </c>
      <c r="F1532" s="3" t="s">
        <v>4892</v>
      </c>
      <c r="G1532" s="3" t="s">
        <v>4902</v>
      </c>
    </row>
    <row r="1533" spans="1:7" ht="13.5">
      <c r="A1533" s="2">
        <f t="shared" si="23"/>
        <v>41</v>
      </c>
      <c r="B1533" s="2">
        <v>41205</v>
      </c>
      <c r="C1533" s="3" t="s">
        <v>4903</v>
      </c>
      <c r="D1533" s="3" t="s">
        <v>251</v>
      </c>
      <c r="E1533" s="3" t="s">
        <v>4904</v>
      </c>
      <c r="F1533" s="3" t="s">
        <v>4892</v>
      </c>
      <c r="G1533" s="3" t="s">
        <v>4905</v>
      </c>
    </row>
    <row r="1534" spans="1:7" ht="13.5">
      <c r="A1534" s="2">
        <f t="shared" si="23"/>
        <v>41</v>
      </c>
      <c r="B1534" s="2">
        <v>41206</v>
      </c>
      <c r="C1534" s="3" t="s">
        <v>4906</v>
      </c>
      <c r="D1534" s="3" t="s">
        <v>251</v>
      </c>
      <c r="E1534" s="3" t="s">
        <v>4907</v>
      </c>
      <c r="F1534" s="3" t="s">
        <v>4892</v>
      </c>
      <c r="G1534" s="3" t="s">
        <v>4908</v>
      </c>
    </row>
    <row r="1535" spans="1:7" ht="13.5">
      <c r="A1535" s="2">
        <f t="shared" si="23"/>
        <v>41</v>
      </c>
      <c r="B1535" s="2">
        <v>41207</v>
      </c>
      <c r="C1535" s="3" t="s">
        <v>4909</v>
      </c>
      <c r="D1535" s="3" t="s">
        <v>251</v>
      </c>
      <c r="E1535" s="3" t="s">
        <v>4910</v>
      </c>
      <c r="F1535" s="3" t="s">
        <v>4892</v>
      </c>
      <c r="G1535" s="3" t="s">
        <v>1610</v>
      </c>
    </row>
    <row r="1536" spans="1:7" ht="13.5">
      <c r="A1536" s="2">
        <f t="shared" si="23"/>
        <v>41</v>
      </c>
      <c r="B1536" s="2">
        <v>41208</v>
      </c>
      <c r="C1536" s="3" t="s">
        <v>4911</v>
      </c>
      <c r="D1536" s="3" t="s">
        <v>251</v>
      </c>
      <c r="E1536" s="3" t="s">
        <v>4912</v>
      </c>
      <c r="F1536" s="3" t="s">
        <v>4892</v>
      </c>
      <c r="G1536" s="3" t="s">
        <v>4913</v>
      </c>
    </row>
    <row r="1537" spans="1:7" ht="13.5">
      <c r="A1537" s="2">
        <f t="shared" si="23"/>
        <v>41</v>
      </c>
      <c r="B1537" s="2">
        <v>41209</v>
      </c>
      <c r="C1537" s="3" t="s">
        <v>4914</v>
      </c>
      <c r="D1537" s="3" t="s">
        <v>251</v>
      </c>
      <c r="E1537" s="3" t="s">
        <v>4915</v>
      </c>
      <c r="F1537" s="3" t="s">
        <v>4892</v>
      </c>
      <c r="G1537" s="3" t="s">
        <v>4916</v>
      </c>
    </row>
    <row r="1538" spans="1:7" ht="13.5">
      <c r="A1538" s="2">
        <f t="shared" ref="A1538:A1601" si="24">ROUNDDOWN(C1538/10000,0)</f>
        <v>41</v>
      </c>
      <c r="B1538" s="2">
        <v>41210</v>
      </c>
      <c r="C1538" s="3" t="s">
        <v>4917</v>
      </c>
      <c r="D1538" s="3" t="s">
        <v>251</v>
      </c>
      <c r="E1538" s="3" t="s">
        <v>4918</v>
      </c>
      <c r="F1538" s="3" t="s">
        <v>4892</v>
      </c>
      <c r="G1538" s="3" t="s">
        <v>4919</v>
      </c>
    </row>
    <row r="1539" spans="1:7" ht="13.5">
      <c r="A1539" s="2">
        <f t="shared" si="24"/>
        <v>41</v>
      </c>
      <c r="B1539" s="2">
        <v>41327</v>
      </c>
      <c r="C1539" s="3" t="s">
        <v>4920</v>
      </c>
      <c r="D1539" s="3" t="s">
        <v>251</v>
      </c>
      <c r="E1539" s="3" t="s">
        <v>4921</v>
      </c>
      <c r="F1539" s="3" t="s">
        <v>4892</v>
      </c>
      <c r="G1539" s="3" t="s">
        <v>4922</v>
      </c>
    </row>
    <row r="1540" spans="1:7" ht="13.5">
      <c r="A1540" s="2">
        <f t="shared" si="24"/>
        <v>41</v>
      </c>
      <c r="B1540" s="2">
        <v>41341</v>
      </c>
      <c r="C1540" s="3" t="s">
        <v>4923</v>
      </c>
      <c r="D1540" s="3" t="s">
        <v>251</v>
      </c>
      <c r="E1540" s="3" t="s">
        <v>4924</v>
      </c>
      <c r="F1540" s="3" t="s">
        <v>4892</v>
      </c>
      <c r="G1540" s="3" t="s">
        <v>4925</v>
      </c>
    </row>
    <row r="1541" spans="1:7" ht="13.5">
      <c r="A1541" s="2">
        <f t="shared" si="24"/>
        <v>41</v>
      </c>
      <c r="B1541" s="2">
        <v>41345</v>
      </c>
      <c r="C1541" s="3" t="s">
        <v>4926</v>
      </c>
      <c r="D1541" s="3" t="s">
        <v>251</v>
      </c>
      <c r="E1541" s="3" t="s">
        <v>4927</v>
      </c>
      <c r="F1541" s="3" t="s">
        <v>4892</v>
      </c>
      <c r="G1541" s="3" t="s">
        <v>4928</v>
      </c>
    </row>
    <row r="1542" spans="1:7" ht="13.5">
      <c r="A1542" s="2">
        <f t="shared" si="24"/>
        <v>41</v>
      </c>
      <c r="B1542" s="2">
        <v>41346</v>
      </c>
      <c r="C1542" s="3" t="s">
        <v>4929</v>
      </c>
      <c r="D1542" s="3" t="s">
        <v>251</v>
      </c>
      <c r="E1542" s="3" t="s">
        <v>4930</v>
      </c>
      <c r="F1542" s="3" t="s">
        <v>4892</v>
      </c>
      <c r="G1542" s="3" t="s">
        <v>4931</v>
      </c>
    </row>
    <row r="1543" spans="1:7" ht="13.5">
      <c r="A1543" s="2">
        <f t="shared" si="24"/>
        <v>41</v>
      </c>
      <c r="B1543" s="2">
        <v>41387</v>
      </c>
      <c r="C1543" s="3" t="s">
        <v>4932</v>
      </c>
      <c r="D1543" s="3" t="s">
        <v>251</v>
      </c>
      <c r="E1543" s="3" t="s">
        <v>4933</v>
      </c>
      <c r="F1543" s="3" t="s">
        <v>4892</v>
      </c>
      <c r="G1543" s="3" t="s">
        <v>4934</v>
      </c>
    </row>
    <row r="1544" spans="1:7" ht="13.5">
      <c r="A1544" s="2">
        <f t="shared" si="24"/>
        <v>41</v>
      </c>
      <c r="B1544" s="2">
        <v>41401</v>
      </c>
      <c r="C1544" s="3" t="s">
        <v>4935</v>
      </c>
      <c r="D1544" s="3" t="s">
        <v>251</v>
      </c>
      <c r="E1544" s="3" t="s">
        <v>4936</v>
      </c>
      <c r="F1544" s="3" t="s">
        <v>4892</v>
      </c>
      <c r="G1544" s="3" t="s">
        <v>4937</v>
      </c>
    </row>
    <row r="1545" spans="1:7" ht="13.5">
      <c r="A1545" s="2">
        <f t="shared" si="24"/>
        <v>41</v>
      </c>
      <c r="B1545" s="2">
        <v>41423</v>
      </c>
      <c r="C1545" s="3" t="s">
        <v>4938</v>
      </c>
      <c r="D1545" s="3" t="s">
        <v>251</v>
      </c>
      <c r="E1545" s="3" t="s">
        <v>4939</v>
      </c>
      <c r="F1545" s="3" t="s">
        <v>4892</v>
      </c>
      <c r="G1545" s="3" t="s">
        <v>4940</v>
      </c>
    </row>
    <row r="1546" spans="1:7" ht="13.5">
      <c r="A1546" s="2">
        <f t="shared" si="24"/>
        <v>41</v>
      </c>
      <c r="B1546" s="2">
        <v>41424</v>
      </c>
      <c r="C1546" s="3" t="s">
        <v>4941</v>
      </c>
      <c r="D1546" s="3" t="s">
        <v>251</v>
      </c>
      <c r="E1546" s="3" t="s">
        <v>4942</v>
      </c>
      <c r="F1546" s="3" t="s">
        <v>4892</v>
      </c>
      <c r="G1546" s="3" t="s">
        <v>4943</v>
      </c>
    </row>
    <row r="1547" spans="1:7" ht="13.5">
      <c r="A1547" s="2">
        <f t="shared" si="24"/>
        <v>41</v>
      </c>
      <c r="B1547" s="2">
        <v>41425</v>
      </c>
      <c r="C1547" s="3" t="s">
        <v>4944</v>
      </c>
      <c r="D1547" s="3" t="s">
        <v>251</v>
      </c>
      <c r="E1547" s="3" t="s">
        <v>4945</v>
      </c>
      <c r="F1547" s="3" t="s">
        <v>4892</v>
      </c>
      <c r="G1547" s="3" t="s">
        <v>4946</v>
      </c>
    </row>
    <row r="1548" spans="1:7" ht="13.5">
      <c r="A1548" s="2">
        <f t="shared" si="24"/>
        <v>41</v>
      </c>
      <c r="B1548" s="2">
        <v>41441</v>
      </c>
      <c r="C1548" s="3" t="s">
        <v>4947</v>
      </c>
      <c r="D1548" s="3" t="s">
        <v>251</v>
      </c>
      <c r="E1548" s="3" t="s">
        <v>4948</v>
      </c>
      <c r="F1548" s="3" t="s">
        <v>4892</v>
      </c>
      <c r="G1548" s="3" t="s">
        <v>4949</v>
      </c>
    </row>
    <row r="1549" spans="1:7" ht="13.5">
      <c r="A1549" s="2">
        <f t="shared" si="24"/>
        <v>42</v>
      </c>
      <c r="B1549" s="2">
        <v>42201</v>
      </c>
      <c r="C1549" s="3" t="s">
        <v>4950</v>
      </c>
      <c r="D1549" s="3" t="s">
        <v>252</v>
      </c>
      <c r="E1549" s="3" t="s">
        <v>4951</v>
      </c>
      <c r="F1549" s="3" t="s">
        <v>4952</v>
      </c>
      <c r="G1549" s="3" t="s">
        <v>4953</v>
      </c>
    </row>
    <row r="1550" spans="1:7" ht="13.5">
      <c r="A1550" s="2">
        <f t="shared" si="24"/>
        <v>42</v>
      </c>
      <c r="B1550" s="2">
        <v>42202</v>
      </c>
      <c r="C1550" s="3" t="s">
        <v>4954</v>
      </c>
      <c r="D1550" s="3" t="s">
        <v>252</v>
      </c>
      <c r="E1550" s="3" t="s">
        <v>4955</v>
      </c>
      <c r="F1550" s="3" t="s">
        <v>4952</v>
      </c>
      <c r="G1550" s="3" t="s">
        <v>4956</v>
      </c>
    </row>
    <row r="1551" spans="1:7" ht="13.5">
      <c r="A1551" s="2">
        <f t="shared" si="24"/>
        <v>42</v>
      </c>
      <c r="B1551" s="2">
        <v>42203</v>
      </c>
      <c r="C1551" s="3" t="s">
        <v>4957</v>
      </c>
      <c r="D1551" s="3" t="s">
        <v>252</v>
      </c>
      <c r="E1551" s="3" t="s">
        <v>4958</v>
      </c>
      <c r="F1551" s="3" t="s">
        <v>4952</v>
      </c>
      <c r="G1551" s="3" t="s">
        <v>4959</v>
      </c>
    </row>
    <row r="1552" spans="1:7" ht="13.5">
      <c r="A1552" s="2">
        <f t="shared" si="24"/>
        <v>42</v>
      </c>
      <c r="B1552" s="2">
        <v>42204</v>
      </c>
      <c r="C1552" s="3" t="s">
        <v>4960</v>
      </c>
      <c r="D1552" s="3" t="s">
        <v>252</v>
      </c>
      <c r="E1552" s="3" t="s">
        <v>4961</v>
      </c>
      <c r="F1552" s="3" t="s">
        <v>4952</v>
      </c>
      <c r="G1552" s="3" t="s">
        <v>4962</v>
      </c>
    </row>
    <row r="1553" spans="1:7" ht="13.5">
      <c r="A1553" s="2">
        <f t="shared" si="24"/>
        <v>42</v>
      </c>
      <c r="B1553" s="2">
        <v>42205</v>
      </c>
      <c r="C1553" s="3" t="s">
        <v>4963</v>
      </c>
      <c r="D1553" s="3" t="s">
        <v>252</v>
      </c>
      <c r="E1553" s="3" t="s">
        <v>4964</v>
      </c>
      <c r="F1553" s="3" t="s">
        <v>4952</v>
      </c>
      <c r="G1553" s="3" t="s">
        <v>4965</v>
      </c>
    </row>
    <row r="1554" spans="1:7" ht="13.5">
      <c r="A1554" s="2">
        <f t="shared" si="24"/>
        <v>42</v>
      </c>
      <c r="B1554" s="2">
        <v>42207</v>
      </c>
      <c r="C1554" s="3" t="s">
        <v>4966</v>
      </c>
      <c r="D1554" s="3" t="s">
        <v>252</v>
      </c>
      <c r="E1554" s="3" t="s">
        <v>4967</v>
      </c>
      <c r="F1554" s="3" t="s">
        <v>4952</v>
      </c>
      <c r="G1554" s="3" t="s">
        <v>4968</v>
      </c>
    </row>
    <row r="1555" spans="1:7" ht="13.5">
      <c r="A1555" s="2">
        <f t="shared" si="24"/>
        <v>42</v>
      </c>
      <c r="B1555" s="2">
        <v>42208</v>
      </c>
      <c r="C1555" s="3" t="s">
        <v>4969</v>
      </c>
      <c r="D1555" s="3" t="s">
        <v>252</v>
      </c>
      <c r="E1555" s="3" t="s">
        <v>4970</v>
      </c>
      <c r="F1555" s="3" t="s">
        <v>4952</v>
      </c>
      <c r="G1555" s="3" t="s">
        <v>4971</v>
      </c>
    </row>
    <row r="1556" spans="1:7" ht="13.5">
      <c r="A1556" s="2">
        <f t="shared" si="24"/>
        <v>42</v>
      </c>
      <c r="B1556" s="2">
        <v>42209</v>
      </c>
      <c r="C1556" s="3" t="s">
        <v>4972</v>
      </c>
      <c r="D1556" s="3" t="s">
        <v>252</v>
      </c>
      <c r="E1556" s="3" t="s">
        <v>4973</v>
      </c>
      <c r="F1556" s="3" t="s">
        <v>4952</v>
      </c>
      <c r="G1556" s="3" t="s">
        <v>3309</v>
      </c>
    </row>
    <row r="1557" spans="1:7" ht="13.5">
      <c r="A1557" s="2">
        <f t="shared" si="24"/>
        <v>42</v>
      </c>
      <c r="B1557" s="2">
        <v>42210</v>
      </c>
      <c r="C1557" s="3" t="s">
        <v>4974</v>
      </c>
      <c r="D1557" s="3" t="s">
        <v>252</v>
      </c>
      <c r="E1557" s="3" t="s">
        <v>4975</v>
      </c>
      <c r="F1557" s="3" t="s">
        <v>4952</v>
      </c>
      <c r="G1557" s="3" t="s">
        <v>4976</v>
      </c>
    </row>
    <row r="1558" spans="1:7" ht="13.5">
      <c r="A1558" s="2">
        <f t="shared" si="24"/>
        <v>42</v>
      </c>
      <c r="B1558" s="2">
        <v>42211</v>
      </c>
      <c r="C1558" s="3" t="s">
        <v>4977</v>
      </c>
      <c r="D1558" s="3" t="s">
        <v>252</v>
      </c>
      <c r="E1558" s="3" t="s">
        <v>4978</v>
      </c>
      <c r="F1558" s="3" t="s">
        <v>4952</v>
      </c>
      <c r="G1558" s="3" t="s">
        <v>4979</v>
      </c>
    </row>
    <row r="1559" spans="1:7" ht="13.5">
      <c r="A1559" s="2">
        <f t="shared" si="24"/>
        <v>42</v>
      </c>
      <c r="B1559" s="2">
        <v>42212</v>
      </c>
      <c r="C1559" s="3" t="s">
        <v>4980</v>
      </c>
      <c r="D1559" s="3" t="s">
        <v>252</v>
      </c>
      <c r="E1559" s="3" t="s">
        <v>4981</v>
      </c>
      <c r="F1559" s="3" t="s">
        <v>4952</v>
      </c>
      <c r="G1559" s="3" t="s">
        <v>4982</v>
      </c>
    </row>
    <row r="1560" spans="1:7" ht="13.5">
      <c r="A1560" s="2">
        <f t="shared" si="24"/>
        <v>42</v>
      </c>
      <c r="B1560" s="2">
        <v>42213</v>
      </c>
      <c r="C1560" s="3" t="s">
        <v>4983</v>
      </c>
      <c r="D1560" s="3" t="s">
        <v>252</v>
      </c>
      <c r="E1560" s="3" t="s">
        <v>4984</v>
      </c>
      <c r="F1560" s="3" t="s">
        <v>4952</v>
      </c>
      <c r="G1560" s="3" t="s">
        <v>4985</v>
      </c>
    </row>
    <row r="1561" spans="1:7" ht="13.5">
      <c r="A1561" s="2">
        <f t="shared" si="24"/>
        <v>42</v>
      </c>
      <c r="B1561" s="2">
        <v>42214</v>
      </c>
      <c r="C1561" s="3" t="s">
        <v>4986</v>
      </c>
      <c r="D1561" s="3" t="s">
        <v>252</v>
      </c>
      <c r="E1561" s="3" t="s">
        <v>4987</v>
      </c>
      <c r="F1561" s="3" t="s">
        <v>4952</v>
      </c>
      <c r="G1561" s="3" t="s">
        <v>4988</v>
      </c>
    </row>
    <row r="1562" spans="1:7" ht="13.5">
      <c r="A1562" s="2">
        <f t="shared" si="24"/>
        <v>42</v>
      </c>
      <c r="B1562" s="2">
        <v>42307</v>
      </c>
      <c r="C1562" s="3" t="s">
        <v>4989</v>
      </c>
      <c r="D1562" s="3" t="s">
        <v>252</v>
      </c>
      <c r="E1562" s="3" t="s">
        <v>4990</v>
      </c>
      <c r="F1562" s="3" t="s">
        <v>4952</v>
      </c>
      <c r="G1562" s="3" t="s">
        <v>4991</v>
      </c>
    </row>
    <row r="1563" spans="1:7" ht="13.5">
      <c r="A1563" s="2">
        <f t="shared" si="24"/>
        <v>42</v>
      </c>
      <c r="B1563" s="2">
        <v>42308</v>
      </c>
      <c r="C1563" s="3" t="s">
        <v>4992</v>
      </c>
      <c r="D1563" s="3" t="s">
        <v>252</v>
      </c>
      <c r="E1563" s="3" t="s">
        <v>4993</v>
      </c>
      <c r="F1563" s="3" t="s">
        <v>4952</v>
      </c>
      <c r="G1563" s="3" t="s">
        <v>4994</v>
      </c>
    </row>
    <row r="1564" spans="1:7" ht="13.5">
      <c r="A1564" s="2">
        <f t="shared" si="24"/>
        <v>42</v>
      </c>
      <c r="B1564" s="2">
        <v>42321</v>
      </c>
      <c r="C1564" s="3" t="s">
        <v>4995</v>
      </c>
      <c r="D1564" s="3" t="s">
        <v>252</v>
      </c>
      <c r="E1564" s="3" t="s">
        <v>4996</v>
      </c>
      <c r="F1564" s="3" t="s">
        <v>4952</v>
      </c>
      <c r="G1564" s="3" t="s">
        <v>4997</v>
      </c>
    </row>
    <row r="1565" spans="1:7" ht="13.5">
      <c r="A1565" s="2">
        <f t="shared" si="24"/>
        <v>42</v>
      </c>
      <c r="B1565" s="2">
        <v>42322</v>
      </c>
      <c r="C1565" s="3" t="s">
        <v>4998</v>
      </c>
      <c r="D1565" s="3" t="s">
        <v>252</v>
      </c>
      <c r="E1565" s="3" t="s">
        <v>4999</v>
      </c>
      <c r="F1565" s="3" t="s">
        <v>4952</v>
      </c>
      <c r="G1565" s="3" t="s">
        <v>5000</v>
      </c>
    </row>
    <row r="1566" spans="1:7" ht="13.5">
      <c r="A1566" s="2">
        <f t="shared" si="24"/>
        <v>42</v>
      </c>
      <c r="B1566" s="2">
        <v>42323</v>
      </c>
      <c r="C1566" s="3" t="s">
        <v>5001</v>
      </c>
      <c r="D1566" s="3" t="s">
        <v>252</v>
      </c>
      <c r="E1566" s="3" t="s">
        <v>5002</v>
      </c>
      <c r="F1566" s="3" t="s">
        <v>4952</v>
      </c>
      <c r="G1566" s="3" t="s">
        <v>5003</v>
      </c>
    </row>
    <row r="1567" spans="1:7" ht="13.5">
      <c r="A1567" s="2">
        <f t="shared" si="24"/>
        <v>42</v>
      </c>
      <c r="B1567" s="2">
        <v>42383</v>
      </c>
      <c r="C1567" s="3" t="s">
        <v>5004</v>
      </c>
      <c r="D1567" s="3" t="s">
        <v>252</v>
      </c>
      <c r="E1567" s="3" t="s">
        <v>5005</v>
      </c>
      <c r="F1567" s="3" t="s">
        <v>4952</v>
      </c>
      <c r="G1567" s="3" t="s">
        <v>5006</v>
      </c>
    </row>
    <row r="1568" spans="1:7" ht="13.5">
      <c r="A1568" s="2">
        <f t="shared" si="24"/>
        <v>42</v>
      </c>
      <c r="B1568" s="2">
        <v>42391</v>
      </c>
      <c r="C1568" s="3" t="s">
        <v>5007</v>
      </c>
      <c r="D1568" s="3" t="s">
        <v>252</v>
      </c>
      <c r="E1568" s="3" t="s">
        <v>5008</v>
      </c>
      <c r="F1568" s="3" t="s">
        <v>4952</v>
      </c>
      <c r="G1568" s="3" t="s">
        <v>5009</v>
      </c>
    </row>
    <row r="1569" spans="1:7" ht="13.5">
      <c r="A1569" s="2">
        <f t="shared" si="24"/>
        <v>42</v>
      </c>
      <c r="B1569" s="2">
        <v>42411</v>
      </c>
      <c r="C1569" s="3" t="s">
        <v>5010</v>
      </c>
      <c r="D1569" s="3" t="s">
        <v>252</v>
      </c>
      <c r="E1569" s="3" t="s">
        <v>5011</v>
      </c>
      <c r="F1569" s="3" t="s">
        <v>4952</v>
      </c>
      <c r="G1569" s="3" t="s">
        <v>5012</v>
      </c>
    </row>
    <row r="1570" spans="1:7" ht="13.5">
      <c r="A1570" s="2">
        <f t="shared" si="24"/>
        <v>43</v>
      </c>
      <c r="B1570" s="2">
        <v>43100</v>
      </c>
      <c r="C1570" s="3" t="s">
        <v>5013</v>
      </c>
      <c r="D1570" s="3" t="s">
        <v>253</v>
      </c>
      <c r="E1570" s="3" t="s">
        <v>5014</v>
      </c>
      <c r="F1570" s="3" t="s">
        <v>5015</v>
      </c>
      <c r="G1570" s="3" t="s">
        <v>5016</v>
      </c>
    </row>
    <row r="1571" spans="1:7" ht="13.5">
      <c r="A1571" s="2">
        <f t="shared" si="24"/>
        <v>43</v>
      </c>
      <c r="B1571" s="2">
        <v>43202</v>
      </c>
      <c r="C1571" s="3" t="s">
        <v>5017</v>
      </c>
      <c r="D1571" s="3" t="s">
        <v>253</v>
      </c>
      <c r="E1571" s="3" t="s">
        <v>5018</v>
      </c>
      <c r="F1571" s="3" t="s">
        <v>5015</v>
      </c>
      <c r="G1571" s="3" t="s">
        <v>5019</v>
      </c>
    </row>
    <row r="1572" spans="1:7" ht="13.5">
      <c r="A1572" s="2">
        <f t="shared" si="24"/>
        <v>43</v>
      </c>
      <c r="B1572" s="2">
        <v>43203</v>
      </c>
      <c r="C1572" s="3" t="s">
        <v>5020</v>
      </c>
      <c r="D1572" s="3" t="s">
        <v>253</v>
      </c>
      <c r="E1572" s="3" t="s">
        <v>5021</v>
      </c>
      <c r="F1572" s="3" t="s">
        <v>5015</v>
      </c>
      <c r="G1572" s="3" t="s">
        <v>5022</v>
      </c>
    </row>
    <row r="1573" spans="1:7" ht="13.5">
      <c r="A1573" s="2">
        <f t="shared" si="24"/>
        <v>43</v>
      </c>
      <c r="B1573" s="2">
        <v>43204</v>
      </c>
      <c r="C1573" s="3" t="s">
        <v>5023</v>
      </c>
      <c r="D1573" s="3" t="s">
        <v>253</v>
      </c>
      <c r="E1573" s="3" t="s">
        <v>5024</v>
      </c>
      <c r="F1573" s="3" t="s">
        <v>5015</v>
      </c>
      <c r="G1573" s="3" t="s">
        <v>5025</v>
      </c>
    </row>
    <row r="1574" spans="1:7" ht="13.5">
      <c r="A1574" s="2">
        <f t="shared" si="24"/>
        <v>43</v>
      </c>
      <c r="B1574" s="2">
        <v>43205</v>
      </c>
      <c r="C1574" s="3" t="s">
        <v>5026</v>
      </c>
      <c r="D1574" s="3" t="s">
        <v>253</v>
      </c>
      <c r="E1574" s="3" t="s">
        <v>5027</v>
      </c>
      <c r="F1574" s="3" t="s">
        <v>5015</v>
      </c>
      <c r="G1574" s="3" t="s">
        <v>5028</v>
      </c>
    </row>
    <row r="1575" spans="1:7" ht="13.5">
      <c r="A1575" s="2">
        <f t="shared" si="24"/>
        <v>43</v>
      </c>
      <c r="B1575" s="2">
        <v>43206</v>
      </c>
      <c r="C1575" s="3" t="s">
        <v>5029</v>
      </c>
      <c r="D1575" s="3" t="s">
        <v>253</v>
      </c>
      <c r="E1575" s="3" t="s">
        <v>5030</v>
      </c>
      <c r="F1575" s="3" t="s">
        <v>5015</v>
      </c>
      <c r="G1575" s="3" t="s">
        <v>5031</v>
      </c>
    </row>
    <row r="1576" spans="1:7" ht="13.5">
      <c r="A1576" s="2">
        <f t="shared" si="24"/>
        <v>43</v>
      </c>
      <c r="B1576" s="2">
        <v>43208</v>
      </c>
      <c r="C1576" s="3" t="s">
        <v>5032</v>
      </c>
      <c r="D1576" s="3" t="s">
        <v>253</v>
      </c>
      <c r="E1576" s="3" t="s">
        <v>5033</v>
      </c>
      <c r="F1576" s="3" t="s">
        <v>5015</v>
      </c>
      <c r="G1576" s="3" t="s">
        <v>5034</v>
      </c>
    </row>
    <row r="1577" spans="1:7" ht="13.5">
      <c r="A1577" s="2">
        <f t="shared" si="24"/>
        <v>43</v>
      </c>
      <c r="B1577" s="2">
        <v>43210</v>
      </c>
      <c r="C1577" s="3" t="s">
        <v>5035</v>
      </c>
      <c r="D1577" s="3" t="s">
        <v>253</v>
      </c>
      <c r="E1577" s="3" t="s">
        <v>5036</v>
      </c>
      <c r="F1577" s="3" t="s">
        <v>5015</v>
      </c>
      <c r="G1577" s="3" t="s">
        <v>5037</v>
      </c>
    </row>
    <row r="1578" spans="1:7" ht="13.5">
      <c r="A1578" s="2">
        <f t="shared" si="24"/>
        <v>43</v>
      </c>
      <c r="B1578" s="2">
        <v>43211</v>
      </c>
      <c r="C1578" s="3" t="s">
        <v>5038</v>
      </c>
      <c r="D1578" s="3" t="s">
        <v>253</v>
      </c>
      <c r="E1578" s="3" t="s">
        <v>5039</v>
      </c>
      <c r="F1578" s="3" t="s">
        <v>5015</v>
      </c>
      <c r="G1578" s="3" t="s">
        <v>5040</v>
      </c>
    </row>
    <row r="1579" spans="1:7" ht="13.5">
      <c r="A1579" s="2">
        <f t="shared" si="24"/>
        <v>43</v>
      </c>
      <c r="B1579" s="2">
        <v>43212</v>
      </c>
      <c r="C1579" s="3" t="s">
        <v>5041</v>
      </c>
      <c r="D1579" s="3" t="s">
        <v>253</v>
      </c>
      <c r="E1579" s="3" t="s">
        <v>5042</v>
      </c>
      <c r="F1579" s="3" t="s">
        <v>5015</v>
      </c>
      <c r="G1579" s="3" t="s">
        <v>5043</v>
      </c>
    </row>
    <row r="1580" spans="1:7" ht="13.5">
      <c r="A1580" s="2">
        <f t="shared" si="24"/>
        <v>43</v>
      </c>
      <c r="B1580" s="2">
        <v>43213</v>
      </c>
      <c r="C1580" s="3" t="s">
        <v>5044</v>
      </c>
      <c r="D1580" s="3" t="s">
        <v>253</v>
      </c>
      <c r="E1580" s="3" t="s">
        <v>5045</v>
      </c>
      <c r="F1580" s="3" t="s">
        <v>5015</v>
      </c>
      <c r="G1580" s="3" t="s">
        <v>5046</v>
      </c>
    </row>
    <row r="1581" spans="1:7" ht="13.5">
      <c r="A1581" s="2">
        <f t="shared" si="24"/>
        <v>43</v>
      </c>
      <c r="B1581" s="2">
        <v>43214</v>
      </c>
      <c r="C1581" s="3" t="s">
        <v>5047</v>
      </c>
      <c r="D1581" s="3" t="s">
        <v>253</v>
      </c>
      <c r="E1581" s="3" t="s">
        <v>5048</v>
      </c>
      <c r="F1581" s="3" t="s">
        <v>5015</v>
      </c>
      <c r="G1581" s="3" t="s">
        <v>5049</v>
      </c>
    </row>
    <row r="1582" spans="1:7" ht="13.5">
      <c r="A1582" s="2">
        <f t="shared" si="24"/>
        <v>43</v>
      </c>
      <c r="B1582" s="2">
        <v>43215</v>
      </c>
      <c r="C1582" s="3" t="s">
        <v>5050</v>
      </c>
      <c r="D1582" s="3" t="s">
        <v>253</v>
      </c>
      <c r="E1582" s="3" t="s">
        <v>5051</v>
      </c>
      <c r="F1582" s="3" t="s">
        <v>5015</v>
      </c>
      <c r="G1582" s="3" t="s">
        <v>5052</v>
      </c>
    </row>
    <row r="1583" spans="1:7" ht="13.5">
      <c r="A1583" s="2">
        <f t="shared" si="24"/>
        <v>43</v>
      </c>
      <c r="B1583" s="2">
        <v>43216</v>
      </c>
      <c r="C1583" s="3" t="s">
        <v>5053</v>
      </c>
      <c r="D1583" s="3" t="s">
        <v>253</v>
      </c>
      <c r="E1583" s="3" t="s">
        <v>5054</v>
      </c>
      <c r="F1583" s="3" t="s">
        <v>5015</v>
      </c>
      <c r="G1583" s="3" t="s">
        <v>5055</v>
      </c>
    </row>
    <row r="1584" spans="1:7" ht="13.5">
      <c r="A1584" s="2">
        <f t="shared" si="24"/>
        <v>43</v>
      </c>
      <c r="B1584" s="2">
        <v>43348</v>
      </c>
      <c r="C1584" s="3" t="s">
        <v>5056</v>
      </c>
      <c r="D1584" s="3" t="s">
        <v>253</v>
      </c>
      <c r="E1584" s="3" t="s">
        <v>1192</v>
      </c>
      <c r="F1584" s="3" t="s">
        <v>5015</v>
      </c>
      <c r="G1584" s="3" t="s">
        <v>1193</v>
      </c>
    </row>
    <row r="1585" spans="1:7" ht="13.5">
      <c r="A1585" s="2">
        <f t="shared" si="24"/>
        <v>43</v>
      </c>
      <c r="B1585" s="2">
        <v>43364</v>
      </c>
      <c r="C1585" s="3" t="s">
        <v>5057</v>
      </c>
      <c r="D1585" s="3" t="s">
        <v>253</v>
      </c>
      <c r="E1585" s="3" t="s">
        <v>5058</v>
      </c>
      <c r="F1585" s="3" t="s">
        <v>5015</v>
      </c>
      <c r="G1585" s="3" t="s">
        <v>5059</v>
      </c>
    </row>
    <row r="1586" spans="1:7" ht="13.5">
      <c r="A1586" s="2">
        <f t="shared" si="24"/>
        <v>43</v>
      </c>
      <c r="B1586" s="2">
        <v>43367</v>
      </c>
      <c r="C1586" s="3" t="s">
        <v>5060</v>
      </c>
      <c r="D1586" s="3" t="s">
        <v>253</v>
      </c>
      <c r="E1586" s="3" t="s">
        <v>5061</v>
      </c>
      <c r="F1586" s="3" t="s">
        <v>5015</v>
      </c>
      <c r="G1586" s="3" t="s">
        <v>5062</v>
      </c>
    </row>
    <row r="1587" spans="1:7" ht="13.5">
      <c r="A1587" s="2">
        <f t="shared" si="24"/>
        <v>43</v>
      </c>
      <c r="B1587" s="2">
        <v>43368</v>
      </c>
      <c r="C1587" s="3" t="s">
        <v>5063</v>
      </c>
      <c r="D1587" s="3" t="s">
        <v>253</v>
      </c>
      <c r="E1587" s="3" t="s">
        <v>5064</v>
      </c>
      <c r="F1587" s="3" t="s">
        <v>5015</v>
      </c>
      <c r="G1587" s="3" t="s">
        <v>5065</v>
      </c>
    </row>
    <row r="1588" spans="1:7" ht="13.5">
      <c r="A1588" s="2">
        <f t="shared" si="24"/>
        <v>43</v>
      </c>
      <c r="B1588" s="2">
        <v>43369</v>
      </c>
      <c r="C1588" s="3" t="s">
        <v>5066</v>
      </c>
      <c r="D1588" s="3" t="s">
        <v>253</v>
      </c>
      <c r="E1588" s="3" t="s">
        <v>5067</v>
      </c>
      <c r="F1588" s="3" t="s">
        <v>5015</v>
      </c>
      <c r="G1588" s="3" t="s">
        <v>5068</v>
      </c>
    </row>
    <row r="1589" spans="1:7" ht="13.5">
      <c r="A1589" s="2">
        <f t="shared" si="24"/>
        <v>43</v>
      </c>
      <c r="B1589" s="2">
        <v>43403</v>
      </c>
      <c r="C1589" s="3" t="s">
        <v>5069</v>
      </c>
      <c r="D1589" s="3" t="s">
        <v>253</v>
      </c>
      <c r="E1589" s="3" t="s">
        <v>5070</v>
      </c>
      <c r="F1589" s="3" t="s">
        <v>5015</v>
      </c>
      <c r="G1589" s="3" t="s">
        <v>5071</v>
      </c>
    </row>
    <row r="1590" spans="1:7" ht="13.5">
      <c r="A1590" s="2">
        <f t="shared" si="24"/>
        <v>43</v>
      </c>
      <c r="B1590" s="2">
        <v>43404</v>
      </c>
      <c r="C1590" s="3" t="s">
        <v>5072</v>
      </c>
      <c r="D1590" s="3" t="s">
        <v>253</v>
      </c>
      <c r="E1590" s="3" t="s">
        <v>5073</v>
      </c>
      <c r="F1590" s="3" t="s">
        <v>5015</v>
      </c>
      <c r="G1590" s="3" t="s">
        <v>5074</v>
      </c>
    </row>
    <row r="1591" spans="1:7" ht="13.5">
      <c r="A1591" s="2">
        <f t="shared" si="24"/>
        <v>43</v>
      </c>
      <c r="B1591" s="2">
        <v>43423</v>
      </c>
      <c r="C1591" s="3" t="s">
        <v>5075</v>
      </c>
      <c r="D1591" s="3" t="s">
        <v>253</v>
      </c>
      <c r="E1591" s="3" t="s">
        <v>5076</v>
      </c>
      <c r="F1591" s="3" t="s">
        <v>5015</v>
      </c>
      <c r="G1591" s="3" t="s">
        <v>5077</v>
      </c>
    </row>
    <row r="1592" spans="1:7" ht="13.5">
      <c r="A1592" s="2">
        <f t="shared" si="24"/>
        <v>43</v>
      </c>
      <c r="B1592" s="2">
        <v>43424</v>
      </c>
      <c r="C1592" s="3" t="s">
        <v>5078</v>
      </c>
      <c r="D1592" s="3" t="s">
        <v>253</v>
      </c>
      <c r="E1592" s="3" t="s">
        <v>1365</v>
      </c>
      <c r="F1592" s="3" t="s">
        <v>5015</v>
      </c>
      <c r="G1592" s="3" t="s">
        <v>1366</v>
      </c>
    </row>
    <row r="1593" spans="1:7" ht="13.5">
      <c r="A1593" s="2">
        <f t="shared" si="24"/>
        <v>43</v>
      </c>
      <c r="B1593" s="2">
        <v>43425</v>
      </c>
      <c r="C1593" s="3" t="s">
        <v>5079</v>
      </c>
      <c r="D1593" s="3" t="s">
        <v>253</v>
      </c>
      <c r="E1593" s="3" t="s">
        <v>5080</v>
      </c>
      <c r="F1593" s="3" t="s">
        <v>5015</v>
      </c>
      <c r="G1593" s="3" t="s">
        <v>5081</v>
      </c>
    </row>
    <row r="1594" spans="1:7" ht="13.5">
      <c r="A1594" s="2">
        <f t="shared" si="24"/>
        <v>43</v>
      </c>
      <c r="B1594" s="2">
        <v>43428</v>
      </c>
      <c r="C1594" s="3" t="s">
        <v>5082</v>
      </c>
      <c r="D1594" s="3" t="s">
        <v>253</v>
      </c>
      <c r="E1594" s="3" t="s">
        <v>2949</v>
      </c>
      <c r="F1594" s="3" t="s">
        <v>5015</v>
      </c>
      <c r="G1594" s="3" t="s">
        <v>2950</v>
      </c>
    </row>
    <row r="1595" spans="1:7" ht="13.5">
      <c r="A1595" s="2">
        <f t="shared" si="24"/>
        <v>43</v>
      </c>
      <c r="B1595" s="2">
        <v>43432</v>
      </c>
      <c r="C1595" s="3" t="s">
        <v>5083</v>
      </c>
      <c r="D1595" s="3" t="s">
        <v>253</v>
      </c>
      <c r="E1595" s="3" t="s">
        <v>5084</v>
      </c>
      <c r="F1595" s="3" t="s">
        <v>5015</v>
      </c>
      <c r="G1595" s="3" t="s">
        <v>5085</v>
      </c>
    </row>
    <row r="1596" spans="1:7" ht="13.5">
      <c r="A1596" s="2">
        <f t="shared" si="24"/>
        <v>43</v>
      </c>
      <c r="B1596" s="2">
        <v>43433</v>
      </c>
      <c r="C1596" s="3" t="s">
        <v>5086</v>
      </c>
      <c r="D1596" s="3" t="s">
        <v>253</v>
      </c>
      <c r="E1596" s="3" t="s">
        <v>5087</v>
      </c>
      <c r="F1596" s="3" t="s">
        <v>5015</v>
      </c>
      <c r="G1596" s="3" t="s">
        <v>5088</v>
      </c>
    </row>
    <row r="1597" spans="1:7" ht="13.5">
      <c r="A1597" s="2">
        <f t="shared" si="24"/>
        <v>43</v>
      </c>
      <c r="B1597" s="2">
        <v>43441</v>
      </c>
      <c r="C1597" s="3" t="s">
        <v>5089</v>
      </c>
      <c r="D1597" s="3" t="s">
        <v>253</v>
      </c>
      <c r="E1597" s="3" t="s">
        <v>5090</v>
      </c>
      <c r="F1597" s="3" t="s">
        <v>5015</v>
      </c>
      <c r="G1597" s="3" t="s">
        <v>5091</v>
      </c>
    </row>
    <row r="1598" spans="1:7" ht="13.5">
      <c r="A1598" s="2">
        <f t="shared" si="24"/>
        <v>43</v>
      </c>
      <c r="B1598" s="2">
        <v>43442</v>
      </c>
      <c r="C1598" s="3" t="s">
        <v>5092</v>
      </c>
      <c r="D1598" s="3" t="s">
        <v>253</v>
      </c>
      <c r="E1598" s="3" t="s">
        <v>5093</v>
      </c>
      <c r="F1598" s="3" t="s">
        <v>5015</v>
      </c>
      <c r="G1598" s="3" t="s">
        <v>5094</v>
      </c>
    </row>
    <row r="1599" spans="1:7" ht="13.5">
      <c r="A1599" s="2">
        <f t="shared" si="24"/>
        <v>43</v>
      </c>
      <c r="B1599" s="2">
        <v>43443</v>
      </c>
      <c r="C1599" s="3" t="s">
        <v>5095</v>
      </c>
      <c r="D1599" s="3" t="s">
        <v>253</v>
      </c>
      <c r="E1599" s="3" t="s">
        <v>5096</v>
      </c>
      <c r="F1599" s="3" t="s">
        <v>5015</v>
      </c>
      <c r="G1599" s="3" t="s">
        <v>5097</v>
      </c>
    </row>
    <row r="1600" spans="1:7" ht="13.5">
      <c r="A1600" s="2">
        <f t="shared" si="24"/>
        <v>43</v>
      </c>
      <c r="B1600" s="2">
        <v>43444</v>
      </c>
      <c r="C1600" s="3" t="s">
        <v>5098</v>
      </c>
      <c r="D1600" s="3" t="s">
        <v>253</v>
      </c>
      <c r="E1600" s="3" t="s">
        <v>5099</v>
      </c>
      <c r="F1600" s="3" t="s">
        <v>5015</v>
      </c>
      <c r="G1600" s="3" t="s">
        <v>5100</v>
      </c>
    </row>
    <row r="1601" spans="1:7" ht="13.5">
      <c r="A1601" s="2">
        <f t="shared" si="24"/>
        <v>43</v>
      </c>
      <c r="B1601" s="2">
        <v>43447</v>
      </c>
      <c r="C1601" s="3" t="s">
        <v>5101</v>
      </c>
      <c r="D1601" s="3" t="s">
        <v>253</v>
      </c>
      <c r="E1601" s="3" t="s">
        <v>5102</v>
      </c>
      <c r="F1601" s="3" t="s">
        <v>5015</v>
      </c>
      <c r="G1601" s="3" t="s">
        <v>5103</v>
      </c>
    </row>
    <row r="1602" spans="1:7" ht="13.5">
      <c r="A1602" s="2">
        <f t="shared" ref="A1602:A1665" si="25">ROUNDDOWN(C1602/10000,0)</f>
        <v>43</v>
      </c>
      <c r="B1602" s="2">
        <v>43468</v>
      </c>
      <c r="C1602" s="3" t="s">
        <v>5104</v>
      </c>
      <c r="D1602" s="3" t="s">
        <v>253</v>
      </c>
      <c r="E1602" s="3" t="s">
        <v>5105</v>
      </c>
      <c r="F1602" s="3" t="s">
        <v>5015</v>
      </c>
      <c r="G1602" s="3" t="s">
        <v>5106</v>
      </c>
    </row>
    <row r="1603" spans="1:7" ht="13.5">
      <c r="A1603" s="2">
        <f t="shared" si="25"/>
        <v>43</v>
      </c>
      <c r="B1603" s="2">
        <v>43482</v>
      </c>
      <c r="C1603" s="3" t="s">
        <v>5107</v>
      </c>
      <c r="D1603" s="3" t="s">
        <v>253</v>
      </c>
      <c r="E1603" s="3" t="s">
        <v>5108</v>
      </c>
      <c r="F1603" s="3" t="s">
        <v>5015</v>
      </c>
      <c r="G1603" s="3" t="s">
        <v>5109</v>
      </c>
    </row>
    <row r="1604" spans="1:7" ht="13.5">
      <c r="A1604" s="2">
        <f t="shared" si="25"/>
        <v>43</v>
      </c>
      <c r="B1604" s="2">
        <v>43484</v>
      </c>
      <c r="C1604" s="3" t="s">
        <v>5110</v>
      </c>
      <c r="D1604" s="3" t="s">
        <v>253</v>
      </c>
      <c r="E1604" s="3" t="s">
        <v>5111</v>
      </c>
      <c r="F1604" s="3" t="s">
        <v>5015</v>
      </c>
      <c r="G1604" s="3" t="s">
        <v>5112</v>
      </c>
    </row>
    <row r="1605" spans="1:7" ht="13.5">
      <c r="A1605" s="2">
        <f t="shared" si="25"/>
        <v>43</v>
      </c>
      <c r="B1605" s="2">
        <v>43501</v>
      </c>
      <c r="C1605" s="3" t="s">
        <v>5113</v>
      </c>
      <c r="D1605" s="3" t="s">
        <v>253</v>
      </c>
      <c r="E1605" s="3" t="s">
        <v>5114</v>
      </c>
      <c r="F1605" s="3" t="s">
        <v>5015</v>
      </c>
      <c r="G1605" s="3" t="s">
        <v>5115</v>
      </c>
    </row>
    <row r="1606" spans="1:7" ht="13.5">
      <c r="A1606" s="2">
        <f t="shared" si="25"/>
        <v>43</v>
      </c>
      <c r="B1606" s="2">
        <v>43505</v>
      </c>
      <c r="C1606" s="3" t="s">
        <v>5116</v>
      </c>
      <c r="D1606" s="3" t="s">
        <v>253</v>
      </c>
      <c r="E1606" s="3" t="s">
        <v>5117</v>
      </c>
      <c r="F1606" s="3" t="s">
        <v>5015</v>
      </c>
      <c r="G1606" s="3" t="s">
        <v>5118</v>
      </c>
    </row>
    <row r="1607" spans="1:7" ht="13.5">
      <c r="A1607" s="2">
        <f t="shared" si="25"/>
        <v>43</v>
      </c>
      <c r="B1607" s="2">
        <v>43506</v>
      </c>
      <c r="C1607" s="3" t="s">
        <v>5119</v>
      </c>
      <c r="D1607" s="3" t="s">
        <v>253</v>
      </c>
      <c r="E1607" s="3" t="s">
        <v>5120</v>
      </c>
      <c r="F1607" s="3" t="s">
        <v>5015</v>
      </c>
      <c r="G1607" s="3" t="s">
        <v>5121</v>
      </c>
    </row>
    <row r="1608" spans="1:7" ht="13.5">
      <c r="A1608" s="2">
        <f t="shared" si="25"/>
        <v>43</v>
      </c>
      <c r="B1608" s="2">
        <v>43507</v>
      </c>
      <c r="C1608" s="3" t="s">
        <v>5122</v>
      </c>
      <c r="D1608" s="3" t="s">
        <v>253</v>
      </c>
      <c r="E1608" s="3" t="s">
        <v>5123</v>
      </c>
      <c r="F1608" s="3" t="s">
        <v>5015</v>
      </c>
      <c r="G1608" s="3" t="s">
        <v>5124</v>
      </c>
    </row>
    <row r="1609" spans="1:7" ht="13.5">
      <c r="A1609" s="2">
        <f t="shared" si="25"/>
        <v>43</v>
      </c>
      <c r="B1609" s="2">
        <v>43510</v>
      </c>
      <c r="C1609" s="3" t="s">
        <v>5125</v>
      </c>
      <c r="D1609" s="3" t="s">
        <v>253</v>
      </c>
      <c r="E1609" s="3" t="s">
        <v>5126</v>
      </c>
      <c r="F1609" s="3" t="s">
        <v>5015</v>
      </c>
      <c r="G1609" s="3" t="s">
        <v>5127</v>
      </c>
    </row>
    <row r="1610" spans="1:7" ht="13.5">
      <c r="A1610" s="2">
        <f t="shared" si="25"/>
        <v>43</v>
      </c>
      <c r="B1610" s="2">
        <v>43511</v>
      </c>
      <c r="C1610" s="3" t="s">
        <v>5128</v>
      </c>
      <c r="D1610" s="3" t="s">
        <v>253</v>
      </c>
      <c r="E1610" s="3" t="s">
        <v>5129</v>
      </c>
      <c r="F1610" s="3" t="s">
        <v>5015</v>
      </c>
      <c r="G1610" s="3" t="s">
        <v>5130</v>
      </c>
    </row>
    <row r="1611" spans="1:7" ht="13.5">
      <c r="A1611" s="2">
        <f t="shared" si="25"/>
        <v>43</v>
      </c>
      <c r="B1611" s="2">
        <v>43512</v>
      </c>
      <c r="C1611" s="3" t="s">
        <v>5131</v>
      </c>
      <c r="D1611" s="3" t="s">
        <v>253</v>
      </c>
      <c r="E1611" s="3" t="s">
        <v>5132</v>
      </c>
      <c r="F1611" s="3" t="s">
        <v>5015</v>
      </c>
      <c r="G1611" s="3" t="s">
        <v>5133</v>
      </c>
    </row>
    <row r="1612" spans="1:7" ht="13.5">
      <c r="A1612" s="2">
        <f t="shared" si="25"/>
        <v>43</v>
      </c>
      <c r="B1612" s="2">
        <v>43513</v>
      </c>
      <c r="C1612" s="3" t="s">
        <v>5134</v>
      </c>
      <c r="D1612" s="3" t="s">
        <v>253</v>
      </c>
      <c r="E1612" s="3" t="s">
        <v>5135</v>
      </c>
      <c r="F1612" s="3" t="s">
        <v>5015</v>
      </c>
      <c r="G1612" s="3" t="s">
        <v>5136</v>
      </c>
    </row>
    <row r="1613" spans="1:7" ht="13.5">
      <c r="A1613" s="2">
        <f t="shared" si="25"/>
        <v>43</v>
      </c>
      <c r="B1613" s="2">
        <v>43514</v>
      </c>
      <c r="C1613" s="3" t="s">
        <v>5137</v>
      </c>
      <c r="D1613" s="3" t="s">
        <v>253</v>
      </c>
      <c r="E1613" s="3" t="s">
        <v>5138</v>
      </c>
      <c r="F1613" s="3" t="s">
        <v>5015</v>
      </c>
      <c r="G1613" s="3" t="s">
        <v>5139</v>
      </c>
    </row>
    <row r="1614" spans="1:7" ht="13.5">
      <c r="A1614" s="2">
        <f t="shared" si="25"/>
        <v>43</v>
      </c>
      <c r="B1614" s="2">
        <v>43531</v>
      </c>
      <c r="C1614" s="3" t="s">
        <v>5140</v>
      </c>
      <c r="D1614" s="3" t="s">
        <v>253</v>
      </c>
      <c r="E1614" s="3" t="s">
        <v>5141</v>
      </c>
      <c r="F1614" s="3" t="s">
        <v>5015</v>
      </c>
      <c r="G1614" s="3" t="s">
        <v>5142</v>
      </c>
    </row>
    <row r="1615" spans="1:7" ht="13.5">
      <c r="A1615" s="2">
        <f t="shared" si="25"/>
        <v>44</v>
      </c>
      <c r="B1615" s="2">
        <v>44201</v>
      </c>
      <c r="C1615" s="3" t="s">
        <v>5143</v>
      </c>
      <c r="D1615" s="3" t="s">
        <v>254</v>
      </c>
      <c r="E1615" s="3" t="s">
        <v>5144</v>
      </c>
      <c r="F1615" s="3" t="s">
        <v>5145</v>
      </c>
      <c r="G1615" s="3" t="s">
        <v>5146</v>
      </c>
    </row>
    <row r="1616" spans="1:7" ht="13.5">
      <c r="A1616" s="2">
        <f t="shared" si="25"/>
        <v>44</v>
      </c>
      <c r="B1616" s="2">
        <v>44202</v>
      </c>
      <c r="C1616" s="3" t="s">
        <v>5147</v>
      </c>
      <c r="D1616" s="3" t="s">
        <v>254</v>
      </c>
      <c r="E1616" s="3" t="s">
        <v>5148</v>
      </c>
      <c r="F1616" s="3" t="s">
        <v>5145</v>
      </c>
      <c r="G1616" s="3" t="s">
        <v>5149</v>
      </c>
    </row>
    <row r="1617" spans="1:7" ht="13.5">
      <c r="A1617" s="2">
        <f t="shared" si="25"/>
        <v>44</v>
      </c>
      <c r="B1617" s="2">
        <v>44203</v>
      </c>
      <c r="C1617" s="3" t="s">
        <v>5150</v>
      </c>
      <c r="D1617" s="3" t="s">
        <v>254</v>
      </c>
      <c r="E1617" s="3" t="s">
        <v>5151</v>
      </c>
      <c r="F1617" s="3" t="s">
        <v>5145</v>
      </c>
      <c r="G1617" s="3" t="s">
        <v>5152</v>
      </c>
    </row>
    <row r="1618" spans="1:7" ht="13.5">
      <c r="A1618" s="2">
        <f t="shared" si="25"/>
        <v>44</v>
      </c>
      <c r="B1618" s="2">
        <v>44204</v>
      </c>
      <c r="C1618" s="3" t="s">
        <v>5153</v>
      </c>
      <c r="D1618" s="3" t="s">
        <v>254</v>
      </c>
      <c r="E1618" s="3" t="s">
        <v>5154</v>
      </c>
      <c r="F1618" s="3" t="s">
        <v>5145</v>
      </c>
      <c r="G1618" s="3" t="s">
        <v>5155</v>
      </c>
    </row>
    <row r="1619" spans="1:7" ht="13.5">
      <c r="A1619" s="2">
        <f t="shared" si="25"/>
        <v>44</v>
      </c>
      <c r="B1619" s="2">
        <v>44205</v>
      </c>
      <c r="C1619" s="3" t="s">
        <v>5156</v>
      </c>
      <c r="D1619" s="3" t="s">
        <v>254</v>
      </c>
      <c r="E1619" s="3" t="s">
        <v>5157</v>
      </c>
      <c r="F1619" s="3" t="s">
        <v>5145</v>
      </c>
      <c r="G1619" s="3" t="s">
        <v>5158</v>
      </c>
    </row>
    <row r="1620" spans="1:7" ht="13.5">
      <c r="A1620" s="2">
        <f t="shared" si="25"/>
        <v>44</v>
      </c>
      <c r="B1620" s="2">
        <v>44206</v>
      </c>
      <c r="C1620" s="3" t="s">
        <v>5159</v>
      </c>
      <c r="D1620" s="3" t="s">
        <v>254</v>
      </c>
      <c r="E1620" s="3" t="s">
        <v>5160</v>
      </c>
      <c r="F1620" s="3" t="s">
        <v>5145</v>
      </c>
      <c r="G1620" s="3" t="s">
        <v>5161</v>
      </c>
    </row>
    <row r="1621" spans="1:7" ht="13.5">
      <c r="A1621" s="2">
        <f t="shared" si="25"/>
        <v>44</v>
      </c>
      <c r="B1621" s="2">
        <v>44207</v>
      </c>
      <c r="C1621" s="3" t="s">
        <v>5162</v>
      </c>
      <c r="D1621" s="3" t="s">
        <v>254</v>
      </c>
      <c r="E1621" s="3" t="s">
        <v>5163</v>
      </c>
      <c r="F1621" s="3" t="s">
        <v>5145</v>
      </c>
      <c r="G1621" s="3" t="s">
        <v>5164</v>
      </c>
    </row>
    <row r="1622" spans="1:7" ht="13.5">
      <c r="A1622" s="2">
        <f t="shared" si="25"/>
        <v>44</v>
      </c>
      <c r="B1622" s="2">
        <v>44208</v>
      </c>
      <c r="C1622" s="3" t="s">
        <v>5165</v>
      </c>
      <c r="D1622" s="3" t="s">
        <v>254</v>
      </c>
      <c r="E1622" s="3" t="s">
        <v>5166</v>
      </c>
      <c r="F1622" s="3" t="s">
        <v>5145</v>
      </c>
      <c r="G1622" s="3" t="s">
        <v>5167</v>
      </c>
    </row>
    <row r="1623" spans="1:7" ht="13.5">
      <c r="A1623" s="2">
        <f t="shared" si="25"/>
        <v>44</v>
      </c>
      <c r="B1623" s="2">
        <v>44209</v>
      </c>
      <c r="C1623" s="3" t="s">
        <v>5168</v>
      </c>
      <c r="D1623" s="3" t="s">
        <v>254</v>
      </c>
      <c r="E1623" s="3" t="s">
        <v>5169</v>
      </c>
      <c r="F1623" s="3" t="s">
        <v>5145</v>
      </c>
      <c r="G1623" s="3" t="s">
        <v>5170</v>
      </c>
    </row>
    <row r="1624" spans="1:7" ht="13.5">
      <c r="A1624" s="2">
        <f t="shared" si="25"/>
        <v>44</v>
      </c>
      <c r="B1624" s="2">
        <v>44210</v>
      </c>
      <c r="C1624" s="3" t="s">
        <v>5171</v>
      </c>
      <c r="D1624" s="3" t="s">
        <v>254</v>
      </c>
      <c r="E1624" s="3" t="s">
        <v>5172</v>
      </c>
      <c r="F1624" s="3" t="s">
        <v>5145</v>
      </c>
      <c r="G1624" s="3" t="s">
        <v>5173</v>
      </c>
    </row>
    <row r="1625" spans="1:7" ht="13.5">
      <c r="A1625" s="2">
        <f t="shared" si="25"/>
        <v>44</v>
      </c>
      <c r="B1625" s="2">
        <v>44211</v>
      </c>
      <c r="C1625" s="3" t="s">
        <v>5174</v>
      </c>
      <c r="D1625" s="3" t="s">
        <v>254</v>
      </c>
      <c r="E1625" s="3" t="s">
        <v>5175</v>
      </c>
      <c r="F1625" s="3" t="s">
        <v>5145</v>
      </c>
      <c r="G1625" s="3" t="s">
        <v>5176</v>
      </c>
    </row>
    <row r="1626" spans="1:7" ht="13.5">
      <c r="A1626" s="2">
        <f t="shared" si="25"/>
        <v>44</v>
      </c>
      <c r="B1626" s="2">
        <v>44212</v>
      </c>
      <c r="C1626" s="3" t="s">
        <v>5177</v>
      </c>
      <c r="D1626" s="3" t="s">
        <v>254</v>
      </c>
      <c r="E1626" s="3" t="s">
        <v>5178</v>
      </c>
      <c r="F1626" s="3" t="s">
        <v>5145</v>
      </c>
      <c r="G1626" s="3" t="s">
        <v>5179</v>
      </c>
    </row>
    <row r="1627" spans="1:7" ht="13.5">
      <c r="A1627" s="2">
        <f t="shared" si="25"/>
        <v>44</v>
      </c>
      <c r="B1627" s="2">
        <v>44213</v>
      </c>
      <c r="C1627" s="3" t="s">
        <v>5180</v>
      </c>
      <c r="D1627" s="3" t="s">
        <v>254</v>
      </c>
      <c r="E1627" s="3" t="s">
        <v>5181</v>
      </c>
      <c r="F1627" s="3" t="s">
        <v>5145</v>
      </c>
      <c r="G1627" s="3" t="s">
        <v>5182</v>
      </c>
    </row>
    <row r="1628" spans="1:7" ht="13.5">
      <c r="A1628" s="2">
        <f t="shared" si="25"/>
        <v>44</v>
      </c>
      <c r="B1628" s="2">
        <v>44214</v>
      </c>
      <c r="C1628" s="3" t="s">
        <v>5183</v>
      </c>
      <c r="D1628" s="3" t="s">
        <v>254</v>
      </c>
      <c r="E1628" s="3" t="s">
        <v>5184</v>
      </c>
      <c r="F1628" s="3" t="s">
        <v>5145</v>
      </c>
      <c r="G1628" s="3" t="s">
        <v>5185</v>
      </c>
    </row>
    <row r="1629" spans="1:7" ht="13.5">
      <c r="A1629" s="2">
        <f t="shared" si="25"/>
        <v>44</v>
      </c>
      <c r="B1629" s="2">
        <v>44322</v>
      </c>
      <c r="C1629" s="3" t="s">
        <v>5186</v>
      </c>
      <c r="D1629" s="3" t="s">
        <v>254</v>
      </c>
      <c r="E1629" s="3" t="s">
        <v>5187</v>
      </c>
      <c r="F1629" s="3" t="s">
        <v>5145</v>
      </c>
      <c r="G1629" s="3" t="s">
        <v>5188</v>
      </c>
    </row>
    <row r="1630" spans="1:7" ht="13.5">
      <c r="A1630" s="2">
        <f t="shared" si="25"/>
        <v>44</v>
      </c>
      <c r="B1630" s="2">
        <v>44341</v>
      </c>
      <c r="C1630" s="3" t="s">
        <v>5189</v>
      </c>
      <c r="D1630" s="3" t="s">
        <v>254</v>
      </c>
      <c r="E1630" s="3" t="s">
        <v>5190</v>
      </c>
      <c r="F1630" s="3" t="s">
        <v>5145</v>
      </c>
      <c r="G1630" s="3" t="s">
        <v>5191</v>
      </c>
    </row>
    <row r="1631" spans="1:7" ht="13.5">
      <c r="A1631" s="2">
        <f t="shared" si="25"/>
        <v>44</v>
      </c>
      <c r="B1631" s="2">
        <v>44461</v>
      </c>
      <c r="C1631" s="3" t="s">
        <v>5192</v>
      </c>
      <c r="D1631" s="3" t="s">
        <v>254</v>
      </c>
      <c r="E1631" s="3" t="s">
        <v>5193</v>
      </c>
      <c r="F1631" s="3" t="s">
        <v>5145</v>
      </c>
      <c r="G1631" s="3" t="s">
        <v>5194</v>
      </c>
    </row>
    <row r="1632" spans="1:7" ht="13.5">
      <c r="A1632" s="2">
        <f t="shared" si="25"/>
        <v>44</v>
      </c>
      <c r="B1632" s="2">
        <v>44462</v>
      </c>
      <c r="C1632" s="3" t="s">
        <v>5195</v>
      </c>
      <c r="D1632" s="3" t="s">
        <v>254</v>
      </c>
      <c r="E1632" s="3" t="s">
        <v>5196</v>
      </c>
      <c r="F1632" s="3" t="s">
        <v>5145</v>
      </c>
      <c r="G1632" s="3" t="s">
        <v>5197</v>
      </c>
    </row>
    <row r="1633" spans="1:7" ht="13.5">
      <c r="A1633" s="2">
        <f t="shared" si="25"/>
        <v>45</v>
      </c>
      <c r="B1633" s="2">
        <v>45201</v>
      </c>
      <c r="C1633" s="3" t="s">
        <v>5198</v>
      </c>
      <c r="D1633" s="3" t="s">
        <v>255</v>
      </c>
      <c r="E1633" s="3" t="s">
        <v>5199</v>
      </c>
      <c r="F1633" s="3" t="s">
        <v>5200</v>
      </c>
      <c r="G1633" s="3" t="s">
        <v>5201</v>
      </c>
    </row>
    <row r="1634" spans="1:7" ht="13.5">
      <c r="A1634" s="2">
        <f t="shared" si="25"/>
        <v>45</v>
      </c>
      <c r="B1634" s="2">
        <v>45202</v>
      </c>
      <c r="C1634" s="3" t="s">
        <v>5202</v>
      </c>
      <c r="D1634" s="3" t="s">
        <v>255</v>
      </c>
      <c r="E1634" s="3" t="s">
        <v>5203</v>
      </c>
      <c r="F1634" s="3" t="s">
        <v>5200</v>
      </c>
      <c r="G1634" s="3" t="s">
        <v>5204</v>
      </c>
    </row>
    <row r="1635" spans="1:7" ht="13.5">
      <c r="A1635" s="2">
        <f t="shared" si="25"/>
        <v>45</v>
      </c>
      <c r="B1635" s="2">
        <v>45203</v>
      </c>
      <c r="C1635" s="3" t="s">
        <v>5205</v>
      </c>
      <c r="D1635" s="3" t="s">
        <v>255</v>
      </c>
      <c r="E1635" s="3" t="s">
        <v>5206</v>
      </c>
      <c r="F1635" s="3" t="s">
        <v>5200</v>
      </c>
      <c r="G1635" s="3" t="s">
        <v>5207</v>
      </c>
    </row>
    <row r="1636" spans="1:7" ht="13.5">
      <c r="A1636" s="2">
        <f t="shared" si="25"/>
        <v>45</v>
      </c>
      <c r="B1636" s="2">
        <v>45204</v>
      </c>
      <c r="C1636" s="3" t="s">
        <v>5208</v>
      </c>
      <c r="D1636" s="3" t="s">
        <v>255</v>
      </c>
      <c r="E1636" s="3" t="s">
        <v>5209</v>
      </c>
      <c r="F1636" s="3" t="s">
        <v>5200</v>
      </c>
      <c r="G1636" s="3" t="s">
        <v>5210</v>
      </c>
    </row>
    <row r="1637" spans="1:7" ht="13.5">
      <c r="A1637" s="2">
        <f t="shared" si="25"/>
        <v>45</v>
      </c>
      <c r="B1637" s="2">
        <v>45205</v>
      </c>
      <c r="C1637" s="3" t="s">
        <v>5211</v>
      </c>
      <c r="D1637" s="3" t="s">
        <v>255</v>
      </c>
      <c r="E1637" s="3" t="s">
        <v>5212</v>
      </c>
      <c r="F1637" s="3" t="s">
        <v>5200</v>
      </c>
      <c r="G1637" s="3" t="s">
        <v>5213</v>
      </c>
    </row>
    <row r="1638" spans="1:7" ht="13.5">
      <c r="A1638" s="2">
        <f t="shared" si="25"/>
        <v>45</v>
      </c>
      <c r="B1638" s="2">
        <v>45206</v>
      </c>
      <c r="C1638" s="3" t="s">
        <v>5214</v>
      </c>
      <c r="D1638" s="3" t="s">
        <v>255</v>
      </c>
      <c r="E1638" s="3" t="s">
        <v>5215</v>
      </c>
      <c r="F1638" s="3" t="s">
        <v>5200</v>
      </c>
      <c r="G1638" s="3" t="s">
        <v>5216</v>
      </c>
    </row>
    <row r="1639" spans="1:7" ht="13.5">
      <c r="A1639" s="2">
        <f t="shared" si="25"/>
        <v>45</v>
      </c>
      <c r="B1639" s="2">
        <v>45207</v>
      </c>
      <c r="C1639" s="3" t="s">
        <v>5217</v>
      </c>
      <c r="D1639" s="3" t="s">
        <v>255</v>
      </c>
      <c r="E1639" s="3" t="s">
        <v>5218</v>
      </c>
      <c r="F1639" s="3" t="s">
        <v>5200</v>
      </c>
      <c r="G1639" s="3" t="s">
        <v>5219</v>
      </c>
    </row>
    <row r="1640" spans="1:7" ht="13.5">
      <c r="A1640" s="2">
        <f t="shared" si="25"/>
        <v>45</v>
      </c>
      <c r="B1640" s="2">
        <v>45208</v>
      </c>
      <c r="C1640" s="3" t="s">
        <v>5220</v>
      </c>
      <c r="D1640" s="3" t="s">
        <v>255</v>
      </c>
      <c r="E1640" s="3" t="s">
        <v>5221</v>
      </c>
      <c r="F1640" s="3" t="s">
        <v>5200</v>
      </c>
      <c r="G1640" s="3" t="s">
        <v>5222</v>
      </c>
    </row>
    <row r="1641" spans="1:7" ht="13.5">
      <c r="A1641" s="2">
        <f t="shared" si="25"/>
        <v>45</v>
      </c>
      <c r="B1641" s="2">
        <v>45209</v>
      </c>
      <c r="C1641" s="3" t="s">
        <v>5223</v>
      </c>
      <c r="D1641" s="3" t="s">
        <v>255</v>
      </c>
      <c r="E1641" s="3" t="s">
        <v>5224</v>
      </c>
      <c r="F1641" s="3" t="s">
        <v>5200</v>
      </c>
      <c r="G1641" s="3" t="s">
        <v>5225</v>
      </c>
    </row>
    <row r="1642" spans="1:7" ht="13.5">
      <c r="A1642" s="2">
        <f t="shared" si="25"/>
        <v>45</v>
      </c>
      <c r="B1642" s="2">
        <v>45341</v>
      </c>
      <c r="C1642" s="3" t="s">
        <v>5226</v>
      </c>
      <c r="D1642" s="3" t="s">
        <v>255</v>
      </c>
      <c r="E1642" s="3" t="s">
        <v>5227</v>
      </c>
      <c r="F1642" s="3" t="s">
        <v>5200</v>
      </c>
      <c r="G1642" s="3" t="s">
        <v>5228</v>
      </c>
    </row>
    <row r="1643" spans="1:7" ht="13.5">
      <c r="A1643" s="2">
        <f t="shared" si="25"/>
        <v>45</v>
      </c>
      <c r="B1643" s="2">
        <v>45361</v>
      </c>
      <c r="C1643" s="3" t="s">
        <v>5229</v>
      </c>
      <c r="D1643" s="3" t="s">
        <v>255</v>
      </c>
      <c r="E1643" s="3" t="s">
        <v>5230</v>
      </c>
      <c r="F1643" s="3" t="s">
        <v>5200</v>
      </c>
      <c r="G1643" s="3" t="s">
        <v>5231</v>
      </c>
    </row>
    <row r="1644" spans="1:7" ht="13.5">
      <c r="A1644" s="2">
        <f t="shared" si="25"/>
        <v>45</v>
      </c>
      <c r="B1644" s="2">
        <v>45382</v>
      </c>
      <c r="C1644" s="3" t="s">
        <v>5232</v>
      </c>
      <c r="D1644" s="3" t="s">
        <v>255</v>
      </c>
      <c r="E1644" s="3" t="s">
        <v>5233</v>
      </c>
      <c r="F1644" s="3" t="s">
        <v>5200</v>
      </c>
      <c r="G1644" s="3" t="s">
        <v>5234</v>
      </c>
    </row>
    <row r="1645" spans="1:7" ht="13.5">
      <c r="A1645" s="2">
        <f t="shared" si="25"/>
        <v>45</v>
      </c>
      <c r="B1645" s="2">
        <v>45383</v>
      </c>
      <c r="C1645" s="3" t="s">
        <v>5235</v>
      </c>
      <c r="D1645" s="3" t="s">
        <v>255</v>
      </c>
      <c r="E1645" s="3" t="s">
        <v>5236</v>
      </c>
      <c r="F1645" s="3" t="s">
        <v>5200</v>
      </c>
      <c r="G1645" s="3" t="s">
        <v>5237</v>
      </c>
    </row>
    <row r="1646" spans="1:7" ht="13.5">
      <c r="A1646" s="2">
        <f t="shared" si="25"/>
        <v>45</v>
      </c>
      <c r="B1646" s="2">
        <v>45401</v>
      </c>
      <c r="C1646" s="3" t="s">
        <v>5238</v>
      </c>
      <c r="D1646" s="3" t="s">
        <v>255</v>
      </c>
      <c r="E1646" s="3" t="s">
        <v>5239</v>
      </c>
      <c r="F1646" s="3" t="s">
        <v>5200</v>
      </c>
      <c r="G1646" s="3" t="s">
        <v>5240</v>
      </c>
    </row>
    <row r="1647" spans="1:7" ht="13.5">
      <c r="A1647" s="2">
        <f t="shared" si="25"/>
        <v>45</v>
      </c>
      <c r="B1647" s="2">
        <v>45402</v>
      </c>
      <c r="C1647" s="3" t="s">
        <v>5241</v>
      </c>
      <c r="D1647" s="3" t="s">
        <v>255</v>
      </c>
      <c r="E1647" s="3" t="s">
        <v>5242</v>
      </c>
      <c r="F1647" s="3" t="s">
        <v>5200</v>
      </c>
      <c r="G1647" s="3" t="s">
        <v>5243</v>
      </c>
    </row>
    <row r="1648" spans="1:7" ht="13.5">
      <c r="A1648" s="2">
        <f t="shared" si="25"/>
        <v>45</v>
      </c>
      <c r="B1648" s="2">
        <v>45403</v>
      </c>
      <c r="C1648" s="3" t="s">
        <v>5244</v>
      </c>
      <c r="D1648" s="3" t="s">
        <v>255</v>
      </c>
      <c r="E1648" s="3" t="s">
        <v>5245</v>
      </c>
      <c r="F1648" s="3" t="s">
        <v>5200</v>
      </c>
      <c r="G1648" s="3" t="s">
        <v>5246</v>
      </c>
    </row>
    <row r="1649" spans="1:7" ht="13.5">
      <c r="A1649" s="2">
        <f t="shared" si="25"/>
        <v>45</v>
      </c>
      <c r="B1649" s="2">
        <v>45404</v>
      </c>
      <c r="C1649" s="3" t="s">
        <v>5247</v>
      </c>
      <c r="D1649" s="3" t="s">
        <v>255</v>
      </c>
      <c r="E1649" s="3" t="s">
        <v>5248</v>
      </c>
      <c r="F1649" s="3" t="s">
        <v>5200</v>
      </c>
      <c r="G1649" s="3" t="s">
        <v>5249</v>
      </c>
    </row>
    <row r="1650" spans="1:7" ht="13.5">
      <c r="A1650" s="2">
        <f t="shared" si="25"/>
        <v>45</v>
      </c>
      <c r="B1650" s="2">
        <v>45405</v>
      </c>
      <c r="C1650" s="3" t="s">
        <v>5250</v>
      </c>
      <c r="D1650" s="3" t="s">
        <v>255</v>
      </c>
      <c r="E1650" s="3" t="s">
        <v>5251</v>
      </c>
      <c r="F1650" s="3" t="s">
        <v>5200</v>
      </c>
      <c r="G1650" s="3" t="s">
        <v>5252</v>
      </c>
    </row>
    <row r="1651" spans="1:7" ht="13.5">
      <c r="A1651" s="2">
        <f t="shared" si="25"/>
        <v>45</v>
      </c>
      <c r="B1651" s="2">
        <v>45406</v>
      </c>
      <c r="C1651" s="3" t="s">
        <v>5253</v>
      </c>
      <c r="D1651" s="3" t="s">
        <v>255</v>
      </c>
      <c r="E1651" s="3" t="s">
        <v>5254</v>
      </c>
      <c r="F1651" s="3" t="s">
        <v>5200</v>
      </c>
      <c r="G1651" s="3" t="s">
        <v>4702</v>
      </c>
    </row>
    <row r="1652" spans="1:7" ht="13.5">
      <c r="A1652" s="2">
        <f t="shared" si="25"/>
        <v>45</v>
      </c>
      <c r="B1652" s="2">
        <v>45421</v>
      </c>
      <c r="C1652" s="3" t="s">
        <v>5255</v>
      </c>
      <c r="D1652" s="3" t="s">
        <v>255</v>
      </c>
      <c r="E1652" s="3" t="s">
        <v>5256</v>
      </c>
      <c r="F1652" s="3" t="s">
        <v>5200</v>
      </c>
      <c r="G1652" s="3" t="s">
        <v>5257</v>
      </c>
    </row>
    <row r="1653" spans="1:7" ht="13.5">
      <c r="A1653" s="2">
        <f t="shared" si="25"/>
        <v>45</v>
      </c>
      <c r="B1653" s="2">
        <v>45429</v>
      </c>
      <c r="C1653" s="3" t="s">
        <v>5258</v>
      </c>
      <c r="D1653" s="3" t="s">
        <v>255</v>
      </c>
      <c r="E1653" s="3" t="s">
        <v>5259</v>
      </c>
      <c r="F1653" s="3" t="s">
        <v>5200</v>
      </c>
      <c r="G1653" s="3" t="s">
        <v>5260</v>
      </c>
    </row>
    <row r="1654" spans="1:7" ht="13.5">
      <c r="A1654" s="2">
        <f t="shared" si="25"/>
        <v>45</v>
      </c>
      <c r="B1654" s="2">
        <v>45430</v>
      </c>
      <c r="C1654" s="3" t="s">
        <v>5261</v>
      </c>
      <c r="D1654" s="3" t="s">
        <v>255</v>
      </c>
      <c r="E1654" s="3" t="s">
        <v>5262</v>
      </c>
      <c r="F1654" s="3" t="s">
        <v>5200</v>
      </c>
      <c r="G1654" s="3" t="s">
        <v>5263</v>
      </c>
    </row>
    <row r="1655" spans="1:7" ht="13.5">
      <c r="A1655" s="2">
        <f t="shared" si="25"/>
        <v>45</v>
      </c>
      <c r="B1655" s="2">
        <v>45431</v>
      </c>
      <c r="C1655" s="3" t="s">
        <v>5264</v>
      </c>
      <c r="D1655" s="3" t="s">
        <v>255</v>
      </c>
      <c r="E1655" s="3" t="s">
        <v>1268</v>
      </c>
      <c r="F1655" s="3" t="s">
        <v>5200</v>
      </c>
      <c r="G1655" s="3" t="s">
        <v>1269</v>
      </c>
    </row>
    <row r="1656" spans="1:7" ht="13.5">
      <c r="A1656" s="2">
        <f t="shared" si="25"/>
        <v>45</v>
      </c>
      <c r="B1656" s="2">
        <v>45441</v>
      </c>
      <c r="C1656" s="3" t="s">
        <v>5265</v>
      </c>
      <c r="D1656" s="3" t="s">
        <v>255</v>
      </c>
      <c r="E1656" s="3" t="s">
        <v>5266</v>
      </c>
      <c r="F1656" s="3" t="s">
        <v>5200</v>
      </c>
      <c r="G1656" s="3" t="s">
        <v>5267</v>
      </c>
    </row>
    <row r="1657" spans="1:7" ht="13.5">
      <c r="A1657" s="2">
        <f t="shared" si="25"/>
        <v>45</v>
      </c>
      <c r="B1657" s="2">
        <v>45442</v>
      </c>
      <c r="C1657" s="3" t="s">
        <v>5268</v>
      </c>
      <c r="D1657" s="3" t="s">
        <v>255</v>
      </c>
      <c r="E1657" s="3" t="s">
        <v>5269</v>
      </c>
      <c r="F1657" s="3" t="s">
        <v>5200</v>
      </c>
      <c r="G1657" s="3" t="s">
        <v>5270</v>
      </c>
    </row>
    <row r="1658" spans="1:7" ht="13.5">
      <c r="A1658" s="2">
        <f t="shared" si="25"/>
        <v>45</v>
      </c>
      <c r="B1658" s="2">
        <v>45443</v>
      </c>
      <c r="C1658" s="3" t="s">
        <v>5271</v>
      </c>
      <c r="D1658" s="3" t="s">
        <v>255</v>
      </c>
      <c r="E1658" s="3" t="s">
        <v>5272</v>
      </c>
      <c r="F1658" s="3" t="s">
        <v>5200</v>
      </c>
      <c r="G1658" s="3" t="s">
        <v>5273</v>
      </c>
    </row>
    <row r="1659" spans="1:7" ht="13.5">
      <c r="A1659" s="2">
        <f t="shared" si="25"/>
        <v>46</v>
      </c>
      <c r="B1659" s="2">
        <v>46201</v>
      </c>
      <c r="C1659" s="3" t="s">
        <v>5274</v>
      </c>
      <c r="D1659" s="3" t="s">
        <v>256</v>
      </c>
      <c r="E1659" s="3" t="s">
        <v>5275</v>
      </c>
      <c r="F1659" s="3" t="s">
        <v>5276</v>
      </c>
      <c r="G1659" s="3" t="s">
        <v>5277</v>
      </c>
    </row>
    <row r="1660" spans="1:7" ht="13.5">
      <c r="A1660" s="2">
        <f t="shared" si="25"/>
        <v>46</v>
      </c>
      <c r="B1660" s="2">
        <v>46203</v>
      </c>
      <c r="C1660" s="3" t="s">
        <v>5278</v>
      </c>
      <c r="D1660" s="3" t="s">
        <v>256</v>
      </c>
      <c r="E1660" s="3" t="s">
        <v>5279</v>
      </c>
      <c r="F1660" s="3" t="s">
        <v>5276</v>
      </c>
      <c r="G1660" s="3" t="s">
        <v>5280</v>
      </c>
    </row>
    <row r="1661" spans="1:7" ht="13.5">
      <c r="A1661" s="2">
        <f t="shared" si="25"/>
        <v>46</v>
      </c>
      <c r="B1661" s="2">
        <v>46204</v>
      </c>
      <c r="C1661" s="3" t="s">
        <v>5281</v>
      </c>
      <c r="D1661" s="3" t="s">
        <v>256</v>
      </c>
      <c r="E1661" s="3" t="s">
        <v>5282</v>
      </c>
      <c r="F1661" s="3" t="s">
        <v>5276</v>
      </c>
      <c r="G1661" s="3" t="s">
        <v>5283</v>
      </c>
    </row>
    <row r="1662" spans="1:7" ht="13.5">
      <c r="A1662" s="2">
        <f t="shared" si="25"/>
        <v>46</v>
      </c>
      <c r="B1662" s="2">
        <v>46206</v>
      </c>
      <c r="C1662" s="3" t="s">
        <v>5284</v>
      </c>
      <c r="D1662" s="3" t="s">
        <v>256</v>
      </c>
      <c r="E1662" s="3" t="s">
        <v>5285</v>
      </c>
      <c r="F1662" s="3" t="s">
        <v>5276</v>
      </c>
      <c r="G1662" s="3" t="s">
        <v>5286</v>
      </c>
    </row>
    <row r="1663" spans="1:7" ht="13.5">
      <c r="A1663" s="2">
        <f t="shared" si="25"/>
        <v>46</v>
      </c>
      <c r="B1663" s="2">
        <v>46208</v>
      </c>
      <c r="C1663" s="3" t="s">
        <v>5287</v>
      </c>
      <c r="D1663" s="3" t="s">
        <v>256</v>
      </c>
      <c r="E1663" s="3" t="s">
        <v>5288</v>
      </c>
      <c r="F1663" s="3" t="s">
        <v>5276</v>
      </c>
      <c r="G1663" s="3" t="s">
        <v>3723</v>
      </c>
    </row>
    <row r="1664" spans="1:7" ht="13.5">
      <c r="A1664" s="2">
        <f t="shared" si="25"/>
        <v>46</v>
      </c>
      <c r="B1664" s="2">
        <v>46210</v>
      </c>
      <c r="C1664" s="3" t="s">
        <v>5289</v>
      </c>
      <c r="D1664" s="3" t="s">
        <v>256</v>
      </c>
      <c r="E1664" s="3" t="s">
        <v>5290</v>
      </c>
      <c r="F1664" s="3" t="s">
        <v>5276</v>
      </c>
      <c r="G1664" s="3" t="s">
        <v>5291</v>
      </c>
    </row>
    <row r="1665" spans="1:7" ht="13.5">
      <c r="A1665" s="2">
        <f t="shared" si="25"/>
        <v>46</v>
      </c>
      <c r="B1665" s="2">
        <v>46213</v>
      </c>
      <c r="C1665" s="3" t="s">
        <v>5292</v>
      </c>
      <c r="D1665" s="3" t="s">
        <v>256</v>
      </c>
      <c r="E1665" s="3" t="s">
        <v>5293</v>
      </c>
      <c r="F1665" s="3" t="s">
        <v>5276</v>
      </c>
      <c r="G1665" s="3" t="s">
        <v>5294</v>
      </c>
    </row>
    <row r="1666" spans="1:7" ht="13.5">
      <c r="A1666" s="2">
        <f t="shared" ref="A1666:A1729" si="26">ROUNDDOWN(C1666/10000,0)</f>
        <v>46</v>
      </c>
      <c r="B1666" s="2">
        <v>46214</v>
      </c>
      <c r="C1666" s="3" t="s">
        <v>5295</v>
      </c>
      <c r="D1666" s="3" t="s">
        <v>256</v>
      </c>
      <c r="E1666" s="3" t="s">
        <v>5296</v>
      </c>
      <c r="F1666" s="3" t="s">
        <v>5276</v>
      </c>
      <c r="G1666" s="3" t="s">
        <v>5297</v>
      </c>
    </row>
    <row r="1667" spans="1:7" ht="13.5">
      <c r="A1667" s="2">
        <f t="shared" si="26"/>
        <v>46</v>
      </c>
      <c r="B1667" s="2">
        <v>46215</v>
      </c>
      <c r="C1667" s="3" t="s">
        <v>5298</v>
      </c>
      <c r="D1667" s="3" t="s">
        <v>256</v>
      </c>
      <c r="E1667" s="3" t="s">
        <v>5299</v>
      </c>
      <c r="F1667" s="3" t="s">
        <v>5276</v>
      </c>
      <c r="G1667" s="3" t="s">
        <v>5300</v>
      </c>
    </row>
    <row r="1668" spans="1:7" ht="13.5">
      <c r="A1668" s="2">
        <f t="shared" si="26"/>
        <v>46</v>
      </c>
      <c r="B1668" s="2">
        <v>46216</v>
      </c>
      <c r="C1668" s="3" t="s">
        <v>5301</v>
      </c>
      <c r="D1668" s="3" t="s">
        <v>256</v>
      </c>
      <c r="E1668" s="3" t="s">
        <v>5302</v>
      </c>
      <c r="F1668" s="3" t="s">
        <v>5276</v>
      </c>
      <c r="G1668" s="3" t="s">
        <v>5303</v>
      </c>
    </row>
    <row r="1669" spans="1:7" ht="13.5">
      <c r="A1669" s="2">
        <f t="shared" si="26"/>
        <v>46</v>
      </c>
      <c r="B1669" s="2">
        <v>46217</v>
      </c>
      <c r="C1669" s="3" t="s">
        <v>5304</v>
      </c>
      <c r="D1669" s="3" t="s">
        <v>256</v>
      </c>
      <c r="E1669" s="3" t="s">
        <v>5305</v>
      </c>
      <c r="F1669" s="3" t="s">
        <v>5276</v>
      </c>
      <c r="G1669" s="3" t="s">
        <v>5306</v>
      </c>
    </row>
    <row r="1670" spans="1:7" ht="13.5">
      <c r="A1670" s="2">
        <f t="shared" si="26"/>
        <v>46</v>
      </c>
      <c r="B1670" s="2">
        <v>46218</v>
      </c>
      <c r="C1670" s="3" t="s">
        <v>5307</v>
      </c>
      <c r="D1670" s="3" t="s">
        <v>256</v>
      </c>
      <c r="E1670" s="3" t="s">
        <v>5308</v>
      </c>
      <c r="F1670" s="3" t="s">
        <v>5276</v>
      </c>
      <c r="G1670" s="3" t="s">
        <v>5309</v>
      </c>
    </row>
    <row r="1671" spans="1:7" ht="13.5">
      <c r="A1671" s="2">
        <f t="shared" si="26"/>
        <v>46</v>
      </c>
      <c r="B1671" s="2">
        <v>46219</v>
      </c>
      <c r="C1671" s="3" t="s">
        <v>5310</v>
      </c>
      <c r="D1671" s="3" t="s">
        <v>256</v>
      </c>
      <c r="E1671" s="3" t="s">
        <v>5311</v>
      </c>
      <c r="F1671" s="3" t="s">
        <v>5276</v>
      </c>
      <c r="G1671" s="3" t="s">
        <v>5312</v>
      </c>
    </row>
    <row r="1672" spans="1:7" ht="13.5">
      <c r="A1672" s="2">
        <f t="shared" si="26"/>
        <v>46</v>
      </c>
      <c r="B1672" s="2">
        <v>46220</v>
      </c>
      <c r="C1672" s="3" t="s">
        <v>5313</v>
      </c>
      <c r="D1672" s="3" t="s">
        <v>256</v>
      </c>
      <c r="E1672" s="3" t="s">
        <v>5314</v>
      </c>
      <c r="F1672" s="3" t="s">
        <v>5276</v>
      </c>
      <c r="G1672" s="3" t="s">
        <v>5315</v>
      </c>
    </row>
    <row r="1673" spans="1:7" ht="13.5">
      <c r="A1673" s="2">
        <f t="shared" si="26"/>
        <v>46</v>
      </c>
      <c r="B1673" s="2">
        <v>46221</v>
      </c>
      <c r="C1673" s="3" t="s">
        <v>5316</v>
      </c>
      <c r="D1673" s="3" t="s">
        <v>256</v>
      </c>
      <c r="E1673" s="3" t="s">
        <v>5317</v>
      </c>
      <c r="F1673" s="3" t="s">
        <v>5276</v>
      </c>
      <c r="G1673" s="3" t="s">
        <v>5318</v>
      </c>
    </row>
    <row r="1674" spans="1:7" ht="13.5">
      <c r="A1674" s="2">
        <f t="shared" si="26"/>
        <v>46</v>
      </c>
      <c r="B1674" s="2">
        <v>46222</v>
      </c>
      <c r="C1674" s="3" t="s">
        <v>5319</v>
      </c>
      <c r="D1674" s="3" t="s">
        <v>256</v>
      </c>
      <c r="E1674" s="3" t="s">
        <v>5320</v>
      </c>
      <c r="F1674" s="3" t="s">
        <v>5276</v>
      </c>
      <c r="G1674" s="3" t="s">
        <v>5321</v>
      </c>
    </row>
    <row r="1675" spans="1:7" ht="13.5">
      <c r="A1675" s="2">
        <f t="shared" si="26"/>
        <v>46</v>
      </c>
      <c r="B1675" s="2">
        <v>46223</v>
      </c>
      <c r="C1675" s="3" t="s">
        <v>5322</v>
      </c>
      <c r="D1675" s="3" t="s">
        <v>256</v>
      </c>
      <c r="E1675" s="3" t="s">
        <v>5323</v>
      </c>
      <c r="F1675" s="3" t="s">
        <v>5276</v>
      </c>
      <c r="G1675" s="3" t="s">
        <v>5324</v>
      </c>
    </row>
    <row r="1676" spans="1:7" ht="13.5">
      <c r="A1676" s="2">
        <f t="shared" si="26"/>
        <v>46</v>
      </c>
      <c r="B1676" s="2">
        <v>46224</v>
      </c>
      <c r="C1676" s="3" t="s">
        <v>5325</v>
      </c>
      <c r="D1676" s="3" t="s">
        <v>256</v>
      </c>
      <c r="E1676" s="3" t="s">
        <v>5326</v>
      </c>
      <c r="F1676" s="3" t="s">
        <v>5276</v>
      </c>
      <c r="G1676" s="3" t="s">
        <v>5327</v>
      </c>
    </row>
    <row r="1677" spans="1:7" ht="13.5">
      <c r="A1677" s="2">
        <f t="shared" si="26"/>
        <v>46</v>
      </c>
      <c r="B1677" s="2">
        <v>46225</v>
      </c>
      <c r="C1677" s="3" t="s">
        <v>5328</v>
      </c>
      <c r="D1677" s="3" t="s">
        <v>256</v>
      </c>
      <c r="E1677" s="3" t="s">
        <v>5329</v>
      </c>
      <c r="F1677" s="3" t="s">
        <v>5276</v>
      </c>
      <c r="G1677" s="3" t="s">
        <v>5330</v>
      </c>
    </row>
    <row r="1678" spans="1:7" ht="13.5">
      <c r="A1678" s="2">
        <f t="shared" si="26"/>
        <v>46</v>
      </c>
      <c r="B1678" s="2">
        <v>46303</v>
      </c>
      <c r="C1678" s="3" t="s">
        <v>5331</v>
      </c>
      <c r="D1678" s="3" t="s">
        <v>256</v>
      </c>
      <c r="E1678" s="3" t="s">
        <v>5332</v>
      </c>
      <c r="F1678" s="3" t="s">
        <v>5276</v>
      </c>
      <c r="G1678" s="3" t="s">
        <v>5333</v>
      </c>
    </row>
    <row r="1679" spans="1:7" ht="13.5">
      <c r="A1679" s="2">
        <f t="shared" si="26"/>
        <v>46</v>
      </c>
      <c r="B1679" s="2">
        <v>46304</v>
      </c>
      <c r="C1679" s="3" t="s">
        <v>5334</v>
      </c>
      <c r="D1679" s="3" t="s">
        <v>256</v>
      </c>
      <c r="E1679" s="3" t="s">
        <v>5335</v>
      </c>
      <c r="F1679" s="3" t="s">
        <v>5276</v>
      </c>
      <c r="G1679" s="3" t="s">
        <v>2384</v>
      </c>
    </row>
    <row r="1680" spans="1:7" ht="13.5">
      <c r="A1680" s="2">
        <f t="shared" si="26"/>
        <v>46</v>
      </c>
      <c r="B1680" s="2">
        <v>46392</v>
      </c>
      <c r="C1680" s="3" t="s">
        <v>5336</v>
      </c>
      <c r="D1680" s="3" t="s">
        <v>256</v>
      </c>
      <c r="E1680" s="3" t="s">
        <v>5337</v>
      </c>
      <c r="F1680" s="3" t="s">
        <v>5276</v>
      </c>
      <c r="G1680" s="3" t="s">
        <v>5338</v>
      </c>
    </row>
    <row r="1681" spans="1:7" ht="13.5">
      <c r="A1681" s="2">
        <f t="shared" si="26"/>
        <v>46</v>
      </c>
      <c r="B1681" s="2">
        <v>46404</v>
      </c>
      <c r="C1681" s="3" t="s">
        <v>5339</v>
      </c>
      <c r="D1681" s="3" t="s">
        <v>256</v>
      </c>
      <c r="E1681" s="3" t="s">
        <v>5340</v>
      </c>
      <c r="F1681" s="3" t="s">
        <v>5276</v>
      </c>
      <c r="G1681" s="3" t="s">
        <v>5341</v>
      </c>
    </row>
    <row r="1682" spans="1:7" ht="13.5">
      <c r="A1682" s="2">
        <f t="shared" si="26"/>
        <v>46</v>
      </c>
      <c r="B1682" s="2">
        <v>46452</v>
      </c>
      <c r="C1682" s="3" t="s">
        <v>5342</v>
      </c>
      <c r="D1682" s="3" t="s">
        <v>256</v>
      </c>
      <c r="E1682" s="3" t="s">
        <v>5343</v>
      </c>
      <c r="F1682" s="3" t="s">
        <v>5276</v>
      </c>
      <c r="G1682" s="3" t="s">
        <v>5344</v>
      </c>
    </row>
    <row r="1683" spans="1:7" ht="13.5">
      <c r="A1683" s="2">
        <f t="shared" si="26"/>
        <v>46</v>
      </c>
      <c r="B1683" s="2">
        <v>46468</v>
      </c>
      <c r="C1683" s="3" t="s">
        <v>5345</v>
      </c>
      <c r="D1683" s="3" t="s">
        <v>256</v>
      </c>
      <c r="E1683" s="3" t="s">
        <v>5346</v>
      </c>
      <c r="F1683" s="3" t="s">
        <v>5276</v>
      </c>
      <c r="G1683" s="3" t="s">
        <v>5347</v>
      </c>
    </row>
    <row r="1684" spans="1:7" ht="13.5">
      <c r="A1684" s="2">
        <f t="shared" si="26"/>
        <v>46</v>
      </c>
      <c r="B1684" s="2">
        <v>46482</v>
      </c>
      <c r="C1684" s="3" t="s">
        <v>5348</v>
      </c>
      <c r="D1684" s="3" t="s">
        <v>256</v>
      </c>
      <c r="E1684" s="3" t="s">
        <v>5349</v>
      </c>
      <c r="F1684" s="3" t="s">
        <v>5276</v>
      </c>
      <c r="G1684" s="3" t="s">
        <v>5350</v>
      </c>
    </row>
    <row r="1685" spans="1:7" ht="13.5">
      <c r="A1685" s="2">
        <f t="shared" si="26"/>
        <v>46</v>
      </c>
      <c r="B1685" s="2">
        <v>46490</v>
      </c>
      <c r="C1685" s="3" t="s">
        <v>5351</v>
      </c>
      <c r="D1685" s="3" t="s">
        <v>256</v>
      </c>
      <c r="E1685" s="3" t="s">
        <v>5352</v>
      </c>
      <c r="F1685" s="3" t="s">
        <v>5276</v>
      </c>
      <c r="G1685" s="3" t="s">
        <v>5353</v>
      </c>
    </row>
    <row r="1686" spans="1:7" ht="13.5">
      <c r="A1686" s="2">
        <f t="shared" si="26"/>
        <v>46</v>
      </c>
      <c r="B1686" s="2">
        <v>46491</v>
      </c>
      <c r="C1686" s="3" t="s">
        <v>5354</v>
      </c>
      <c r="D1686" s="3" t="s">
        <v>256</v>
      </c>
      <c r="E1686" s="3" t="s">
        <v>5355</v>
      </c>
      <c r="F1686" s="3" t="s">
        <v>5276</v>
      </c>
      <c r="G1686" s="3" t="s">
        <v>5356</v>
      </c>
    </row>
    <row r="1687" spans="1:7" ht="13.5">
      <c r="A1687" s="2">
        <f t="shared" si="26"/>
        <v>46</v>
      </c>
      <c r="B1687" s="2">
        <v>46492</v>
      </c>
      <c r="C1687" s="3" t="s">
        <v>5357</v>
      </c>
      <c r="D1687" s="3" t="s">
        <v>256</v>
      </c>
      <c r="E1687" s="3" t="s">
        <v>5358</v>
      </c>
      <c r="F1687" s="3" t="s">
        <v>5276</v>
      </c>
      <c r="G1687" s="3" t="s">
        <v>5359</v>
      </c>
    </row>
    <row r="1688" spans="1:7" ht="13.5">
      <c r="A1688" s="2">
        <f t="shared" si="26"/>
        <v>46</v>
      </c>
      <c r="B1688" s="2">
        <v>46501</v>
      </c>
      <c r="C1688" s="3" t="s">
        <v>5360</v>
      </c>
      <c r="D1688" s="3" t="s">
        <v>256</v>
      </c>
      <c r="E1688" s="3" t="s">
        <v>5361</v>
      </c>
      <c r="F1688" s="3" t="s">
        <v>5276</v>
      </c>
      <c r="G1688" s="3" t="s">
        <v>5362</v>
      </c>
    </row>
    <row r="1689" spans="1:7" ht="13.5">
      <c r="A1689" s="2">
        <f t="shared" si="26"/>
        <v>46</v>
      </c>
      <c r="B1689" s="2">
        <v>46502</v>
      </c>
      <c r="C1689" s="3" t="s">
        <v>5363</v>
      </c>
      <c r="D1689" s="3" t="s">
        <v>256</v>
      </c>
      <c r="E1689" s="3" t="s">
        <v>5364</v>
      </c>
      <c r="F1689" s="3" t="s">
        <v>5276</v>
      </c>
      <c r="G1689" s="3" t="s">
        <v>5365</v>
      </c>
    </row>
    <row r="1690" spans="1:7" ht="13.5">
      <c r="A1690" s="2">
        <f t="shared" si="26"/>
        <v>46</v>
      </c>
      <c r="B1690" s="2">
        <v>46505</v>
      </c>
      <c r="C1690" s="3" t="s">
        <v>5366</v>
      </c>
      <c r="D1690" s="3" t="s">
        <v>256</v>
      </c>
      <c r="E1690" s="3" t="s">
        <v>5367</v>
      </c>
      <c r="F1690" s="3" t="s">
        <v>5276</v>
      </c>
      <c r="G1690" s="3" t="s">
        <v>5368</v>
      </c>
    </row>
    <row r="1691" spans="1:7" ht="13.5">
      <c r="A1691" s="2">
        <f t="shared" si="26"/>
        <v>46</v>
      </c>
      <c r="B1691" s="2">
        <v>46523</v>
      </c>
      <c r="C1691" s="3" t="s">
        <v>5369</v>
      </c>
      <c r="D1691" s="3" t="s">
        <v>256</v>
      </c>
      <c r="E1691" s="3" t="s">
        <v>5370</v>
      </c>
      <c r="F1691" s="3" t="s">
        <v>5276</v>
      </c>
      <c r="G1691" s="3" t="s">
        <v>5371</v>
      </c>
    </row>
    <row r="1692" spans="1:7" ht="13.5">
      <c r="A1692" s="2">
        <f t="shared" si="26"/>
        <v>46</v>
      </c>
      <c r="B1692" s="2">
        <v>46524</v>
      </c>
      <c r="C1692" s="3" t="s">
        <v>5372</v>
      </c>
      <c r="D1692" s="3" t="s">
        <v>256</v>
      </c>
      <c r="E1692" s="3" t="s">
        <v>5373</v>
      </c>
      <c r="F1692" s="3" t="s">
        <v>5276</v>
      </c>
      <c r="G1692" s="3" t="s">
        <v>5374</v>
      </c>
    </row>
    <row r="1693" spans="1:7" ht="13.5">
      <c r="A1693" s="2">
        <f t="shared" si="26"/>
        <v>46</v>
      </c>
      <c r="B1693" s="2">
        <v>46525</v>
      </c>
      <c r="C1693" s="3" t="s">
        <v>5375</v>
      </c>
      <c r="D1693" s="3" t="s">
        <v>256</v>
      </c>
      <c r="E1693" s="3" t="s">
        <v>5376</v>
      </c>
      <c r="F1693" s="3" t="s">
        <v>5276</v>
      </c>
      <c r="G1693" s="3" t="s">
        <v>5377</v>
      </c>
    </row>
    <row r="1694" spans="1:7" ht="13.5">
      <c r="A1694" s="2">
        <f t="shared" si="26"/>
        <v>46</v>
      </c>
      <c r="B1694" s="2">
        <v>46527</v>
      </c>
      <c r="C1694" s="3" t="s">
        <v>5378</v>
      </c>
      <c r="D1694" s="3" t="s">
        <v>256</v>
      </c>
      <c r="E1694" s="3" t="s">
        <v>5379</v>
      </c>
      <c r="F1694" s="3" t="s">
        <v>5276</v>
      </c>
      <c r="G1694" s="3" t="s">
        <v>5380</v>
      </c>
    </row>
    <row r="1695" spans="1:7" ht="13.5">
      <c r="A1695" s="2">
        <f t="shared" si="26"/>
        <v>46</v>
      </c>
      <c r="B1695" s="2">
        <v>46529</v>
      </c>
      <c r="C1695" s="3" t="s">
        <v>5381</v>
      </c>
      <c r="D1695" s="3" t="s">
        <v>256</v>
      </c>
      <c r="E1695" s="3" t="s">
        <v>5382</v>
      </c>
      <c r="F1695" s="3" t="s">
        <v>5276</v>
      </c>
      <c r="G1695" s="3" t="s">
        <v>5383</v>
      </c>
    </row>
    <row r="1696" spans="1:7" ht="13.5">
      <c r="A1696" s="2">
        <f t="shared" si="26"/>
        <v>46</v>
      </c>
      <c r="B1696" s="2">
        <v>46530</v>
      </c>
      <c r="C1696" s="3" t="s">
        <v>5384</v>
      </c>
      <c r="D1696" s="3" t="s">
        <v>256</v>
      </c>
      <c r="E1696" s="3" t="s">
        <v>5385</v>
      </c>
      <c r="F1696" s="3" t="s">
        <v>5276</v>
      </c>
      <c r="G1696" s="3" t="s">
        <v>5386</v>
      </c>
    </row>
    <row r="1697" spans="1:7" ht="13.5">
      <c r="A1697" s="2">
        <f t="shared" si="26"/>
        <v>46</v>
      </c>
      <c r="B1697" s="2">
        <v>46531</v>
      </c>
      <c r="C1697" s="3" t="s">
        <v>5387</v>
      </c>
      <c r="D1697" s="3" t="s">
        <v>256</v>
      </c>
      <c r="E1697" s="3" t="s">
        <v>5388</v>
      </c>
      <c r="F1697" s="3" t="s">
        <v>5276</v>
      </c>
      <c r="G1697" s="3" t="s">
        <v>5389</v>
      </c>
    </row>
    <row r="1698" spans="1:7" ht="13.5">
      <c r="A1698" s="2">
        <f t="shared" si="26"/>
        <v>46</v>
      </c>
      <c r="B1698" s="2">
        <v>46532</v>
      </c>
      <c r="C1698" s="3" t="s">
        <v>5390</v>
      </c>
      <c r="D1698" s="3" t="s">
        <v>256</v>
      </c>
      <c r="E1698" s="3" t="s">
        <v>5391</v>
      </c>
      <c r="F1698" s="3" t="s">
        <v>5276</v>
      </c>
      <c r="G1698" s="3" t="s">
        <v>5392</v>
      </c>
    </row>
    <row r="1699" spans="1:7" ht="13.5">
      <c r="A1699" s="2">
        <f t="shared" si="26"/>
        <v>46</v>
      </c>
      <c r="B1699" s="2">
        <v>46533</v>
      </c>
      <c r="C1699" s="3" t="s">
        <v>5393</v>
      </c>
      <c r="D1699" s="3" t="s">
        <v>256</v>
      </c>
      <c r="E1699" s="3" t="s">
        <v>5394</v>
      </c>
      <c r="F1699" s="3" t="s">
        <v>5276</v>
      </c>
      <c r="G1699" s="3" t="s">
        <v>5395</v>
      </c>
    </row>
    <row r="1700" spans="1:7" ht="13.5">
      <c r="A1700" s="2">
        <f t="shared" si="26"/>
        <v>46</v>
      </c>
      <c r="B1700" s="2">
        <v>46534</v>
      </c>
      <c r="C1700" s="3" t="s">
        <v>5396</v>
      </c>
      <c r="D1700" s="3" t="s">
        <v>256</v>
      </c>
      <c r="E1700" s="3" t="s">
        <v>5397</v>
      </c>
      <c r="F1700" s="3" t="s">
        <v>5276</v>
      </c>
      <c r="G1700" s="3" t="s">
        <v>5398</v>
      </c>
    </row>
    <row r="1701" spans="1:7" ht="13.5">
      <c r="A1701" s="2">
        <f t="shared" si="26"/>
        <v>46</v>
      </c>
      <c r="B1701" s="2">
        <v>46535</v>
      </c>
      <c r="C1701" s="3" t="s">
        <v>5399</v>
      </c>
      <c r="D1701" s="3" t="s">
        <v>256</v>
      </c>
      <c r="E1701" s="3" t="s">
        <v>5400</v>
      </c>
      <c r="F1701" s="3" t="s">
        <v>5276</v>
      </c>
      <c r="G1701" s="3" t="s">
        <v>5401</v>
      </c>
    </row>
    <row r="1702" spans="1:7" ht="13.5">
      <c r="A1702" s="2">
        <f t="shared" si="26"/>
        <v>47</v>
      </c>
      <c r="B1702" s="2">
        <v>47201</v>
      </c>
      <c r="C1702" s="3" t="s">
        <v>5402</v>
      </c>
      <c r="D1702" s="3" t="s">
        <v>257</v>
      </c>
      <c r="E1702" s="3" t="s">
        <v>5403</v>
      </c>
      <c r="F1702" s="3" t="s">
        <v>5404</v>
      </c>
      <c r="G1702" s="3" t="s">
        <v>5405</v>
      </c>
    </row>
    <row r="1703" spans="1:7" ht="13.5">
      <c r="A1703" s="2">
        <f t="shared" si="26"/>
        <v>47</v>
      </c>
      <c r="B1703" s="2">
        <v>47205</v>
      </c>
      <c r="C1703" s="3" t="s">
        <v>5406</v>
      </c>
      <c r="D1703" s="3" t="s">
        <v>257</v>
      </c>
      <c r="E1703" s="3" t="s">
        <v>5407</v>
      </c>
      <c r="F1703" s="3" t="s">
        <v>5404</v>
      </c>
      <c r="G1703" s="3" t="s">
        <v>5408</v>
      </c>
    </row>
    <row r="1704" spans="1:7" ht="13.5">
      <c r="A1704" s="2">
        <f t="shared" si="26"/>
        <v>47</v>
      </c>
      <c r="B1704" s="2">
        <v>47207</v>
      </c>
      <c r="C1704" s="3" t="s">
        <v>5409</v>
      </c>
      <c r="D1704" s="3" t="s">
        <v>257</v>
      </c>
      <c r="E1704" s="3" t="s">
        <v>5410</v>
      </c>
      <c r="F1704" s="3" t="s">
        <v>5404</v>
      </c>
      <c r="G1704" s="3" t="s">
        <v>5411</v>
      </c>
    </row>
    <row r="1705" spans="1:7" ht="13.5">
      <c r="A1705" s="2">
        <f t="shared" si="26"/>
        <v>47</v>
      </c>
      <c r="B1705" s="2">
        <v>47208</v>
      </c>
      <c r="C1705" s="3" t="s">
        <v>5412</v>
      </c>
      <c r="D1705" s="3" t="s">
        <v>257</v>
      </c>
      <c r="E1705" s="3" t="s">
        <v>5413</v>
      </c>
      <c r="F1705" s="3" t="s">
        <v>5404</v>
      </c>
      <c r="G1705" s="3" t="s">
        <v>5414</v>
      </c>
    </row>
    <row r="1706" spans="1:7" ht="13.5">
      <c r="A1706" s="2">
        <f t="shared" si="26"/>
        <v>47</v>
      </c>
      <c r="B1706" s="2">
        <v>47209</v>
      </c>
      <c r="C1706" s="3" t="s">
        <v>5415</v>
      </c>
      <c r="D1706" s="3" t="s">
        <v>257</v>
      </c>
      <c r="E1706" s="3" t="s">
        <v>5416</v>
      </c>
      <c r="F1706" s="3" t="s">
        <v>5404</v>
      </c>
      <c r="G1706" s="3" t="s">
        <v>5417</v>
      </c>
    </row>
    <row r="1707" spans="1:7" ht="13.5">
      <c r="A1707" s="2">
        <f t="shared" si="26"/>
        <v>47</v>
      </c>
      <c r="B1707" s="2">
        <v>47210</v>
      </c>
      <c r="C1707" s="3" t="s">
        <v>5418</v>
      </c>
      <c r="D1707" s="3" t="s">
        <v>257</v>
      </c>
      <c r="E1707" s="3" t="s">
        <v>5419</v>
      </c>
      <c r="F1707" s="3" t="s">
        <v>5404</v>
      </c>
      <c r="G1707" s="3" t="s">
        <v>5420</v>
      </c>
    </row>
    <row r="1708" spans="1:7" ht="13.5">
      <c r="A1708" s="2">
        <f t="shared" si="26"/>
        <v>47</v>
      </c>
      <c r="B1708" s="2">
        <v>47211</v>
      </c>
      <c r="C1708" s="3" t="s">
        <v>5421</v>
      </c>
      <c r="D1708" s="3" t="s">
        <v>257</v>
      </c>
      <c r="E1708" s="3" t="s">
        <v>5422</v>
      </c>
      <c r="F1708" s="3" t="s">
        <v>5404</v>
      </c>
      <c r="G1708" s="3" t="s">
        <v>5423</v>
      </c>
    </row>
    <row r="1709" spans="1:7" ht="13.5">
      <c r="A1709" s="2">
        <f t="shared" si="26"/>
        <v>47</v>
      </c>
      <c r="B1709" s="2">
        <v>47212</v>
      </c>
      <c r="C1709" s="3" t="s">
        <v>5424</v>
      </c>
      <c r="D1709" s="3" t="s">
        <v>257</v>
      </c>
      <c r="E1709" s="3" t="s">
        <v>5425</v>
      </c>
      <c r="F1709" s="3" t="s">
        <v>5404</v>
      </c>
      <c r="G1709" s="3" t="s">
        <v>5426</v>
      </c>
    </row>
    <row r="1710" spans="1:7" ht="13.5">
      <c r="A1710" s="2">
        <f t="shared" si="26"/>
        <v>47</v>
      </c>
      <c r="B1710" s="2">
        <v>47213</v>
      </c>
      <c r="C1710" s="3" t="s">
        <v>5427</v>
      </c>
      <c r="D1710" s="3" t="s">
        <v>257</v>
      </c>
      <c r="E1710" s="3" t="s">
        <v>5428</v>
      </c>
      <c r="F1710" s="3" t="s">
        <v>5404</v>
      </c>
      <c r="G1710" s="3" t="s">
        <v>5429</v>
      </c>
    </row>
    <row r="1711" spans="1:7" ht="13.5">
      <c r="A1711" s="2">
        <f t="shared" si="26"/>
        <v>47</v>
      </c>
      <c r="B1711" s="2">
        <v>47214</v>
      </c>
      <c r="C1711" s="3" t="s">
        <v>5430</v>
      </c>
      <c r="D1711" s="3" t="s">
        <v>257</v>
      </c>
      <c r="E1711" s="3" t="s">
        <v>5431</v>
      </c>
      <c r="F1711" s="3" t="s">
        <v>5404</v>
      </c>
      <c r="G1711" s="3" t="s">
        <v>5432</v>
      </c>
    </row>
    <row r="1712" spans="1:7" ht="13.5">
      <c r="A1712" s="2">
        <f t="shared" si="26"/>
        <v>47</v>
      </c>
      <c r="B1712" s="2">
        <v>47215</v>
      </c>
      <c r="C1712" s="3" t="s">
        <v>5433</v>
      </c>
      <c r="D1712" s="3" t="s">
        <v>257</v>
      </c>
      <c r="E1712" s="3" t="s">
        <v>5434</v>
      </c>
      <c r="F1712" s="3" t="s">
        <v>5404</v>
      </c>
      <c r="G1712" s="3" t="s">
        <v>5435</v>
      </c>
    </row>
    <row r="1713" spans="1:7" ht="13.5">
      <c r="A1713" s="2">
        <f t="shared" si="26"/>
        <v>47</v>
      </c>
      <c r="B1713" s="2">
        <v>47301</v>
      </c>
      <c r="C1713" s="3" t="s">
        <v>5436</v>
      </c>
      <c r="D1713" s="3" t="s">
        <v>257</v>
      </c>
      <c r="E1713" s="3" t="s">
        <v>5437</v>
      </c>
      <c r="F1713" s="3" t="s">
        <v>5404</v>
      </c>
      <c r="G1713" s="3" t="s">
        <v>5438</v>
      </c>
    </row>
    <row r="1714" spans="1:7" ht="13.5">
      <c r="A1714" s="2">
        <f t="shared" si="26"/>
        <v>47</v>
      </c>
      <c r="B1714" s="2">
        <v>47302</v>
      </c>
      <c r="C1714" s="3" t="s">
        <v>5439</v>
      </c>
      <c r="D1714" s="3" t="s">
        <v>257</v>
      </c>
      <c r="E1714" s="3" t="s">
        <v>5440</v>
      </c>
      <c r="F1714" s="3" t="s">
        <v>5404</v>
      </c>
      <c r="G1714" s="3" t="s">
        <v>5441</v>
      </c>
    </row>
    <row r="1715" spans="1:7" ht="13.5">
      <c r="A1715" s="2">
        <f t="shared" si="26"/>
        <v>47</v>
      </c>
      <c r="B1715" s="2">
        <v>47303</v>
      </c>
      <c r="C1715" s="3" t="s">
        <v>5442</v>
      </c>
      <c r="D1715" s="3" t="s">
        <v>257</v>
      </c>
      <c r="E1715" s="3" t="s">
        <v>5443</v>
      </c>
      <c r="F1715" s="3" t="s">
        <v>5404</v>
      </c>
      <c r="G1715" s="3" t="s">
        <v>5444</v>
      </c>
    </row>
    <row r="1716" spans="1:7" ht="13.5">
      <c r="A1716" s="2">
        <f t="shared" si="26"/>
        <v>47</v>
      </c>
      <c r="B1716" s="2">
        <v>47306</v>
      </c>
      <c r="C1716" s="3" t="s">
        <v>5445</v>
      </c>
      <c r="D1716" s="3" t="s">
        <v>257</v>
      </c>
      <c r="E1716" s="3" t="s">
        <v>5446</v>
      </c>
      <c r="F1716" s="3" t="s">
        <v>5404</v>
      </c>
      <c r="G1716" s="3" t="s">
        <v>5447</v>
      </c>
    </row>
    <row r="1717" spans="1:7" ht="13.5">
      <c r="A1717" s="2">
        <f t="shared" si="26"/>
        <v>47</v>
      </c>
      <c r="B1717" s="2">
        <v>47308</v>
      </c>
      <c r="C1717" s="3" t="s">
        <v>5448</v>
      </c>
      <c r="D1717" s="3" t="s">
        <v>257</v>
      </c>
      <c r="E1717" s="3" t="s">
        <v>5449</v>
      </c>
      <c r="F1717" s="3" t="s">
        <v>5404</v>
      </c>
      <c r="G1717" s="3" t="s">
        <v>5450</v>
      </c>
    </row>
    <row r="1718" spans="1:7" ht="13.5">
      <c r="A1718" s="2">
        <f t="shared" si="26"/>
        <v>47</v>
      </c>
      <c r="B1718" s="2">
        <v>47311</v>
      </c>
      <c r="C1718" s="3" t="s">
        <v>5451</v>
      </c>
      <c r="D1718" s="3" t="s">
        <v>257</v>
      </c>
      <c r="E1718" s="3" t="s">
        <v>5452</v>
      </c>
      <c r="F1718" s="3" t="s">
        <v>5404</v>
      </c>
      <c r="G1718" s="3" t="s">
        <v>5453</v>
      </c>
    </row>
    <row r="1719" spans="1:7" ht="13.5">
      <c r="A1719" s="2">
        <f t="shared" si="26"/>
        <v>47</v>
      </c>
      <c r="B1719" s="2">
        <v>47313</v>
      </c>
      <c r="C1719" s="3" t="s">
        <v>5454</v>
      </c>
      <c r="D1719" s="3" t="s">
        <v>257</v>
      </c>
      <c r="E1719" s="3" t="s">
        <v>5455</v>
      </c>
      <c r="F1719" s="3" t="s">
        <v>5404</v>
      </c>
      <c r="G1719" s="3" t="s">
        <v>5456</v>
      </c>
    </row>
    <row r="1720" spans="1:7" ht="13.5">
      <c r="A1720" s="2">
        <f t="shared" si="26"/>
        <v>47</v>
      </c>
      <c r="B1720" s="2">
        <v>47314</v>
      </c>
      <c r="C1720" s="3" t="s">
        <v>5457</v>
      </c>
      <c r="D1720" s="3" t="s">
        <v>257</v>
      </c>
      <c r="E1720" s="3" t="s">
        <v>5458</v>
      </c>
      <c r="F1720" s="3" t="s">
        <v>5404</v>
      </c>
      <c r="G1720" s="3" t="s">
        <v>5459</v>
      </c>
    </row>
    <row r="1721" spans="1:7" ht="13.5">
      <c r="A1721" s="2">
        <f t="shared" si="26"/>
        <v>47</v>
      </c>
      <c r="B1721" s="2">
        <v>47315</v>
      </c>
      <c r="C1721" s="3" t="s">
        <v>5460</v>
      </c>
      <c r="D1721" s="3" t="s">
        <v>257</v>
      </c>
      <c r="E1721" s="3" t="s">
        <v>5461</v>
      </c>
      <c r="F1721" s="3" t="s">
        <v>5404</v>
      </c>
      <c r="G1721" s="3" t="s">
        <v>5462</v>
      </c>
    </row>
    <row r="1722" spans="1:7" ht="13.5">
      <c r="A1722" s="2">
        <f t="shared" si="26"/>
        <v>47</v>
      </c>
      <c r="B1722" s="2">
        <v>47324</v>
      </c>
      <c r="C1722" s="3" t="s">
        <v>5463</v>
      </c>
      <c r="D1722" s="3" t="s">
        <v>257</v>
      </c>
      <c r="E1722" s="3" t="s">
        <v>5464</v>
      </c>
      <c r="F1722" s="3" t="s">
        <v>5404</v>
      </c>
      <c r="G1722" s="3" t="s">
        <v>5465</v>
      </c>
    </row>
    <row r="1723" spans="1:7" ht="13.5">
      <c r="A1723" s="2">
        <f t="shared" si="26"/>
        <v>47</v>
      </c>
      <c r="B1723" s="2">
        <v>47325</v>
      </c>
      <c r="C1723" s="3" t="s">
        <v>5466</v>
      </c>
      <c r="D1723" s="3" t="s">
        <v>257</v>
      </c>
      <c r="E1723" s="3" t="s">
        <v>5467</v>
      </c>
      <c r="F1723" s="3" t="s">
        <v>5404</v>
      </c>
      <c r="G1723" s="3" t="s">
        <v>5468</v>
      </c>
    </row>
    <row r="1724" spans="1:7" ht="13.5">
      <c r="A1724" s="2">
        <f t="shared" si="26"/>
        <v>47</v>
      </c>
      <c r="B1724" s="2">
        <v>47326</v>
      </c>
      <c r="C1724" s="3" t="s">
        <v>5469</v>
      </c>
      <c r="D1724" s="3" t="s">
        <v>257</v>
      </c>
      <c r="E1724" s="3" t="s">
        <v>5470</v>
      </c>
      <c r="F1724" s="3" t="s">
        <v>5404</v>
      </c>
      <c r="G1724" s="3" t="s">
        <v>5471</v>
      </c>
    </row>
    <row r="1725" spans="1:7" ht="13.5">
      <c r="A1725" s="2">
        <f t="shared" si="26"/>
        <v>47</v>
      </c>
      <c r="B1725" s="2">
        <v>47327</v>
      </c>
      <c r="C1725" s="3" t="s">
        <v>5472</v>
      </c>
      <c r="D1725" s="3" t="s">
        <v>257</v>
      </c>
      <c r="E1725" s="3" t="s">
        <v>5473</v>
      </c>
      <c r="F1725" s="3" t="s">
        <v>5404</v>
      </c>
      <c r="G1725" s="3" t="s">
        <v>5474</v>
      </c>
    </row>
    <row r="1726" spans="1:7" ht="13.5">
      <c r="A1726" s="2">
        <f t="shared" si="26"/>
        <v>47</v>
      </c>
      <c r="B1726" s="2">
        <v>47328</v>
      </c>
      <c r="C1726" s="3" t="s">
        <v>5475</v>
      </c>
      <c r="D1726" s="3" t="s">
        <v>257</v>
      </c>
      <c r="E1726" s="3" t="s">
        <v>5476</v>
      </c>
      <c r="F1726" s="3" t="s">
        <v>5404</v>
      </c>
      <c r="G1726" s="3" t="s">
        <v>5477</v>
      </c>
    </row>
    <row r="1727" spans="1:7" ht="13.5">
      <c r="A1727" s="2">
        <f t="shared" si="26"/>
        <v>47</v>
      </c>
      <c r="B1727" s="2">
        <v>47329</v>
      </c>
      <c r="C1727" s="3" t="s">
        <v>5478</v>
      </c>
      <c r="D1727" s="3" t="s">
        <v>257</v>
      </c>
      <c r="E1727" s="3" t="s">
        <v>5479</v>
      </c>
      <c r="F1727" s="3" t="s">
        <v>5404</v>
      </c>
      <c r="G1727" s="3" t="s">
        <v>5480</v>
      </c>
    </row>
    <row r="1728" spans="1:7" ht="13.5">
      <c r="A1728" s="2">
        <f t="shared" si="26"/>
        <v>47</v>
      </c>
      <c r="B1728" s="2">
        <v>47348</v>
      </c>
      <c r="C1728" s="3" t="s">
        <v>5481</v>
      </c>
      <c r="D1728" s="3" t="s">
        <v>257</v>
      </c>
      <c r="E1728" s="3" t="s">
        <v>5482</v>
      </c>
      <c r="F1728" s="3" t="s">
        <v>5404</v>
      </c>
      <c r="G1728" s="3" t="s">
        <v>5483</v>
      </c>
    </row>
    <row r="1729" spans="1:7" ht="13.5">
      <c r="A1729" s="2">
        <f t="shared" si="26"/>
        <v>47</v>
      </c>
      <c r="B1729" s="2">
        <v>47350</v>
      </c>
      <c r="C1729" s="3" t="s">
        <v>5484</v>
      </c>
      <c r="D1729" s="3" t="s">
        <v>257</v>
      </c>
      <c r="E1729" s="3" t="s">
        <v>5485</v>
      </c>
      <c r="F1729" s="3" t="s">
        <v>5404</v>
      </c>
      <c r="G1729" s="3" t="s">
        <v>5486</v>
      </c>
    </row>
    <row r="1730" spans="1:7" ht="13.5">
      <c r="A1730" s="2">
        <f t="shared" ref="A1730:A1742" si="27">ROUNDDOWN(C1730/10000,0)</f>
        <v>47</v>
      </c>
      <c r="B1730" s="2">
        <v>47353</v>
      </c>
      <c r="C1730" s="3" t="s">
        <v>5487</v>
      </c>
      <c r="D1730" s="3" t="s">
        <v>257</v>
      </c>
      <c r="E1730" s="3" t="s">
        <v>5488</v>
      </c>
      <c r="F1730" s="3" t="s">
        <v>5404</v>
      </c>
      <c r="G1730" s="3" t="s">
        <v>5489</v>
      </c>
    </row>
    <row r="1731" spans="1:7" ht="13.5">
      <c r="A1731" s="2">
        <f t="shared" si="27"/>
        <v>47</v>
      </c>
      <c r="B1731" s="2">
        <v>47354</v>
      </c>
      <c r="C1731" s="3" t="s">
        <v>5490</v>
      </c>
      <c r="D1731" s="3" t="s">
        <v>257</v>
      </c>
      <c r="E1731" s="3" t="s">
        <v>5491</v>
      </c>
      <c r="F1731" s="3" t="s">
        <v>5404</v>
      </c>
      <c r="G1731" s="3" t="s">
        <v>5492</v>
      </c>
    </row>
    <row r="1732" spans="1:7" ht="13.5">
      <c r="A1732" s="2">
        <f t="shared" si="27"/>
        <v>47</v>
      </c>
      <c r="B1732" s="2">
        <v>47355</v>
      </c>
      <c r="C1732" s="3" t="s">
        <v>5493</v>
      </c>
      <c r="D1732" s="3" t="s">
        <v>257</v>
      </c>
      <c r="E1732" s="3" t="s">
        <v>5494</v>
      </c>
      <c r="F1732" s="3" t="s">
        <v>5404</v>
      </c>
      <c r="G1732" s="3" t="s">
        <v>5495</v>
      </c>
    </row>
    <row r="1733" spans="1:7" ht="13.5">
      <c r="A1733" s="2">
        <f t="shared" si="27"/>
        <v>47</v>
      </c>
      <c r="B1733" s="2">
        <v>47356</v>
      </c>
      <c r="C1733" s="3" t="s">
        <v>5496</v>
      </c>
      <c r="D1733" s="3" t="s">
        <v>257</v>
      </c>
      <c r="E1733" s="3" t="s">
        <v>5497</v>
      </c>
      <c r="F1733" s="3" t="s">
        <v>5404</v>
      </c>
      <c r="G1733" s="3" t="s">
        <v>5498</v>
      </c>
    </row>
    <row r="1734" spans="1:7" ht="13.5">
      <c r="A1734" s="2">
        <f t="shared" si="27"/>
        <v>47</v>
      </c>
      <c r="B1734" s="2">
        <v>47357</v>
      </c>
      <c r="C1734" s="3" t="s">
        <v>5499</v>
      </c>
      <c r="D1734" s="3" t="s">
        <v>257</v>
      </c>
      <c r="E1734" s="3" t="s">
        <v>5500</v>
      </c>
      <c r="F1734" s="3" t="s">
        <v>5404</v>
      </c>
      <c r="G1734" s="3" t="s">
        <v>5501</v>
      </c>
    </row>
    <row r="1735" spans="1:7" ht="13.5">
      <c r="A1735" s="2">
        <f t="shared" si="27"/>
        <v>47</v>
      </c>
      <c r="B1735" s="2">
        <v>47358</v>
      </c>
      <c r="C1735" s="3" t="s">
        <v>5502</v>
      </c>
      <c r="D1735" s="3" t="s">
        <v>257</v>
      </c>
      <c r="E1735" s="3" t="s">
        <v>5503</v>
      </c>
      <c r="F1735" s="3" t="s">
        <v>5404</v>
      </c>
      <c r="G1735" s="3" t="s">
        <v>5504</v>
      </c>
    </row>
    <row r="1736" spans="1:7" ht="13.5">
      <c r="A1736" s="2">
        <f t="shared" si="27"/>
        <v>47</v>
      </c>
      <c r="B1736" s="2">
        <v>47359</v>
      </c>
      <c r="C1736" s="3" t="s">
        <v>5505</v>
      </c>
      <c r="D1736" s="3" t="s">
        <v>257</v>
      </c>
      <c r="E1736" s="3" t="s">
        <v>5506</v>
      </c>
      <c r="F1736" s="3" t="s">
        <v>5404</v>
      </c>
      <c r="G1736" s="3" t="s">
        <v>5507</v>
      </c>
    </row>
    <row r="1737" spans="1:7" ht="13.5">
      <c r="A1737" s="2">
        <f t="shared" si="27"/>
        <v>47</v>
      </c>
      <c r="B1737" s="2">
        <v>47360</v>
      </c>
      <c r="C1737" s="3" t="s">
        <v>5508</v>
      </c>
      <c r="D1737" s="3" t="s">
        <v>257</v>
      </c>
      <c r="E1737" s="3" t="s">
        <v>5509</v>
      </c>
      <c r="F1737" s="3" t="s">
        <v>5404</v>
      </c>
      <c r="G1737" s="3" t="s">
        <v>5510</v>
      </c>
    </row>
    <row r="1738" spans="1:7" ht="13.5">
      <c r="A1738" s="2">
        <f t="shared" si="27"/>
        <v>47</v>
      </c>
      <c r="B1738" s="2">
        <v>47361</v>
      </c>
      <c r="C1738" s="3" t="s">
        <v>5511</v>
      </c>
      <c r="D1738" s="3" t="s">
        <v>257</v>
      </c>
      <c r="E1738" s="3" t="s">
        <v>5512</v>
      </c>
      <c r="F1738" s="3" t="s">
        <v>5404</v>
      </c>
      <c r="G1738" s="3" t="s">
        <v>5513</v>
      </c>
    </row>
    <row r="1739" spans="1:7" ht="13.5">
      <c r="A1739" s="2">
        <f t="shared" si="27"/>
        <v>47</v>
      </c>
      <c r="B1739" s="2">
        <v>47362</v>
      </c>
      <c r="C1739" s="3" t="s">
        <v>5514</v>
      </c>
      <c r="D1739" s="3" t="s">
        <v>257</v>
      </c>
      <c r="E1739" s="3" t="s">
        <v>5515</v>
      </c>
      <c r="F1739" s="3" t="s">
        <v>5404</v>
      </c>
      <c r="G1739" s="3" t="s">
        <v>5516</v>
      </c>
    </row>
    <row r="1740" spans="1:7" ht="13.5">
      <c r="A1740" s="2">
        <f t="shared" si="27"/>
        <v>47</v>
      </c>
      <c r="B1740" s="2">
        <v>47375</v>
      </c>
      <c r="C1740" s="3" t="s">
        <v>5517</v>
      </c>
      <c r="D1740" s="3" t="s">
        <v>257</v>
      </c>
      <c r="E1740" s="3" t="s">
        <v>5518</v>
      </c>
      <c r="F1740" s="3" t="s">
        <v>5404</v>
      </c>
      <c r="G1740" s="3" t="s">
        <v>5519</v>
      </c>
    </row>
    <row r="1741" spans="1:7" ht="13.5">
      <c r="A1741" s="2">
        <f t="shared" si="27"/>
        <v>47</v>
      </c>
      <c r="B1741" s="2">
        <v>47381</v>
      </c>
      <c r="C1741" s="3" t="s">
        <v>5520</v>
      </c>
      <c r="D1741" s="3" t="s">
        <v>257</v>
      </c>
      <c r="E1741" s="3" t="s">
        <v>5521</v>
      </c>
      <c r="F1741" s="3" t="s">
        <v>5404</v>
      </c>
      <c r="G1741" s="3" t="s">
        <v>5522</v>
      </c>
    </row>
    <row r="1742" spans="1:7" ht="13.5">
      <c r="A1742" s="2">
        <f t="shared" si="27"/>
        <v>47</v>
      </c>
      <c r="B1742" s="2">
        <v>47382</v>
      </c>
      <c r="C1742" s="3" t="s">
        <v>5523</v>
      </c>
      <c r="D1742" s="3" t="s">
        <v>257</v>
      </c>
      <c r="E1742" s="3" t="s">
        <v>5524</v>
      </c>
      <c r="F1742" s="3" t="s">
        <v>5404</v>
      </c>
      <c r="G1742" s="3" t="s">
        <v>5525</v>
      </c>
    </row>
    <row r="1744" spans="1:7">
      <c r="C1744" s="2">
        <f>COUNTA(C2:C1742)</f>
        <v>1741</v>
      </c>
    </row>
  </sheetData>
  <sheetProtection algorithmName="SHA-512" hashValue="F6Y0yYtHKkkLJUGupcy0h5iA6C/L9Kzg5LfJsR74WAkffdZMfhGi0GMEFCYXrOVtIeiHwVe8j5snBYiD/Mr/pg==" saltValue="0AIXYkPlSlMZFmEEX1M/aQ==" spinCount="100000" sheet="1" objects="1" scenarios="1"/>
  <autoFilter ref="A1:G1742">
    <sortState ref="A2:G1789">
      <sortCondition ref="C2:C1789"/>
    </sortState>
  </autoFilter>
  <phoneticPr fontId="18"/>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_20"/>
  <dimension ref="A1:AU180"/>
  <sheetViews>
    <sheetView workbookViewId="0"/>
  </sheetViews>
  <sheetFormatPr defaultColWidth="9" defaultRowHeight="13.5"/>
  <cols>
    <col min="1" max="39" width="9" style="6" customWidth="1"/>
    <col min="40" max="16384" width="9" style="6"/>
  </cols>
  <sheetData>
    <row r="1" spans="1:47">
      <c r="A1" t="s">
        <v>5526</v>
      </c>
      <c r="B1" t="s">
        <v>5527</v>
      </c>
      <c r="C1" t="s">
        <v>5528</v>
      </c>
      <c r="D1" t="s">
        <v>5529</v>
      </c>
      <c r="E1" t="s">
        <v>5530</v>
      </c>
      <c r="F1" t="s">
        <v>5531</v>
      </c>
      <c r="G1" t="s">
        <v>5532</v>
      </c>
      <c r="H1" t="s">
        <v>5533</v>
      </c>
      <c r="I1" t="s">
        <v>5534</v>
      </c>
      <c r="J1" t="s">
        <v>5535</v>
      </c>
      <c r="K1" t="s">
        <v>5536</v>
      </c>
      <c r="L1" t="s">
        <v>5537</v>
      </c>
      <c r="M1" t="s">
        <v>5538</v>
      </c>
      <c r="N1" t="s">
        <v>5539</v>
      </c>
      <c r="O1" t="s">
        <v>5540</v>
      </c>
      <c r="P1" t="s">
        <v>5541</v>
      </c>
      <c r="Q1" t="s">
        <v>5542</v>
      </c>
      <c r="R1" t="s">
        <v>5543</v>
      </c>
      <c r="S1" t="s">
        <v>5544</v>
      </c>
      <c r="T1" t="s">
        <v>5545</v>
      </c>
      <c r="U1" t="s">
        <v>5546</v>
      </c>
      <c r="V1" t="s">
        <v>5547</v>
      </c>
      <c r="W1" t="s">
        <v>5548</v>
      </c>
      <c r="X1" t="s">
        <v>5549</v>
      </c>
      <c r="Y1" t="s">
        <v>5550</v>
      </c>
      <c r="Z1" t="s">
        <v>5551</v>
      </c>
      <c r="AA1" t="s">
        <v>5552</v>
      </c>
      <c r="AB1" t="s">
        <v>5553</v>
      </c>
      <c r="AC1" t="s">
        <v>5554</v>
      </c>
      <c r="AD1" t="s">
        <v>5555</v>
      </c>
      <c r="AE1" t="s">
        <v>5556</v>
      </c>
      <c r="AF1" t="s">
        <v>5557</v>
      </c>
      <c r="AG1" t="s">
        <v>5558</v>
      </c>
      <c r="AH1" t="s">
        <v>5559</v>
      </c>
      <c r="AI1" t="s">
        <v>5560</v>
      </c>
      <c r="AJ1" t="s">
        <v>5561</v>
      </c>
      <c r="AK1" t="s">
        <v>5562</v>
      </c>
      <c r="AL1" t="s">
        <v>5563</v>
      </c>
      <c r="AM1" t="s">
        <v>5564</v>
      </c>
      <c r="AN1" t="s">
        <v>5565</v>
      </c>
      <c r="AO1" t="s">
        <v>5566</v>
      </c>
      <c r="AP1" t="s">
        <v>5567</v>
      </c>
      <c r="AQ1" t="s">
        <v>5568</v>
      </c>
      <c r="AR1" t="s">
        <v>5569</v>
      </c>
      <c r="AS1" t="s">
        <v>5570</v>
      </c>
      <c r="AT1" t="s">
        <v>5571</v>
      </c>
      <c r="AU1" t="s">
        <v>5572</v>
      </c>
    </row>
    <row r="2" spans="1:47">
      <c r="A2" s="1" t="s">
        <v>337</v>
      </c>
      <c r="B2" s="1" t="s">
        <v>874</v>
      </c>
      <c r="C2" s="1" t="s">
        <v>995</v>
      </c>
      <c r="D2" s="1" t="s">
        <v>1095</v>
      </c>
      <c r="E2" s="1" t="s">
        <v>1201</v>
      </c>
      <c r="F2" s="1" t="s">
        <v>1277</v>
      </c>
      <c r="G2" s="1" t="s">
        <v>1383</v>
      </c>
      <c r="H2" s="1" t="s">
        <v>1557</v>
      </c>
      <c r="I2" s="1" t="s">
        <v>1690</v>
      </c>
      <c r="J2" s="1" t="s">
        <v>1766</v>
      </c>
      <c r="K2" s="1" t="s">
        <v>1870</v>
      </c>
      <c r="L2" s="1" t="s">
        <v>2058</v>
      </c>
      <c r="M2" s="1" t="s">
        <v>2220</v>
      </c>
      <c r="N2" s="1" t="s">
        <v>2407</v>
      </c>
      <c r="O2" s="1" t="s">
        <v>2507</v>
      </c>
      <c r="P2" s="1" t="s">
        <v>2598</v>
      </c>
      <c r="Q2" s="1" t="s">
        <v>2642</v>
      </c>
      <c r="R2" s="1" t="s">
        <v>2700</v>
      </c>
      <c r="S2" s="1" t="s">
        <v>2750</v>
      </c>
      <c r="T2" s="1" t="s">
        <v>2829</v>
      </c>
      <c r="U2" s="1" t="s">
        <v>3057</v>
      </c>
      <c r="V2" s="1" t="s">
        <v>3181</v>
      </c>
      <c r="W2" s="1" t="s">
        <v>3283</v>
      </c>
      <c r="X2" s="1" t="s">
        <v>3444</v>
      </c>
      <c r="Y2" s="1" t="s">
        <v>3528</v>
      </c>
      <c r="Z2" s="1" t="s">
        <v>3586</v>
      </c>
      <c r="AA2" s="1" t="s">
        <v>3665</v>
      </c>
      <c r="AB2" s="1" t="s">
        <v>3794</v>
      </c>
      <c r="AC2" s="1" t="s">
        <v>3915</v>
      </c>
      <c r="AD2" s="1" t="s">
        <v>4030</v>
      </c>
      <c r="AE2" s="1" t="s">
        <v>4116</v>
      </c>
      <c r="AF2" s="1" t="s">
        <v>4169</v>
      </c>
      <c r="AG2" s="1" t="s">
        <v>4225</v>
      </c>
      <c r="AH2" s="1" t="s">
        <v>4306</v>
      </c>
      <c r="AI2" s="1" t="s">
        <v>4373</v>
      </c>
      <c r="AJ2" s="1" t="s">
        <v>4431</v>
      </c>
      <c r="AK2" s="1" t="s">
        <v>4503</v>
      </c>
      <c r="AL2" s="1" t="s">
        <v>4555</v>
      </c>
      <c r="AM2" s="1" t="s">
        <v>4614</v>
      </c>
      <c r="AN2" s="1" t="s">
        <v>4716</v>
      </c>
      <c r="AO2" s="1" t="s">
        <v>4891</v>
      </c>
      <c r="AP2" s="1" t="s">
        <v>4951</v>
      </c>
      <c r="AQ2" s="1" t="s">
        <v>5014</v>
      </c>
      <c r="AR2" s="1" t="s">
        <v>5144</v>
      </c>
      <c r="AS2" s="1" t="s">
        <v>5199</v>
      </c>
      <c r="AT2" s="1" t="s">
        <v>5275</v>
      </c>
      <c r="AU2" s="1" t="s">
        <v>5403</v>
      </c>
    </row>
    <row r="3" spans="1:47">
      <c r="A3" s="1" t="s">
        <v>341</v>
      </c>
      <c r="B3" s="1" t="s">
        <v>878</v>
      </c>
      <c r="C3" s="1" t="s">
        <v>999</v>
      </c>
      <c r="D3" s="1" t="s">
        <v>1099</v>
      </c>
      <c r="E3" s="1" t="s">
        <v>1205</v>
      </c>
      <c r="F3" s="1" t="s">
        <v>1281</v>
      </c>
      <c r="G3" s="1" t="s">
        <v>1387</v>
      </c>
      <c r="H3" s="1" t="s">
        <v>1561</v>
      </c>
      <c r="I3" s="1" t="s">
        <v>1694</v>
      </c>
      <c r="J3" s="1" t="s">
        <v>1770</v>
      </c>
      <c r="K3" s="1" t="s">
        <v>1874</v>
      </c>
      <c r="L3" s="1" t="s">
        <v>2062</v>
      </c>
      <c r="M3" s="1" t="s">
        <v>2224</v>
      </c>
      <c r="N3" s="1" t="s">
        <v>2411</v>
      </c>
      <c r="O3" s="1" t="s">
        <v>2511</v>
      </c>
      <c r="P3" s="1" t="s">
        <v>2602</v>
      </c>
      <c r="Q3" s="1" t="s">
        <v>2646</v>
      </c>
      <c r="R3" s="1" t="s">
        <v>2704</v>
      </c>
      <c r="S3" s="1" t="s">
        <v>2754</v>
      </c>
      <c r="T3" s="1" t="s">
        <v>2833</v>
      </c>
      <c r="U3" s="1" t="s">
        <v>3061</v>
      </c>
      <c r="V3" s="1" t="s">
        <v>3185</v>
      </c>
      <c r="W3" s="1" t="s">
        <v>3287</v>
      </c>
      <c r="X3" s="1" t="s">
        <v>3448</v>
      </c>
      <c r="Y3" s="1" t="s">
        <v>3532</v>
      </c>
      <c r="Z3" s="1" t="s">
        <v>3590</v>
      </c>
      <c r="AA3" s="1" t="s">
        <v>3669</v>
      </c>
      <c r="AB3" s="1" t="s">
        <v>3798</v>
      </c>
      <c r="AC3" s="1" t="s">
        <v>3919</v>
      </c>
      <c r="AD3" s="1" t="s">
        <v>4034</v>
      </c>
      <c r="AE3" s="1" t="s">
        <v>4120</v>
      </c>
      <c r="AF3" s="1" t="s">
        <v>4173</v>
      </c>
      <c r="AG3" s="1" t="s">
        <v>4229</v>
      </c>
      <c r="AH3" s="1" t="s">
        <v>4310</v>
      </c>
      <c r="AI3" s="1" t="s">
        <v>4377</v>
      </c>
      <c r="AJ3" s="1" t="s">
        <v>4435</v>
      </c>
      <c r="AK3" s="1" t="s">
        <v>4507</v>
      </c>
      <c r="AL3" s="1" t="s">
        <v>4559</v>
      </c>
      <c r="AM3" s="1" t="s">
        <v>4618</v>
      </c>
      <c r="AN3" s="1" t="s">
        <v>4720</v>
      </c>
      <c r="AO3" s="1" t="s">
        <v>4895</v>
      </c>
      <c r="AP3" s="1" t="s">
        <v>4955</v>
      </c>
      <c r="AQ3" s="1" t="s">
        <v>5018</v>
      </c>
      <c r="AR3" s="1" t="s">
        <v>5148</v>
      </c>
      <c r="AS3" s="1" t="s">
        <v>5203</v>
      </c>
      <c r="AT3" s="1" t="s">
        <v>5279</v>
      </c>
      <c r="AU3" s="1" t="s">
        <v>5407</v>
      </c>
    </row>
    <row r="4" spans="1:47">
      <c r="A4" s="1" t="s">
        <v>344</v>
      </c>
      <c r="B4" s="1" t="s">
        <v>881</v>
      </c>
      <c r="C4" s="1" t="s">
        <v>1002</v>
      </c>
      <c r="D4" s="1" t="s">
        <v>1102</v>
      </c>
      <c r="E4" s="1" t="s">
        <v>1208</v>
      </c>
      <c r="F4" s="1" t="s">
        <v>1284</v>
      </c>
      <c r="G4" s="1" t="s">
        <v>1390</v>
      </c>
      <c r="H4" s="1" t="s">
        <v>1564</v>
      </c>
      <c r="I4" s="1" t="s">
        <v>1697</v>
      </c>
      <c r="J4" s="1" t="s">
        <v>1773</v>
      </c>
      <c r="K4" s="1" t="s">
        <v>1877</v>
      </c>
      <c r="L4" s="1" t="s">
        <v>2065</v>
      </c>
      <c r="M4" s="1" t="s">
        <v>2227</v>
      </c>
      <c r="N4" s="1" t="s">
        <v>2414</v>
      </c>
      <c r="O4" s="1" t="s">
        <v>2514</v>
      </c>
      <c r="P4" s="1" t="s">
        <v>2605</v>
      </c>
      <c r="Q4" s="1" t="s">
        <v>2649</v>
      </c>
      <c r="R4" s="1" t="s">
        <v>2707</v>
      </c>
      <c r="S4" s="1" t="s">
        <v>2757</v>
      </c>
      <c r="T4" s="1" t="s">
        <v>2836</v>
      </c>
      <c r="U4" s="1" t="s">
        <v>3064</v>
      </c>
      <c r="V4" s="1" t="s">
        <v>3188</v>
      </c>
      <c r="W4" s="1" t="s">
        <v>3290</v>
      </c>
      <c r="X4" s="1" t="s">
        <v>3451</v>
      </c>
      <c r="Y4" s="1" t="s">
        <v>3535</v>
      </c>
      <c r="Z4" s="1" t="s">
        <v>3593</v>
      </c>
      <c r="AA4" s="1" t="s">
        <v>3671</v>
      </c>
      <c r="AB4" s="1" t="s">
        <v>3801</v>
      </c>
      <c r="AC4" s="1" t="s">
        <v>3922</v>
      </c>
      <c r="AD4" s="1" t="s">
        <v>4037</v>
      </c>
      <c r="AE4" s="1" t="s">
        <v>4123</v>
      </c>
      <c r="AF4" s="1" t="s">
        <v>4176</v>
      </c>
      <c r="AG4" s="1" t="s">
        <v>4232</v>
      </c>
      <c r="AH4" s="1" t="s">
        <v>4313</v>
      </c>
      <c r="AI4" s="1" t="s">
        <v>4380</v>
      </c>
      <c r="AJ4" s="1" t="s">
        <v>4438</v>
      </c>
      <c r="AK4" s="1" t="s">
        <v>4510</v>
      </c>
      <c r="AL4" s="1" t="s">
        <v>4562</v>
      </c>
      <c r="AM4" s="1" t="s">
        <v>4621</v>
      </c>
      <c r="AN4" s="1" t="s">
        <v>4723</v>
      </c>
      <c r="AO4" s="1" t="s">
        <v>4898</v>
      </c>
      <c r="AP4" s="1" t="s">
        <v>4958</v>
      </c>
      <c r="AQ4" s="1" t="s">
        <v>5021</v>
      </c>
      <c r="AR4" s="1" t="s">
        <v>5151</v>
      </c>
      <c r="AS4" s="1" t="s">
        <v>5206</v>
      </c>
      <c r="AT4" s="1" t="s">
        <v>5282</v>
      </c>
      <c r="AU4" s="1" t="s">
        <v>5410</v>
      </c>
    </row>
    <row r="5" spans="1:47">
      <c r="A5" s="1" t="s">
        <v>347</v>
      </c>
      <c r="B5" s="1" t="s">
        <v>884</v>
      </c>
      <c r="C5" s="1" t="s">
        <v>1005</v>
      </c>
      <c r="D5" s="1" t="s">
        <v>1105</v>
      </c>
      <c r="E5" s="1" t="s">
        <v>1211</v>
      </c>
      <c r="F5" s="1" t="s">
        <v>1287</v>
      </c>
      <c r="G5" s="1" t="s">
        <v>1393</v>
      </c>
      <c r="H5" s="1" t="s">
        <v>1567</v>
      </c>
      <c r="I5" s="1" t="s">
        <v>1700</v>
      </c>
      <c r="J5" s="1" t="s">
        <v>1776</v>
      </c>
      <c r="K5" s="1" t="s">
        <v>1880</v>
      </c>
      <c r="L5" s="1" t="s">
        <v>2068</v>
      </c>
      <c r="M5" s="1" t="s">
        <v>2230</v>
      </c>
      <c r="N5" s="1" t="s">
        <v>2417</v>
      </c>
      <c r="O5" s="1" t="s">
        <v>2517</v>
      </c>
      <c r="P5" s="1" t="s">
        <v>2608</v>
      </c>
      <c r="Q5" s="1" t="s">
        <v>2652</v>
      </c>
      <c r="R5" s="1" t="s">
        <v>2710</v>
      </c>
      <c r="S5" s="1" t="s">
        <v>2760</v>
      </c>
      <c r="T5" s="1" t="s">
        <v>2839</v>
      </c>
      <c r="U5" s="1" t="s">
        <v>3067</v>
      </c>
      <c r="V5" s="1" t="s">
        <v>3191</v>
      </c>
      <c r="W5" s="1" t="s">
        <v>3293</v>
      </c>
      <c r="X5" s="1" t="s">
        <v>3454</v>
      </c>
      <c r="Y5" s="1" t="s">
        <v>3538</v>
      </c>
      <c r="Z5" s="1" t="s">
        <v>3596</v>
      </c>
      <c r="AA5" s="1" t="s">
        <v>3674</v>
      </c>
      <c r="AB5" s="1" t="s">
        <v>3804</v>
      </c>
      <c r="AC5" s="1" t="s">
        <v>3925</v>
      </c>
      <c r="AD5" s="1" t="s">
        <v>4040</v>
      </c>
      <c r="AE5" s="1" t="s">
        <v>4126</v>
      </c>
      <c r="AF5" s="1" t="s">
        <v>4179</v>
      </c>
      <c r="AG5" s="1" t="s">
        <v>4235</v>
      </c>
      <c r="AH5" s="1" t="s">
        <v>4316</v>
      </c>
      <c r="AI5" s="1" t="s">
        <v>4383</v>
      </c>
      <c r="AJ5" s="1" t="s">
        <v>4441</v>
      </c>
      <c r="AK5" s="1" t="s">
        <v>4513</v>
      </c>
      <c r="AL5" s="1" t="s">
        <v>4565</v>
      </c>
      <c r="AM5" s="1" t="s">
        <v>4624</v>
      </c>
      <c r="AN5" s="1" t="s">
        <v>4726</v>
      </c>
      <c r="AO5" s="1" t="s">
        <v>4901</v>
      </c>
      <c r="AP5" s="1" t="s">
        <v>4961</v>
      </c>
      <c r="AQ5" s="1" t="s">
        <v>5024</v>
      </c>
      <c r="AR5" s="1" t="s">
        <v>5154</v>
      </c>
      <c r="AS5" s="1" t="s">
        <v>5209</v>
      </c>
      <c r="AT5" s="1" t="s">
        <v>5285</v>
      </c>
      <c r="AU5" s="1" t="s">
        <v>5413</v>
      </c>
    </row>
    <row r="6" spans="1:47">
      <c r="A6" s="1" t="s">
        <v>350</v>
      </c>
      <c r="B6" s="1" t="s">
        <v>887</v>
      </c>
      <c r="C6" s="1" t="s">
        <v>1008</v>
      </c>
      <c r="D6" s="1" t="s">
        <v>1108</v>
      </c>
      <c r="E6" s="1" t="s">
        <v>1214</v>
      </c>
      <c r="F6" s="1" t="s">
        <v>1290</v>
      </c>
      <c r="G6" s="1" t="s">
        <v>1396</v>
      </c>
      <c r="H6" s="1" t="s">
        <v>1570</v>
      </c>
      <c r="I6" s="1" t="s">
        <v>1703</v>
      </c>
      <c r="J6" s="1" t="s">
        <v>1779</v>
      </c>
      <c r="K6" s="1" t="s">
        <v>1883</v>
      </c>
      <c r="L6" s="1" t="s">
        <v>2071</v>
      </c>
      <c r="M6" s="1" t="s">
        <v>2233</v>
      </c>
      <c r="N6" s="1" t="s">
        <v>2420</v>
      </c>
      <c r="O6" s="1" t="s">
        <v>2520</v>
      </c>
      <c r="P6" s="1" t="s">
        <v>2611</v>
      </c>
      <c r="Q6" s="1" t="s">
        <v>2655</v>
      </c>
      <c r="R6" s="1" t="s">
        <v>2713</v>
      </c>
      <c r="S6" s="1" t="s">
        <v>2763</v>
      </c>
      <c r="T6" s="1" t="s">
        <v>2842</v>
      </c>
      <c r="U6" s="1" t="s">
        <v>3070</v>
      </c>
      <c r="V6" s="1" t="s">
        <v>3194</v>
      </c>
      <c r="W6" s="1" t="s">
        <v>3296</v>
      </c>
      <c r="X6" s="1" t="s">
        <v>3457</v>
      </c>
      <c r="Y6" s="1" t="s">
        <v>3541</v>
      </c>
      <c r="Z6" s="1" t="s">
        <v>3599</v>
      </c>
      <c r="AA6" s="1" t="s">
        <v>3677</v>
      </c>
      <c r="AB6" s="1" t="s">
        <v>3807</v>
      </c>
      <c r="AC6" s="1" t="s">
        <v>3928</v>
      </c>
      <c r="AD6" s="1" t="s">
        <v>4043</v>
      </c>
      <c r="AE6" s="1" t="s">
        <v>4129</v>
      </c>
      <c r="AF6" s="1" t="s">
        <v>4182</v>
      </c>
      <c r="AG6" s="1" t="s">
        <v>4238</v>
      </c>
      <c r="AH6" s="1" t="s">
        <v>4319</v>
      </c>
      <c r="AI6" s="1" t="s">
        <v>4386</v>
      </c>
      <c r="AJ6" s="1" t="s">
        <v>4444</v>
      </c>
      <c r="AK6" s="1" t="s">
        <v>4516</v>
      </c>
      <c r="AL6" s="1" t="s">
        <v>4568</v>
      </c>
      <c r="AM6" s="1" t="s">
        <v>4627</v>
      </c>
      <c r="AN6" s="1" t="s">
        <v>4729</v>
      </c>
      <c r="AO6" s="1" t="s">
        <v>4904</v>
      </c>
      <c r="AP6" s="1" t="s">
        <v>4964</v>
      </c>
      <c r="AQ6" s="1" t="s">
        <v>5027</v>
      </c>
      <c r="AR6" s="1" t="s">
        <v>5157</v>
      </c>
      <c r="AS6" s="1" t="s">
        <v>5212</v>
      </c>
      <c r="AT6" s="1" t="s">
        <v>5288</v>
      </c>
      <c r="AU6" s="1" t="s">
        <v>5416</v>
      </c>
    </row>
    <row r="7" spans="1:47">
      <c r="A7" s="1" t="s">
        <v>353</v>
      </c>
      <c r="B7" s="1" t="s">
        <v>890</v>
      </c>
      <c r="C7" s="1" t="s">
        <v>1011</v>
      </c>
      <c r="D7" s="1" t="s">
        <v>1111</v>
      </c>
      <c r="E7" s="1" t="s">
        <v>1217</v>
      </c>
      <c r="F7" s="1" t="s">
        <v>1293</v>
      </c>
      <c r="G7" s="1" t="s">
        <v>1399</v>
      </c>
      <c r="H7" s="1" t="s">
        <v>1573</v>
      </c>
      <c r="I7" s="1" t="s">
        <v>1706</v>
      </c>
      <c r="J7" s="1" t="s">
        <v>1782</v>
      </c>
      <c r="K7" s="1" t="s">
        <v>1886</v>
      </c>
      <c r="L7" s="1" t="s">
        <v>2074</v>
      </c>
      <c r="M7" s="1" t="s">
        <v>2236</v>
      </c>
      <c r="N7" s="1" t="s">
        <v>2423</v>
      </c>
      <c r="O7" s="1" t="s">
        <v>2523</v>
      </c>
      <c r="P7" s="1" t="s">
        <v>2614</v>
      </c>
      <c r="Q7" s="1" t="s">
        <v>2658</v>
      </c>
      <c r="R7" s="1" t="s">
        <v>2716</v>
      </c>
      <c r="S7" s="1" t="s">
        <v>2766</v>
      </c>
      <c r="T7" s="1" t="s">
        <v>2845</v>
      </c>
      <c r="U7" s="1" t="s">
        <v>3073</v>
      </c>
      <c r="V7" s="1" t="s">
        <v>3197</v>
      </c>
      <c r="W7" s="1" t="s">
        <v>3299</v>
      </c>
      <c r="X7" s="1" t="s">
        <v>3460</v>
      </c>
      <c r="Y7" s="1" t="s">
        <v>3544</v>
      </c>
      <c r="Z7" s="1" t="s">
        <v>3602</v>
      </c>
      <c r="AA7" s="1" t="s">
        <v>3680</v>
      </c>
      <c r="AB7" s="1" t="s">
        <v>3810</v>
      </c>
      <c r="AC7" s="1" t="s">
        <v>3931</v>
      </c>
      <c r="AD7" s="1" t="s">
        <v>4046</v>
      </c>
      <c r="AE7" s="1" t="s">
        <v>4132</v>
      </c>
      <c r="AF7" s="1" t="s">
        <v>4185</v>
      </c>
      <c r="AG7" s="1" t="s">
        <v>4241</v>
      </c>
      <c r="AH7" s="1" t="s">
        <v>4322</v>
      </c>
      <c r="AI7" s="1" t="s">
        <v>4389</v>
      </c>
      <c r="AJ7" s="1" t="s">
        <v>4447</v>
      </c>
      <c r="AK7" s="1" t="s">
        <v>4519</v>
      </c>
      <c r="AL7" s="1" t="s">
        <v>4571</v>
      </c>
      <c r="AM7" s="1" t="s">
        <v>4630</v>
      </c>
      <c r="AN7" s="1" t="s">
        <v>4732</v>
      </c>
      <c r="AO7" s="1" t="s">
        <v>4907</v>
      </c>
      <c r="AP7" s="1" t="s">
        <v>4967</v>
      </c>
      <c r="AQ7" s="1" t="s">
        <v>5030</v>
      </c>
      <c r="AR7" s="1" t="s">
        <v>5160</v>
      </c>
      <c r="AS7" s="1" t="s">
        <v>5215</v>
      </c>
      <c r="AT7" s="1" t="s">
        <v>5290</v>
      </c>
      <c r="AU7" s="1" t="s">
        <v>5419</v>
      </c>
    </row>
    <row r="8" spans="1:47">
      <c r="A8" s="1" t="s">
        <v>356</v>
      </c>
      <c r="B8" s="1" t="s">
        <v>893</v>
      </c>
      <c r="C8" s="1" t="s">
        <v>1014</v>
      </c>
      <c r="D8" s="1" t="s">
        <v>1114</v>
      </c>
      <c r="E8" s="1" t="s">
        <v>1220</v>
      </c>
      <c r="F8" s="1" t="s">
        <v>1296</v>
      </c>
      <c r="G8" s="1" t="s">
        <v>1402</v>
      </c>
      <c r="H8" s="1" t="s">
        <v>1576</v>
      </c>
      <c r="I8" s="1" t="s">
        <v>1709</v>
      </c>
      <c r="J8" s="1" t="s">
        <v>1785</v>
      </c>
      <c r="K8" s="1" t="s">
        <v>1889</v>
      </c>
      <c r="L8" s="1" t="s">
        <v>2077</v>
      </c>
      <c r="M8" s="1" t="s">
        <v>2239</v>
      </c>
      <c r="N8" s="1" t="s">
        <v>2426</v>
      </c>
      <c r="O8" s="1" t="s">
        <v>2526</v>
      </c>
      <c r="P8" s="1" t="s">
        <v>2617</v>
      </c>
      <c r="Q8" s="1" t="s">
        <v>2661</v>
      </c>
      <c r="R8" s="1" t="s">
        <v>2719</v>
      </c>
      <c r="S8" s="1" t="s">
        <v>2769</v>
      </c>
      <c r="T8" s="1" t="s">
        <v>2848</v>
      </c>
      <c r="U8" s="1" t="s">
        <v>3076</v>
      </c>
      <c r="V8" s="1" t="s">
        <v>3200</v>
      </c>
      <c r="W8" s="1" t="s">
        <v>3302</v>
      </c>
      <c r="X8" s="1" t="s">
        <v>3463</v>
      </c>
      <c r="Y8" s="1" t="s">
        <v>3547</v>
      </c>
      <c r="Z8" s="1" t="s">
        <v>3605</v>
      </c>
      <c r="AA8" s="1" t="s">
        <v>3683</v>
      </c>
      <c r="AB8" s="1" t="s">
        <v>3813</v>
      </c>
      <c r="AC8" s="1" t="s">
        <v>3934</v>
      </c>
      <c r="AD8" s="1" t="s">
        <v>4049</v>
      </c>
      <c r="AE8" s="1" t="s">
        <v>4134</v>
      </c>
      <c r="AF8" s="1" t="s">
        <v>4188</v>
      </c>
      <c r="AG8" s="1" t="s">
        <v>4244</v>
      </c>
      <c r="AH8" s="1" t="s">
        <v>2305</v>
      </c>
      <c r="AI8" s="1" t="s">
        <v>4392</v>
      </c>
      <c r="AJ8" s="1" t="s">
        <v>4450</v>
      </c>
      <c r="AK8" s="1" t="s">
        <v>4522</v>
      </c>
      <c r="AL8" s="1" t="s">
        <v>4574</v>
      </c>
      <c r="AM8" s="1" t="s">
        <v>4633</v>
      </c>
      <c r="AN8" s="1" t="s">
        <v>4735</v>
      </c>
      <c r="AO8" s="1" t="s">
        <v>4910</v>
      </c>
      <c r="AP8" s="1" t="s">
        <v>4970</v>
      </c>
      <c r="AQ8" s="1" t="s">
        <v>5033</v>
      </c>
      <c r="AR8" s="1" t="s">
        <v>5163</v>
      </c>
      <c r="AS8" s="1" t="s">
        <v>5218</v>
      </c>
      <c r="AT8" s="1" t="s">
        <v>5293</v>
      </c>
      <c r="AU8" s="1" t="s">
        <v>5422</v>
      </c>
    </row>
    <row r="9" spans="1:47">
      <c r="A9" s="1" t="s">
        <v>359</v>
      </c>
      <c r="B9" s="1" t="s">
        <v>896</v>
      </c>
      <c r="C9" s="1" t="s">
        <v>1017</v>
      </c>
      <c r="D9" s="1" t="s">
        <v>1117</v>
      </c>
      <c r="E9" s="1" t="s">
        <v>1223</v>
      </c>
      <c r="F9" s="1" t="s">
        <v>1299</v>
      </c>
      <c r="G9" s="1" t="s">
        <v>1405</v>
      </c>
      <c r="H9" s="1" t="s">
        <v>1579</v>
      </c>
      <c r="I9" s="1" t="s">
        <v>1712</v>
      </c>
      <c r="J9" s="1" t="s">
        <v>1788</v>
      </c>
      <c r="K9" s="1" t="s">
        <v>1892</v>
      </c>
      <c r="L9" s="1" t="s">
        <v>2080</v>
      </c>
      <c r="M9" s="1" t="s">
        <v>2242</v>
      </c>
      <c r="N9" s="1" t="s">
        <v>2429</v>
      </c>
      <c r="O9" s="1" t="s">
        <v>2529</v>
      </c>
      <c r="P9" s="1" t="s">
        <v>2620</v>
      </c>
      <c r="Q9" s="1" t="s">
        <v>2664</v>
      </c>
      <c r="R9" s="1" t="s">
        <v>2722</v>
      </c>
      <c r="S9" s="1" t="s">
        <v>2772</v>
      </c>
      <c r="T9" s="1" t="s">
        <v>2851</v>
      </c>
      <c r="U9" s="1" t="s">
        <v>3079</v>
      </c>
      <c r="V9" s="1" t="s">
        <v>3203</v>
      </c>
      <c r="W9" s="1" t="s">
        <v>3305</v>
      </c>
      <c r="X9" s="1" t="s">
        <v>3466</v>
      </c>
      <c r="Y9" s="1" t="s">
        <v>3550</v>
      </c>
      <c r="Z9" s="1" t="s">
        <v>3608</v>
      </c>
      <c r="AA9" s="1" t="s">
        <v>3686</v>
      </c>
      <c r="AB9" s="1" t="s">
        <v>3816</v>
      </c>
      <c r="AC9" s="1" t="s">
        <v>3937</v>
      </c>
      <c r="AD9" s="1" t="s">
        <v>4052</v>
      </c>
      <c r="AE9" s="1" t="s">
        <v>4137</v>
      </c>
      <c r="AF9" s="1" t="s">
        <v>4191</v>
      </c>
      <c r="AG9" s="1" t="s">
        <v>4247</v>
      </c>
      <c r="AH9" s="1" t="s">
        <v>4326</v>
      </c>
      <c r="AI9" s="1" t="s">
        <v>4395</v>
      </c>
      <c r="AJ9" s="1" t="s">
        <v>4453</v>
      </c>
      <c r="AK9" s="1" t="s">
        <v>4525</v>
      </c>
      <c r="AL9" s="1" t="s">
        <v>4577</v>
      </c>
      <c r="AM9" s="1" t="s">
        <v>4636</v>
      </c>
      <c r="AN9" s="1" t="s">
        <v>4738</v>
      </c>
      <c r="AO9" s="1" t="s">
        <v>4912</v>
      </c>
      <c r="AP9" s="1" t="s">
        <v>4973</v>
      </c>
      <c r="AQ9" s="1" t="s">
        <v>5036</v>
      </c>
      <c r="AR9" s="1" t="s">
        <v>5166</v>
      </c>
      <c r="AS9" s="1" t="s">
        <v>5221</v>
      </c>
      <c r="AT9" s="1" t="s">
        <v>5296</v>
      </c>
      <c r="AU9" s="1" t="s">
        <v>5425</v>
      </c>
    </row>
    <row r="10" spans="1:47">
      <c r="A10" s="1" t="s">
        <v>362</v>
      </c>
      <c r="B10" s="1" t="s">
        <v>899</v>
      </c>
      <c r="C10" s="1" t="s">
        <v>1020</v>
      </c>
      <c r="D10" s="1" t="s">
        <v>1120</v>
      </c>
      <c r="E10" s="1" t="s">
        <v>1226</v>
      </c>
      <c r="F10" s="1" t="s">
        <v>1302</v>
      </c>
      <c r="G10" s="1" t="s">
        <v>1408</v>
      </c>
      <c r="H10" s="1" t="s">
        <v>1582</v>
      </c>
      <c r="I10" s="1" t="s">
        <v>1715</v>
      </c>
      <c r="J10" s="1" t="s">
        <v>1791</v>
      </c>
      <c r="K10" s="1" t="s">
        <v>1895</v>
      </c>
      <c r="L10" s="1" t="s">
        <v>2083</v>
      </c>
      <c r="M10" s="1" t="s">
        <v>2245</v>
      </c>
      <c r="N10" s="1" t="s">
        <v>2432</v>
      </c>
      <c r="O10" s="1" t="s">
        <v>2532</v>
      </c>
      <c r="P10" s="1" t="s">
        <v>2623</v>
      </c>
      <c r="Q10" s="1" t="s">
        <v>2667</v>
      </c>
      <c r="R10" s="1" t="s">
        <v>2725</v>
      </c>
      <c r="S10" s="1" t="s">
        <v>2774</v>
      </c>
      <c r="T10" s="1" t="s">
        <v>2854</v>
      </c>
      <c r="U10" s="1" t="s">
        <v>3082</v>
      </c>
      <c r="V10" s="1" t="s">
        <v>3206</v>
      </c>
      <c r="W10" s="1" t="s">
        <v>3308</v>
      </c>
      <c r="X10" s="1" t="s">
        <v>3469</v>
      </c>
      <c r="Y10" s="1" t="s">
        <v>3553</v>
      </c>
      <c r="Z10" s="1" t="s">
        <v>3611</v>
      </c>
      <c r="AA10" s="1" t="s">
        <v>3689</v>
      </c>
      <c r="AB10" s="1" t="s">
        <v>3819</v>
      </c>
      <c r="AC10" s="1" t="s">
        <v>3940</v>
      </c>
      <c r="AD10" s="1" t="s">
        <v>4055</v>
      </c>
      <c r="AE10" s="1" t="s">
        <v>4140</v>
      </c>
      <c r="AF10" s="1" t="s">
        <v>4194</v>
      </c>
      <c r="AG10" s="1" t="s">
        <v>4250</v>
      </c>
      <c r="AH10" s="1" t="s">
        <v>4328</v>
      </c>
      <c r="AI10" s="1" t="s">
        <v>4398</v>
      </c>
      <c r="AJ10" s="1" t="s">
        <v>4455</v>
      </c>
      <c r="AK10" s="1" t="s">
        <v>4528</v>
      </c>
      <c r="AL10" s="1" t="s">
        <v>4580</v>
      </c>
      <c r="AM10" s="1" t="s">
        <v>4639</v>
      </c>
      <c r="AN10" s="1" t="s">
        <v>4741</v>
      </c>
      <c r="AO10" s="1" t="s">
        <v>4915</v>
      </c>
      <c r="AP10" s="1" t="s">
        <v>4975</v>
      </c>
      <c r="AQ10" s="1" t="s">
        <v>5039</v>
      </c>
      <c r="AR10" s="1" t="s">
        <v>5169</v>
      </c>
      <c r="AS10" s="1" t="s">
        <v>5224</v>
      </c>
      <c r="AT10" s="1" t="s">
        <v>5299</v>
      </c>
      <c r="AU10" s="1" t="s">
        <v>5428</v>
      </c>
    </row>
    <row r="11" spans="1:47">
      <c r="A11" s="1" t="s">
        <v>365</v>
      </c>
      <c r="B11" s="1" t="s">
        <v>902</v>
      </c>
      <c r="C11" s="1" t="s">
        <v>1023</v>
      </c>
      <c r="D11" s="1" t="s">
        <v>1123</v>
      </c>
      <c r="E11" s="1" t="s">
        <v>1229</v>
      </c>
      <c r="F11" s="1" t="s">
        <v>1305</v>
      </c>
      <c r="G11" s="1" t="s">
        <v>1411</v>
      </c>
      <c r="H11" s="1" t="s">
        <v>1585</v>
      </c>
      <c r="I11" s="1" t="s">
        <v>1718</v>
      </c>
      <c r="J11" s="1" t="s">
        <v>1794</v>
      </c>
      <c r="K11" s="1" t="s">
        <v>1898</v>
      </c>
      <c r="L11" s="1" t="s">
        <v>2086</v>
      </c>
      <c r="M11" s="1" t="s">
        <v>2248</v>
      </c>
      <c r="N11" s="1" t="s">
        <v>2435</v>
      </c>
      <c r="O11" s="1" t="s">
        <v>2535</v>
      </c>
      <c r="P11" s="1" t="s">
        <v>2626</v>
      </c>
      <c r="Q11" s="1" t="s">
        <v>2670</v>
      </c>
      <c r="R11" s="1" t="s">
        <v>2728</v>
      </c>
      <c r="S11" s="1" t="s">
        <v>2777</v>
      </c>
      <c r="T11" s="1" t="s">
        <v>2857</v>
      </c>
      <c r="U11" s="1" t="s">
        <v>3085</v>
      </c>
      <c r="V11" s="1" t="s">
        <v>3209</v>
      </c>
      <c r="W11" s="1" t="s">
        <v>3311</v>
      </c>
      <c r="X11" s="1" t="s">
        <v>3472</v>
      </c>
      <c r="Y11" s="1" t="s">
        <v>3556</v>
      </c>
      <c r="Z11" s="1" t="s">
        <v>3614</v>
      </c>
      <c r="AA11" s="1" t="s">
        <v>3692</v>
      </c>
      <c r="AB11" s="1" t="s">
        <v>3822</v>
      </c>
      <c r="AC11" s="1" t="s">
        <v>3943</v>
      </c>
      <c r="AD11" s="1" t="s">
        <v>4058</v>
      </c>
      <c r="AE11" s="1" t="s">
        <v>4143</v>
      </c>
      <c r="AF11" s="1" t="s">
        <v>4197</v>
      </c>
      <c r="AG11" s="1" t="s">
        <v>4253</v>
      </c>
      <c r="AH11" s="1" t="s">
        <v>4331</v>
      </c>
      <c r="AI11" s="1" t="s">
        <v>4401</v>
      </c>
      <c r="AJ11" s="1" t="s">
        <v>4458</v>
      </c>
      <c r="AK11" s="1" t="s">
        <v>4531</v>
      </c>
      <c r="AL11" s="1" t="s">
        <v>4583</v>
      </c>
      <c r="AM11" s="1" t="s">
        <v>4642</v>
      </c>
      <c r="AN11" s="1" t="s">
        <v>4744</v>
      </c>
      <c r="AO11" s="1" t="s">
        <v>4918</v>
      </c>
      <c r="AP11" s="1" t="s">
        <v>4978</v>
      </c>
      <c r="AQ11" s="1" t="s">
        <v>5042</v>
      </c>
      <c r="AR11" s="1" t="s">
        <v>5172</v>
      </c>
      <c r="AS11" s="1" t="s">
        <v>5227</v>
      </c>
      <c r="AT11" s="1" t="s">
        <v>5302</v>
      </c>
      <c r="AU11" s="1" t="s">
        <v>5431</v>
      </c>
    </row>
    <row r="12" spans="1:47">
      <c r="A12" s="1" t="s">
        <v>368</v>
      </c>
      <c r="B12" s="1" t="s">
        <v>905</v>
      </c>
      <c r="C12" s="1" t="s">
        <v>1026</v>
      </c>
      <c r="D12" s="1" t="s">
        <v>1126</v>
      </c>
      <c r="E12" s="1" t="s">
        <v>1232</v>
      </c>
      <c r="F12" s="1" t="s">
        <v>1308</v>
      </c>
      <c r="G12" s="1" t="s">
        <v>1414</v>
      </c>
      <c r="H12" s="1" t="s">
        <v>1588</v>
      </c>
      <c r="I12" s="1" t="s">
        <v>1721</v>
      </c>
      <c r="J12" s="1" t="s">
        <v>1797</v>
      </c>
      <c r="K12" s="1" t="s">
        <v>1901</v>
      </c>
      <c r="L12" s="1" t="s">
        <v>2089</v>
      </c>
      <c r="M12" s="1" t="s">
        <v>2251</v>
      </c>
      <c r="N12" s="1" t="s">
        <v>2438</v>
      </c>
      <c r="O12" s="1" t="s">
        <v>2538</v>
      </c>
      <c r="P12" s="1" t="s">
        <v>2629</v>
      </c>
      <c r="Q12" s="1" t="s">
        <v>2673</v>
      </c>
      <c r="R12" s="1" t="s">
        <v>823</v>
      </c>
      <c r="S12" s="1" t="s">
        <v>2780</v>
      </c>
      <c r="T12" s="1" t="s">
        <v>2860</v>
      </c>
      <c r="U12" s="1" t="s">
        <v>3088</v>
      </c>
      <c r="V12" s="1" t="s">
        <v>3212</v>
      </c>
      <c r="W12" s="1" t="s">
        <v>3314</v>
      </c>
      <c r="X12" s="1" t="s">
        <v>3475</v>
      </c>
      <c r="Y12" s="1" t="s">
        <v>3559</v>
      </c>
      <c r="Z12" s="1" t="s">
        <v>3617</v>
      </c>
      <c r="AA12" s="1" t="s">
        <v>3695</v>
      </c>
      <c r="AB12" s="1" t="s">
        <v>3825</v>
      </c>
      <c r="AC12" s="1" t="s">
        <v>3946</v>
      </c>
      <c r="AD12" s="1" t="s">
        <v>4061</v>
      </c>
      <c r="AE12" s="1" t="s">
        <v>4146</v>
      </c>
      <c r="AF12" s="1" t="s">
        <v>4200</v>
      </c>
      <c r="AG12" s="1" t="s">
        <v>4256</v>
      </c>
      <c r="AH12" s="1" t="s">
        <v>4334</v>
      </c>
      <c r="AI12" s="1" t="s">
        <v>4404</v>
      </c>
      <c r="AJ12" s="1" t="s">
        <v>4461</v>
      </c>
      <c r="AK12" s="1" t="s">
        <v>4534</v>
      </c>
      <c r="AL12" s="1" t="s">
        <v>4586</v>
      </c>
      <c r="AM12" s="1" t="s">
        <v>4644</v>
      </c>
      <c r="AN12" s="1" t="s">
        <v>4747</v>
      </c>
      <c r="AO12" s="1" t="s">
        <v>4921</v>
      </c>
      <c r="AP12" s="1" t="s">
        <v>4981</v>
      </c>
      <c r="AQ12" s="1" t="s">
        <v>5045</v>
      </c>
      <c r="AR12" s="1" t="s">
        <v>5175</v>
      </c>
      <c r="AS12" s="1" t="s">
        <v>5230</v>
      </c>
      <c r="AT12" s="1" t="s">
        <v>5305</v>
      </c>
      <c r="AU12" s="1" t="s">
        <v>5434</v>
      </c>
    </row>
    <row r="13" spans="1:47">
      <c r="A13" s="1" t="s">
        <v>371</v>
      </c>
      <c r="B13" s="1" t="s">
        <v>908</v>
      </c>
      <c r="C13" s="1" t="s">
        <v>1029</v>
      </c>
      <c r="D13" s="1" t="s">
        <v>1129</v>
      </c>
      <c r="E13" s="1" t="s">
        <v>1235</v>
      </c>
      <c r="F13" s="1" t="s">
        <v>1311</v>
      </c>
      <c r="G13" s="1" t="s">
        <v>431</v>
      </c>
      <c r="H13" s="1" t="s">
        <v>1591</v>
      </c>
      <c r="I13" s="1" t="s">
        <v>1724</v>
      </c>
      <c r="J13" s="1" t="s">
        <v>1800</v>
      </c>
      <c r="K13" s="1" t="s">
        <v>1904</v>
      </c>
      <c r="L13" s="1" t="s">
        <v>2091</v>
      </c>
      <c r="M13" s="1" t="s">
        <v>2254</v>
      </c>
      <c r="N13" s="1" t="s">
        <v>2441</v>
      </c>
      <c r="O13" s="1" t="s">
        <v>2541</v>
      </c>
      <c r="P13" s="1" t="s">
        <v>2632</v>
      </c>
      <c r="Q13" s="1" t="s">
        <v>2676</v>
      </c>
      <c r="R13" s="1" t="s">
        <v>2732</v>
      </c>
      <c r="S13" s="1" t="s">
        <v>2783</v>
      </c>
      <c r="T13" s="1" t="s">
        <v>2863</v>
      </c>
      <c r="U13" s="1" t="s">
        <v>3091</v>
      </c>
      <c r="V13" s="1" t="s">
        <v>3215</v>
      </c>
      <c r="W13" s="1" t="s">
        <v>3317</v>
      </c>
      <c r="X13" s="1" t="s">
        <v>3478</v>
      </c>
      <c r="Y13" s="1" t="s">
        <v>3562</v>
      </c>
      <c r="Z13" s="1" t="s">
        <v>3620</v>
      </c>
      <c r="AA13" s="1" t="s">
        <v>3698</v>
      </c>
      <c r="AB13" s="1" t="s">
        <v>3828</v>
      </c>
      <c r="AC13" s="1" t="s">
        <v>3949</v>
      </c>
      <c r="AD13" s="1" t="s">
        <v>4064</v>
      </c>
      <c r="AE13" s="1" t="s">
        <v>4149</v>
      </c>
      <c r="AF13" s="1" t="s">
        <v>1268</v>
      </c>
      <c r="AG13" s="1" t="s">
        <v>4259</v>
      </c>
      <c r="AH13" s="1" t="s">
        <v>4337</v>
      </c>
      <c r="AI13" s="1" t="s">
        <v>4407</v>
      </c>
      <c r="AJ13" s="1" t="s">
        <v>4464</v>
      </c>
      <c r="AK13" s="1" t="s">
        <v>4537</v>
      </c>
      <c r="AL13" s="1" t="s">
        <v>4589</v>
      </c>
      <c r="AM13" s="1" t="s">
        <v>4647</v>
      </c>
      <c r="AN13" s="1" t="s">
        <v>4750</v>
      </c>
      <c r="AO13" s="1" t="s">
        <v>4924</v>
      </c>
      <c r="AP13" s="1" t="s">
        <v>4984</v>
      </c>
      <c r="AQ13" s="1" t="s">
        <v>5048</v>
      </c>
      <c r="AR13" s="1" t="s">
        <v>5178</v>
      </c>
      <c r="AS13" s="1" t="s">
        <v>5233</v>
      </c>
      <c r="AT13" s="1" t="s">
        <v>5308</v>
      </c>
      <c r="AU13" s="1" t="s">
        <v>5437</v>
      </c>
    </row>
    <row r="14" spans="1:47">
      <c r="A14" s="1" t="s">
        <v>374</v>
      </c>
      <c r="B14" s="1" t="s">
        <v>911</v>
      </c>
      <c r="C14" s="1" t="s">
        <v>1032</v>
      </c>
      <c r="D14" s="1" t="s">
        <v>1132</v>
      </c>
      <c r="E14" s="1" t="s">
        <v>1238</v>
      </c>
      <c r="F14" s="1" t="s">
        <v>1314</v>
      </c>
      <c r="G14" s="1" t="s">
        <v>1418</v>
      </c>
      <c r="H14" s="1" t="s">
        <v>1594</v>
      </c>
      <c r="I14" s="1" t="s">
        <v>1727</v>
      </c>
      <c r="J14" s="1" t="s">
        <v>1803</v>
      </c>
      <c r="K14" s="1" t="s">
        <v>1907</v>
      </c>
      <c r="L14" s="1" t="s">
        <v>2094</v>
      </c>
      <c r="M14" s="1" t="s">
        <v>2257</v>
      </c>
      <c r="N14" s="1" t="s">
        <v>2444</v>
      </c>
      <c r="O14" s="1" t="s">
        <v>2544</v>
      </c>
      <c r="P14" s="1" t="s">
        <v>2635</v>
      </c>
      <c r="Q14" s="1" t="s">
        <v>2679</v>
      </c>
      <c r="R14" s="1" t="s">
        <v>2735</v>
      </c>
      <c r="S14" s="1" t="s">
        <v>2786</v>
      </c>
      <c r="T14" s="1" t="s">
        <v>2866</v>
      </c>
      <c r="U14" s="1" t="s">
        <v>3094</v>
      </c>
      <c r="V14" s="1" t="s">
        <v>3218</v>
      </c>
      <c r="W14" s="1" t="s">
        <v>3320</v>
      </c>
      <c r="X14" s="1" t="s">
        <v>3481</v>
      </c>
      <c r="Y14" s="1" t="s">
        <v>3565</v>
      </c>
      <c r="Z14" s="1" t="s">
        <v>3623</v>
      </c>
      <c r="AA14" s="1" t="s">
        <v>3701</v>
      </c>
      <c r="AB14" s="1" t="s">
        <v>3831</v>
      </c>
      <c r="AC14" s="1" t="s">
        <v>3952</v>
      </c>
      <c r="AD14" s="1" t="s">
        <v>4067</v>
      </c>
      <c r="AE14" s="1" t="s">
        <v>4152</v>
      </c>
      <c r="AF14" s="1" t="s">
        <v>4204</v>
      </c>
      <c r="AG14" s="1" t="s">
        <v>4262</v>
      </c>
      <c r="AH14" s="1" t="s">
        <v>4340</v>
      </c>
      <c r="AI14" s="1" t="s">
        <v>4410</v>
      </c>
      <c r="AJ14" s="1" t="s">
        <v>4467</v>
      </c>
      <c r="AK14" s="1" t="s">
        <v>4540</v>
      </c>
      <c r="AL14" s="1" t="s">
        <v>4592</v>
      </c>
      <c r="AM14" s="1" t="s">
        <v>4650</v>
      </c>
      <c r="AN14" s="1" t="s">
        <v>4753</v>
      </c>
      <c r="AO14" s="1" t="s">
        <v>4927</v>
      </c>
      <c r="AP14" s="1" t="s">
        <v>4987</v>
      </c>
      <c r="AQ14" s="1" t="s">
        <v>5051</v>
      </c>
      <c r="AR14" s="1" t="s">
        <v>5181</v>
      </c>
      <c r="AS14" s="1" t="s">
        <v>5236</v>
      </c>
      <c r="AT14" s="1" t="s">
        <v>5311</v>
      </c>
      <c r="AU14" s="1" t="s">
        <v>5440</v>
      </c>
    </row>
    <row r="15" spans="1:47">
      <c r="A15" s="1" t="s">
        <v>377</v>
      </c>
      <c r="B15" s="1" t="s">
        <v>914</v>
      </c>
      <c r="C15" s="1" t="s">
        <v>1035</v>
      </c>
      <c r="D15" s="1" t="s">
        <v>1135</v>
      </c>
      <c r="E15" s="1" t="s">
        <v>1241</v>
      </c>
      <c r="F15" s="1" t="s">
        <v>1317</v>
      </c>
      <c r="G15" s="1" t="s">
        <v>1421</v>
      </c>
      <c r="H15" s="1" t="s">
        <v>1597</v>
      </c>
      <c r="I15" s="1" t="s">
        <v>1730</v>
      </c>
      <c r="J15" s="1" t="s">
        <v>1806</v>
      </c>
      <c r="K15" s="1" t="s">
        <v>1910</v>
      </c>
      <c r="L15" s="1" t="s">
        <v>2097</v>
      </c>
      <c r="M15" s="1" t="s">
        <v>2260</v>
      </c>
      <c r="N15" s="1" t="s">
        <v>2447</v>
      </c>
      <c r="O15" s="1" t="s">
        <v>2547</v>
      </c>
      <c r="P15" s="1" t="s">
        <v>2638</v>
      </c>
      <c r="Q15" s="1" t="s">
        <v>2682</v>
      </c>
      <c r="R15" s="1" t="s">
        <v>2738</v>
      </c>
      <c r="S15" s="1" t="s">
        <v>2789</v>
      </c>
      <c r="T15" s="1" t="s">
        <v>2869</v>
      </c>
      <c r="U15" s="1" t="s">
        <v>3097</v>
      </c>
      <c r="V15" s="1" t="s">
        <v>3221</v>
      </c>
      <c r="W15" s="1" t="s">
        <v>3323</v>
      </c>
      <c r="X15" s="1" t="s">
        <v>3484</v>
      </c>
      <c r="Y15" s="1" t="s">
        <v>3568</v>
      </c>
      <c r="Z15" s="1" t="s">
        <v>3626</v>
      </c>
      <c r="AA15" s="1" t="s">
        <v>3704</v>
      </c>
      <c r="AB15" s="1" t="s">
        <v>3834</v>
      </c>
      <c r="AC15" s="1" t="s">
        <v>3955</v>
      </c>
      <c r="AD15" s="1" t="s">
        <v>4070</v>
      </c>
      <c r="AE15" s="1" t="s">
        <v>4155</v>
      </c>
      <c r="AF15" s="1" t="s">
        <v>4207</v>
      </c>
      <c r="AG15" s="1" t="s">
        <v>4265</v>
      </c>
      <c r="AH15" s="1" t="s">
        <v>4343</v>
      </c>
      <c r="AI15" s="1" t="s">
        <v>4413</v>
      </c>
      <c r="AJ15" s="1" t="s">
        <v>4470</v>
      </c>
      <c r="AK15" s="1" t="s">
        <v>4543</v>
      </c>
      <c r="AL15" s="1" t="s">
        <v>449</v>
      </c>
      <c r="AM15" s="1" t="s">
        <v>4653</v>
      </c>
      <c r="AN15" s="1" t="s">
        <v>4756</v>
      </c>
      <c r="AO15" s="1" t="s">
        <v>4930</v>
      </c>
      <c r="AP15" s="1" t="s">
        <v>4990</v>
      </c>
      <c r="AQ15" s="1" t="s">
        <v>5054</v>
      </c>
      <c r="AR15" s="1" t="s">
        <v>5184</v>
      </c>
      <c r="AS15" s="1" t="s">
        <v>5239</v>
      </c>
      <c r="AT15" s="1" t="s">
        <v>5314</v>
      </c>
      <c r="AU15" s="1" t="s">
        <v>5443</v>
      </c>
    </row>
    <row r="16" spans="1:47">
      <c r="A16" s="1" t="s">
        <v>380</v>
      </c>
      <c r="B16" s="1" t="s">
        <v>917</v>
      </c>
      <c r="C16" s="1" t="s">
        <v>1038</v>
      </c>
      <c r="D16" s="1" t="s">
        <v>1138</v>
      </c>
      <c r="E16" s="1" t="s">
        <v>1244</v>
      </c>
      <c r="F16" s="1" t="s">
        <v>1320</v>
      </c>
      <c r="G16" s="1" t="s">
        <v>1424</v>
      </c>
      <c r="H16" s="1" t="s">
        <v>1600</v>
      </c>
      <c r="I16" s="1" t="s">
        <v>1733</v>
      </c>
      <c r="J16" s="1" t="s">
        <v>1809</v>
      </c>
      <c r="K16" s="1" t="s">
        <v>1913</v>
      </c>
      <c r="L16" s="1" t="s">
        <v>2100</v>
      </c>
      <c r="M16" s="1" t="s">
        <v>2263</v>
      </c>
      <c r="N16" s="1" t="s">
        <v>2450</v>
      </c>
      <c r="O16" s="1" t="s">
        <v>2550</v>
      </c>
      <c r="P16" s="1" t="s">
        <v>1329</v>
      </c>
      <c r="Q16" s="1" t="s">
        <v>2685</v>
      </c>
      <c r="R16" s="1" t="s">
        <v>2741</v>
      </c>
      <c r="S16" s="1" t="s">
        <v>2792</v>
      </c>
      <c r="T16" s="1" t="s">
        <v>2872</v>
      </c>
      <c r="U16" s="1" t="s">
        <v>3100</v>
      </c>
      <c r="V16" s="1" t="s">
        <v>3224</v>
      </c>
      <c r="W16" s="1" t="s">
        <v>3326</v>
      </c>
      <c r="X16" s="1" t="s">
        <v>3487</v>
      </c>
      <c r="Y16" s="1" t="s">
        <v>3571</v>
      </c>
      <c r="Z16" s="1" t="s">
        <v>3629</v>
      </c>
      <c r="AA16" s="1" t="s">
        <v>3707</v>
      </c>
      <c r="AB16" s="1" t="s">
        <v>3837</v>
      </c>
      <c r="AC16" s="1" t="s">
        <v>3958</v>
      </c>
      <c r="AD16" s="1" t="s">
        <v>4073</v>
      </c>
      <c r="AE16" s="1" t="s">
        <v>986</v>
      </c>
      <c r="AF16" s="1" t="s">
        <v>4210</v>
      </c>
      <c r="AG16" s="1" t="s">
        <v>4268</v>
      </c>
      <c r="AH16" s="1" t="s">
        <v>4346</v>
      </c>
      <c r="AI16" s="1" t="s">
        <v>4416</v>
      </c>
      <c r="AJ16" s="1" t="s">
        <v>4473</v>
      </c>
      <c r="AK16" s="1" t="s">
        <v>4546</v>
      </c>
      <c r="AL16" s="1" t="s">
        <v>4597</v>
      </c>
      <c r="AM16" s="1" t="s">
        <v>4656</v>
      </c>
      <c r="AN16" s="1" t="s">
        <v>4759</v>
      </c>
      <c r="AO16" s="1" t="s">
        <v>4933</v>
      </c>
      <c r="AP16" s="1" t="s">
        <v>4993</v>
      </c>
      <c r="AQ16" s="1" t="s">
        <v>1192</v>
      </c>
      <c r="AR16" s="1" t="s">
        <v>5187</v>
      </c>
      <c r="AS16" s="1" t="s">
        <v>5242</v>
      </c>
      <c r="AT16" s="1" t="s">
        <v>5317</v>
      </c>
      <c r="AU16" s="1" t="s">
        <v>5446</v>
      </c>
    </row>
    <row r="17" spans="1:47">
      <c r="A17" s="1" t="s">
        <v>383</v>
      </c>
      <c r="B17" s="1" t="s">
        <v>920</v>
      </c>
      <c r="C17" s="1" t="s">
        <v>1041</v>
      </c>
      <c r="D17" s="1" t="s">
        <v>1141</v>
      </c>
      <c r="E17" s="1" t="s">
        <v>1247</v>
      </c>
      <c r="F17" s="1" t="s">
        <v>1323</v>
      </c>
      <c r="G17" s="1" t="s">
        <v>1427</v>
      </c>
      <c r="H17" s="1" t="s">
        <v>1603</v>
      </c>
      <c r="I17" s="1" t="s">
        <v>1736</v>
      </c>
      <c r="J17" s="1" t="s">
        <v>1812</v>
      </c>
      <c r="K17" s="1" t="s">
        <v>1916</v>
      </c>
      <c r="L17" s="1" t="s">
        <v>2103</v>
      </c>
      <c r="M17" s="1" t="s">
        <v>2266</v>
      </c>
      <c r="N17" s="1" t="s">
        <v>2453</v>
      </c>
      <c r="O17" s="1" t="s">
        <v>2553</v>
      </c>
      <c r="P17" s="1"/>
      <c r="Q17" s="1" t="s">
        <v>2688</v>
      </c>
      <c r="R17" s="1" t="s">
        <v>2744</v>
      </c>
      <c r="S17" s="1" t="s">
        <v>2795</v>
      </c>
      <c r="T17" s="1" t="s">
        <v>2875</v>
      </c>
      <c r="U17" s="1" t="s">
        <v>3102</v>
      </c>
      <c r="V17" s="1" t="s">
        <v>3227</v>
      </c>
      <c r="W17" s="1" t="s">
        <v>3329</v>
      </c>
      <c r="X17" s="1" t="s">
        <v>3490</v>
      </c>
      <c r="Y17" s="1" t="s">
        <v>3574</v>
      </c>
      <c r="Z17" s="1" t="s">
        <v>3632</v>
      </c>
      <c r="AA17" s="1" t="s">
        <v>3710</v>
      </c>
      <c r="AB17" s="1" t="s">
        <v>3840</v>
      </c>
      <c r="AC17" s="1" t="s">
        <v>3961</v>
      </c>
      <c r="AD17" s="1" t="s">
        <v>4076</v>
      </c>
      <c r="AE17" s="1" t="s">
        <v>4159</v>
      </c>
      <c r="AF17" s="1" t="s">
        <v>4213</v>
      </c>
      <c r="AG17" s="1" t="s">
        <v>4271</v>
      </c>
      <c r="AH17" s="1" t="s">
        <v>4349</v>
      </c>
      <c r="AI17" s="1" t="s">
        <v>4419</v>
      </c>
      <c r="AJ17" s="1" t="s">
        <v>4476</v>
      </c>
      <c r="AK17" s="1" t="s">
        <v>4549</v>
      </c>
      <c r="AL17" s="1" t="s">
        <v>4600</v>
      </c>
      <c r="AM17" s="1" t="s">
        <v>4659</v>
      </c>
      <c r="AN17" s="1" t="s">
        <v>4762</v>
      </c>
      <c r="AO17" s="1" t="s">
        <v>4936</v>
      </c>
      <c r="AP17" s="1" t="s">
        <v>4996</v>
      </c>
      <c r="AQ17" s="1" t="s">
        <v>5058</v>
      </c>
      <c r="AR17" s="1" t="s">
        <v>5190</v>
      </c>
      <c r="AS17" s="1" t="s">
        <v>5245</v>
      </c>
      <c r="AT17" s="1" t="s">
        <v>5320</v>
      </c>
      <c r="AU17" s="1" t="s">
        <v>5449</v>
      </c>
    </row>
    <row r="18" spans="1:47">
      <c r="A18" s="1" t="s">
        <v>386</v>
      </c>
      <c r="B18" s="1" t="s">
        <v>923</v>
      </c>
      <c r="C18" s="1" t="s">
        <v>1044</v>
      </c>
      <c r="D18" s="1" t="s">
        <v>1144</v>
      </c>
      <c r="E18" s="1" t="s">
        <v>1250</v>
      </c>
      <c r="F18" s="1" t="s">
        <v>1326</v>
      </c>
      <c r="G18" s="1" t="s">
        <v>1430</v>
      </c>
      <c r="H18" s="1" t="s">
        <v>1606</v>
      </c>
      <c r="I18" s="1" t="s">
        <v>1739</v>
      </c>
      <c r="J18" s="1" t="s">
        <v>1815</v>
      </c>
      <c r="K18" s="1" t="s">
        <v>1919</v>
      </c>
      <c r="L18" s="1" t="s">
        <v>2106</v>
      </c>
      <c r="M18" s="1" t="s">
        <v>2269</v>
      </c>
      <c r="N18" s="1" t="s">
        <v>2456</v>
      </c>
      <c r="O18" s="1" t="s">
        <v>2556</v>
      </c>
      <c r="P18" s="1"/>
      <c r="Q18" s="1" t="s">
        <v>2691</v>
      </c>
      <c r="R18" s="1" t="s">
        <v>2747</v>
      </c>
      <c r="S18" s="1" t="s">
        <v>986</v>
      </c>
      <c r="T18" s="1" t="s">
        <v>2878</v>
      </c>
      <c r="U18" s="1" t="s">
        <v>3105</v>
      </c>
      <c r="V18" s="1" t="s">
        <v>3230</v>
      </c>
      <c r="W18" s="1" t="s">
        <v>3332</v>
      </c>
      <c r="X18" s="1" t="s">
        <v>3493</v>
      </c>
      <c r="Y18" s="1" t="s">
        <v>3577</v>
      </c>
      <c r="Z18" s="1" t="s">
        <v>3635</v>
      </c>
      <c r="AA18" s="1" t="s">
        <v>3713</v>
      </c>
      <c r="AB18" s="1" t="s">
        <v>3843</v>
      </c>
      <c r="AC18" s="1" t="s">
        <v>3964</v>
      </c>
      <c r="AD18" s="1" t="s">
        <v>2738</v>
      </c>
      <c r="AE18" s="1" t="s">
        <v>4162</v>
      </c>
      <c r="AF18" s="1" t="s">
        <v>4216</v>
      </c>
      <c r="AG18" s="1" t="s">
        <v>4274</v>
      </c>
      <c r="AH18" s="1" t="s">
        <v>4352</v>
      </c>
      <c r="AI18" s="1" t="s">
        <v>4422</v>
      </c>
      <c r="AJ18" s="1" t="s">
        <v>4479</v>
      </c>
      <c r="AK18" s="1" t="s">
        <v>4552</v>
      </c>
      <c r="AL18" s="1" t="s">
        <v>4603</v>
      </c>
      <c r="AM18" s="1" t="s">
        <v>4662</v>
      </c>
      <c r="AN18" s="1" t="s">
        <v>4765</v>
      </c>
      <c r="AO18" s="1" t="s">
        <v>4939</v>
      </c>
      <c r="AP18" s="1" t="s">
        <v>4999</v>
      </c>
      <c r="AQ18" s="1" t="s">
        <v>5061</v>
      </c>
      <c r="AR18" s="1" t="s">
        <v>5193</v>
      </c>
      <c r="AS18" s="1" t="s">
        <v>5248</v>
      </c>
      <c r="AT18" s="1" t="s">
        <v>5323</v>
      </c>
      <c r="AU18" s="1" t="s">
        <v>5452</v>
      </c>
    </row>
    <row r="19" spans="1:47">
      <c r="A19" s="1" t="s">
        <v>389</v>
      </c>
      <c r="B19" s="1" t="s">
        <v>926</v>
      </c>
      <c r="C19" s="1" t="s">
        <v>1047</v>
      </c>
      <c r="D19" s="1" t="s">
        <v>1147</v>
      </c>
      <c r="E19" s="1" t="s">
        <v>1253</v>
      </c>
      <c r="F19" s="1" t="s">
        <v>1329</v>
      </c>
      <c r="G19" s="1" t="s">
        <v>1433</v>
      </c>
      <c r="H19" s="1" t="s">
        <v>1609</v>
      </c>
      <c r="I19" s="1" t="s">
        <v>1742</v>
      </c>
      <c r="J19" s="1" t="s">
        <v>1818</v>
      </c>
      <c r="K19" s="1" t="s">
        <v>1922</v>
      </c>
      <c r="L19" s="1" t="s">
        <v>2109</v>
      </c>
      <c r="M19" s="1" t="s">
        <v>2272</v>
      </c>
      <c r="N19" s="1" t="s">
        <v>2459</v>
      </c>
      <c r="O19" s="1" t="s">
        <v>2559</v>
      </c>
      <c r="P19" s="1"/>
      <c r="Q19" s="1" t="s">
        <v>2694</v>
      </c>
      <c r="R19" s="1"/>
      <c r="S19" s="1" t="s">
        <v>2799</v>
      </c>
      <c r="T19" s="1" t="s">
        <v>2881</v>
      </c>
      <c r="U19" s="1" t="s">
        <v>3108</v>
      </c>
      <c r="V19" s="1" t="s">
        <v>3233</v>
      </c>
      <c r="W19" s="1" t="s">
        <v>3335</v>
      </c>
      <c r="X19" s="1" t="s">
        <v>1329</v>
      </c>
      <c r="Y19" s="1" t="s">
        <v>3580</v>
      </c>
      <c r="Z19" s="1" t="s">
        <v>3638</v>
      </c>
      <c r="AA19" s="1" t="s">
        <v>3716</v>
      </c>
      <c r="AB19" s="1" t="s">
        <v>3846</v>
      </c>
      <c r="AC19" s="1" t="s">
        <v>1362</v>
      </c>
      <c r="AD19" s="1" t="s">
        <v>766</v>
      </c>
      <c r="AE19" s="1" t="s">
        <v>3568</v>
      </c>
      <c r="AF19" s="1" t="s">
        <v>4219</v>
      </c>
      <c r="AG19" s="1" t="s">
        <v>4277</v>
      </c>
      <c r="AH19" s="1" t="s">
        <v>4355</v>
      </c>
      <c r="AI19" s="1" t="s">
        <v>4425</v>
      </c>
      <c r="AJ19" s="1" t="s">
        <v>4482</v>
      </c>
      <c r="AK19" s="1"/>
      <c r="AL19" s="1" t="s">
        <v>4606</v>
      </c>
      <c r="AM19" s="1" t="s">
        <v>4665</v>
      </c>
      <c r="AN19" s="1" t="s">
        <v>4768</v>
      </c>
      <c r="AO19" s="1" t="s">
        <v>4942</v>
      </c>
      <c r="AP19" s="1" t="s">
        <v>5002</v>
      </c>
      <c r="AQ19" s="1" t="s">
        <v>5064</v>
      </c>
      <c r="AR19" s="1" t="s">
        <v>5196</v>
      </c>
      <c r="AS19" s="1" t="s">
        <v>5251</v>
      </c>
      <c r="AT19" s="1" t="s">
        <v>5326</v>
      </c>
      <c r="AU19" s="1" t="s">
        <v>5455</v>
      </c>
    </row>
    <row r="20" spans="1:47">
      <c r="A20" s="1" t="s">
        <v>392</v>
      </c>
      <c r="B20" s="1" t="s">
        <v>929</v>
      </c>
      <c r="C20" s="1" t="s">
        <v>1050</v>
      </c>
      <c r="D20" s="1" t="s">
        <v>1150</v>
      </c>
      <c r="E20" s="1" t="s">
        <v>1256</v>
      </c>
      <c r="F20" s="1" t="s">
        <v>1332</v>
      </c>
      <c r="G20" s="1" t="s">
        <v>1436</v>
      </c>
      <c r="H20" s="1" t="s">
        <v>1612</v>
      </c>
      <c r="I20" s="1" t="s">
        <v>1745</v>
      </c>
      <c r="J20" s="1" t="s">
        <v>1821</v>
      </c>
      <c r="K20" s="1" t="s">
        <v>1925</v>
      </c>
      <c r="L20" s="1" t="s">
        <v>2112</v>
      </c>
      <c r="M20" s="1" t="s">
        <v>2275</v>
      </c>
      <c r="N20" s="1" t="s">
        <v>2462</v>
      </c>
      <c r="O20" s="1" t="s">
        <v>2562</v>
      </c>
      <c r="P20" s="1"/>
      <c r="Q20" s="1" t="s">
        <v>2697</v>
      </c>
      <c r="R20" s="1"/>
      <c r="S20" s="1" t="s">
        <v>2802</v>
      </c>
      <c r="T20" s="1" t="s">
        <v>2884</v>
      </c>
      <c r="U20" s="1" t="s">
        <v>3111</v>
      </c>
      <c r="V20" s="1" t="s">
        <v>3236</v>
      </c>
      <c r="W20" s="1" t="s">
        <v>3338</v>
      </c>
      <c r="X20" s="1" t="s">
        <v>3498</v>
      </c>
      <c r="Y20" s="1" t="s">
        <v>3583</v>
      </c>
      <c r="Z20" s="1" t="s">
        <v>3641</v>
      </c>
      <c r="AA20" s="1" t="s">
        <v>3719</v>
      </c>
      <c r="AB20" s="1" t="s">
        <v>3849</v>
      </c>
      <c r="AC20" s="1" t="s">
        <v>3969</v>
      </c>
      <c r="AD20" s="1" t="s">
        <v>4081</v>
      </c>
      <c r="AE20" s="1" t="s">
        <v>4166</v>
      </c>
      <c r="AF20" s="1" t="s">
        <v>4222</v>
      </c>
      <c r="AG20" s="1" t="s">
        <v>4280</v>
      </c>
      <c r="AH20" s="1" t="s">
        <v>4358</v>
      </c>
      <c r="AI20" s="1" t="s">
        <v>4428</v>
      </c>
      <c r="AJ20" s="1" t="s">
        <v>4485</v>
      </c>
      <c r="AK20" s="1"/>
      <c r="AL20" s="1" t="s">
        <v>4609</v>
      </c>
      <c r="AM20" s="1" t="s">
        <v>4668</v>
      </c>
      <c r="AN20" s="1" t="s">
        <v>4771</v>
      </c>
      <c r="AO20" s="1" t="s">
        <v>4945</v>
      </c>
      <c r="AP20" s="1" t="s">
        <v>5005</v>
      </c>
      <c r="AQ20" s="1" t="s">
        <v>5067</v>
      </c>
      <c r="AR20" s="1"/>
      <c r="AS20" s="1" t="s">
        <v>5254</v>
      </c>
      <c r="AT20" s="1" t="s">
        <v>5329</v>
      </c>
      <c r="AU20" s="1" t="s">
        <v>5458</v>
      </c>
    </row>
    <row r="21" spans="1:47">
      <c r="A21" s="1" t="s">
        <v>395</v>
      </c>
      <c r="B21" s="1" t="s">
        <v>932</v>
      </c>
      <c r="C21" s="1" t="s">
        <v>1053</v>
      </c>
      <c r="D21" s="1" t="s">
        <v>1153</v>
      </c>
      <c r="E21" s="1" t="s">
        <v>1259</v>
      </c>
      <c r="F21" s="1" t="s">
        <v>1335</v>
      </c>
      <c r="G21" s="1" t="s">
        <v>1439</v>
      </c>
      <c r="H21" s="1" t="s">
        <v>1615</v>
      </c>
      <c r="I21" s="1" t="s">
        <v>1748</v>
      </c>
      <c r="J21" s="1" t="s">
        <v>1824</v>
      </c>
      <c r="K21" s="1" t="s">
        <v>1928</v>
      </c>
      <c r="L21" s="1" t="s">
        <v>2115</v>
      </c>
      <c r="M21" s="1" t="s">
        <v>2278</v>
      </c>
      <c r="N21" s="1" t="s">
        <v>2465</v>
      </c>
      <c r="O21" s="1" t="s">
        <v>2565</v>
      </c>
      <c r="P21" s="1"/>
      <c r="Q21" s="1"/>
      <c r="R21" s="1"/>
      <c r="S21" s="1" t="s">
        <v>2805</v>
      </c>
      <c r="T21" s="1" t="s">
        <v>2887</v>
      </c>
      <c r="U21" s="1" t="s">
        <v>3114</v>
      </c>
      <c r="V21" s="1" t="s">
        <v>3239</v>
      </c>
      <c r="W21" s="1" t="s">
        <v>3341</v>
      </c>
      <c r="X21" s="1" t="s">
        <v>3501</v>
      </c>
      <c r="Y21" s="1"/>
      <c r="Z21" s="1" t="s">
        <v>3644</v>
      </c>
      <c r="AA21" s="1" t="s">
        <v>3722</v>
      </c>
      <c r="AB21" s="1" t="s">
        <v>3852</v>
      </c>
      <c r="AC21" s="1" t="s">
        <v>3972</v>
      </c>
      <c r="AD21" s="1" t="s">
        <v>4084</v>
      </c>
      <c r="AE21" s="1"/>
      <c r="AF21" s="1"/>
      <c r="AG21" s="1" t="s">
        <v>4283</v>
      </c>
      <c r="AH21" s="1" t="s">
        <v>4361</v>
      </c>
      <c r="AI21" s="1"/>
      <c r="AJ21" s="1" t="s">
        <v>4488</v>
      </c>
      <c r="AK21" s="1"/>
      <c r="AL21" s="1" t="s">
        <v>4611</v>
      </c>
      <c r="AM21" s="1" t="s">
        <v>4671</v>
      </c>
      <c r="AN21" s="1" t="s">
        <v>4774</v>
      </c>
      <c r="AO21" s="1" t="s">
        <v>4948</v>
      </c>
      <c r="AP21" s="1" t="s">
        <v>5008</v>
      </c>
      <c r="AQ21" s="1" t="s">
        <v>5070</v>
      </c>
      <c r="AR21" s="1"/>
      <c r="AS21" s="1" t="s">
        <v>5256</v>
      </c>
      <c r="AT21" s="1" t="s">
        <v>5332</v>
      </c>
      <c r="AU21" s="1" t="s">
        <v>5461</v>
      </c>
    </row>
    <row r="22" spans="1:47">
      <c r="A22" s="1" t="s">
        <v>398</v>
      </c>
      <c r="B22" s="1" t="s">
        <v>935</v>
      </c>
      <c r="C22" s="1" t="s">
        <v>1056</v>
      </c>
      <c r="D22" s="1" t="s">
        <v>1156</v>
      </c>
      <c r="E22" s="1" t="s">
        <v>1262</v>
      </c>
      <c r="F22" s="1" t="s">
        <v>1338</v>
      </c>
      <c r="G22" s="1" t="s">
        <v>1442</v>
      </c>
      <c r="H22" s="1" t="s">
        <v>1618</v>
      </c>
      <c r="I22" s="1" t="s">
        <v>1751</v>
      </c>
      <c r="J22" s="1" t="s">
        <v>1827</v>
      </c>
      <c r="K22" s="1" t="s">
        <v>1931</v>
      </c>
      <c r="L22" s="1" t="s">
        <v>2118</v>
      </c>
      <c r="M22" s="1" t="s">
        <v>2281</v>
      </c>
      <c r="N22" s="1" t="s">
        <v>2468</v>
      </c>
      <c r="O22" s="1" t="s">
        <v>2568</v>
      </c>
      <c r="P22" s="1"/>
      <c r="Q22" s="1"/>
      <c r="R22" s="1"/>
      <c r="S22" s="1" t="s">
        <v>2808</v>
      </c>
      <c r="T22" s="1" t="s">
        <v>2890</v>
      </c>
      <c r="U22" s="1" t="s">
        <v>3117</v>
      </c>
      <c r="V22" s="1" t="s">
        <v>3242</v>
      </c>
      <c r="W22" s="1" t="s">
        <v>3344</v>
      </c>
      <c r="X22" s="1" t="s">
        <v>1858</v>
      </c>
      <c r="Y22" s="1"/>
      <c r="Z22" s="1" t="s">
        <v>3647</v>
      </c>
      <c r="AA22" s="1" t="s">
        <v>3725</v>
      </c>
      <c r="AB22" t="s">
        <v>5573</v>
      </c>
      <c r="AC22" s="1" t="s">
        <v>3975</v>
      </c>
      <c r="AD22" s="1" t="s">
        <v>4086</v>
      </c>
      <c r="AE22" s="1"/>
      <c r="AF22" s="1"/>
      <c r="AG22" s="1" t="s">
        <v>4286</v>
      </c>
      <c r="AH22" s="1" t="s">
        <v>4364</v>
      </c>
      <c r="AI22" s="1"/>
      <c r="AJ22" s="1" t="s">
        <v>4491</v>
      </c>
      <c r="AK22" s="1"/>
      <c r="AL22" s="1"/>
      <c r="AM22" s="1" t="s">
        <v>4674</v>
      </c>
      <c r="AN22" s="1" t="s">
        <v>4777</v>
      </c>
      <c r="AO22" s="1"/>
      <c r="AP22" s="1" t="s">
        <v>5011</v>
      </c>
      <c r="AQ22" s="1" t="s">
        <v>5073</v>
      </c>
      <c r="AR22" s="1"/>
      <c r="AS22" s="1" t="s">
        <v>5259</v>
      </c>
      <c r="AT22" s="1" t="s">
        <v>5335</v>
      </c>
      <c r="AU22" s="1" t="s">
        <v>5464</v>
      </c>
    </row>
    <row r="23" spans="1:47">
      <c r="A23" s="1" t="s">
        <v>401</v>
      </c>
      <c r="B23" s="1" t="s">
        <v>938</v>
      </c>
      <c r="C23" s="1" t="s">
        <v>1059</v>
      </c>
      <c r="D23" s="1" t="s">
        <v>1159</v>
      </c>
      <c r="E23" s="1" t="s">
        <v>1265</v>
      </c>
      <c r="F23" s="1" t="s">
        <v>1341</v>
      </c>
      <c r="G23" s="1" t="s">
        <v>1445</v>
      </c>
      <c r="H23" s="1" t="s">
        <v>1621</v>
      </c>
      <c r="I23" s="1" t="s">
        <v>1754</v>
      </c>
      <c r="J23" s="1" t="s">
        <v>1830</v>
      </c>
      <c r="K23" s="1" t="s">
        <v>1934</v>
      </c>
      <c r="L23" s="1" t="s">
        <v>2121</v>
      </c>
      <c r="M23" s="1" t="s">
        <v>2284</v>
      </c>
      <c r="N23" s="1" t="s">
        <v>2471</v>
      </c>
      <c r="O23" s="1" t="s">
        <v>2571</v>
      </c>
      <c r="P23" s="1"/>
      <c r="Q23" s="1"/>
      <c r="R23" s="1"/>
      <c r="S23" s="1" t="s">
        <v>2811</v>
      </c>
      <c r="T23" s="1" t="s">
        <v>1818</v>
      </c>
      <c r="U23" s="1" t="s">
        <v>3120</v>
      </c>
      <c r="V23" s="1" t="s">
        <v>3245</v>
      </c>
      <c r="W23" s="1" t="s">
        <v>3347</v>
      </c>
      <c r="X23" s="1" t="s">
        <v>3506</v>
      </c>
      <c r="Y23" s="1"/>
      <c r="Z23" s="1" t="s">
        <v>3650</v>
      </c>
      <c r="AA23" s="1" t="s">
        <v>3728</v>
      </c>
      <c r="AB23" s="1" t="s">
        <v>3858</v>
      </c>
      <c r="AC23" s="1" t="s">
        <v>3978</v>
      </c>
      <c r="AD23" s="1" t="s">
        <v>4089</v>
      </c>
      <c r="AE23" s="1"/>
      <c r="AF23" s="1"/>
      <c r="AG23" s="1" t="s">
        <v>4289</v>
      </c>
      <c r="AH23" s="1" t="s">
        <v>4367</v>
      </c>
      <c r="AI23" s="1"/>
      <c r="AJ23" s="1" t="s">
        <v>4494</v>
      </c>
      <c r="AK23" s="1"/>
      <c r="AL23" s="1"/>
      <c r="AM23" s="1" t="s">
        <v>4677</v>
      </c>
      <c r="AN23" s="1" t="s">
        <v>4779</v>
      </c>
      <c r="AO23" s="1"/>
      <c r="AP23" s="1"/>
      <c r="AQ23" s="1" t="s">
        <v>5076</v>
      </c>
      <c r="AR23" s="1"/>
      <c r="AS23" s="1" t="s">
        <v>5262</v>
      </c>
      <c r="AT23" s="1" t="s">
        <v>5337</v>
      </c>
      <c r="AU23" s="1" t="s">
        <v>5467</v>
      </c>
    </row>
    <row r="24" spans="1:47">
      <c r="A24" s="1" t="s">
        <v>404</v>
      </c>
      <c r="B24" s="1" t="s">
        <v>941</v>
      </c>
      <c r="C24" s="1" t="s">
        <v>1062</v>
      </c>
      <c r="D24" s="1" t="s">
        <v>1162</v>
      </c>
      <c r="E24" s="1" t="s">
        <v>1268</v>
      </c>
      <c r="F24" s="1" t="s">
        <v>1344</v>
      </c>
      <c r="G24" s="1" t="s">
        <v>1448</v>
      </c>
      <c r="H24" s="1" t="s">
        <v>1624</v>
      </c>
      <c r="I24" s="1" t="s">
        <v>1757</v>
      </c>
      <c r="J24" s="1" t="s">
        <v>1833</v>
      </c>
      <c r="K24" s="1" t="s">
        <v>1937</v>
      </c>
      <c r="L24" s="1" t="s">
        <v>2124</v>
      </c>
      <c r="M24" s="1" t="s">
        <v>2287</v>
      </c>
      <c r="N24" s="1" t="s">
        <v>2474</v>
      </c>
      <c r="O24" s="1" t="s">
        <v>2574</v>
      </c>
      <c r="P24" s="1"/>
      <c r="Q24" s="1"/>
      <c r="R24" s="1"/>
      <c r="S24" s="1" t="s">
        <v>2814</v>
      </c>
      <c r="T24" s="1" t="s">
        <v>2895</v>
      </c>
      <c r="U24" s="1" t="s">
        <v>3123</v>
      </c>
      <c r="V24" s="1" t="s">
        <v>3248</v>
      </c>
      <c r="W24" s="1" t="s">
        <v>3350</v>
      </c>
      <c r="X24" s="1" t="s">
        <v>3509</v>
      </c>
      <c r="Y24" s="1"/>
      <c r="Z24" s="1" t="s">
        <v>3653</v>
      </c>
      <c r="AA24" s="1" t="s">
        <v>3731</v>
      </c>
      <c r="AB24" s="1" t="s">
        <v>3861</v>
      </c>
      <c r="AC24" s="1" t="s">
        <v>3981</v>
      </c>
      <c r="AD24" s="1" t="s">
        <v>4092</v>
      </c>
      <c r="AE24" s="1"/>
      <c r="AF24" s="1"/>
      <c r="AG24" s="1" t="s">
        <v>4292</v>
      </c>
      <c r="AH24" s="1" t="s">
        <v>4370</v>
      </c>
      <c r="AI24" s="1"/>
      <c r="AJ24" s="1" t="s">
        <v>4497</v>
      </c>
      <c r="AK24" s="1"/>
      <c r="AL24" s="1"/>
      <c r="AM24" s="1" t="s">
        <v>4680</v>
      </c>
      <c r="AN24" s="1" t="s">
        <v>4782</v>
      </c>
      <c r="AO24" s="1"/>
      <c r="AP24" s="1"/>
      <c r="AQ24" s="1" t="s">
        <v>1365</v>
      </c>
      <c r="AR24" s="1"/>
      <c r="AS24" s="1" t="s">
        <v>1268</v>
      </c>
      <c r="AT24" s="1" t="s">
        <v>5340</v>
      </c>
      <c r="AU24" s="1" t="s">
        <v>5470</v>
      </c>
    </row>
    <row r="25" spans="1:47">
      <c r="A25" s="1" t="s">
        <v>407</v>
      </c>
      <c r="B25" s="1" t="s">
        <v>944</v>
      </c>
      <c r="C25" s="1" t="s">
        <v>1065</v>
      </c>
      <c r="D25" s="1" t="s">
        <v>1165</v>
      </c>
      <c r="E25" s="1" t="s">
        <v>1271</v>
      </c>
      <c r="F25" s="1" t="s">
        <v>1347</v>
      </c>
      <c r="G25" s="1" t="s">
        <v>1451</v>
      </c>
      <c r="H25" s="1" t="s">
        <v>1627</v>
      </c>
      <c r="I25" s="1" t="s">
        <v>1760</v>
      </c>
      <c r="J25" s="1" t="s">
        <v>1836</v>
      </c>
      <c r="K25" s="1" t="s">
        <v>1940</v>
      </c>
      <c r="L25" s="1" t="s">
        <v>2127</v>
      </c>
      <c r="M25" s="1" t="s">
        <v>2290</v>
      </c>
      <c r="N25" s="1" t="s">
        <v>2477</v>
      </c>
      <c r="O25" s="1" t="s">
        <v>2577</v>
      </c>
      <c r="P25" s="1"/>
      <c r="Q25" s="1"/>
      <c r="R25" s="1"/>
      <c r="S25" s="1" t="s">
        <v>2817</v>
      </c>
      <c r="T25" s="1" t="s">
        <v>2898</v>
      </c>
      <c r="U25" s="1" t="s">
        <v>3126</v>
      </c>
      <c r="V25" s="1" t="s">
        <v>3251</v>
      </c>
      <c r="W25" s="1" t="s">
        <v>3353</v>
      </c>
      <c r="X25" s="1" t="s">
        <v>3512</v>
      </c>
      <c r="Y25" s="1"/>
      <c r="Z25" s="1" t="s">
        <v>3656</v>
      </c>
      <c r="AA25" s="1" t="s">
        <v>3734</v>
      </c>
      <c r="AB25" s="1" t="s">
        <v>3864</v>
      </c>
      <c r="AC25" s="1" t="s">
        <v>3984</v>
      </c>
      <c r="AD25" s="1" t="s">
        <v>4095</v>
      </c>
      <c r="AE25" s="1"/>
      <c r="AF25" s="1"/>
      <c r="AG25" s="1" t="s">
        <v>4295</v>
      </c>
      <c r="AH25" s="1"/>
      <c r="AI25" s="1"/>
      <c r="AJ25" s="1" t="s">
        <v>4500</v>
      </c>
      <c r="AK25" s="1"/>
      <c r="AL25" s="1"/>
      <c r="AM25" s="1" t="s">
        <v>4683</v>
      </c>
      <c r="AN25" s="1" t="s">
        <v>4785</v>
      </c>
      <c r="AO25" s="1"/>
      <c r="AP25" s="1"/>
      <c r="AQ25" s="1" t="s">
        <v>5080</v>
      </c>
      <c r="AR25" s="1"/>
      <c r="AS25" s="1" t="s">
        <v>5266</v>
      </c>
      <c r="AT25" s="1" t="s">
        <v>5343</v>
      </c>
      <c r="AU25" s="1" t="s">
        <v>5473</v>
      </c>
    </row>
    <row r="26" spans="1:47">
      <c r="A26" s="1" t="s">
        <v>410</v>
      </c>
      <c r="B26" s="1" t="s">
        <v>947</v>
      </c>
      <c r="C26" s="1" t="s">
        <v>1068</v>
      </c>
      <c r="D26" s="1" t="s">
        <v>1168</v>
      </c>
      <c r="E26" s="1" t="s">
        <v>1274</v>
      </c>
      <c r="F26" s="1" t="s">
        <v>1350</v>
      </c>
      <c r="G26" s="1" t="s">
        <v>1454</v>
      </c>
      <c r="H26" s="1" t="s">
        <v>1630</v>
      </c>
      <c r="I26" s="1" t="s">
        <v>1763</v>
      </c>
      <c r="J26" s="1" t="s">
        <v>1839</v>
      </c>
      <c r="K26" s="1" t="s">
        <v>1943</v>
      </c>
      <c r="L26" s="1" t="s">
        <v>2130</v>
      </c>
      <c r="M26" s="1" t="s">
        <v>2293</v>
      </c>
      <c r="N26" s="1" t="s">
        <v>2480</v>
      </c>
      <c r="O26" s="1" t="s">
        <v>2580</v>
      </c>
      <c r="P26" s="1"/>
      <c r="Q26" s="1"/>
      <c r="R26" s="1"/>
      <c r="S26" s="1" t="s">
        <v>2820</v>
      </c>
      <c r="T26" s="1" t="s">
        <v>2901</v>
      </c>
      <c r="U26" s="1" t="s">
        <v>3129</v>
      </c>
      <c r="V26" s="1" t="s">
        <v>3254</v>
      </c>
      <c r="W26" s="1" t="s">
        <v>3356</v>
      </c>
      <c r="X26" s="1" t="s">
        <v>3515</v>
      </c>
      <c r="Y26" s="1"/>
      <c r="Z26" s="1" t="s">
        <v>3659</v>
      </c>
      <c r="AA26" s="1" t="s">
        <v>3737</v>
      </c>
      <c r="AB26" s="1" t="s">
        <v>3867</v>
      </c>
      <c r="AC26" s="1" t="s">
        <v>3987</v>
      </c>
      <c r="AD26" s="1" t="s">
        <v>4098</v>
      </c>
      <c r="AE26" s="1"/>
      <c r="AF26" s="1"/>
      <c r="AG26" s="1" t="s">
        <v>4298</v>
      </c>
      <c r="AH26" s="1"/>
      <c r="AI26" s="1"/>
      <c r="AJ26" s="1"/>
      <c r="AK26" s="1"/>
      <c r="AL26" s="1"/>
      <c r="AM26" s="1" t="s">
        <v>4686</v>
      </c>
      <c r="AN26" s="1" t="s">
        <v>4788</v>
      </c>
      <c r="AO26" s="1"/>
      <c r="AP26" s="1"/>
      <c r="AQ26" s="1" t="s">
        <v>2949</v>
      </c>
      <c r="AR26" s="1"/>
      <c r="AS26" s="1" t="s">
        <v>5269</v>
      </c>
      <c r="AT26" s="1" t="s">
        <v>5346</v>
      </c>
      <c r="AU26" s="1" t="s">
        <v>5476</v>
      </c>
    </row>
    <row r="27" spans="1:47">
      <c r="A27" s="1" t="s">
        <v>413</v>
      </c>
      <c r="B27" s="1" t="s">
        <v>950</v>
      </c>
      <c r="C27" s="1" t="s">
        <v>1071</v>
      </c>
      <c r="D27" s="1" t="s">
        <v>1171</v>
      </c>
      <c r="E27" s="1"/>
      <c r="F27" s="1" t="s">
        <v>1353</v>
      </c>
      <c r="G27" s="1" t="s">
        <v>1457</v>
      </c>
      <c r="H27" s="1" t="s">
        <v>1633</v>
      </c>
      <c r="I27" s="1"/>
      <c r="J27" s="1" t="s">
        <v>1842</v>
      </c>
      <c r="K27" s="1" t="s">
        <v>1946</v>
      </c>
      <c r="L27" s="1" t="s">
        <v>2133</v>
      </c>
      <c r="M27" s="1" t="s">
        <v>2296</v>
      </c>
      <c r="N27" s="1" t="s">
        <v>2483</v>
      </c>
      <c r="O27" s="1" t="s">
        <v>2583</v>
      </c>
      <c r="P27" s="1"/>
      <c r="Q27" s="1"/>
      <c r="R27" s="1"/>
      <c r="S27" s="1" t="s">
        <v>2823</v>
      </c>
      <c r="T27" s="1" t="s">
        <v>2904</v>
      </c>
      <c r="U27" s="1" t="s">
        <v>3132</v>
      </c>
      <c r="V27" s="1" t="s">
        <v>3257</v>
      </c>
      <c r="W27" s="1" t="s">
        <v>3359</v>
      </c>
      <c r="X27" s="1" t="s">
        <v>3517</v>
      </c>
      <c r="Y27" s="1"/>
      <c r="Z27" s="1" t="s">
        <v>3662</v>
      </c>
      <c r="AA27" s="1" t="s">
        <v>3740</v>
      </c>
      <c r="AB27" s="1" t="s">
        <v>3870</v>
      </c>
      <c r="AC27" s="1" t="s">
        <v>3990</v>
      </c>
      <c r="AD27" s="1" t="s">
        <v>4101</v>
      </c>
      <c r="AE27" s="1"/>
      <c r="AF27" s="1"/>
      <c r="AG27" s="1" t="s">
        <v>4301</v>
      </c>
      <c r="AH27" s="1"/>
      <c r="AI27" s="1"/>
      <c r="AJ27" s="1"/>
      <c r="AK27" s="1"/>
      <c r="AL27" s="1"/>
      <c r="AM27" s="1" t="s">
        <v>4689</v>
      </c>
      <c r="AN27" s="1" t="s">
        <v>4791</v>
      </c>
      <c r="AO27" s="1"/>
      <c r="AP27" s="1"/>
      <c r="AQ27" s="1" t="s">
        <v>5084</v>
      </c>
      <c r="AR27" s="1"/>
      <c r="AS27" s="1" t="s">
        <v>5272</v>
      </c>
      <c r="AT27" s="1" t="s">
        <v>5349</v>
      </c>
      <c r="AU27" s="1" t="s">
        <v>5479</v>
      </c>
    </row>
    <row r="28" spans="1:47">
      <c r="A28" s="1" t="s">
        <v>416</v>
      </c>
      <c r="B28" s="1" t="s">
        <v>953</v>
      </c>
      <c r="C28" s="1" t="s">
        <v>1074</v>
      </c>
      <c r="D28" s="1" t="s">
        <v>1174</v>
      </c>
      <c r="E28" s="1"/>
      <c r="F28" s="1" t="s">
        <v>1356</v>
      </c>
      <c r="G28" s="1" t="s">
        <v>1460</v>
      </c>
      <c r="H28" s="1" t="s">
        <v>1636</v>
      </c>
      <c r="I28" s="1"/>
      <c r="J28" s="1" t="s">
        <v>1845</v>
      </c>
      <c r="K28" s="1" t="s">
        <v>1949</v>
      </c>
      <c r="L28" s="1" t="s">
        <v>2136</v>
      </c>
      <c r="M28" s="1" t="s">
        <v>2299</v>
      </c>
      <c r="N28" s="1" t="s">
        <v>2486</v>
      </c>
      <c r="O28" s="1" t="s">
        <v>2586</v>
      </c>
      <c r="P28" s="1"/>
      <c r="Q28" s="1"/>
      <c r="R28" s="1"/>
      <c r="S28" s="1" t="s">
        <v>2826</v>
      </c>
      <c r="T28" s="1" t="s">
        <v>2907</v>
      </c>
      <c r="U28" s="1" t="s">
        <v>3135</v>
      </c>
      <c r="V28" s="1" t="s">
        <v>3260</v>
      </c>
      <c r="W28" s="1" t="s">
        <v>3362</v>
      </c>
      <c r="X28" s="1" t="s">
        <v>3520</v>
      </c>
      <c r="Y28" s="1"/>
      <c r="Z28" s="1"/>
      <c r="AA28" s="1" t="s">
        <v>3743</v>
      </c>
      <c r="AB28" s="1" t="s">
        <v>3873</v>
      </c>
      <c r="AC28" s="1" t="s">
        <v>3993</v>
      </c>
      <c r="AD28" s="1" t="s">
        <v>4104</v>
      </c>
      <c r="AE28" s="1"/>
      <c r="AF28" s="1"/>
      <c r="AG28" s="1" t="s">
        <v>4303</v>
      </c>
      <c r="AH28" s="1"/>
      <c r="AI28" s="1"/>
      <c r="AJ28" s="1"/>
      <c r="AK28" s="1"/>
      <c r="AL28" s="1"/>
      <c r="AM28" s="1" t="s">
        <v>4692</v>
      </c>
      <c r="AN28" s="1" t="s">
        <v>4794</v>
      </c>
      <c r="AO28" s="1"/>
      <c r="AP28" s="1"/>
      <c r="AQ28" s="1" t="s">
        <v>5087</v>
      </c>
      <c r="AR28" s="1"/>
      <c r="AS28" s="1"/>
      <c r="AT28" s="1" t="s">
        <v>5352</v>
      </c>
      <c r="AU28" s="1" t="s">
        <v>5482</v>
      </c>
    </row>
    <row r="29" spans="1:47">
      <c r="A29" s="1" t="s">
        <v>419</v>
      </c>
      <c r="B29" s="1" t="s">
        <v>956</v>
      </c>
      <c r="C29" s="1" t="s">
        <v>1077</v>
      </c>
      <c r="D29" s="1" t="s">
        <v>1177</v>
      </c>
      <c r="E29" s="1"/>
      <c r="F29" s="1" t="s">
        <v>1359</v>
      </c>
      <c r="G29" s="1" t="s">
        <v>1463</v>
      </c>
      <c r="H29" s="1" t="s">
        <v>1639</v>
      </c>
      <c r="I29" s="1"/>
      <c r="J29" s="1" t="s">
        <v>1476</v>
      </c>
      <c r="K29" s="1" t="s">
        <v>1952</v>
      </c>
      <c r="L29" s="1" t="s">
        <v>2139</v>
      </c>
      <c r="M29" s="1" t="s">
        <v>2302</v>
      </c>
      <c r="N29" s="1" t="s">
        <v>2489</v>
      </c>
      <c r="O29" s="1" t="s">
        <v>2589</v>
      </c>
      <c r="P29" s="1"/>
      <c r="Q29" s="1"/>
      <c r="R29" s="1"/>
      <c r="S29" s="1"/>
      <c r="T29" s="1" t="s">
        <v>2910</v>
      </c>
      <c r="U29" s="1" t="s">
        <v>3138</v>
      </c>
      <c r="V29" s="1" t="s">
        <v>3263</v>
      </c>
      <c r="W29" s="1" t="s">
        <v>3365</v>
      </c>
      <c r="X29" s="1" t="s">
        <v>3523</v>
      </c>
      <c r="Y29" s="1"/>
      <c r="Z29" s="1"/>
      <c r="AA29" s="1" t="s">
        <v>3746</v>
      </c>
      <c r="AB29" s="1" t="s">
        <v>3876</v>
      </c>
      <c r="AC29" s="1" t="s">
        <v>3996</v>
      </c>
      <c r="AD29" s="1" t="s">
        <v>4107</v>
      </c>
      <c r="AE29" s="1"/>
      <c r="AF29" s="1"/>
      <c r="AG29" s="1"/>
      <c r="AH29" s="1"/>
      <c r="AI29" s="1"/>
      <c r="AJ29" s="1"/>
      <c r="AK29" s="1"/>
      <c r="AL29" s="1"/>
      <c r="AM29" s="1" t="s">
        <v>4695</v>
      </c>
      <c r="AN29" s="1" t="s">
        <v>4797</v>
      </c>
      <c r="AO29" s="1"/>
      <c r="AP29" s="1"/>
      <c r="AQ29" s="1" t="s">
        <v>5090</v>
      </c>
      <c r="AR29" s="1"/>
      <c r="AS29" s="1"/>
      <c r="AT29" s="1" t="s">
        <v>5355</v>
      </c>
      <c r="AU29" s="1" t="s">
        <v>5485</v>
      </c>
    </row>
    <row r="30" spans="1:47">
      <c r="A30" s="1" t="s">
        <v>422</v>
      </c>
      <c r="B30" s="1" t="s">
        <v>959</v>
      </c>
      <c r="C30" s="1" t="s">
        <v>1080</v>
      </c>
      <c r="D30" s="1" t="s">
        <v>1180</v>
      </c>
      <c r="E30" s="1"/>
      <c r="F30" s="1" t="s">
        <v>1362</v>
      </c>
      <c r="G30" s="1" t="s">
        <v>1466</v>
      </c>
      <c r="H30" s="1" t="s">
        <v>1642</v>
      </c>
      <c r="I30" s="1"/>
      <c r="J30" s="1" t="s">
        <v>1849</v>
      </c>
      <c r="K30" s="1" t="s">
        <v>1955</v>
      </c>
      <c r="L30" s="1" t="s">
        <v>2142</v>
      </c>
      <c r="M30" s="1" t="s">
        <v>2305</v>
      </c>
      <c r="N30" s="1" t="s">
        <v>2492</v>
      </c>
      <c r="O30" s="1" t="s">
        <v>2592</v>
      </c>
      <c r="P30" s="1"/>
      <c r="Q30" s="1"/>
      <c r="R30" s="1"/>
      <c r="S30" s="1"/>
      <c r="T30" s="1" t="s">
        <v>2913</v>
      </c>
      <c r="U30" s="1" t="s">
        <v>3141</v>
      </c>
      <c r="V30" s="1" t="s">
        <v>3266</v>
      </c>
      <c r="W30" s="1" t="s">
        <v>3368</v>
      </c>
      <c r="X30" s="1" t="s">
        <v>3525</v>
      </c>
      <c r="Y30" s="1"/>
      <c r="Z30" s="1"/>
      <c r="AA30" s="1" t="s">
        <v>3749</v>
      </c>
      <c r="AB30" s="1" t="s">
        <v>3879</v>
      </c>
      <c r="AC30" s="1" t="s">
        <v>3999</v>
      </c>
      <c r="AD30" s="1" t="s">
        <v>4110</v>
      </c>
      <c r="AE30" s="1"/>
      <c r="AF30" s="1"/>
      <c r="AG30" s="1"/>
      <c r="AH30" s="1"/>
      <c r="AI30" s="1"/>
      <c r="AJ30" s="1"/>
      <c r="AK30" s="1"/>
      <c r="AL30" s="1"/>
      <c r="AM30" s="1" t="s">
        <v>4698</v>
      </c>
      <c r="AN30" t="s">
        <v>5574</v>
      </c>
      <c r="AO30" s="1"/>
      <c r="AP30" s="1"/>
      <c r="AQ30" s="1" t="s">
        <v>5093</v>
      </c>
      <c r="AR30" s="1"/>
      <c r="AS30" s="1"/>
      <c r="AT30" s="1" t="s">
        <v>5358</v>
      </c>
      <c r="AU30" s="1" t="s">
        <v>5488</v>
      </c>
    </row>
    <row r="31" spans="1:47">
      <c r="A31" s="1" t="s">
        <v>425</v>
      </c>
      <c r="B31" s="1" t="s">
        <v>962</v>
      </c>
      <c r="C31" s="1" t="s">
        <v>1083</v>
      </c>
      <c r="D31" s="1" t="s">
        <v>1183</v>
      </c>
      <c r="E31" s="1"/>
      <c r="F31" s="1" t="s">
        <v>1365</v>
      </c>
      <c r="G31" s="1" t="s">
        <v>1469</v>
      </c>
      <c r="H31" s="1" t="s">
        <v>1645</v>
      </c>
      <c r="I31" s="1"/>
      <c r="J31" s="1" t="s">
        <v>1852</v>
      </c>
      <c r="K31" s="1" t="s">
        <v>1958</v>
      </c>
      <c r="L31" s="1" t="s">
        <v>2145</v>
      </c>
      <c r="M31" s="1" t="s">
        <v>2308</v>
      </c>
      <c r="N31" s="1" t="s">
        <v>2495</v>
      </c>
      <c r="O31" s="1" t="s">
        <v>2595</v>
      </c>
      <c r="P31" s="1"/>
      <c r="Q31" s="1"/>
      <c r="R31" s="1"/>
      <c r="S31" s="1"/>
      <c r="T31" s="1" t="s">
        <v>2916</v>
      </c>
      <c r="U31" s="1" t="s">
        <v>3144</v>
      </c>
      <c r="V31" s="1" t="s">
        <v>802</v>
      </c>
      <c r="W31" s="1" t="s">
        <v>3371</v>
      </c>
      <c r="X31" s="1"/>
      <c r="Y31" s="1"/>
      <c r="Z31" s="1"/>
      <c r="AA31" s="1" t="s">
        <v>3752</v>
      </c>
      <c r="AB31" s="1" t="s">
        <v>3882</v>
      </c>
      <c r="AC31" s="1" t="s">
        <v>4002</v>
      </c>
      <c r="AD31" s="1" t="s">
        <v>4113</v>
      </c>
      <c r="AE31" s="1"/>
      <c r="AF31" s="1"/>
      <c r="AG31" s="1"/>
      <c r="AH31" s="1"/>
      <c r="AI31" s="1"/>
      <c r="AJ31" s="1"/>
      <c r="AK31" s="1"/>
      <c r="AL31" s="1"/>
      <c r="AM31" s="1" t="s">
        <v>4701</v>
      </c>
      <c r="AN31" s="1" t="s">
        <v>4801</v>
      </c>
      <c r="AO31" s="1"/>
      <c r="AP31" s="1"/>
      <c r="AQ31" s="1" t="s">
        <v>5096</v>
      </c>
      <c r="AR31" s="1"/>
      <c r="AS31" s="1"/>
      <c r="AT31" s="1" t="s">
        <v>5361</v>
      </c>
      <c r="AU31" s="1" t="s">
        <v>5491</v>
      </c>
    </row>
    <row r="32" spans="1:47">
      <c r="A32" s="1" t="s">
        <v>428</v>
      </c>
      <c r="B32" s="1" t="s">
        <v>965</v>
      </c>
      <c r="C32" s="1" t="s">
        <v>1086</v>
      </c>
      <c r="D32" s="1" t="s">
        <v>1186</v>
      </c>
      <c r="E32" s="1"/>
      <c r="F32" s="1" t="s">
        <v>1368</v>
      </c>
      <c r="G32" s="1" t="s">
        <v>1472</v>
      </c>
      <c r="H32" s="1" t="s">
        <v>1648</v>
      </c>
      <c r="I32" s="1"/>
      <c r="J32" s="1" t="s">
        <v>1855</v>
      </c>
      <c r="K32" s="1" t="s">
        <v>1961</v>
      </c>
      <c r="L32" s="1" t="s">
        <v>2148</v>
      </c>
      <c r="M32" s="1" t="s">
        <v>2311</v>
      </c>
      <c r="N32" s="1" t="s">
        <v>2498</v>
      </c>
      <c r="O32" s="1"/>
      <c r="P32" s="1"/>
      <c r="Q32" s="1"/>
      <c r="R32" s="1"/>
      <c r="S32" s="1"/>
      <c r="T32" s="1" t="s">
        <v>2919</v>
      </c>
      <c r="U32" s="1" t="s">
        <v>3147</v>
      </c>
      <c r="V32" s="1" t="s">
        <v>3270</v>
      </c>
      <c r="W32" s="1" t="s">
        <v>3374</v>
      </c>
      <c r="X32" s="1"/>
      <c r="Y32" s="1"/>
      <c r="Z32" s="1"/>
      <c r="AA32" s="1" t="s">
        <v>3755</v>
      </c>
      <c r="AB32" s="1" t="s">
        <v>3885</v>
      </c>
      <c r="AC32" s="1" t="s">
        <v>4005</v>
      </c>
      <c r="AD32" s="1"/>
      <c r="AE32" s="1"/>
      <c r="AF32" s="1"/>
      <c r="AG32" s="1"/>
      <c r="AH32" s="1"/>
      <c r="AI32" s="1"/>
      <c r="AJ32" s="1"/>
      <c r="AK32" s="1"/>
      <c r="AL32" s="1"/>
      <c r="AM32" s="1" t="s">
        <v>4704</v>
      </c>
      <c r="AN32" s="1" t="s">
        <v>4804</v>
      </c>
      <c r="AO32" s="1"/>
      <c r="AP32" s="1"/>
      <c r="AQ32" s="1" t="s">
        <v>5099</v>
      </c>
      <c r="AR32" s="1"/>
      <c r="AS32" s="1"/>
      <c r="AT32" s="1" t="s">
        <v>5364</v>
      </c>
      <c r="AU32" s="1" t="s">
        <v>5494</v>
      </c>
    </row>
    <row r="33" spans="1:47">
      <c r="A33" s="1" t="s">
        <v>431</v>
      </c>
      <c r="B33" s="1" t="s">
        <v>968</v>
      </c>
      <c r="C33" s="1" t="s">
        <v>1089</v>
      </c>
      <c r="D33" s="1" t="s">
        <v>1189</v>
      </c>
      <c r="E33" s="1"/>
      <c r="F33" s="1" t="s">
        <v>1371</v>
      </c>
      <c r="G33" s="1" t="s">
        <v>1338</v>
      </c>
      <c r="H33" s="1" t="s">
        <v>1651</v>
      </c>
      <c r="I33" s="1"/>
      <c r="J33" s="1" t="s">
        <v>1858</v>
      </c>
      <c r="K33" s="1" t="s">
        <v>1964</v>
      </c>
      <c r="L33" s="1" t="s">
        <v>2151</v>
      </c>
      <c r="M33" s="1" t="s">
        <v>2314</v>
      </c>
      <c r="N33" s="1" t="s">
        <v>2501</v>
      </c>
      <c r="O33" s="1"/>
      <c r="P33" s="1"/>
      <c r="Q33" s="1"/>
      <c r="R33" s="1"/>
      <c r="S33" s="1"/>
      <c r="T33" s="1" t="s">
        <v>2922</v>
      </c>
      <c r="U33" s="1" t="s">
        <v>823</v>
      </c>
      <c r="V33" s="1" t="s">
        <v>3273</v>
      </c>
      <c r="W33" s="1" t="s">
        <v>3377</v>
      </c>
      <c r="X33" s="1"/>
      <c r="Y33" s="1"/>
      <c r="Z33" s="1"/>
      <c r="AA33" s="1" t="s">
        <v>3758</v>
      </c>
      <c r="AB33" s="1" t="s">
        <v>3888</v>
      </c>
      <c r="AC33" s="1" t="s">
        <v>4008</v>
      </c>
      <c r="AD33" s="1"/>
      <c r="AE33" s="1"/>
      <c r="AF33" s="1"/>
      <c r="AG33" s="1"/>
      <c r="AH33" s="1"/>
      <c r="AI33" s="1"/>
      <c r="AJ33" s="1"/>
      <c r="AK33" s="1"/>
      <c r="AL33" s="1"/>
      <c r="AM33" s="1" t="s">
        <v>4707</v>
      </c>
      <c r="AN33" s="1" t="s">
        <v>4807</v>
      </c>
      <c r="AO33" s="1"/>
      <c r="AP33" s="1"/>
      <c r="AQ33" s="1" t="s">
        <v>5102</v>
      </c>
      <c r="AR33" s="1"/>
      <c r="AS33" s="1"/>
      <c r="AT33" s="1" t="s">
        <v>5367</v>
      </c>
      <c r="AU33" s="1" t="s">
        <v>5497</v>
      </c>
    </row>
    <row r="34" spans="1:47">
      <c r="A34" s="1" t="s">
        <v>434</v>
      </c>
      <c r="B34" s="1" t="s">
        <v>971</v>
      </c>
      <c r="C34" s="1" t="s">
        <v>1092</v>
      </c>
      <c r="D34" s="1" t="s">
        <v>1192</v>
      </c>
      <c r="E34" s="1"/>
      <c r="F34" s="1" t="s">
        <v>1374</v>
      </c>
      <c r="G34" s="1" t="s">
        <v>1476</v>
      </c>
      <c r="H34" s="1" t="s">
        <v>1654</v>
      </c>
      <c r="I34" s="1"/>
      <c r="J34" s="1" t="s">
        <v>1861</v>
      </c>
      <c r="K34" s="1" t="s">
        <v>1967</v>
      </c>
      <c r="L34" s="1" t="s">
        <v>2154</v>
      </c>
      <c r="M34" s="1" t="s">
        <v>2317</v>
      </c>
      <c r="N34" s="1" t="s">
        <v>2504</v>
      </c>
      <c r="O34" s="1"/>
      <c r="P34" s="1"/>
      <c r="Q34" s="1"/>
      <c r="R34" s="1"/>
      <c r="S34" s="1"/>
      <c r="T34" s="1" t="s">
        <v>2925</v>
      </c>
      <c r="U34" s="1" t="s">
        <v>3151</v>
      </c>
      <c r="V34" s="1" t="s">
        <v>3276</v>
      </c>
      <c r="W34" s="1" t="s">
        <v>3380</v>
      </c>
      <c r="X34" s="1"/>
      <c r="Y34" s="1"/>
      <c r="Z34" s="1"/>
      <c r="AA34" s="1" t="s">
        <v>3761</v>
      </c>
      <c r="AB34" s="1" t="s">
        <v>3891</v>
      </c>
      <c r="AC34" s="1" t="s">
        <v>4011</v>
      </c>
      <c r="AD34" s="1"/>
      <c r="AE34" s="1"/>
      <c r="AF34" s="1"/>
      <c r="AG34" s="1"/>
      <c r="AH34" s="1"/>
      <c r="AI34" s="1"/>
      <c r="AJ34" s="1"/>
      <c r="AK34" s="1"/>
      <c r="AL34" s="1"/>
      <c r="AM34" s="1" t="s">
        <v>4710</v>
      </c>
      <c r="AN34" s="1" t="s">
        <v>4810</v>
      </c>
      <c r="AO34" s="1"/>
      <c r="AP34" s="1"/>
      <c r="AQ34" s="1" t="s">
        <v>5105</v>
      </c>
      <c r="AR34" s="1"/>
      <c r="AS34" s="1"/>
      <c r="AT34" s="1" t="s">
        <v>5370</v>
      </c>
      <c r="AU34" s="1" t="s">
        <v>5500</v>
      </c>
    </row>
    <row r="35" spans="1:47">
      <c r="A35" s="1" t="s">
        <v>437</v>
      </c>
      <c r="B35" s="1" t="s">
        <v>974</v>
      </c>
      <c r="C35" s="1"/>
      <c r="D35" s="1" t="s">
        <v>1195</v>
      </c>
      <c r="E35" s="1"/>
      <c r="F35" s="1" t="s">
        <v>1377</v>
      </c>
      <c r="G35" s="1" t="s">
        <v>1479</v>
      </c>
      <c r="H35" s="1" t="s">
        <v>1657</v>
      </c>
      <c r="I35" s="1"/>
      <c r="J35" s="1" t="s">
        <v>1864</v>
      </c>
      <c r="K35" s="1" t="s">
        <v>1970</v>
      </c>
      <c r="L35" s="1" t="s">
        <v>2157</v>
      </c>
      <c r="M35" s="1" t="s">
        <v>2320</v>
      </c>
      <c r="N35" s="1"/>
      <c r="O35" s="1"/>
      <c r="P35" s="1"/>
      <c r="Q35" s="1"/>
      <c r="R35" s="1"/>
      <c r="S35" s="1"/>
      <c r="T35" s="1" t="s">
        <v>2928</v>
      </c>
      <c r="U35" s="1" t="s">
        <v>3154</v>
      </c>
      <c r="V35" s="1" t="s">
        <v>3279</v>
      </c>
      <c r="W35" s="1" t="s">
        <v>3383</v>
      </c>
      <c r="X35" s="1"/>
      <c r="Y35" s="1"/>
      <c r="Z35" s="1"/>
      <c r="AA35" s="1" t="s">
        <v>3764</v>
      </c>
      <c r="AB35" s="1" t="s">
        <v>3894</v>
      </c>
      <c r="AC35" s="1" t="s">
        <v>4014</v>
      </c>
      <c r="AD35" s="1"/>
      <c r="AE35" s="1"/>
      <c r="AF35" s="1"/>
      <c r="AG35" s="1"/>
      <c r="AH35" s="1"/>
      <c r="AI35" s="1"/>
      <c r="AJ35" s="1"/>
      <c r="AK35" s="1"/>
      <c r="AL35" s="1"/>
      <c r="AM35" s="1" t="s">
        <v>4713</v>
      </c>
      <c r="AN35" s="1" t="s">
        <v>4813</v>
      </c>
      <c r="AO35" s="1"/>
      <c r="AP35" s="1"/>
      <c r="AQ35" s="1" t="s">
        <v>5108</v>
      </c>
      <c r="AR35" s="1"/>
      <c r="AS35" s="1"/>
      <c r="AT35" s="1" t="s">
        <v>5373</v>
      </c>
      <c r="AU35" s="1" t="s">
        <v>5503</v>
      </c>
    </row>
    <row r="36" spans="1:47">
      <c r="A36" s="1" t="s">
        <v>440</v>
      </c>
      <c r="B36" s="1" t="s">
        <v>977</v>
      </c>
      <c r="C36" s="1"/>
      <c r="D36" s="1" t="s">
        <v>1198</v>
      </c>
      <c r="E36" s="1"/>
      <c r="F36" s="1" t="s">
        <v>1380</v>
      </c>
      <c r="G36" s="1" t="s">
        <v>1482</v>
      </c>
      <c r="H36" s="1" t="s">
        <v>1660</v>
      </c>
      <c r="I36" s="1"/>
      <c r="J36" s="1" t="s">
        <v>1867</v>
      </c>
      <c r="K36" s="1" t="s">
        <v>1973</v>
      </c>
      <c r="L36" s="1" t="s">
        <v>2160</v>
      </c>
      <c r="M36" s="1" t="s">
        <v>2323</v>
      </c>
      <c r="N36" s="1"/>
      <c r="O36" s="1"/>
      <c r="P36" s="1"/>
      <c r="Q36" s="1"/>
      <c r="R36" s="1"/>
      <c r="S36" s="1"/>
      <c r="T36" s="1" t="s">
        <v>2931</v>
      </c>
      <c r="U36" s="1" t="s">
        <v>3157</v>
      </c>
      <c r="V36" s="1" t="s">
        <v>467</v>
      </c>
      <c r="W36" s="1" t="s">
        <v>3386</v>
      </c>
      <c r="X36" s="1"/>
      <c r="Y36" s="1"/>
      <c r="Z36" s="1"/>
      <c r="AA36" s="1" t="s">
        <v>3767</v>
      </c>
      <c r="AB36" s="1" t="s">
        <v>3897</v>
      </c>
      <c r="AC36" s="1" t="s">
        <v>4017</v>
      </c>
      <c r="AD36" s="1"/>
      <c r="AE36" s="1"/>
      <c r="AF36" s="1"/>
      <c r="AG36" s="1"/>
      <c r="AH36" s="1"/>
      <c r="AI36" s="1"/>
      <c r="AJ36" s="1"/>
      <c r="AK36" s="1"/>
      <c r="AL36" s="1"/>
      <c r="AM36" s="1"/>
      <c r="AN36" s="1" t="s">
        <v>4816</v>
      </c>
      <c r="AO36" s="1"/>
      <c r="AP36" s="1"/>
      <c r="AQ36" s="1" t="s">
        <v>5111</v>
      </c>
      <c r="AR36" s="1"/>
      <c r="AS36" s="1"/>
      <c r="AT36" s="1" t="s">
        <v>5376</v>
      </c>
      <c r="AU36" s="1" t="s">
        <v>5506</v>
      </c>
    </row>
    <row r="37" spans="1:47">
      <c r="A37" s="1" t="s">
        <v>443</v>
      </c>
      <c r="B37" s="1" t="s">
        <v>980</v>
      </c>
      <c r="C37" s="1"/>
      <c r="D37" s="1"/>
      <c r="E37" s="1"/>
      <c r="F37" s="1"/>
      <c r="G37" s="1" t="s">
        <v>1485</v>
      </c>
      <c r="H37" s="1" t="s">
        <v>1663</v>
      </c>
      <c r="I37" s="1"/>
      <c r="J37" s="1"/>
      <c r="K37" s="1" t="s">
        <v>1976</v>
      </c>
      <c r="L37" s="1" t="s">
        <v>2163</v>
      </c>
      <c r="M37" s="1" t="s">
        <v>2326</v>
      </c>
      <c r="N37" s="1"/>
      <c r="O37" s="1"/>
      <c r="P37" s="1"/>
      <c r="Q37" s="1"/>
      <c r="R37" s="1"/>
      <c r="S37" s="1"/>
      <c r="T37" s="1" t="s">
        <v>2934</v>
      </c>
      <c r="U37" s="1" t="s">
        <v>3160</v>
      </c>
      <c r="V37" s="1"/>
      <c r="W37" s="1" t="s">
        <v>3389</v>
      </c>
      <c r="X37" s="1"/>
      <c r="Y37" s="1"/>
      <c r="Z37" s="1"/>
      <c r="AA37" s="1" t="s">
        <v>3770</v>
      </c>
      <c r="AB37" s="1" t="s">
        <v>3900</v>
      </c>
      <c r="AC37" s="1" t="s">
        <v>4020</v>
      </c>
      <c r="AD37" s="1"/>
      <c r="AE37" s="1"/>
      <c r="AF37" s="1"/>
      <c r="AG37" s="1"/>
      <c r="AH37" s="1"/>
      <c r="AI37" s="1"/>
      <c r="AJ37" s="1"/>
      <c r="AK37" s="1"/>
      <c r="AL37" s="1"/>
      <c r="AM37" s="1"/>
      <c r="AN37" s="1" t="s">
        <v>4819</v>
      </c>
      <c r="AO37" s="1"/>
      <c r="AP37" s="1"/>
      <c r="AQ37" s="1" t="s">
        <v>5114</v>
      </c>
      <c r="AR37" s="1"/>
      <c r="AS37" s="1"/>
      <c r="AT37" s="1" t="s">
        <v>5379</v>
      </c>
      <c r="AU37" s="1" t="s">
        <v>5509</v>
      </c>
    </row>
    <row r="38" spans="1:47">
      <c r="A38" s="1" t="s">
        <v>446</v>
      </c>
      <c r="B38" s="1" t="s">
        <v>983</v>
      </c>
      <c r="C38" s="1"/>
      <c r="D38" s="1"/>
      <c r="E38" s="1"/>
      <c r="F38" s="1"/>
      <c r="G38" s="1" t="s">
        <v>1488</v>
      </c>
      <c r="H38" s="1" t="s">
        <v>1666</v>
      </c>
      <c r="I38" s="1"/>
      <c r="J38" s="1"/>
      <c r="K38" s="1" t="s">
        <v>1979</v>
      </c>
      <c r="L38" s="1" t="s">
        <v>2166</v>
      </c>
      <c r="M38" s="1" t="s">
        <v>2329</v>
      </c>
      <c r="N38" s="1"/>
      <c r="O38" s="1"/>
      <c r="P38" s="1"/>
      <c r="Q38" s="1"/>
      <c r="R38" s="1"/>
      <c r="S38" s="1"/>
      <c r="T38" s="1" t="s">
        <v>2937</v>
      </c>
      <c r="U38" s="1" t="s">
        <v>3163</v>
      </c>
      <c r="V38" s="1"/>
      <c r="W38" s="1" t="s">
        <v>3392</v>
      </c>
      <c r="X38" s="1"/>
      <c r="Y38" s="1"/>
      <c r="Z38" s="1"/>
      <c r="AA38" s="1" t="s">
        <v>3773</v>
      </c>
      <c r="AB38" s="1" t="s">
        <v>3785</v>
      </c>
      <c r="AC38" s="1" t="s">
        <v>4023</v>
      </c>
      <c r="AD38" s="1"/>
      <c r="AE38" s="1"/>
      <c r="AF38" s="1"/>
      <c r="AG38" s="1"/>
      <c r="AH38" s="1"/>
      <c r="AI38" s="1"/>
      <c r="AJ38" s="1"/>
      <c r="AK38" s="1"/>
      <c r="AL38" s="1"/>
      <c r="AM38" s="1"/>
      <c r="AN38" s="1" t="s">
        <v>4822</v>
      </c>
      <c r="AO38" s="1"/>
      <c r="AP38" s="1"/>
      <c r="AQ38" s="1" t="s">
        <v>5117</v>
      </c>
      <c r="AR38" s="1"/>
      <c r="AS38" s="1"/>
      <c r="AT38" s="1" t="s">
        <v>5382</v>
      </c>
      <c r="AU38" s="1" t="s">
        <v>5512</v>
      </c>
    </row>
    <row r="39" spans="1:47">
      <c r="A39" s="1" t="s">
        <v>449</v>
      </c>
      <c r="B39" s="1" t="s">
        <v>986</v>
      </c>
      <c r="C39" s="1"/>
      <c r="D39" s="1"/>
      <c r="E39" s="1"/>
      <c r="F39" s="1"/>
      <c r="G39" s="1" t="s">
        <v>1491</v>
      </c>
      <c r="H39" s="1" t="s">
        <v>1669</v>
      </c>
      <c r="I39" s="1"/>
      <c r="J39" s="1"/>
      <c r="K39" s="1" t="s">
        <v>1982</v>
      </c>
      <c r="L39" s="1" t="s">
        <v>2169</v>
      </c>
      <c r="M39" s="1" t="s">
        <v>2332</v>
      </c>
      <c r="N39" s="1"/>
      <c r="O39" s="1"/>
      <c r="P39" s="1"/>
      <c r="Q39" s="1"/>
      <c r="R39" s="1"/>
      <c r="S39" s="1"/>
      <c r="T39" s="1" t="s">
        <v>2940</v>
      </c>
      <c r="U39" s="1" t="s">
        <v>3166</v>
      </c>
      <c r="V39" s="1"/>
      <c r="W39" s="1" t="s">
        <v>3395</v>
      </c>
      <c r="X39" s="1"/>
      <c r="Y39" s="1"/>
      <c r="Z39" s="1"/>
      <c r="AA39" s="1" t="s">
        <v>3776</v>
      </c>
      <c r="AB39" s="1" t="s">
        <v>3903</v>
      </c>
      <c r="AC39" s="1" t="s">
        <v>2890</v>
      </c>
      <c r="AD39" s="1"/>
      <c r="AE39" s="1"/>
      <c r="AF39" s="1"/>
      <c r="AG39" s="1"/>
      <c r="AH39" s="1"/>
      <c r="AI39" s="1"/>
      <c r="AJ39" s="1"/>
      <c r="AK39" s="1"/>
      <c r="AL39" s="1"/>
      <c r="AM39" s="1"/>
      <c r="AN39" s="1" t="s">
        <v>4825</v>
      </c>
      <c r="AO39" s="1"/>
      <c r="AP39" s="1"/>
      <c r="AQ39" s="1" t="s">
        <v>5120</v>
      </c>
      <c r="AR39" s="1"/>
      <c r="AS39" s="1"/>
      <c r="AT39" s="1" t="s">
        <v>5385</v>
      </c>
      <c r="AU39" s="1" t="s">
        <v>5515</v>
      </c>
    </row>
    <row r="40" spans="1:47">
      <c r="A40" s="1" t="s">
        <v>452</v>
      </c>
      <c r="B40" s="1" t="s">
        <v>989</v>
      </c>
      <c r="C40" s="1"/>
      <c r="D40" s="1"/>
      <c r="E40" s="1"/>
      <c r="F40" s="1"/>
      <c r="G40" s="1" t="s">
        <v>1494</v>
      </c>
      <c r="H40" s="1" t="s">
        <v>1672</v>
      </c>
      <c r="I40" s="1"/>
      <c r="J40" s="1"/>
      <c r="K40" s="1" t="s">
        <v>1985</v>
      </c>
      <c r="L40" s="1" t="s">
        <v>2172</v>
      </c>
      <c r="M40" s="1" t="s">
        <v>2335</v>
      </c>
      <c r="N40" s="1"/>
      <c r="O40" s="1"/>
      <c r="P40" s="1"/>
      <c r="Q40" s="1"/>
      <c r="R40" s="1"/>
      <c r="S40" s="1"/>
      <c r="T40" s="1" t="s">
        <v>2943</v>
      </c>
      <c r="U40" s="1" t="s">
        <v>3169</v>
      </c>
      <c r="V40" s="1"/>
      <c r="W40" s="1" t="s">
        <v>3398</v>
      </c>
      <c r="X40" s="1"/>
      <c r="Y40" s="1"/>
      <c r="Z40" s="1"/>
      <c r="AA40" s="1" t="s">
        <v>3779</v>
      </c>
      <c r="AB40" s="1" t="s">
        <v>3906</v>
      </c>
      <c r="AC40" s="1" t="s">
        <v>4027</v>
      </c>
      <c r="AD40" s="1"/>
      <c r="AE40" s="1"/>
      <c r="AF40" s="1"/>
      <c r="AG40" s="1"/>
      <c r="AH40" s="1"/>
      <c r="AI40" s="1"/>
      <c r="AJ40" s="1"/>
      <c r="AK40" s="1"/>
      <c r="AL40" s="1"/>
      <c r="AM40" s="1"/>
      <c r="AN40" s="1" t="s">
        <v>4828</v>
      </c>
      <c r="AO40" s="1"/>
      <c r="AP40" s="1"/>
      <c r="AQ40" s="1" t="s">
        <v>5123</v>
      </c>
      <c r="AR40" s="1"/>
      <c r="AS40" s="1"/>
      <c r="AT40" s="1" t="s">
        <v>5388</v>
      </c>
      <c r="AU40" s="1" t="s">
        <v>5518</v>
      </c>
    </row>
    <row r="41" spans="1:47">
      <c r="A41" s="1" t="s">
        <v>455</v>
      </c>
      <c r="B41" s="1" t="s">
        <v>992</v>
      </c>
      <c r="C41" s="1"/>
      <c r="D41" s="1"/>
      <c r="E41" s="1"/>
      <c r="F41" s="1"/>
      <c r="G41" s="1" t="s">
        <v>1497</v>
      </c>
      <c r="H41" s="1" t="s">
        <v>1675</v>
      </c>
      <c r="I41" s="1"/>
      <c r="J41" s="1"/>
      <c r="K41" s="1" t="s">
        <v>1988</v>
      </c>
      <c r="L41" s="1" t="s">
        <v>2175</v>
      </c>
      <c r="M41" s="1" t="s">
        <v>2338</v>
      </c>
      <c r="N41" s="1"/>
      <c r="O41" s="1"/>
      <c r="P41" s="1"/>
      <c r="Q41" s="1"/>
      <c r="R41" s="1"/>
      <c r="S41" s="1"/>
      <c r="T41" s="1" t="s">
        <v>2946</v>
      </c>
      <c r="U41" s="1" t="s">
        <v>3172</v>
      </c>
      <c r="V41" s="1"/>
      <c r="W41" s="1" t="s">
        <v>3401</v>
      </c>
      <c r="X41" s="1"/>
      <c r="Y41" s="1"/>
      <c r="Z41" s="1"/>
      <c r="AA41" s="1" t="s">
        <v>3782</v>
      </c>
      <c r="AB41" s="1" t="s">
        <v>3909</v>
      </c>
      <c r="AC41" s="1"/>
      <c r="AD41" s="1"/>
      <c r="AE41" s="1"/>
      <c r="AF41" s="1"/>
      <c r="AG41" s="1"/>
      <c r="AH41" s="1"/>
      <c r="AI41" s="1"/>
      <c r="AJ41" s="1"/>
      <c r="AK41" s="1"/>
      <c r="AL41" s="1"/>
      <c r="AM41" s="1"/>
      <c r="AN41" s="1" t="s">
        <v>4831</v>
      </c>
      <c r="AO41" s="1"/>
      <c r="AP41" s="1"/>
      <c r="AQ41" s="1" t="s">
        <v>5126</v>
      </c>
      <c r="AR41" s="1"/>
      <c r="AS41" s="1"/>
      <c r="AT41" s="1" t="s">
        <v>5391</v>
      </c>
      <c r="AU41" s="1" t="s">
        <v>5521</v>
      </c>
    </row>
    <row r="42" spans="1:47">
      <c r="A42" s="1" t="s">
        <v>458</v>
      </c>
      <c r="B42" s="1"/>
      <c r="C42" s="1"/>
      <c r="D42" s="1"/>
      <c r="E42" s="1"/>
      <c r="F42" s="1"/>
      <c r="G42" s="1" t="s">
        <v>1500</v>
      </c>
      <c r="H42" s="1" t="s">
        <v>1678</v>
      </c>
      <c r="I42" s="1"/>
      <c r="J42" s="1"/>
      <c r="K42" s="1" t="s">
        <v>1991</v>
      </c>
      <c r="L42" s="1" t="s">
        <v>2178</v>
      </c>
      <c r="M42" s="1" t="s">
        <v>2341</v>
      </c>
      <c r="N42" s="1"/>
      <c r="O42" s="1"/>
      <c r="P42" s="1"/>
      <c r="Q42" s="1"/>
      <c r="R42" s="1"/>
      <c r="S42" s="1"/>
      <c r="T42" s="1" t="s">
        <v>2949</v>
      </c>
      <c r="U42" s="1" t="s">
        <v>3175</v>
      </c>
      <c r="V42" s="1"/>
      <c r="W42" s="1" t="s">
        <v>3404</v>
      </c>
      <c r="X42" s="1"/>
      <c r="Y42" s="1"/>
      <c r="Z42" s="1"/>
      <c r="AA42" s="1" t="s">
        <v>3785</v>
      </c>
      <c r="AB42" s="1" t="s">
        <v>3912</v>
      </c>
      <c r="AC42" s="1"/>
      <c r="AD42" s="1"/>
      <c r="AE42" s="1"/>
      <c r="AF42" s="1"/>
      <c r="AG42" s="1"/>
      <c r="AH42" s="1"/>
      <c r="AI42" s="1"/>
      <c r="AJ42" s="1"/>
      <c r="AK42" s="1"/>
      <c r="AL42" s="1"/>
      <c r="AM42" s="1"/>
      <c r="AN42" s="1" t="s">
        <v>4834</v>
      </c>
      <c r="AO42" s="1"/>
      <c r="AP42" s="1"/>
      <c r="AQ42" s="1" t="s">
        <v>5129</v>
      </c>
      <c r="AR42" s="1"/>
      <c r="AS42" s="1"/>
      <c r="AT42" s="1" t="s">
        <v>5394</v>
      </c>
      <c r="AU42" s="1" t="s">
        <v>5524</v>
      </c>
    </row>
    <row r="43" spans="1:47">
      <c r="A43" s="1" t="s">
        <v>461</v>
      </c>
      <c r="B43" s="1"/>
      <c r="C43" s="1"/>
      <c r="D43" s="1"/>
      <c r="E43" s="1"/>
      <c r="F43" s="1"/>
      <c r="G43" s="1" t="s">
        <v>1503</v>
      </c>
      <c r="H43" s="1" t="s">
        <v>1681</v>
      </c>
      <c r="I43" s="1"/>
      <c r="J43" s="1"/>
      <c r="K43" s="1" t="s">
        <v>1994</v>
      </c>
      <c r="L43" s="1" t="s">
        <v>2181</v>
      </c>
      <c r="M43" s="1" t="s">
        <v>2344</v>
      </c>
      <c r="N43" s="1"/>
      <c r="O43" s="1"/>
      <c r="P43" s="1"/>
      <c r="Q43" s="1"/>
      <c r="R43" s="1"/>
      <c r="S43" s="1"/>
      <c r="T43" s="1" t="s">
        <v>2952</v>
      </c>
      <c r="U43" s="1" t="s">
        <v>3178</v>
      </c>
      <c r="V43" s="1"/>
      <c r="W43" s="1" t="s">
        <v>3407</v>
      </c>
      <c r="X43" s="1"/>
      <c r="Y43" s="1"/>
      <c r="Z43" s="1"/>
      <c r="AA43" s="1" t="s">
        <v>3788</v>
      </c>
      <c r="AB43" s="1"/>
      <c r="AC43" s="1"/>
      <c r="AD43" s="1"/>
      <c r="AE43" s="1"/>
      <c r="AF43" s="1"/>
      <c r="AG43" s="1"/>
      <c r="AH43" s="1"/>
      <c r="AI43" s="1"/>
      <c r="AJ43" s="1"/>
      <c r="AK43" s="1"/>
      <c r="AL43" s="1"/>
      <c r="AM43" s="1"/>
      <c r="AN43" s="1" t="s">
        <v>4837</v>
      </c>
      <c r="AO43" s="1"/>
      <c r="AP43" s="1"/>
      <c r="AQ43" s="1" t="s">
        <v>5132</v>
      </c>
      <c r="AR43" s="1"/>
      <c r="AS43" s="1"/>
      <c r="AT43" s="1" t="s">
        <v>5397</v>
      </c>
      <c r="AU43" s="1"/>
    </row>
    <row r="44" spans="1:47">
      <c r="A44" s="1" t="s">
        <v>464</v>
      </c>
      <c r="B44" s="1"/>
      <c r="C44" s="1"/>
      <c r="D44" s="1"/>
      <c r="E44" s="1"/>
      <c r="F44" s="1"/>
      <c r="G44" s="1" t="s">
        <v>1506</v>
      </c>
      <c r="H44" s="1" t="s">
        <v>1684</v>
      </c>
      <c r="I44" s="1"/>
      <c r="J44" s="1"/>
      <c r="K44" s="1" t="s">
        <v>1997</v>
      </c>
      <c r="L44" s="1" t="s">
        <v>2184</v>
      </c>
      <c r="M44" s="1" t="s">
        <v>2347</v>
      </c>
      <c r="N44" s="1"/>
      <c r="O44" s="1"/>
      <c r="P44" s="1"/>
      <c r="Q44" s="1"/>
      <c r="R44" s="1"/>
      <c r="S44" s="1"/>
      <c r="T44" s="1" t="s">
        <v>2955</v>
      </c>
      <c r="U44" s="1"/>
      <c r="V44" s="1"/>
      <c r="W44" s="1" t="s">
        <v>3410</v>
      </c>
      <c r="X44" s="1"/>
      <c r="Y44" s="1"/>
      <c r="Z44" s="1"/>
      <c r="AA44" s="1" t="s">
        <v>3791</v>
      </c>
      <c r="AB44" s="1"/>
      <c r="AC44" s="1"/>
      <c r="AD44" s="1"/>
      <c r="AE44" s="1"/>
      <c r="AF44" s="1"/>
      <c r="AG44" s="1"/>
      <c r="AH44" s="1"/>
      <c r="AI44" s="1"/>
      <c r="AJ44" s="1"/>
      <c r="AK44" s="1"/>
      <c r="AL44" s="1"/>
      <c r="AM44" s="1"/>
      <c r="AN44" s="1" t="s">
        <v>4840</v>
      </c>
      <c r="AO44" s="1"/>
      <c r="AP44" s="1"/>
      <c r="AQ44" s="1" t="s">
        <v>5135</v>
      </c>
      <c r="AR44" s="1"/>
      <c r="AS44" s="1"/>
      <c r="AT44" s="1" t="s">
        <v>5400</v>
      </c>
      <c r="AU44" s="1"/>
    </row>
    <row r="45" spans="1:47">
      <c r="A45" s="1" t="s">
        <v>467</v>
      </c>
      <c r="B45" s="1"/>
      <c r="C45" s="1"/>
      <c r="D45" s="1"/>
      <c r="E45" s="1"/>
      <c r="F45" s="1"/>
      <c r="G45" s="1" t="s">
        <v>1509</v>
      </c>
      <c r="H45" s="1" t="s">
        <v>1687</v>
      </c>
      <c r="I45" s="1"/>
      <c r="J45" s="1"/>
      <c r="K45" s="1" t="s">
        <v>2000</v>
      </c>
      <c r="L45" s="1" t="s">
        <v>2187</v>
      </c>
      <c r="M45" s="1" t="s">
        <v>2350</v>
      </c>
      <c r="N45" s="1"/>
      <c r="O45" s="1"/>
      <c r="P45" s="1"/>
      <c r="Q45" s="1"/>
      <c r="R45" s="1"/>
      <c r="S45" s="1"/>
      <c r="T45" s="1" t="s">
        <v>2958</v>
      </c>
      <c r="U45" s="1"/>
      <c r="V45" s="1"/>
      <c r="W45" s="1" t="s">
        <v>3413</v>
      </c>
      <c r="X45" s="1"/>
      <c r="Y45" s="1"/>
      <c r="Z45" s="1"/>
      <c r="AA45" s="1"/>
      <c r="AB45" s="1"/>
      <c r="AC45" s="1"/>
      <c r="AD45" s="1"/>
      <c r="AE45" s="1"/>
      <c r="AF45" s="1"/>
      <c r="AG45" s="1"/>
      <c r="AH45" s="1"/>
      <c r="AI45" s="1"/>
      <c r="AJ45" s="1"/>
      <c r="AK45" s="1"/>
      <c r="AL45" s="1"/>
      <c r="AM45" s="1"/>
      <c r="AN45" s="1" t="s">
        <v>4843</v>
      </c>
      <c r="AO45" s="1"/>
      <c r="AP45" s="1"/>
      <c r="AQ45" s="1" t="s">
        <v>5138</v>
      </c>
      <c r="AR45" s="1"/>
      <c r="AS45" s="1"/>
      <c r="AT45" s="1"/>
      <c r="AU45" s="1"/>
    </row>
    <row r="46" spans="1:47">
      <c r="A46" s="1" t="s">
        <v>470</v>
      </c>
      <c r="B46" s="1"/>
      <c r="C46" s="1"/>
      <c r="D46" s="1"/>
      <c r="E46" s="1"/>
      <c r="F46" s="1"/>
      <c r="G46" s="1" t="s">
        <v>1512</v>
      </c>
      <c r="H46" s="1"/>
      <c r="I46" s="1"/>
      <c r="J46" s="1"/>
      <c r="K46" s="1" t="s">
        <v>2003</v>
      </c>
      <c r="L46" s="1" t="s">
        <v>2190</v>
      </c>
      <c r="M46" s="1" t="s">
        <v>2353</v>
      </c>
      <c r="N46" s="1"/>
      <c r="O46" s="1"/>
      <c r="P46" s="1"/>
      <c r="Q46" s="1"/>
      <c r="R46" s="1"/>
      <c r="S46" s="1"/>
      <c r="T46" s="1" t="s">
        <v>2961</v>
      </c>
      <c r="U46" s="1"/>
      <c r="V46" s="1"/>
      <c r="W46" s="1" t="s">
        <v>3416</v>
      </c>
      <c r="X46" s="1"/>
      <c r="Y46" s="1"/>
      <c r="Z46" s="1"/>
      <c r="AA46" s="1"/>
      <c r="AB46" s="1"/>
      <c r="AC46" s="1"/>
      <c r="AD46" s="1"/>
      <c r="AE46" s="1"/>
      <c r="AF46" s="1"/>
      <c r="AG46" s="1"/>
      <c r="AH46" s="1"/>
      <c r="AI46" s="1"/>
      <c r="AJ46" s="1"/>
      <c r="AK46" s="1"/>
      <c r="AL46" s="1"/>
      <c r="AM46" s="1"/>
      <c r="AN46" s="1" t="s">
        <v>4846</v>
      </c>
      <c r="AO46" s="1"/>
      <c r="AP46" s="1"/>
      <c r="AQ46" s="1" t="s">
        <v>5141</v>
      </c>
      <c r="AR46" s="1"/>
      <c r="AS46" s="1"/>
      <c r="AT46" s="1"/>
      <c r="AU46" s="1"/>
    </row>
    <row r="47" spans="1:47">
      <c r="A47" s="1" t="s">
        <v>473</v>
      </c>
      <c r="B47" s="1"/>
      <c r="C47" s="1"/>
      <c r="D47" s="1"/>
      <c r="E47" s="1"/>
      <c r="F47" s="1"/>
      <c r="G47" s="1" t="s">
        <v>1515</v>
      </c>
      <c r="H47" s="1"/>
      <c r="I47" s="1"/>
      <c r="J47" s="1"/>
      <c r="K47" s="1" t="s">
        <v>2006</v>
      </c>
      <c r="L47" s="1" t="s">
        <v>2193</v>
      </c>
      <c r="M47" s="1" t="s">
        <v>2356</v>
      </c>
      <c r="N47" s="1"/>
      <c r="O47" s="1"/>
      <c r="P47" s="1"/>
      <c r="Q47" s="1"/>
      <c r="R47" s="1"/>
      <c r="S47" s="1"/>
      <c r="T47" s="1" t="s">
        <v>2964</v>
      </c>
      <c r="U47" s="1"/>
      <c r="V47" s="1"/>
      <c r="W47" s="1" t="s">
        <v>3419</v>
      </c>
      <c r="X47" s="1"/>
      <c r="Y47" s="1"/>
      <c r="Z47" s="1"/>
      <c r="AA47" s="1"/>
      <c r="AB47" s="1"/>
      <c r="AC47" s="1"/>
      <c r="AD47" s="1"/>
      <c r="AE47" s="1"/>
      <c r="AF47" s="1"/>
      <c r="AG47" s="1"/>
      <c r="AH47" s="1"/>
      <c r="AI47" s="1"/>
      <c r="AJ47" s="1"/>
      <c r="AK47" s="1"/>
      <c r="AL47" s="1"/>
      <c r="AM47" s="1"/>
      <c r="AN47" s="1" t="s">
        <v>4849</v>
      </c>
      <c r="AO47" s="1"/>
      <c r="AP47" s="1"/>
      <c r="AQ47" s="1"/>
      <c r="AR47" s="1"/>
      <c r="AS47" s="1"/>
      <c r="AT47" s="1"/>
      <c r="AU47" s="1"/>
    </row>
    <row r="48" spans="1:47">
      <c r="A48" s="1" t="s">
        <v>476</v>
      </c>
      <c r="B48" s="1"/>
      <c r="C48" s="1"/>
      <c r="D48" s="1"/>
      <c r="E48" s="1"/>
      <c r="F48" s="1"/>
      <c r="G48" s="1" t="s">
        <v>1518</v>
      </c>
      <c r="H48" s="1"/>
      <c r="I48" s="1"/>
      <c r="J48" s="1"/>
      <c r="K48" s="1" t="s">
        <v>2009</v>
      </c>
      <c r="L48" s="1" t="s">
        <v>2196</v>
      </c>
      <c r="M48" s="1" t="s">
        <v>2359</v>
      </c>
      <c r="N48" s="1"/>
      <c r="O48" s="1"/>
      <c r="P48" s="1"/>
      <c r="Q48" s="1"/>
      <c r="R48" s="1"/>
      <c r="S48" s="1"/>
      <c r="T48" s="1" t="s">
        <v>2967</v>
      </c>
      <c r="U48" s="1"/>
      <c r="V48" s="1"/>
      <c r="W48" s="1" t="s">
        <v>3422</v>
      </c>
      <c r="X48" s="1"/>
      <c r="Y48" s="1"/>
      <c r="Z48" s="1"/>
      <c r="AA48" s="1"/>
      <c r="AB48" s="1"/>
      <c r="AC48" s="1"/>
      <c r="AD48" s="1"/>
      <c r="AE48" s="1"/>
      <c r="AF48" s="1"/>
      <c r="AG48" s="1"/>
      <c r="AH48" s="1"/>
      <c r="AI48" s="1"/>
      <c r="AJ48" s="1"/>
      <c r="AK48" s="1"/>
      <c r="AL48" s="1"/>
      <c r="AM48" s="1"/>
      <c r="AN48" s="1" t="s">
        <v>4852</v>
      </c>
      <c r="AO48" s="1"/>
      <c r="AP48" s="1"/>
      <c r="AQ48" s="1"/>
      <c r="AR48" s="1"/>
      <c r="AS48" s="1"/>
      <c r="AT48" s="1"/>
      <c r="AU48" s="1"/>
    </row>
    <row r="49" spans="1:40">
      <c r="A49" s="1" t="s">
        <v>479</v>
      </c>
      <c r="B49" s="1"/>
      <c r="C49" s="1"/>
      <c r="D49" s="1"/>
      <c r="E49" s="1"/>
      <c r="F49" s="1"/>
      <c r="G49" s="1" t="s">
        <v>1521</v>
      </c>
      <c r="H49" s="1"/>
      <c r="I49" s="1"/>
      <c r="J49" s="1"/>
      <c r="K49" s="1" t="s">
        <v>2012</v>
      </c>
      <c r="L49" s="1" t="s">
        <v>2199</v>
      </c>
      <c r="M49" s="1" t="s">
        <v>2362</v>
      </c>
      <c r="N49" s="1"/>
      <c r="O49" s="1"/>
      <c r="P49" s="1"/>
      <c r="Q49" s="1"/>
      <c r="R49" s="1"/>
      <c r="S49" s="1"/>
      <c r="T49" s="1" t="s">
        <v>2970</v>
      </c>
      <c r="U49" s="1"/>
      <c r="V49" s="1"/>
      <c r="W49" s="1" t="s">
        <v>3425</v>
      </c>
      <c r="X49" s="1"/>
      <c r="Y49" s="1"/>
      <c r="Z49" s="1"/>
      <c r="AA49" s="1"/>
      <c r="AB49" s="1"/>
      <c r="AC49" s="1"/>
      <c r="AD49" s="1"/>
      <c r="AE49" s="1"/>
      <c r="AF49" s="1"/>
      <c r="AG49" s="1"/>
      <c r="AH49" s="1"/>
      <c r="AI49" s="1"/>
      <c r="AJ49" s="1"/>
      <c r="AK49" s="1"/>
      <c r="AL49" s="1"/>
      <c r="AM49" s="1"/>
      <c r="AN49" s="1" t="s">
        <v>4073</v>
      </c>
    </row>
    <row r="50" spans="1:40">
      <c r="A50" s="1" t="s">
        <v>482</v>
      </c>
      <c r="B50" s="1"/>
      <c r="C50" s="1"/>
      <c r="D50" s="1"/>
      <c r="E50" s="1"/>
      <c r="F50" s="1"/>
      <c r="G50" s="1" t="s">
        <v>1524</v>
      </c>
      <c r="H50" s="1"/>
      <c r="I50" s="1"/>
      <c r="J50" s="1"/>
      <c r="K50" s="1" t="s">
        <v>2015</v>
      </c>
      <c r="L50" s="1" t="s">
        <v>2202</v>
      </c>
      <c r="M50" s="1" t="s">
        <v>2365</v>
      </c>
      <c r="N50" s="1"/>
      <c r="O50" s="1"/>
      <c r="P50" s="1"/>
      <c r="Q50" s="1"/>
      <c r="R50" s="1"/>
      <c r="S50" s="1"/>
      <c r="T50" s="1" t="s">
        <v>2973</v>
      </c>
      <c r="U50" s="1"/>
      <c r="V50" s="1"/>
      <c r="W50" s="1" t="s">
        <v>2738</v>
      </c>
      <c r="X50" s="1"/>
      <c r="Y50" s="1"/>
      <c r="Z50" s="1"/>
      <c r="AA50" s="1"/>
      <c r="AB50" s="1"/>
      <c r="AC50" s="1"/>
      <c r="AD50" s="1"/>
      <c r="AE50" s="1"/>
      <c r="AF50" s="1"/>
      <c r="AG50" s="1"/>
      <c r="AH50" s="1"/>
      <c r="AI50" s="1"/>
      <c r="AJ50" s="1"/>
      <c r="AK50" s="1"/>
      <c r="AL50" s="1"/>
      <c r="AM50" s="1"/>
      <c r="AN50" s="1" t="s">
        <v>4857</v>
      </c>
    </row>
    <row r="51" spans="1:40">
      <c r="A51" s="1" t="s">
        <v>485</v>
      </c>
      <c r="B51" s="1"/>
      <c r="C51" s="1"/>
      <c r="D51" s="1"/>
      <c r="E51" s="1"/>
      <c r="F51" s="1"/>
      <c r="G51" s="1" t="s">
        <v>1527</v>
      </c>
      <c r="H51" s="1"/>
      <c r="I51" s="1"/>
      <c r="J51" s="1"/>
      <c r="K51" s="1" t="s">
        <v>2018</v>
      </c>
      <c r="L51" s="1" t="s">
        <v>2205</v>
      </c>
      <c r="M51" s="1" t="s">
        <v>2368</v>
      </c>
      <c r="N51" s="1"/>
      <c r="O51" s="1"/>
      <c r="P51" s="1"/>
      <c r="Q51" s="1"/>
      <c r="R51" s="1"/>
      <c r="S51" s="1"/>
      <c r="T51" s="1" t="s">
        <v>2976</v>
      </c>
      <c r="U51" s="1"/>
      <c r="V51" s="1"/>
      <c r="W51" s="1" t="s">
        <v>3429</v>
      </c>
      <c r="X51" s="1"/>
      <c r="Y51" s="1"/>
      <c r="Z51" s="1"/>
      <c r="AA51" s="1"/>
      <c r="AB51" s="1"/>
      <c r="AC51" s="1"/>
      <c r="AD51" s="1"/>
      <c r="AE51" s="1"/>
      <c r="AF51" s="1"/>
      <c r="AG51" s="1"/>
      <c r="AH51" s="1"/>
      <c r="AI51" s="1"/>
      <c r="AJ51" s="1"/>
      <c r="AK51" s="1"/>
      <c r="AL51" s="1"/>
      <c r="AM51" s="1"/>
      <c r="AN51" s="1" t="s">
        <v>4860</v>
      </c>
    </row>
    <row r="52" spans="1:40">
      <c r="A52" s="1" t="s">
        <v>488</v>
      </c>
      <c r="B52" s="1"/>
      <c r="C52" s="1"/>
      <c r="D52" s="1"/>
      <c r="E52" s="1"/>
      <c r="F52" s="1"/>
      <c r="G52" s="1" t="s">
        <v>1530</v>
      </c>
      <c r="H52" s="1"/>
      <c r="I52" s="1"/>
      <c r="J52" s="1"/>
      <c r="K52" s="1" t="s">
        <v>2021</v>
      </c>
      <c r="L52" s="1" t="s">
        <v>2208</v>
      </c>
      <c r="M52" s="1" t="s">
        <v>2371</v>
      </c>
      <c r="N52" s="1"/>
      <c r="O52" s="1"/>
      <c r="P52" s="1"/>
      <c r="Q52" s="1"/>
      <c r="R52" s="1"/>
      <c r="S52" s="1"/>
      <c r="T52" s="1" t="s">
        <v>2979</v>
      </c>
      <c r="U52" s="1"/>
      <c r="V52" s="1"/>
      <c r="W52" s="1" t="s">
        <v>3432</v>
      </c>
      <c r="X52" s="1"/>
      <c r="Y52" s="1"/>
      <c r="Z52" s="1"/>
      <c r="AA52" s="1"/>
      <c r="AB52" s="1"/>
      <c r="AC52" s="1"/>
      <c r="AD52" s="1"/>
      <c r="AE52" s="1"/>
      <c r="AF52" s="1"/>
      <c r="AG52" s="1"/>
      <c r="AH52" s="1"/>
      <c r="AI52" s="1"/>
      <c r="AJ52" s="1"/>
      <c r="AK52" s="1"/>
      <c r="AL52" s="1"/>
      <c r="AM52" s="1"/>
      <c r="AN52" s="1" t="s">
        <v>4863</v>
      </c>
    </row>
    <row r="53" spans="1:40">
      <c r="A53" s="1" t="s">
        <v>491</v>
      </c>
      <c r="B53" s="1"/>
      <c r="C53" s="1"/>
      <c r="D53" s="1"/>
      <c r="E53" s="1"/>
      <c r="F53" s="1"/>
      <c r="G53" s="1" t="s">
        <v>1533</v>
      </c>
      <c r="H53" s="1"/>
      <c r="I53" s="1"/>
      <c r="J53" s="1"/>
      <c r="K53" s="1" t="s">
        <v>2024</v>
      </c>
      <c r="L53" s="1" t="s">
        <v>2211</v>
      </c>
      <c r="M53" s="1" t="s">
        <v>2374</v>
      </c>
      <c r="N53" s="1"/>
      <c r="O53" s="1"/>
      <c r="P53" s="1"/>
      <c r="Q53" s="1"/>
      <c r="R53" s="1"/>
      <c r="S53" s="1"/>
      <c r="T53" s="1" t="s">
        <v>2982</v>
      </c>
      <c r="U53" s="1"/>
      <c r="V53" s="1"/>
      <c r="W53" s="1" t="s">
        <v>3435</v>
      </c>
      <c r="X53" s="1"/>
      <c r="Y53" s="1"/>
      <c r="Z53" s="1"/>
      <c r="AA53" s="1"/>
      <c r="AB53" s="1"/>
      <c r="AC53" s="1"/>
      <c r="AD53" s="1"/>
      <c r="AE53" s="1"/>
      <c r="AF53" s="1"/>
      <c r="AG53" s="1"/>
      <c r="AH53" s="1"/>
      <c r="AI53" s="1"/>
      <c r="AJ53" s="1"/>
      <c r="AK53" s="1"/>
      <c r="AL53" s="1"/>
      <c r="AM53" s="1"/>
      <c r="AN53" s="1" t="s">
        <v>1153</v>
      </c>
    </row>
    <row r="54" spans="1:40">
      <c r="A54" s="1" t="s">
        <v>494</v>
      </c>
      <c r="B54" s="1"/>
      <c r="C54" s="1"/>
      <c r="D54" s="1"/>
      <c r="E54" s="1"/>
      <c r="F54" s="1"/>
      <c r="G54" s="1" t="s">
        <v>1536</v>
      </c>
      <c r="H54" s="1"/>
      <c r="I54" s="1"/>
      <c r="J54" s="1"/>
      <c r="K54" s="1" t="s">
        <v>2027</v>
      </c>
      <c r="L54" s="1" t="s">
        <v>2214</v>
      </c>
      <c r="M54" s="1" t="s">
        <v>2377</v>
      </c>
      <c r="N54" s="1"/>
      <c r="O54" s="1"/>
      <c r="P54" s="1"/>
      <c r="Q54" s="1"/>
      <c r="R54" s="1"/>
      <c r="S54" s="1"/>
      <c r="T54" s="1" t="s">
        <v>2985</v>
      </c>
      <c r="U54" s="1"/>
      <c r="V54" s="1"/>
      <c r="W54" s="1" t="s">
        <v>3438</v>
      </c>
      <c r="X54" s="1"/>
      <c r="Y54" s="1"/>
      <c r="Z54" s="1"/>
      <c r="AA54" s="1"/>
      <c r="AB54" s="1"/>
      <c r="AC54" s="1"/>
      <c r="AD54" s="1"/>
      <c r="AE54" s="1"/>
      <c r="AF54" s="1"/>
      <c r="AG54" s="1"/>
      <c r="AH54" s="1"/>
      <c r="AI54" s="1"/>
      <c r="AJ54" s="1"/>
      <c r="AK54" s="1"/>
      <c r="AL54" s="1"/>
      <c r="AM54" s="1"/>
      <c r="AN54" s="1" t="s">
        <v>4867</v>
      </c>
    </row>
    <row r="55" spans="1:40">
      <c r="A55" s="1" t="s">
        <v>497</v>
      </c>
      <c r="B55" s="1"/>
      <c r="C55" s="1"/>
      <c r="D55" s="1"/>
      <c r="E55" s="1"/>
      <c r="F55" s="1"/>
      <c r="G55" s="1" t="s">
        <v>1539</v>
      </c>
      <c r="H55" s="1"/>
      <c r="I55" s="1"/>
      <c r="J55" s="1"/>
      <c r="K55" s="1" t="s">
        <v>2030</v>
      </c>
      <c r="L55" s="1" t="s">
        <v>2217</v>
      </c>
      <c r="M55" s="1" t="s">
        <v>2380</v>
      </c>
      <c r="N55" s="1"/>
      <c r="O55" s="1"/>
      <c r="P55" s="1"/>
      <c r="Q55" s="1"/>
      <c r="R55" s="1"/>
      <c r="S55" s="1"/>
      <c r="T55" s="1" t="s">
        <v>2988</v>
      </c>
      <c r="U55" s="1"/>
      <c r="V55" s="1"/>
      <c r="W55" s="1" t="s">
        <v>3441</v>
      </c>
      <c r="X55" s="1"/>
      <c r="Y55" s="1"/>
      <c r="Z55" s="1"/>
      <c r="AA55" s="1"/>
      <c r="AB55" s="1"/>
      <c r="AC55" s="1"/>
      <c r="AD55" s="1"/>
      <c r="AE55" s="1"/>
      <c r="AF55" s="1"/>
      <c r="AG55" s="1"/>
      <c r="AH55" s="1"/>
      <c r="AI55" s="1"/>
      <c r="AJ55" s="1"/>
      <c r="AK55" s="1"/>
      <c r="AL55" s="1"/>
      <c r="AM55" s="1"/>
      <c r="AN55" s="1" t="s">
        <v>4870</v>
      </c>
    </row>
    <row r="56" spans="1:40">
      <c r="A56" s="1" t="s">
        <v>500</v>
      </c>
      <c r="B56" s="1"/>
      <c r="C56" s="1"/>
      <c r="D56" s="1"/>
      <c r="E56" s="1"/>
      <c r="F56" s="1"/>
      <c r="G56" s="1" t="s">
        <v>1542</v>
      </c>
      <c r="H56" s="1"/>
      <c r="I56" s="1"/>
      <c r="J56" s="1"/>
      <c r="K56" s="1" t="s">
        <v>2033</v>
      </c>
      <c r="L56" s="1"/>
      <c r="M56" s="1" t="s">
        <v>2383</v>
      </c>
      <c r="N56" s="1"/>
      <c r="O56" s="1"/>
      <c r="P56" s="1"/>
      <c r="Q56" s="1"/>
      <c r="R56" s="1"/>
      <c r="S56" s="1"/>
      <c r="T56" s="1" t="s">
        <v>2991</v>
      </c>
      <c r="U56" s="1"/>
      <c r="V56" s="1"/>
      <c r="W56" s="1"/>
      <c r="X56" s="1"/>
      <c r="Y56" s="1"/>
      <c r="Z56" s="1"/>
      <c r="AA56" s="1"/>
      <c r="AB56" s="1"/>
      <c r="AC56" s="1"/>
      <c r="AD56" s="1"/>
      <c r="AE56" s="1"/>
      <c r="AF56" s="1"/>
      <c r="AG56" s="1"/>
      <c r="AH56" s="1"/>
      <c r="AI56" s="1"/>
      <c r="AJ56" s="1"/>
      <c r="AK56" s="1"/>
      <c r="AL56" s="1"/>
      <c r="AM56" s="1"/>
      <c r="AN56" s="1" t="s">
        <v>4873</v>
      </c>
    </row>
    <row r="57" spans="1:40">
      <c r="A57" s="1" t="s">
        <v>503</v>
      </c>
      <c r="B57" s="1"/>
      <c r="C57" s="1"/>
      <c r="D57" s="1"/>
      <c r="E57" s="1"/>
      <c r="F57" s="1"/>
      <c r="G57" s="1" t="s">
        <v>1545</v>
      </c>
      <c r="H57" s="1"/>
      <c r="I57" s="1"/>
      <c r="J57" s="1"/>
      <c r="K57" s="1" t="s">
        <v>2036</v>
      </c>
      <c r="L57" s="1"/>
      <c r="M57" s="1" t="s">
        <v>2386</v>
      </c>
      <c r="N57" s="1"/>
      <c r="O57" s="1"/>
      <c r="P57" s="1"/>
      <c r="Q57" s="1"/>
      <c r="R57" s="1"/>
      <c r="S57" s="1"/>
      <c r="T57" s="1" t="s">
        <v>2994</v>
      </c>
      <c r="U57" s="1"/>
      <c r="V57" s="1"/>
      <c r="W57" s="1"/>
      <c r="X57" s="1"/>
      <c r="Y57" s="1"/>
      <c r="Z57" s="1"/>
      <c r="AA57" s="1"/>
      <c r="AB57" s="1"/>
      <c r="AC57" s="1"/>
      <c r="AD57" s="1"/>
      <c r="AE57" s="1"/>
      <c r="AF57" s="1"/>
      <c r="AG57" s="1"/>
      <c r="AH57" s="1"/>
      <c r="AI57" s="1"/>
      <c r="AJ57" s="1"/>
      <c r="AK57" s="1"/>
      <c r="AL57" s="1"/>
      <c r="AM57" s="1"/>
      <c r="AN57" s="1" t="s">
        <v>4876</v>
      </c>
    </row>
    <row r="58" spans="1:40">
      <c r="A58" s="1" t="s">
        <v>506</v>
      </c>
      <c r="B58" s="1"/>
      <c r="C58" s="1"/>
      <c r="D58" s="1"/>
      <c r="E58" s="1"/>
      <c r="F58" s="1"/>
      <c r="G58" s="1" t="s">
        <v>1548</v>
      </c>
      <c r="H58" s="1"/>
      <c r="I58" s="1"/>
      <c r="J58" s="1"/>
      <c r="K58" s="1" t="s">
        <v>1192</v>
      </c>
      <c r="L58" s="1"/>
      <c r="M58" s="1" t="s">
        <v>2389</v>
      </c>
      <c r="N58" s="1"/>
      <c r="O58" s="1"/>
      <c r="P58" s="1"/>
      <c r="Q58" s="1"/>
      <c r="R58" s="1"/>
      <c r="S58" s="1"/>
      <c r="T58" s="1" t="s">
        <v>2997</v>
      </c>
      <c r="U58" s="1"/>
      <c r="V58" s="1"/>
      <c r="W58" s="1"/>
      <c r="X58" s="1"/>
      <c r="Y58" s="1"/>
      <c r="Z58" s="1"/>
      <c r="AA58" s="1"/>
      <c r="AB58" s="1"/>
      <c r="AC58" s="1"/>
      <c r="AD58" s="1"/>
      <c r="AE58" s="1"/>
      <c r="AF58" s="1"/>
      <c r="AG58" s="1"/>
      <c r="AH58" s="1"/>
      <c r="AI58" s="1"/>
      <c r="AJ58" s="1"/>
      <c r="AK58" s="1"/>
      <c r="AL58" s="1"/>
      <c r="AM58" s="1"/>
      <c r="AN58" s="1" t="s">
        <v>4879</v>
      </c>
    </row>
    <row r="59" spans="1:40">
      <c r="A59" s="1" t="s">
        <v>509</v>
      </c>
      <c r="B59" s="1"/>
      <c r="C59" s="1"/>
      <c r="D59" s="1"/>
      <c r="E59" s="1"/>
      <c r="F59" s="1"/>
      <c r="G59" s="1" t="s">
        <v>1551</v>
      </c>
      <c r="H59" s="1"/>
      <c r="I59" s="1"/>
      <c r="J59" s="1"/>
      <c r="K59" s="1" t="s">
        <v>2040</v>
      </c>
      <c r="L59" s="1"/>
      <c r="M59" s="1" t="s">
        <v>2392</v>
      </c>
      <c r="N59" s="1"/>
      <c r="O59" s="1"/>
      <c r="P59" s="1"/>
      <c r="Q59" s="1"/>
      <c r="R59" s="1"/>
      <c r="S59" s="1"/>
      <c r="T59" s="1" t="s">
        <v>3000</v>
      </c>
      <c r="U59" s="1"/>
      <c r="V59" s="1"/>
      <c r="W59" s="1"/>
      <c r="X59" s="1"/>
      <c r="Y59" s="1"/>
      <c r="Z59" s="1"/>
      <c r="AA59" s="1"/>
      <c r="AB59" s="1"/>
      <c r="AC59" s="1"/>
      <c r="AD59" s="1"/>
      <c r="AE59" s="1"/>
      <c r="AF59" s="1"/>
      <c r="AG59" s="1"/>
      <c r="AH59" s="1"/>
      <c r="AI59" s="1"/>
      <c r="AJ59" s="1"/>
      <c r="AK59" s="1"/>
      <c r="AL59" s="1"/>
      <c r="AM59" s="1"/>
      <c r="AN59" s="1" t="s">
        <v>4882</v>
      </c>
    </row>
    <row r="60" spans="1:40">
      <c r="A60" s="1" t="s">
        <v>512</v>
      </c>
      <c r="B60" s="1"/>
      <c r="C60" s="1"/>
      <c r="D60" s="1"/>
      <c r="E60" s="1"/>
      <c r="F60" s="1"/>
      <c r="G60" s="1" t="s">
        <v>1554</v>
      </c>
      <c r="H60" s="1"/>
      <c r="I60" s="1"/>
      <c r="J60" s="1"/>
      <c r="K60" s="1" t="s">
        <v>2043</v>
      </c>
      <c r="L60" s="1"/>
      <c r="M60" s="1" t="s">
        <v>2395</v>
      </c>
      <c r="N60" s="1"/>
      <c r="O60" s="1"/>
      <c r="P60" s="1"/>
      <c r="Q60" s="1"/>
      <c r="R60" s="1"/>
      <c r="S60" s="1"/>
      <c r="T60" s="1" t="s">
        <v>3003</v>
      </c>
      <c r="U60" s="1"/>
      <c r="V60" s="1"/>
      <c r="W60" s="1"/>
      <c r="X60" s="1"/>
      <c r="Y60" s="1"/>
      <c r="Z60" s="1"/>
      <c r="AA60" s="1"/>
      <c r="AB60" s="1"/>
      <c r="AC60" s="1"/>
      <c r="AD60" s="1"/>
      <c r="AE60" s="1"/>
      <c r="AF60" s="1"/>
      <c r="AG60" s="1"/>
      <c r="AH60" s="1"/>
      <c r="AI60" s="1"/>
      <c r="AJ60" s="1"/>
      <c r="AK60" s="1"/>
      <c r="AL60" s="1"/>
      <c r="AM60" s="1"/>
      <c r="AN60" s="1" t="s">
        <v>4885</v>
      </c>
    </row>
    <row r="61" spans="1:40">
      <c r="A61" s="1" t="s">
        <v>515</v>
      </c>
      <c r="B61" s="1"/>
      <c r="C61" s="1"/>
      <c r="D61" s="1"/>
      <c r="E61" s="1"/>
      <c r="F61" s="1"/>
      <c r="G61" s="1"/>
      <c r="H61" s="1"/>
      <c r="I61" s="1"/>
      <c r="J61" s="1"/>
      <c r="K61" s="1" t="s">
        <v>2046</v>
      </c>
      <c r="L61" s="1"/>
      <c r="M61" s="1" t="s">
        <v>2398</v>
      </c>
      <c r="N61" s="1"/>
      <c r="O61" s="1"/>
      <c r="P61" s="1"/>
      <c r="Q61" s="1"/>
      <c r="R61" s="1"/>
      <c r="S61" s="1"/>
      <c r="T61" s="1" t="s">
        <v>3006</v>
      </c>
      <c r="U61" s="1"/>
      <c r="V61" s="1"/>
      <c r="W61" s="1"/>
      <c r="X61" s="1"/>
      <c r="Y61" s="1"/>
      <c r="Z61" s="1"/>
      <c r="AA61" s="1"/>
      <c r="AB61" s="1"/>
      <c r="AC61" s="1"/>
      <c r="AD61" s="1"/>
      <c r="AE61" s="1"/>
      <c r="AF61" s="1"/>
      <c r="AG61" s="1"/>
      <c r="AH61" s="1"/>
      <c r="AI61" s="1"/>
      <c r="AJ61" s="1"/>
      <c r="AK61" s="1"/>
      <c r="AL61" s="1"/>
      <c r="AM61" s="1"/>
      <c r="AN61" s="1" t="s">
        <v>4888</v>
      </c>
    </row>
    <row r="62" spans="1:40">
      <c r="A62" s="1" t="s">
        <v>518</v>
      </c>
      <c r="B62" s="1"/>
      <c r="C62" s="1"/>
      <c r="D62" s="1"/>
      <c r="E62" s="1"/>
      <c r="F62" s="1"/>
      <c r="G62" s="1"/>
      <c r="H62" s="1"/>
      <c r="I62" s="1"/>
      <c r="J62" s="1"/>
      <c r="K62" s="1" t="s">
        <v>2049</v>
      </c>
      <c r="L62" s="1"/>
      <c r="M62" s="1" t="s">
        <v>2401</v>
      </c>
      <c r="N62" s="1"/>
      <c r="O62" s="1"/>
      <c r="P62" s="1"/>
      <c r="Q62" s="1"/>
      <c r="R62" s="1"/>
      <c r="S62" s="1"/>
      <c r="T62" s="1" t="s">
        <v>3009</v>
      </c>
      <c r="U62" s="1"/>
      <c r="V62" s="1"/>
      <c r="W62" s="1"/>
      <c r="X62" s="1"/>
      <c r="Y62" s="1"/>
      <c r="Z62" s="1"/>
      <c r="AA62" s="1"/>
      <c r="AB62" s="1"/>
      <c r="AC62" s="1"/>
      <c r="AD62" s="1"/>
      <c r="AE62" s="1"/>
      <c r="AF62" s="1"/>
      <c r="AG62" s="1"/>
      <c r="AH62" s="1"/>
      <c r="AI62" s="1"/>
      <c r="AJ62" s="1"/>
      <c r="AK62" s="1"/>
      <c r="AL62" s="1"/>
      <c r="AM62" s="1"/>
      <c r="AN62" s="1"/>
    </row>
    <row r="63" spans="1:40">
      <c r="A63" s="1" t="s">
        <v>521</v>
      </c>
      <c r="B63" s="1"/>
      <c r="C63" s="1"/>
      <c r="D63" s="1"/>
      <c r="E63" s="1"/>
      <c r="F63" s="1"/>
      <c r="G63" s="1"/>
      <c r="H63" s="1"/>
      <c r="I63" s="1"/>
      <c r="J63" s="1"/>
      <c r="K63" s="1" t="s">
        <v>2052</v>
      </c>
      <c r="L63" s="1"/>
      <c r="M63" s="1" t="s">
        <v>2404</v>
      </c>
      <c r="N63" s="1"/>
      <c r="O63" s="1"/>
      <c r="P63" s="1"/>
      <c r="Q63" s="1"/>
      <c r="R63" s="1"/>
      <c r="S63" s="1"/>
      <c r="T63" s="1" t="s">
        <v>3012</v>
      </c>
      <c r="U63" s="1"/>
      <c r="V63" s="1"/>
      <c r="W63" s="1"/>
      <c r="X63" s="1"/>
      <c r="Y63" s="1"/>
      <c r="Z63" s="1"/>
      <c r="AA63" s="1"/>
      <c r="AB63" s="1"/>
      <c r="AC63" s="1"/>
      <c r="AD63" s="1"/>
      <c r="AE63" s="1"/>
      <c r="AF63" s="1"/>
      <c r="AG63" s="1"/>
      <c r="AH63" s="1"/>
      <c r="AI63" s="1"/>
      <c r="AJ63" s="1"/>
      <c r="AK63" s="1"/>
      <c r="AL63" s="1"/>
      <c r="AM63" s="1"/>
      <c r="AN63" s="1"/>
    </row>
    <row r="64" spans="1:40">
      <c r="A64" s="1" t="s">
        <v>524</v>
      </c>
      <c r="B64" s="1"/>
      <c r="C64" s="1"/>
      <c r="D64" s="1"/>
      <c r="E64" s="1"/>
      <c r="F64" s="1"/>
      <c r="G64" s="1"/>
      <c r="H64" s="1"/>
      <c r="I64" s="1"/>
      <c r="J64" s="1"/>
      <c r="K64" s="1" t="s">
        <v>2055</v>
      </c>
      <c r="L64" s="1"/>
      <c r="M64" s="1"/>
      <c r="N64" s="1"/>
      <c r="O64" s="1"/>
      <c r="P64" s="1"/>
      <c r="Q64" s="1"/>
      <c r="R64" s="1"/>
      <c r="S64" s="1"/>
      <c r="T64" s="1" t="s">
        <v>3015</v>
      </c>
      <c r="U64" s="1"/>
      <c r="V64" s="1"/>
      <c r="W64" s="1"/>
      <c r="X64" s="1"/>
      <c r="Y64" s="1"/>
      <c r="Z64" s="1"/>
      <c r="AA64" s="1"/>
      <c r="AB64" s="1"/>
      <c r="AC64" s="1"/>
      <c r="AD64" s="1"/>
      <c r="AE64" s="1"/>
      <c r="AF64" s="1"/>
      <c r="AG64" s="1"/>
      <c r="AH64" s="1"/>
      <c r="AI64" s="1"/>
      <c r="AJ64" s="1"/>
      <c r="AK64" s="1"/>
      <c r="AL64" s="1"/>
      <c r="AM64" s="1"/>
      <c r="AN64" s="1"/>
    </row>
    <row r="65" spans="1:20">
      <c r="A65" s="1" t="s">
        <v>527</v>
      </c>
      <c r="B65" s="1"/>
      <c r="C65" s="1"/>
      <c r="D65" s="1"/>
      <c r="E65" s="1"/>
      <c r="F65" s="1"/>
      <c r="G65" s="1"/>
      <c r="H65" s="1"/>
      <c r="I65" s="1"/>
      <c r="J65" s="1"/>
      <c r="K65" s="1"/>
      <c r="L65" s="1"/>
      <c r="M65" s="1"/>
      <c r="N65" s="1"/>
      <c r="O65" s="1"/>
      <c r="P65" s="1"/>
      <c r="Q65" s="1"/>
      <c r="R65" s="1"/>
      <c r="S65" s="1"/>
      <c r="T65" s="1" t="s">
        <v>823</v>
      </c>
    </row>
    <row r="66" spans="1:20">
      <c r="A66" s="1" t="s">
        <v>530</v>
      </c>
      <c r="B66" s="1"/>
      <c r="C66" s="1"/>
      <c r="D66" s="1"/>
      <c r="E66" s="1"/>
      <c r="F66" s="1"/>
      <c r="G66" s="1"/>
      <c r="H66" s="1"/>
      <c r="I66" s="1"/>
      <c r="J66" s="1"/>
      <c r="K66" s="1"/>
      <c r="L66" s="1"/>
      <c r="M66" s="1"/>
      <c r="N66" s="1"/>
      <c r="O66" s="1"/>
      <c r="P66" s="1"/>
      <c r="Q66" s="1"/>
      <c r="R66" s="1"/>
      <c r="S66" s="1"/>
      <c r="T66" s="1" t="s">
        <v>3020</v>
      </c>
    </row>
    <row r="67" spans="1:20">
      <c r="A67" s="1" t="s">
        <v>533</v>
      </c>
      <c r="B67" s="1"/>
      <c r="C67" s="1"/>
      <c r="D67" s="1"/>
      <c r="E67" s="1"/>
      <c r="F67" s="1"/>
      <c r="G67" s="1"/>
      <c r="H67" s="1"/>
      <c r="I67" s="1"/>
      <c r="J67" s="1"/>
      <c r="K67" s="1"/>
      <c r="L67" s="1"/>
      <c r="M67" s="1"/>
      <c r="N67" s="1"/>
      <c r="O67" s="1"/>
      <c r="P67" s="1"/>
      <c r="Q67" s="1"/>
      <c r="R67" s="1"/>
      <c r="S67" s="1"/>
      <c r="T67" s="1" t="s">
        <v>3023</v>
      </c>
    </row>
    <row r="68" spans="1:20">
      <c r="A68" s="1" t="s">
        <v>536</v>
      </c>
      <c r="B68" s="1"/>
      <c r="C68" s="1"/>
      <c r="D68" s="1"/>
      <c r="E68" s="1"/>
      <c r="F68" s="1"/>
      <c r="G68" s="1"/>
      <c r="H68" s="1"/>
      <c r="I68" s="1"/>
      <c r="J68" s="1"/>
      <c r="K68" s="1"/>
      <c r="L68" s="1"/>
      <c r="M68" s="1"/>
      <c r="N68" s="1"/>
      <c r="O68" s="1"/>
      <c r="P68" s="1"/>
      <c r="Q68" s="1"/>
      <c r="R68" s="1"/>
      <c r="S68" s="1"/>
      <c r="T68" s="1" t="s">
        <v>3026</v>
      </c>
    </row>
    <row r="69" spans="1:20">
      <c r="A69" s="1" t="s">
        <v>539</v>
      </c>
      <c r="B69" s="1"/>
      <c r="C69" s="1"/>
      <c r="D69" s="1"/>
      <c r="E69" s="1"/>
      <c r="F69" s="1"/>
      <c r="G69" s="1"/>
      <c r="H69" s="1"/>
      <c r="I69" s="1"/>
      <c r="J69" s="1"/>
      <c r="K69" s="1"/>
      <c r="L69" s="1"/>
      <c r="M69" s="1"/>
      <c r="N69" s="1"/>
      <c r="O69" s="1"/>
      <c r="P69" s="1"/>
      <c r="Q69" s="1"/>
      <c r="R69" s="1"/>
      <c r="S69" s="1"/>
      <c r="T69" s="1" t="s">
        <v>3029</v>
      </c>
    </row>
    <row r="70" spans="1:20">
      <c r="A70" s="1" t="s">
        <v>542</v>
      </c>
      <c r="B70" s="1"/>
      <c r="C70" s="1"/>
      <c r="D70" s="1"/>
      <c r="E70" s="1"/>
      <c r="F70" s="1"/>
      <c r="G70" s="1"/>
      <c r="H70" s="1"/>
      <c r="I70" s="1"/>
      <c r="J70" s="1"/>
      <c r="K70" s="1"/>
      <c r="L70" s="1"/>
      <c r="M70" s="1"/>
      <c r="N70" s="1"/>
      <c r="O70" s="1"/>
      <c r="P70" s="1"/>
      <c r="Q70" s="1"/>
      <c r="R70" s="1"/>
      <c r="S70" s="1"/>
      <c r="T70" s="1" t="s">
        <v>3032</v>
      </c>
    </row>
    <row r="71" spans="1:20">
      <c r="A71" s="1" t="s">
        <v>545</v>
      </c>
      <c r="B71" s="1"/>
      <c r="C71" s="1"/>
      <c r="D71" s="1"/>
      <c r="E71" s="1"/>
      <c r="F71" s="1"/>
      <c r="G71" s="1"/>
      <c r="H71" s="1"/>
      <c r="I71" s="1"/>
      <c r="J71" s="1"/>
      <c r="K71" s="1"/>
      <c r="L71" s="1"/>
      <c r="M71" s="1"/>
      <c r="N71" s="1"/>
      <c r="O71" s="1"/>
      <c r="P71" s="1"/>
      <c r="Q71" s="1"/>
      <c r="R71" s="1"/>
      <c r="S71" s="1"/>
      <c r="T71" s="1" t="s">
        <v>1836</v>
      </c>
    </row>
    <row r="72" spans="1:20">
      <c r="A72" s="1" t="s">
        <v>548</v>
      </c>
      <c r="B72" s="1"/>
      <c r="C72" s="1"/>
      <c r="D72" s="1"/>
      <c r="E72" s="1"/>
      <c r="F72" s="1"/>
      <c r="G72" s="1"/>
      <c r="H72" s="1"/>
      <c r="I72" s="1"/>
      <c r="J72" s="1"/>
      <c r="K72" s="1"/>
      <c r="L72" s="1"/>
      <c r="M72" s="1"/>
      <c r="N72" s="1"/>
      <c r="O72" s="1"/>
      <c r="P72" s="1"/>
      <c r="Q72" s="1"/>
      <c r="R72" s="1"/>
      <c r="S72" s="1"/>
      <c r="T72" s="1" t="s">
        <v>3036</v>
      </c>
    </row>
    <row r="73" spans="1:20">
      <c r="A73" s="1" t="s">
        <v>551</v>
      </c>
      <c r="B73" s="1"/>
      <c r="C73" s="1"/>
      <c r="D73" s="1"/>
      <c r="E73" s="1"/>
      <c r="F73" s="1"/>
      <c r="G73" s="1"/>
      <c r="H73" s="1"/>
      <c r="I73" s="1"/>
      <c r="J73" s="1"/>
      <c r="K73" s="1"/>
      <c r="L73" s="1"/>
      <c r="M73" s="1"/>
      <c r="N73" s="1"/>
      <c r="O73" s="1"/>
      <c r="P73" s="1"/>
      <c r="Q73" s="1"/>
      <c r="R73" s="1"/>
      <c r="S73" s="1"/>
      <c r="T73" s="1" t="s">
        <v>3039</v>
      </c>
    </row>
    <row r="74" spans="1:20">
      <c r="A74" s="1" t="s">
        <v>554</v>
      </c>
      <c r="B74" s="1"/>
      <c r="C74" s="1"/>
      <c r="D74" s="1"/>
      <c r="E74" s="1"/>
      <c r="F74" s="1"/>
      <c r="G74" s="1"/>
      <c r="H74" s="1"/>
      <c r="I74" s="1"/>
      <c r="J74" s="1"/>
      <c r="K74" s="1"/>
      <c r="L74" s="1"/>
      <c r="M74" s="1"/>
      <c r="N74" s="1"/>
      <c r="O74" s="1"/>
      <c r="P74" s="1"/>
      <c r="Q74" s="1"/>
      <c r="R74" s="1"/>
      <c r="S74" s="1"/>
      <c r="T74" s="1" t="s">
        <v>3042</v>
      </c>
    </row>
    <row r="75" spans="1:20">
      <c r="A75" s="1" t="s">
        <v>557</v>
      </c>
      <c r="B75" s="1"/>
      <c r="C75" s="1"/>
      <c r="D75" s="1"/>
      <c r="E75" s="1"/>
      <c r="F75" s="1"/>
      <c r="G75" s="1"/>
      <c r="H75" s="1"/>
      <c r="I75" s="1"/>
      <c r="J75" s="1"/>
      <c r="K75" s="1"/>
      <c r="L75" s="1"/>
      <c r="M75" s="1"/>
      <c r="N75" s="1"/>
      <c r="O75" s="1"/>
      <c r="P75" s="1"/>
      <c r="Q75" s="1"/>
      <c r="R75" s="1"/>
      <c r="S75" s="1"/>
      <c r="T75" s="1" t="s">
        <v>3045</v>
      </c>
    </row>
    <row r="76" spans="1:20">
      <c r="A76" s="1" t="s">
        <v>560</v>
      </c>
      <c r="B76" s="1"/>
      <c r="C76" s="1"/>
      <c r="D76" s="1"/>
      <c r="E76" s="1"/>
      <c r="F76" s="1"/>
      <c r="G76" s="1"/>
      <c r="H76" s="1"/>
      <c r="I76" s="1"/>
      <c r="J76" s="1"/>
      <c r="K76" s="1"/>
      <c r="L76" s="1"/>
      <c r="M76" s="1"/>
      <c r="N76" s="1"/>
      <c r="O76" s="1"/>
      <c r="P76" s="1"/>
      <c r="Q76" s="1"/>
      <c r="R76" s="1"/>
      <c r="S76" s="1"/>
      <c r="T76" s="1" t="s">
        <v>3048</v>
      </c>
    </row>
    <row r="77" spans="1:20">
      <c r="A77" s="1" t="s">
        <v>563</v>
      </c>
      <c r="B77" s="1"/>
      <c r="C77" s="1"/>
      <c r="D77" s="1"/>
      <c r="E77" s="1"/>
      <c r="F77" s="1"/>
      <c r="G77" s="1"/>
      <c r="H77" s="1"/>
      <c r="I77" s="1"/>
      <c r="J77" s="1"/>
      <c r="K77" s="1"/>
      <c r="L77" s="1"/>
      <c r="M77" s="1"/>
      <c r="N77" s="1"/>
      <c r="O77" s="1"/>
      <c r="P77" s="1"/>
      <c r="Q77" s="1"/>
      <c r="R77" s="1"/>
      <c r="S77" s="1"/>
      <c r="T77" s="1" t="s">
        <v>3051</v>
      </c>
    </row>
    <row r="78" spans="1:20">
      <c r="A78" s="1" t="s">
        <v>566</v>
      </c>
      <c r="B78" s="1"/>
      <c r="C78" s="1"/>
      <c r="D78" s="1"/>
      <c r="E78" s="1"/>
      <c r="F78" s="1"/>
      <c r="G78" s="1"/>
      <c r="H78" s="1"/>
      <c r="I78" s="1"/>
      <c r="J78" s="1"/>
      <c r="K78" s="1"/>
      <c r="L78" s="1"/>
      <c r="M78" s="1"/>
      <c r="N78" s="1"/>
      <c r="O78" s="1"/>
      <c r="P78" s="1"/>
      <c r="Q78" s="1"/>
      <c r="R78" s="1"/>
      <c r="S78" s="1"/>
      <c r="T78" s="1" t="s">
        <v>3054</v>
      </c>
    </row>
    <row r="79" spans="1:20">
      <c r="A79" s="1" t="s">
        <v>569</v>
      </c>
      <c r="B79" s="1"/>
      <c r="C79" s="1"/>
      <c r="D79" s="1"/>
      <c r="E79" s="1"/>
      <c r="F79" s="1"/>
      <c r="G79" s="1"/>
      <c r="H79" s="1"/>
      <c r="I79" s="1"/>
      <c r="J79" s="1"/>
      <c r="K79" s="1"/>
      <c r="L79" s="1"/>
      <c r="M79" s="1"/>
      <c r="N79" s="1"/>
      <c r="O79" s="1"/>
      <c r="P79" s="1"/>
      <c r="Q79" s="1"/>
      <c r="R79" s="1"/>
      <c r="S79" s="1"/>
      <c r="T79" s="1"/>
    </row>
    <row r="80" spans="1:20">
      <c r="A80" s="1" t="s">
        <v>572</v>
      </c>
      <c r="B80" s="1"/>
      <c r="C80" s="1"/>
      <c r="D80" s="1"/>
      <c r="E80" s="1"/>
      <c r="F80" s="1"/>
      <c r="G80" s="1"/>
      <c r="H80" s="1"/>
      <c r="I80" s="1"/>
      <c r="J80" s="1"/>
      <c r="K80" s="1"/>
      <c r="L80" s="1"/>
      <c r="M80" s="1"/>
      <c r="N80" s="1"/>
      <c r="O80" s="1"/>
      <c r="P80" s="1"/>
      <c r="Q80" s="1"/>
      <c r="R80" s="1"/>
      <c r="S80" s="1"/>
      <c r="T80" s="1"/>
    </row>
    <row r="81" spans="1:1">
      <c r="A81" s="1" t="s">
        <v>575</v>
      </c>
    </row>
    <row r="82" spans="1:1">
      <c r="A82" s="1" t="s">
        <v>578</v>
      </c>
    </row>
    <row r="83" spans="1:1">
      <c r="A83" s="1" t="s">
        <v>581</v>
      </c>
    </row>
    <row r="84" spans="1:1">
      <c r="A84" s="1" t="s">
        <v>584</v>
      </c>
    </row>
    <row r="85" spans="1:1">
      <c r="A85" s="1" t="s">
        <v>587</v>
      </c>
    </row>
    <row r="86" spans="1:1">
      <c r="A86" s="1" t="s">
        <v>590</v>
      </c>
    </row>
    <row r="87" spans="1:1">
      <c r="A87" s="1" t="s">
        <v>593</v>
      </c>
    </row>
    <row r="88" spans="1:1">
      <c r="A88" s="1" t="s">
        <v>596</v>
      </c>
    </row>
    <row r="89" spans="1:1">
      <c r="A89" s="1" t="s">
        <v>599</v>
      </c>
    </row>
    <row r="90" spans="1:1">
      <c r="A90" s="1" t="s">
        <v>602</v>
      </c>
    </row>
    <row r="91" spans="1:1">
      <c r="A91" s="1" t="s">
        <v>605</v>
      </c>
    </row>
    <row r="92" spans="1:1">
      <c r="A92" s="1" t="s">
        <v>608</v>
      </c>
    </row>
    <row r="93" spans="1:1">
      <c r="A93" s="1" t="s">
        <v>611</v>
      </c>
    </row>
    <row r="94" spans="1:1">
      <c r="A94" s="1" t="s">
        <v>614</v>
      </c>
    </row>
    <row r="95" spans="1:1">
      <c r="A95" s="1" t="s">
        <v>617</v>
      </c>
    </row>
    <row r="96" spans="1:1">
      <c r="A96" s="1" t="s">
        <v>620</v>
      </c>
    </row>
    <row r="97" spans="1:1">
      <c r="A97" s="1" t="s">
        <v>623</v>
      </c>
    </row>
    <row r="98" spans="1:1">
      <c r="A98" s="1" t="s">
        <v>626</v>
      </c>
    </row>
    <row r="99" spans="1:1">
      <c r="A99" s="1" t="s">
        <v>629</v>
      </c>
    </row>
    <row r="100" spans="1:1">
      <c r="A100" s="1" t="s">
        <v>632</v>
      </c>
    </row>
    <row r="101" spans="1:1">
      <c r="A101" s="1" t="s">
        <v>635</v>
      </c>
    </row>
    <row r="102" spans="1:1">
      <c r="A102" s="1" t="s">
        <v>638</v>
      </c>
    </row>
    <row r="103" spans="1:1">
      <c r="A103" s="1" t="s">
        <v>641</v>
      </c>
    </row>
    <row r="104" spans="1:1">
      <c r="A104" s="1" t="s">
        <v>644</v>
      </c>
    </row>
    <row r="105" spans="1:1">
      <c r="A105" s="1" t="s">
        <v>647</v>
      </c>
    </row>
    <row r="106" spans="1:1">
      <c r="A106" s="1" t="s">
        <v>650</v>
      </c>
    </row>
    <row r="107" spans="1:1">
      <c r="A107" s="1" t="s">
        <v>653</v>
      </c>
    </row>
    <row r="108" spans="1:1">
      <c r="A108" s="1" t="s">
        <v>656</v>
      </c>
    </row>
    <row r="109" spans="1:1">
      <c r="A109" s="1" t="s">
        <v>659</v>
      </c>
    </row>
    <row r="110" spans="1:1">
      <c r="A110" s="1" t="s">
        <v>662</v>
      </c>
    </row>
    <row r="111" spans="1:1">
      <c r="A111" s="1" t="s">
        <v>665</v>
      </c>
    </row>
    <row r="112" spans="1:1">
      <c r="A112" s="1" t="s">
        <v>668</v>
      </c>
    </row>
    <row r="113" spans="1:1">
      <c r="A113" s="1" t="s">
        <v>671</v>
      </c>
    </row>
    <row r="114" spans="1:1">
      <c r="A114" s="1" t="s">
        <v>674</v>
      </c>
    </row>
    <row r="115" spans="1:1">
      <c r="A115" s="1" t="s">
        <v>677</v>
      </c>
    </row>
    <row r="116" spans="1:1">
      <c r="A116" s="1" t="s">
        <v>680</v>
      </c>
    </row>
    <row r="117" spans="1:1">
      <c r="A117" s="1" t="s">
        <v>683</v>
      </c>
    </row>
    <row r="118" spans="1:1">
      <c r="A118" s="1" t="s">
        <v>685</v>
      </c>
    </row>
    <row r="119" spans="1:1">
      <c r="A119" s="1" t="s">
        <v>688</v>
      </c>
    </row>
    <row r="120" spans="1:1">
      <c r="A120" s="1" t="s">
        <v>691</v>
      </c>
    </row>
    <row r="121" spans="1:1">
      <c r="A121" s="1" t="s">
        <v>694</v>
      </c>
    </row>
    <row r="122" spans="1:1">
      <c r="A122" s="1" t="s">
        <v>697</v>
      </c>
    </row>
    <row r="123" spans="1:1">
      <c r="A123" s="1" t="s">
        <v>700</v>
      </c>
    </row>
    <row r="124" spans="1:1">
      <c r="A124" s="1" t="s">
        <v>703</v>
      </c>
    </row>
    <row r="125" spans="1:1">
      <c r="A125" s="1" t="s">
        <v>706</v>
      </c>
    </row>
    <row r="126" spans="1:1">
      <c r="A126" s="1" t="s">
        <v>709</v>
      </c>
    </row>
    <row r="127" spans="1:1">
      <c r="A127" s="1" t="s">
        <v>712</v>
      </c>
    </row>
    <row r="128" spans="1:1">
      <c r="A128" s="1" t="s">
        <v>715</v>
      </c>
    </row>
    <row r="129" spans="1:1">
      <c r="A129" s="1" t="s">
        <v>718</v>
      </c>
    </row>
    <row r="130" spans="1:1">
      <c r="A130" s="1" t="s">
        <v>721</v>
      </c>
    </row>
    <row r="131" spans="1:1">
      <c r="A131" s="1" t="s">
        <v>724</v>
      </c>
    </row>
    <row r="132" spans="1:1">
      <c r="A132" s="1" t="s">
        <v>727</v>
      </c>
    </row>
    <row r="133" spans="1:1">
      <c r="A133" s="1" t="s">
        <v>730</v>
      </c>
    </row>
    <row r="134" spans="1:1">
      <c r="A134" s="1" t="s">
        <v>733</v>
      </c>
    </row>
    <row r="135" spans="1:1">
      <c r="A135" s="1" t="s">
        <v>736</v>
      </c>
    </row>
    <row r="136" spans="1:1">
      <c r="A136" s="1" t="s">
        <v>739</v>
      </c>
    </row>
    <row r="137" spans="1:1">
      <c r="A137" s="1" t="s">
        <v>742</v>
      </c>
    </row>
    <row r="138" spans="1:1">
      <c r="A138" s="1" t="s">
        <v>745</v>
      </c>
    </row>
    <row r="139" spans="1:1">
      <c r="A139" s="1" t="s">
        <v>748</v>
      </c>
    </row>
    <row r="140" spans="1:1">
      <c r="A140" s="1" t="s">
        <v>751</v>
      </c>
    </row>
    <row r="141" spans="1:1">
      <c r="A141" s="1" t="s">
        <v>754</v>
      </c>
    </row>
    <row r="142" spans="1:1">
      <c r="A142" s="1" t="s">
        <v>757</v>
      </c>
    </row>
    <row r="143" spans="1:1">
      <c r="A143" s="1" t="s">
        <v>760</v>
      </c>
    </row>
    <row r="144" spans="1:1">
      <c r="A144" s="1" t="s">
        <v>763</v>
      </c>
    </row>
    <row r="145" spans="1:1">
      <c r="A145" s="1" t="s">
        <v>766</v>
      </c>
    </row>
    <row r="146" spans="1:1">
      <c r="A146" s="1" t="s">
        <v>769</v>
      </c>
    </row>
    <row r="147" spans="1:1">
      <c r="A147" s="1" t="s">
        <v>772</v>
      </c>
    </row>
    <row r="148" spans="1:1">
      <c r="A148" s="1" t="s">
        <v>775</v>
      </c>
    </row>
    <row r="149" spans="1:1">
      <c r="A149" s="1" t="s">
        <v>778</v>
      </c>
    </row>
    <row r="150" spans="1:1">
      <c r="A150" s="1" t="s">
        <v>781</v>
      </c>
    </row>
    <row r="151" spans="1:1">
      <c r="A151" s="1" t="s">
        <v>784</v>
      </c>
    </row>
    <row r="152" spans="1:1">
      <c r="A152" s="1" t="s">
        <v>787</v>
      </c>
    </row>
    <row r="153" spans="1:1">
      <c r="A153" s="1" t="s">
        <v>790</v>
      </c>
    </row>
    <row r="154" spans="1:1">
      <c r="A154" s="1" t="s">
        <v>793</v>
      </c>
    </row>
    <row r="155" spans="1:1">
      <c r="A155" s="1" t="s">
        <v>796</v>
      </c>
    </row>
    <row r="156" spans="1:1">
      <c r="A156" s="1" t="s">
        <v>799</v>
      </c>
    </row>
    <row r="157" spans="1:1">
      <c r="A157" s="1" t="s">
        <v>802</v>
      </c>
    </row>
    <row r="158" spans="1:1">
      <c r="A158" s="1" t="s">
        <v>805</v>
      </c>
    </row>
    <row r="159" spans="1:1">
      <c r="A159" s="1" t="s">
        <v>808</v>
      </c>
    </row>
    <row r="160" spans="1:1">
      <c r="A160" s="1" t="s">
        <v>811</v>
      </c>
    </row>
    <row r="161" spans="1:1">
      <c r="A161" s="1" t="s">
        <v>814</v>
      </c>
    </row>
    <row r="162" spans="1:1">
      <c r="A162" s="1" t="s">
        <v>817</v>
      </c>
    </row>
    <row r="163" spans="1:1">
      <c r="A163" s="1" t="s">
        <v>820</v>
      </c>
    </row>
    <row r="164" spans="1:1">
      <c r="A164" s="1" t="s">
        <v>823</v>
      </c>
    </row>
    <row r="165" spans="1:1">
      <c r="A165" s="1" t="s">
        <v>826</v>
      </c>
    </row>
    <row r="166" spans="1:1">
      <c r="A166" s="1" t="s">
        <v>829</v>
      </c>
    </row>
    <row r="167" spans="1:1">
      <c r="A167" s="1" t="s">
        <v>832</v>
      </c>
    </row>
    <row r="168" spans="1:1">
      <c r="A168" s="1" t="s">
        <v>835</v>
      </c>
    </row>
    <row r="169" spans="1:1">
      <c r="A169" s="1" t="s">
        <v>838</v>
      </c>
    </row>
    <row r="170" spans="1:1">
      <c r="A170" s="1" t="s">
        <v>841</v>
      </c>
    </row>
    <row r="171" spans="1:1">
      <c r="A171" s="1" t="s">
        <v>844</v>
      </c>
    </row>
    <row r="172" spans="1:1">
      <c r="A172" s="1" t="s">
        <v>847</v>
      </c>
    </row>
    <row r="173" spans="1:1">
      <c r="A173" s="1" t="s">
        <v>850</v>
      </c>
    </row>
    <row r="174" spans="1:1">
      <c r="A174" s="1" t="s">
        <v>853</v>
      </c>
    </row>
    <row r="175" spans="1:1">
      <c r="A175" s="1" t="s">
        <v>856</v>
      </c>
    </row>
    <row r="176" spans="1:1">
      <c r="A176" s="1" t="s">
        <v>859</v>
      </c>
    </row>
    <row r="177" spans="1:1">
      <c r="A177" s="1" t="s">
        <v>862</v>
      </c>
    </row>
    <row r="178" spans="1:1">
      <c r="A178" s="1" t="s">
        <v>865</v>
      </c>
    </row>
    <row r="179" spans="1:1">
      <c r="A179" s="1" t="s">
        <v>868</v>
      </c>
    </row>
    <row r="180" spans="1:1">
      <c r="A180" s="1" t="s">
        <v>871</v>
      </c>
    </row>
  </sheetData>
  <sheetProtection algorithmName="SHA-512" hashValue="ml/bXdOwEafO/HIvDLperi1LKRSyCxk65Q7UdHSqLdjV1am/qBulKHByffo/yHC9RrrAo2oGZxDPH+68b2Jt2g==" saltValue="iOMfnXtvokYjRcoGsab4nA==" spinCount="100000" sheet="1" objects="1" scenarios="1"/>
  <phoneticPr fontId="18"/>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_40"/>
  <dimension ref="A1:F1788"/>
  <sheetViews>
    <sheetView workbookViewId="0"/>
  </sheetViews>
  <sheetFormatPr defaultRowHeight="13.5"/>
  <sheetData>
    <row r="1" spans="1:6">
      <c r="A1" t="s">
        <v>128</v>
      </c>
      <c r="B1" t="s">
        <v>5575</v>
      </c>
      <c r="E1" t="s">
        <v>128</v>
      </c>
      <c r="F1" t="s">
        <v>5576</v>
      </c>
    </row>
    <row r="2" spans="1:6">
      <c r="A2" t="s">
        <v>134</v>
      </c>
      <c r="B2" t="s">
        <v>5577</v>
      </c>
      <c r="E2" t="s">
        <v>5578</v>
      </c>
      <c r="F2" t="s">
        <v>336</v>
      </c>
    </row>
    <row r="3" spans="1:6">
      <c r="A3" t="s">
        <v>141</v>
      </c>
      <c r="B3" t="s">
        <v>5579</v>
      </c>
      <c r="E3" t="s">
        <v>5580</v>
      </c>
      <c r="F3" t="s">
        <v>340</v>
      </c>
    </row>
    <row r="4" spans="1:6">
      <c r="A4" t="s">
        <v>146</v>
      </c>
      <c r="B4" t="s">
        <v>5581</v>
      </c>
      <c r="E4" t="s">
        <v>5582</v>
      </c>
      <c r="F4" t="s">
        <v>343</v>
      </c>
    </row>
    <row r="5" spans="1:6">
      <c r="A5" t="s">
        <v>5583</v>
      </c>
      <c r="B5" t="s">
        <v>5584</v>
      </c>
      <c r="E5" t="s">
        <v>5585</v>
      </c>
      <c r="F5" t="s">
        <v>346</v>
      </c>
    </row>
    <row r="6" spans="1:6">
      <c r="A6" t="s">
        <v>157</v>
      </c>
      <c r="B6" t="s">
        <v>5586</v>
      </c>
      <c r="E6" t="s">
        <v>5587</v>
      </c>
      <c r="F6" t="s">
        <v>349</v>
      </c>
    </row>
    <row r="7" spans="1:6">
      <c r="A7" t="s">
        <v>162</v>
      </c>
      <c r="B7" t="s">
        <v>5588</v>
      </c>
      <c r="E7" t="s">
        <v>5589</v>
      </c>
      <c r="F7" t="s">
        <v>352</v>
      </c>
    </row>
    <row r="8" spans="1:6">
      <c r="A8" t="s">
        <v>168</v>
      </c>
      <c r="B8" t="s">
        <v>5590</v>
      </c>
      <c r="E8" t="s">
        <v>5591</v>
      </c>
      <c r="F8" t="s">
        <v>355</v>
      </c>
    </row>
    <row r="9" spans="1:6">
      <c r="A9" t="s">
        <v>173</v>
      </c>
      <c r="B9" t="s">
        <v>5592</v>
      </c>
      <c r="E9" t="s">
        <v>5593</v>
      </c>
      <c r="F9" t="s">
        <v>358</v>
      </c>
    </row>
    <row r="10" spans="1:6">
      <c r="A10" t="s">
        <v>178</v>
      </c>
      <c r="B10" t="s">
        <v>5594</v>
      </c>
      <c r="E10" t="s">
        <v>5595</v>
      </c>
      <c r="F10" t="s">
        <v>361</v>
      </c>
    </row>
    <row r="11" spans="1:6">
      <c r="A11" t="s">
        <v>183</v>
      </c>
      <c r="B11" t="s">
        <v>5596</v>
      </c>
      <c r="E11" t="s">
        <v>5597</v>
      </c>
      <c r="F11" t="s">
        <v>364</v>
      </c>
    </row>
    <row r="12" spans="1:6">
      <c r="A12" t="s">
        <v>188</v>
      </c>
      <c r="B12" t="s">
        <v>5598</v>
      </c>
      <c r="E12" t="s">
        <v>5599</v>
      </c>
      <c r="F12" t="s">
        <v>367</v>
      </c>
    </row>
    <row r="13" spans="1:6">
      <c r="A13" t="s">
        <v>194</v>
      </c>
      <c r="B13" t="s">
        <v>5600</v>
      </c>
      <c r="E13" t="s">
        <v>5601</v>
      </c>
      <c r="F13" t="s">
        <v>370</v>
      </c>
    </row>
    <row r="14" spans="1:6">
      <c r="A14" t="s">
        <v>200</v>
      </c>
      <c r="B14" t="s">
        <v>5602</v>
      </c>
      <c r="E14" t="s">
        <v>5603</v>
      </c>
      <c r="F14" t="s">
        <v>373</v>
      </c>
    </row>
    <row r="15" spans="1:6">
      <c r="A15" t="s">
        <v>205</v>
      </c>
      <c r="B15" t="s">
        <v>5604</v>
      </c>
      <c r="E15" t="s">
        <v>5605</v>
      </c>
      <c r="F15" t="s">
        <v>376</v>
      </c>
    </row>
    <row r="16" spans="1:6">
      <c r="A16" t="s">
        <v>211</v>
      </c>
      <c r="B16" t="s">
        <v>5606</v>
      </c>
      <c r="E16" t="s">
        <v>5607</v>
      </c>
      <c r="F16" t="s">
        <v>379</v>
      </c>
    </row>
    <row r="17" spans="1:6">
      <c r="A17" t="s">
        <v>215</v>
      </c>
      <c r="B17" t="s">
        <v>5608</v>
      </c>
      <c r="E17" t="s">
        <v>5609</v>
      </c>
      <c r="F17" t="s">
        <v>382</v>
      </c>
    </row>
    <row r="18" spans="1:6">
      <c r="A18" t="s">
        <v>219</v>
      </c>
      <c r="B18" t="s">
        <v>5610</v>
      </c>
      <c r="E18" t="s">
        <v>5611</v>
      </c>
      <c r="F18" t="s">
        <v>385</v>
      </c>
    </row>
    <row r="19" spans="1:6">
      <c r="A19" t="s">
        <v>223</v>
      </c>
      <c r="B19" t="s">
        <v>5612</v>
      </c>
      <c r="E19" t="s">
        <v>5613</v>
      </c>
      <c r="F19" t="s">
        <v>388</v>
      </c>
    </row>
    <row r="20" spans="1:6">
      <c r="A20" t="s">
        <v>226</v>
      </c>
      <c r="B20" t="s">
        <v>5614</v>
      </c>
      <c r="E20" t="s">
        <v>5615</v>
      </c>
      <c r="F20" t="s">
        <v>391</v>
      </c>
    </row>
    <row r="21" spans="1:6">
      <c r="A21" t="s">
        <v>229</v>
      </c>
      <c r="B21" t="s">
        <v>5616</v>
      </c>
      <c r="E21" t="s">
        <v>5617</v>
      </c>
      <c r="F21" t="s">
        <v>394</v>
      </c>
    </row>
    <row r="22" spans="1:6">
      <c r="A22" t="s">
        <v>232</v>
      </c>
      <c r="B22" t="s">
        <v>5618</v>
      </c>
      <c r="E22" t="s">
        <v>5619</v>
      </c>
      <c r="F22" t="s">
        <v>397</v>
      </c>
    </row>
    <row r="23" spans="1:6">
      <c r="A23" t="s">
        <v>233</v>
      </c>
      <c r="B23" t="s">
        <v>5620</v>
      </c>
      <c r="E23" t="s">
        <v>5621</v>
      </c>
      <c r="F23" t="s">
        <v>400</v>
      </c>
    </row>
    <row r="24" spans="1:6">
      <c r="A24" t="s">
        <v>234</v>
      </c>
      <c r="B24" t="s">
        <v>5622</v>
      </c>
      <c r="E24" t="s">
        <v>5623</v>
      </c>
      <c r="F24" t="s">
        <v>403</v>
      </c>
    </row>
    <row r="25" spans="1:6">
      <c r="A25" t="s">
        <v>235</v>
      </c>
      <c r="B25" t="s">
        <v>5624</v>
      </c>
      <c r="E25" t="s">
        <v>5625</v>
      </c>
      <c r="F25" t="s">
        <v>406</v>
      </c>
    </row>
    <row r="26" spans="1:6">
      <c r="A26" t="s">
        <v>236</v>
      </c>
      <c r="B26" t="s">
        <v>5626</v>
      </c>
      <c r="E26" t="s">
        <v>5627</v>
      </c>
      <c r="F26" t="s">
        <v>409</v>
      </c>
    </row>
    <row r="27" spans="1:6">
      <c r="A27" t="s">
        <v>237</v>
      </c>
      <c r="B27" t="s">
        <v>5628</v>
      </c>
      <c r="E27" t="s">
        <v>5629</v>
      </c>
      <c r="F27" t="s">
        <v>412</v>
      </c>
    </row>
    <row r="28" spans="1:6">
      <c r="A28" t="s">
        <v>238</v>
      </c>
      <c r="B28" t="s">
        <v>5630</v>
      </c>
      <c r="E28" t="s">
        <v>5631</v>
      </c>
      <c r="F28" t="s">
        <v>415</v>
      </c>
    </row>
    <row r="29" spans="1:6">
      <c r="A29" t="s">
        <v>239</v>
      </c>
      <c r="B29" t="s">
        <v>5632</v>
      </c>
      <c r="E29" t="s">
        <v>5633</v>
      </c>
      <c r="F29" t="s">
        <v>418</v>
      </c>
    </row>
    <row r="30" spans="1:6">
      <c r="A30" t="s">
        <v>240</v>
      </c>
      <c r="B30" t="s">
        <v>5634</v>
      </c>
      <c r="E30" t="s">
        <v>5635</v>
      </c>
      <c r="F30" t="s">
        <v>421</v>
      </c>
    </row>
    <row r="31" spans="1:6">
      <c r="A31" t="s">
        <v>241</v>
      </c>
      <c r="B31" t="s">
        <v>5636</v>
      </c>
      <c r="E31" t="s">
        <v>5637</v>
      </c>
      <c r="F31" t="s">
        <v>424</v>
      </c>
    </row>
    <row r="32" spans="1:6">
      <c r="A32" t="s">
        <v>242</v>
      </c>
      <c r="B32" t="s">
        <v>5638</v>
      </c>
      <c r="E32" t="s">
        <v>5639</v>
      </c>
      <c r="F32" t="s">
        <v>427</v>
      </c>
    </row>
    <row r="33" spans="1:6">
      <c r="A33" t="s">
        <v>243</v>
      </c>
      <c r="B33" t="s">
        <v>5640</v>
      </c>
      <c r="E33" t="s">
        <v>5641</v>
      </c>
      <c r="F33" t="s">
        <v>430</v>
      </c>
    </row>
    <row r="34" spans="1:6">
      <c r="A34" t="s">
        <v>244</v>
      </c>
      <c r="B34" t="s">
        <v>5642</v>
      </c>
      <c r="E34" t="s">
        <v>5643</v>
      </c>
      <c r="F34" t="s">
        <v>433</v>
      </c>
    </row>
    <row r="35" spans="1:6">
      <c r="A35" t="s">
        <v>245</v>
      </c>
      <c r="B35" t="s">
        <v>5644</v>
      </c>
      <c r="E35" t="s">
        <v>5645</v>
      </c>
      <c r="F35" t="s">
        <v>436</v>
      </c>
    </row>
    <row r="36" spans="1:6">
      <c r="A36" t="s">
        <v>246</v>
      </c>
      <c r="B36" t="s">
        <v>5646</v>
      </c>
      <c r="E36" t="s">
        <v>5647</v>
      </c>
      <c r="F36" t="s">
        <v>439</v>
      </c>
    </row>
    <row r="37" spans="1:6">
      <c r="A37" t="s">
        <v>247</v>
      </c>
      <c r="B37" t="s">
        <v>5648</v>
      </c>
      <c r="E37" t="s">
        <v>5649</v>
      </c>
      <c r="F37" t="s">
        <v>442</v>
      </c>
    </row>
    <row r="38" spans="1:6">
      <c r="A38" t="s">
        <v>248</v>
      </c>
      <c r="B38" t="s">
        <v>5650</v>
      </c>
      <c r="E38" t="s">
        <v>5651</v>
      </c>
      <c r="F38" t="s">
        <v>445</v>
      </c>
    </row>
    <row r="39" spans="1:6">
      <c r="A39" t="s">
        <v>249</v>
      </c>
      <c r="B39" t="s">
        <v>5652</v>
      </c>
      <c r="E39" t="s">
        <v>5653</v>
      </c>
      <c r="F39" t="s">
        <v>448</v>
      </c>
    </row>
    <row r="40" spans="1:6">
      <c r="A40" t="s">
        <v>250</v>
      </c>
      <c r="B40" t="s">
        <v>5654</v>
      </c>
      <c r="E40" t="s">
        <v>5655</v>
      </c>
      <c r="F40" t="s">
        <v>451</v>
      </c>
    </row>
    <row r="41" spans="1:6">
      <c r="A41" t="s">
        <v>251</v>
      </c>
      <c r="B41" t="s">
        <v>5656</v>
      </c>
      <c r="E41" t="s">
        <v>5657</v>
      </c>
      <c r="F41" t="s">
        <v>454</v>
      </c>
    </row>
    <row r="42" spans="1:6">
      <c r="A42" t="s">
        <v>252</v>
      </c>
      <c r="B42" t="s">
        <v>5658</v>
      </c>
      <c r="E42" t="s">
        <v>5659</v>
      </c>
      <c r="F42" t="s">
        <v>457</v>
      </c>
    </row>
    <row r="43" spans="1:6">
      <c r="A43" t="s">
        <v>253</v>
      </c>
      <c r="B43" t="s">
        <v>5660</v>
      </c>
      <c r="E43" t="s">
        <v>5661</v>
      </c>
      <c r="F43" t="s">
        <v>460</v>
      </c>
    </row>
    <row r="44" spans="1:6">
      <c r="A44" t="s">
        <v>254</v>
      </c>
      <c r="B44" t="s">
        <v>5662</v>
      </c>
      <c r="E44" t="s">
        <v>5663</v>
      </c>
      <c r="F44" t="s">
        <v>463</v>
      </c>
    </row>
    <row r="45" spans="1:6">
      <c r="A45" t="s">
        <v>255</v>
      </c>
      <c r="B45" t="s">
        <v>5664</v>
      </c>
      <c r="E45" t="s">
        <v>5665</v>
      </c>
      <c r="F45" t="s">
        <v>466</v>
      </c>
    </row>
    <row r="46" spans="1:6">
      <c r="A46" t="s">
        <v>256</v>
      </c>
      <c r="B46" t="s">
        <v>5666</v>
      </c>
      <c r="E46" t="s">
        <v>5667</v>
      </c>
      <c r="F46" t="s">
        <v>469</v>
      </c>
    </row>
    <row r="47" spans="1:6">
      <c r="A47" t="s">
        <v>257</v>
      </c>
      <c r="B47" t="s">
        <v>5668</v>
      </c>
      <c r="E47" t="s">
        <v>5669</v>
      </c>
      <c r="F47" t="s">
        <v>472</v>
      </c>
    </row>
    <row r="48" spans="1:6">
      <c r="E48" t="s">
        <v>5670</v>
      </c>
      <c r="F48" t="s">
        <v>475</v>
      </c>
    </row>
    <row r="49" spans="5:6">
      <c r="E49" t="s">
        <v>5671</v>
      </c>
      <c r="F49" t="s">
        <v>478</v>
      </c>
    </row>
    <row r="50" spans="5:6">
      <c r="E50" t="s">
        <v>5672</v>
      </c>
      <c r="F50" t="s">
        <v>481</v>
      </c>
    </row>
    <row r="51" spans="5:6">
      <c r="E51" t="s">
        <v>5673</v>
      </c>
      <c r="F51" t="s">
        <v>484</v>
      </c>
    </row>
    <row r="52" spans="5:6">
      <c r="E52" t="s">
        <v>5674</v>
      </c>
      <c r="F52" t="s">
        <v>487</v>
      </c>
    </row>
    <row r="53" spans="5:6">
      <c r="E53" t="s">
        <v>5675</v>
      </c>
      <c r="F53" t="s">
        <v>490</v>
      </c>
    </row>
    <row r="54" spans="5:6">
      <c r="E54" t="s">
        <v>5676</v>
      </c>
      <c r="F54" t="s">
        <v>493</v>
      </c>
    </row>
    <row r="55" spans="5:6">
      <c r="E55" t="s">
        <v>5677</v>
      </c>
      <c r="F55" t="s">
        <v>496</v>
      </c>
    </row>
    <row r="56" spans="5:6">
      <c r="E56" t="s">
        <v>5678</v>
      </c>
      <c r="F56" t="s">
        <v>499</v>
      </c>
    </row>
    <row r="57" spans="5:6">
      <c r="E57" t="s">
        <v>5679</v>
      </c>
      <c r="F57" t="s">
        <v>502</v>
      </c>
    </row>
    <row r="58" spans="5:6">
      <c r="E58" t="s">
        <v>5680</v>
      </c>
      <c r="F58" t="s">
        <v>505</v>
      </c>
    </row>
    <row r="59" spans="5:6">
      <c r="E59" t="s">
        <v>5681</v>
      </c>
      <c r="F59" t="s">
        <v>508</v>
      </c>
    </row>
    <row r="60" spans="5:6">
      <c r="E60" t="s">
        <v>5682</v>
      </c>
      <c r="F60" t="s">
        <v>511</v>
      </c>
    </row>
    <row r="61" spans="5:6">
      <c r="E61" t="s">
        <v>5683</v>
      </c>
      <c r="F61" t="s">
        <v>514</v>
      </c>
    </row>
    <row r="62" spans="5:6">
      <c r="E62" t="s">
        <v>5684</v>
      </c>
      <c r="F62" t="s">
        <v>517</v>
      </c>
    </row>
    <row r="63" spans="5:6">
      <c r="E63" t="s">
        <v>5685</v>
      </c>
      <c r="F63" t="s">
        <v>520</v>
      </c>
    </row>
    <row r="64" spans="5:6">
      <c r="E64" t="s">
        <v>5686</v>
      </c>
      <c r="F64" t="s">
        <v>523</v>
      </c>
    </row>
    <row r="65" spans="5:6">
      <c r="E65" t="s">
        <v>5687</v>
      </c>
      <c r="F65" t="s">
        <v>526</v>
      </c>
    </row>
    <row r="66" spans="5:6">
      <c r="E66" t="s">
        <v>5688</v>
      </c>
      <c r="F66" t="s">
        <v>529</v>
      </c>
    </row>
    <row r="67" spans="5:6">
      <c r="E67" t="s">
        <v>5689</v>
      </c>
      <c r="F67" t="s">
        <v>532</v>
      </c>
    </row>
    <row r="68" spans="5:6">
      <c r="E68" t="s">
        <v>5690</v>
      </c>
      <c r="F68" t="s">
        <v>535</v>
      </c>
    </row>
    <row r="69" spans="5:6">
      <c r="E69" t="s">
        <v>5691</v>
      </c>
      <c r="F69" t="s">
        <v>538</v>
      </c>
    </row>
    <row r="70" spans="5:6">
      <c r="E70" t="s">
        <v>5692</v>
      </c>
      <c r="F70" t="s">
        <v>541</v>
      </c>
    </row>
    <row r="71" spans="5:6">
      <c r="E71" t="s">
        <v>5693</v>
      </c>
      <c r="F71" t="s">
        <v>544</v>
      </c>
    </row>
    <row r="72" spans="5:6">
      <c r="E72" t="s">
        <v>5694</v>
      </c>
      <c r="F72" t="s">
        <v>547</v>
      </c>
    </row>
    <row r="73" spans="5:6">
      <c r="E73" t="s">
        <v>5695</v>
      </c>
      <c r="F73" t="s">
        <v>550</v>
      </c>
    </row>
    <row r="74" spans="5:6">
      <c r="E74" t="s">
        <v>5696</v>
      </c>
      <c r="F74" t="s">
        <v>553</v>
      </c>
    </row>
    <row r="75" spans="5:6">
      <c r="E75" t="s">
        <v>5697</v>
      </c>
      <c r="F75" t="s">
        <v>556</v>
      </c>
    </row>
    <row r="76" spans="5:6">
      <c r="E76" t="s">
        <v>5698</v>
      </c>
      <c r="F76" t="s">
        <v>559</v>
      </c>
    </row>
    <row r="77" spans="5:6">
      <c r="E77" t="s">
        <v>5699</v>
      </c>
      <c r="F77" t="s">
        <v>562</v>
      </c>
    </row>
    <row r="78" spans="5:6">
      <c r="E78" t="s">
        <v>5700</v>
      </c>
      <c r="F78" t="s">
        <v>565</v>
      </c>
    </row>
    <row r="79" spans="5:6">
      <c r="E79" t="s">
        <v>5701</v>
      </c>
      <c r="F79" t="s">
        <v>568</v>
      </c>
    </row>
    <row r="80" spans="5:6">
      <c r="E80" t="s">
        <v>5702</v>
      </c>
      <c r="F80" t="s">
        <v>571</v>
      </c>
    </row>
    <row r="81" spans="5:6">
      <c r="E81" t="s">
        <v>5703</v>
      </c>
      <c r="F81" t="s">
        <v>574</v>
      </c>
    </row>
    <row r="82" spans="5:6">
      <c r="E82" t="s">
        <v>5704</v>
      </c>
      <c r="F82" t="s">
        <v>577</v>
      </c>
    </row>
    <row r="83" spans="5:6">
      <c r="E83" t="s">
        <v>5705</v>
      </c>
      <c r="F83" t="s">
        <v>580</v>
      </c>
    </row>
    <row r="84" spans="5:6">
      <c r="E84" t="s">
        <v>5706</v>
      </c>
      <c r="F84" t="s">
        <v>583</v>
      </c>
    </row>
    <row r="85" spans="5:6">
      <c r="E85" t="s">
        <v>5707</v>
      </c>
      <c r="F85" t="s">
        <v>586</v>
      </c>
    </row>
    <row r="86" spans="5:6">
      <c r="E86" t="s">
        <v>5708</v>
      </c>
      <c r="F86" t="s">
        <v>589</v>
      </c>
    </row>
    <row r="87" spans="5:6">
      <c r="E87" t="s">
        <v>5709</v>
      </c>
      <c r="F87" t="s">
        <v>592</v>
      </c>
    </row>
    <row r="88" spans="5:6">
      <c r="E88" t="s">
        <v>5710</v>
      </c>
      <c r="F88" t="s">
        <v>595</v>
      </c>
    </row>
    <row r="89" spans="5:6">
      <c r="E89" t="s">
        <v>5711</v>
      </c>
      <c r="F89" t="s">
        <v>598</v>
      </c>
    </row>
    <row r="90" spans="5:6">
      <c r="E90" t="s">
        <v>5712</v>
      </c>
      <c r="F90" t="s">
        <v>601</v>
      </c>
    </row>
    <row r="91" spans="5:6">
      <c r="E91" t="s">
        <v>5713</v>
      </c>
      <c r="F91" t="s">
        <v>604</v>
      </c>
    </row>
    <row r="92" spans="5:6">
      <c r="E92" t="s">
        <v>5714</v>
      </c>
      <c r="F92" t="s">
        <v>607</v>
      </c>
    </row>
    <row r="93" spans="5:6">
      <c r="E93" t="s">
        <v>5715</v>
      </c>
      <c r="F93" t="s">
        <v>610</v>
      </c>
    </row>
    <row r="94" spans="5:6">
      <c r="E94" t="s">
        <v>5716</v>
      </c>
      <c r="F94" t="s">
        <v>613</v>
      </c>
    </row>
    <row r="95" spans="5:6">
      <c r="E95" t="s">
        <v>5717</v>
      </c>
      <c r="F95" t="s">
        <v>616</v>
      </c>
    </row>
    <row r="96" spans="5:6">
      <c r="E96" t="s">
        <v>5718</v>
      </c>
      <c r="F96" t="s">
        <v>619</v>
      </c>
    </row>
    <row r="97" spans="5:6">
      <c r="E97" t="s">
        <v>5719</v>
      </c>
      <c r="F97" t="s">
        <v>622</v>
      </c>
    </row>
    <row r="98" spans="5:6">
      <c r="E98" t="s">
        <v>5720</v>
      </c>
      <c r="F98" t="s">
        <v>625</v>
      </c>
    </row>
    <row r="99" spans="5:6">
      <c r="E99" t="s">
        <v>5721</v>
      </c>
      <c r="F99" t="s">
        <v>628</v>
      </c>
    </row>
    <row r="100" spans="5:6">
      <c r="E100" t="s">
        <v>5722</v>
      </c>
      <c r="F100" t="s">
        <v>631</v>
      </c>
    </row>
    <row r="101" spans="5:6">
      <c r="E101" t="s">
        <v>5723</v>
      </c>
      <c r="F101" t="s">
        <v>634</v>
      </c>
    </row>
    <row r="102" spans="5:6">
      <c r="E102" t="s">
        <v>5724</v>
      </c>
      <c r="F102" t="s">
        <v>637</v>
      </c>
    </row>
    <row r="103" spans="5:6">
      <c r="E103" t="s">
        <v>5725</v>
      </c>
      <c r="F103" t="s">
        <v>640</v>
      </c>
    </row>
    <row r="104" spans="5:6">
      <c r="E104" t="s">
        <v>5726</v>
      </c>
      <c r="F104" t="s">
        <v>643</v>
      </c>
    </row>
    <row r="105" spans="5:6">
      <c r="E105" t="s">
        <v>5727</v>
      </c>
      <c r="F105" t="s">
        <v>646</v>
      </c>
    </row>
    <row r="106" spans="5:6">
      <c r="E106" t="s">
        <v>5728</v>
      </c>
      <c r="F106" t="s">
        <v>649</v>
      </c>
    </row>
    <row r="107" spans="5:6">
      <c r="E107" t="s">
        <v>5729</v>
      </c>
      <c r="F107" t="s">
        <v>652</v>
      </c>
    </row>
    <row r="108" spans="5:6">
      <c r="E108" t="s">
        <v>5730</v>
      </c>
      <c r="F108" t="s">
        <v>655</v>
      </c>
    </row>
    <row r="109" spans="5:6">
      <c r="E109" t="s">
        <v>5731</v>
      </c>
      <c r="F109" t="s">
        <v>658</v>
      </c>
    </row>
    <row r="110" spans="5:6">
      <c r="E110" t="s">
        <v>5732</v>
      </c>
      <c r="F110" t="s">
        <v>661</v>
      </c>
    </row>
    <row r="111" spans="5:6">
      <c r="E111" t="s">
        <v>5733</v>
      </c>
      <c r="F111" t="s">
        <v>664</v>
      </c>
    </row>
    <row r="112" spans="5:6">
      <c r="E112" t="s">
        <v>5734</v>
      </c>
      <c r="F112" t="s">
        <v>667</v>
      </c>
    </row>
    <row r="113" spans="5:6">
      <c r="E113" t="s">
        <v>5735</v>
      </c>
      <c r="F113" t="s">
        <v>670</v>
      </c>
    </row>
    <row r="114" spans="5:6">
      <c r="E114" t="s">
        <v>5736</v>
      </c>
      <c r="F114" t="s">
        <v>673</v>
      </c>
    </row>
    <row r="115" spans="5:6">
      <c r="E115" t="s">
        <v>5737</v>
      </c>
      <c r="F115" t="s">
        <v>676</v>
      </c>
    </row>
    <row r="116" spans="5:6">
      <c r="E116" t="s">
        <v>5738</v>
      </c>
      <c r="F116" t="s">
        <v>679</v>
      </c>
    </row>
    <row r="117" spans="5:6">
      <c r="E117" t="s">
        <v>5739</v>
      </c>
      <c r="F117" t="s">
        <v>682</v>
      </c>
    </row>
    <row r="118" spans="5:6">
      <c r="E118" t="s">
        <v>5740</v>
      </c>
      <c r="F118" t="s">
        <v>684</v>
      </c>
    </row>
    <row r="119" spans="5:6">
      <c r="E119" t="s">
        <v>5741</v>
      </c>
      <c r="F119" t="s">
        <v>687</v>
      </c>
    </row>
    <row r="120" spans="5:6">
      <c r="E120" t="s">
        <v>5742</v>
      </c>
      <c r="F120" t="s">
        <v>690</v>
      </c>
    </row>
    <row r="121" spans="5:6">
      <c r="E121" t="s">
        <v>5743</v>
      </c>
      <c r="F121" t="s">
        <v>693</v>
      </c>
    </row>
    <row r="122" spans="5:6">
      <c r="E122" t="s">
        <v>5744</v>
      </c>
      <c r="F122" t="s">
        <v>696</v>
      </c>
    </row>
    <row r="123" spans="5:6">
      <c r="E123" t="s">
        <v>5745</v>
      </c>
      <c r="F123" t="s">
        <v>699</v>
      </c>
    </row>
    <row r="124" spans="5:6">
      <c r="E124" t="s">
        <v>5746</v>
      </c>
      <c r="F124" t="s">
        <v>702</v>
      </c>
    </row>
    <row r="125" spans="5:6">
      <c r="E125" t="s">
        <v>5747</v>
      </c>
      <c r="F125" t="s">
        <v>705</v>
      </c>
    </row>
    <row r="126" spans="5:6">
      <c r="E126" t="s">
        <v>5748</v>
      </c>
      <c r="F126" t="s">
        <v>708</v>
      </c>
    </row>
    <row r="127" spans="5:6">
      <c r="E127" t="s">
        <v>5749</v>
      </c>
      <c r="F127" t="s">
        <v>711</v>
      </c>
    </row>
    <row r="128" spans="5:6">
      <c r="E128" t="s">
        <v>5750</v>
      </c>
      <c r="F128" t="s">
        <v>714</v>
      </c>
    </row>
    <row r="129" spans="5:6">
      <c r="E129" t="s">
        <v>5751</v>
      </c>
      <c r="F129" t="s">
        <v>717</v>
      </c>
    </row>
    <row r="130" spans="5:6">
      <c r="E130" t="s">
        <v>5752</v>
      </c>
      <c r="F130" t="s">
        <v>720</v>
      </c>
    </row>
    <row r="131" spans="5:6">
      <c r="E131" t="s">
        <v>5753</v>
      </c>
      <c r="F131" t="s">
        <v>723</v>
      </c>
    </row>
    <row r="132" spans="5:6">
      <c r="E132" t="s">
        <v>5754</v>
      </c>
      <c r="F132" t="s">
        <v>726</v>
      </c>
    </row>
    <row r="133" spans="5:6">
      <c r="E133" t="s">
        <v>5755</v>
      </c>
      <c r="F133" t="s">
        <v>729</v>
      </c>
    </row>
    <row r="134" spans="5:6">
      <c r="E134" t="s">
        <v>5756</v>
      </c>
      <c r="F134" t="s">
        <v>732</v>
      </c>
    </row>
    <row r="135" spans="5:6">
      <c r="E135" t="s">
        <v>5757</v>
      </c>
      <c r="F135" t="s">
        <v>735</v>
      </c>
    </row>
    <row r="136" spans="5:6">
      <c r="E136" t="s">
        <v>5758</v>
      </c>
      <c r="F136" t="s">
        <v>738</v>
      </c>
    </row>
    <row r="137" spans="5:6">
      <c r="E137" t="s">
        <v>5759</v>
      </c>
      <c r="F137" t="s">
        <v>741</v>
      </c>
    </row>
    <row r="138" spans="5:6">
      <c r="E138" t="s">
        <v>5760</v>
      </c>
      <c r="F138" t="s">
        <v>744</v>
      </c>
    </row>
    <row r="139" spans="5:6">
      <c r="E139" t="s">
        <v>5761</v>
      </c>
      <c r="F139" t="s">
        <v>747</v>
      </c>
    </row>
    <row r="140" spans="5:6">
      <c r="E140" t="s">
        <v>5762</v>
      </c>
      <c r="F140" t="s">
        <v>750</v>
      </c>
    </row>
    <row r="141" spans="5:6">
      <c r="E141" t="s">
        <v>5763</v>
      </c>
      <c r="F141" t="s">
        <v>753</v>
      </c>
    </row>
    <row r="142" spans="5:6">
      <c r="E142" t="s">
        <v>5764</v>
      </c>
      <c r="F142" t="s">
        <v>756</v>
      </c>
    </row>
    <row r="143" spans="5:6">
      <c r="E143" t="s">
        <v>5765</v>
      </c>
      <c r="F143" t="s">
        <v>759</v>
      </c>
    </row>
    <row r="144" spans="5:6">
      <c r="E144" t="s">
        <v>5766</v>
      </c>
      <c r="F144" t="s">
        <v>762</v>
      </c>
    </row>
    <row r="145" spans="5:6">
      <c r="E145" t="s">
        <v>5767</v>
      </c>
      <c r="F145" t="s">
        <v>765</v>
      </c>
    </row>
    <row r="146" spans="5:6">
      <c r="E146" t="s">
        <v>5768</v>
      </c>
      <c r="F146" t="s">
        <v>768</v>
      </c>
    </row>
    <row r="147" spans="5:6">
      <c r="E147" t="s">
        <v>5769</v>
      </c>
      <c r="F147" t="s">
        <v>771</v>
      </c>
    </row>
    <row r="148" spans="5:6">
      <c r="E148" t="s">
        <v>5770</v>
      </c>
      <c r="F148" t="s">
        <v>774</v>
      </c>
    </row>
    <row r="149" spans="5:6">
      <c r="E149" t="s">
        <v>5771</v>
      </c>
      <c r="F149" t="s">
        <v>777</v>
      </c>
    </row>
    <row r="150" spans="5:6">
      <c r="E150" t="s">
        <v>5772</v>
      </c>
      <c r="F150" t="s">
        <v>780</v>
      </c>
    </row>
    <row r="151" spans="5:6">
      <c r="E151" t="s">
        <v>5773</v>
      </c>
      <c r="F151" t="s">
        <v>783</v>
      </c>
    </row>
    <row r="152" spans="5:6">
      <c r="E152" t="s">
        <v>5774</v>
      </c>
      <c r="F152" t="s">
        <v>786</v>
      </c>
    </row>
    <row r="153" spans="5:6">
      <c r="E153" t="s">
        <v>5775</v>
      </c>
      <c r="F153" t="s">
        <v>789</v>
      </c>
    </row>
    <row r="154" spans="5:6">
      <c r="E154" t="s">
        <v>5776</v>
      </c>
      <c r="F154" t="s">
        <v>792</v>
      </c>
    </row>
    <row r="155" spans="5:6">
      <c r="E155" t="s">
        <v>5777</v>
      </c>
      <c r="F155" t="s">
        <v>795</v>
      </c>
    </row>
    <row r="156" spans="5:6">
      <c r="E156" t="s">
        <v>5778</v>
      </c>
      <c r="F156" t="s">
        <v>798</v>
      </c>
    </row>
    <row r="157" spans="5:6">
      <c r="E157" t="s">
        <v>5779</v>
      </c>
      <c r="F157" t="s">
        <v>801</v>
      </c>
    </row>
    <row r="158" spans="5:6">
      <c r="E158" t="s">
        <v>5780</v>
      </c>
      <c r="F158" t="s">
        <v>804</v>
      </c>
    </row>
    <row r="159" spans="5:6">
      <c r="E159" t="s">
        <v>5781</v>
      </c>
      <c r="F159" t="s">
        <v>807</v>
      </c>
    </row>
    <row r="160" spans="5:6">
      <c r="E160" t="s">
        <v>5782</v>
      </c>
      <c r="F160" t="s">
        <v>810</v>
      </c>
    </row>
    <row r="161" spans="5:6">
      <c r="E161" t="s">
        <v>5783</v>
      </c>
      <c r="F161" t="s">
        <v>813</v>
      </c>
    </row>
    <row r="162" spans="5:6">
      <c r="E162" t="s">
        <v>5784</v>
      </c>
      <c r="F162" t="s">
        <v>816</v>
      </c>
    </row>
    <row r="163" spans="5:6">
      <c r="E163" t="s">
        <v>5785</v>
      </c>
      <c r="F163" t="s">
        <v>819</v>
      </c>
    </row>
    <row r="164" spans="5:6">
      <c r="E164" t="s">
        <v>5786</v>
      </c>
      <c r="F164" t="s">
        <v>822</v>
      </c>
    </row>
    <row r="165" spans="5:6">
      <c r="E165" t="s">
        <v>5787</v>
      </c>
      <c r="F165" t="s">
        <v>825</v>
      </c>
    </row>
    <row r="166" spans="5:6">
      <c r="E166" t="s">
        <v>5788</v>
      </c>
      <c r="F166" t="s">
        <v>828</v>
      </c>
    </row>
    <row r="167" spans="5:6">
      <c r="E167" t="s">
        <v>5789</v>
      </c>
      <c r="F167" t="s">
        <v>831</v>
      </c>
    </row>
    <row r="168" spans="5:6">
      <c r="E168" t="s">
        <v>5790</v>
      </c>
      <c r="F168" t="s">
        <v>834</v>
      </c>
    </row>
    <row r="169" spans="5:6">
      <c r="E169" t="s">
        <v>5791</v>
      </c>
      <c r="F169" t="s">
        <v>837</v>
      </c>
    </row>
    <row r="170" spans="5:6">
      <c r="E170" t="s">
        <v>5792</v>
      </c>
      <c r="F170" t="s">
        <v>840</v>
      </c>
    </row>
    <row r="171" spans="5:6">
      <c r="E171" t="s">
        <v>5793</v>
      </c>
      <c r="F171" t="s">
        <v>843</v>
      </c>
    </row>
    <row r="172" spans="5:6">
      <c r="E172" t="s">
        <v>5794</v>
      </c>
      <c r="F172" t="s">
        <v>846</v>
      </c>
    </row>
    <row r="173" spans="5:6">
      <c r="E173" t="s">
        <v>5795</v>
      </c>
      <c r="F173" t="s">
        <v>849</v>
      </c>
    </row>
    <row r="174" spans="5:6">
      <c r="E174" t="s">
        <v>5796</v>
      </c>
      <c r="F174" t="s">
        <v>852</v>
      </c>
    </row>
    <row r="175" spans="5:6">
      <c r="E175" t="s">
        <v>5797</v>
      </c>
      <c r="F175" t="s">
        <v>855</v>
      </c>
    </row>
    <row r="176" spans="5:6">
      <c r="E176" t="s">
        <v>5798</v>
      </c>
      <c r="F176" t="s">
        <v>858</v>
      </c>
    </row>
    <row r="177" spans="5:6">
      <c r="E177" t="s">
        <v>5799</v>
      </c>
      <c r="F177" t="s">
        <v>861</v>
      </c>
    </row>
    <row r="178" spans="5:6">
      <c r="E178" t="s">
        <v>5800</v>
      </c>
      <c r="F178" t="s">
        <v>864</v>
      </c>
    </row>
    <row r="179" spans="5:6">
      <c r="E179" t="s">
        <v>5801</v>
      </c>
      <c r="F179" t="s">
        <v>867</v>
      </c>
    </row>
    <row r="180" spans="5:6">
      <c r="E180" t="s">
        <v>5802</v>
      </c>
      <c r="F180" t="s">
        <v>870</v>
      </c>
    </row>
    <row r="181" spans="5:6">
      <c r="E181" t="s">
        <v>134</v>
      </c>
      <c r="F181" t="s">
        <v>5803</v>
      </c>
    </row>
    <row r="182" spans="5:6">
      <c r="E182" t="s">
        <v>5804</v>
      </c>
      <c r="F182" t="s">
        <v>873</v>
      </c>
    </row>
    <row r="183" spans="5:6">
      <c r="E183" t="s">
        <v>5805</v>
      </c>
      <c r="F183" t="s">
        <v>877</v>
      </c>
    </row>
    <row r="184" spans="5:6">
      <c r="E184" t="s">
        <v>5806</v>
      </c>
      <c r="F184" t="s">
        <v>880</v>
      </c>
    </row>
    <row r="185" spans="5:6">
      <c r="E185" t="s">
        <v>5807</v>
      </c>
      <c r="F185" t="s">
        <v>883</v>
      </c>
    </row>
    <row r="186" spans="5:6">
      <c r="E186" t="s">
        <v>5808</v>
      </c>
      <c r="F186" t="s">
        <v>886</v>
      </c>
    </row>
    <row r="187" spans="5:6">
      <c r="E187" t="s">
        <v>5809</v>
      </c>
      <c r="F187" t="s">
        <v>889</v>
      </c>
    </row>
    <row r="188" spans="5:6">
      <c r="E188" t="s">
        <v>5810</v>
      </c>
      <c r="F188" t="s">
        <v>892</v>
      </c>
    </row>
    <row r="189" spans="5:6">
      <c r="E189" t="s">
        <v>5811</v>
      </c>
      <c r="F189" t="s">
        <v>895</v>
      </c>
    </row>
    <row r="190" spans="5:6">
      <c r="E190" t="s">
        <v>5812</v>
      </c>
      <c r="F190" t="s">
        <v>898</v>
      </c>
    </row>
    <row r="191" spans="5:6">
      <c r="E191" t="s">
        <v>5813</v>
      </c>
      <c r="F191" t="s">
        <v>901</v>
      </c>
    </row>
    <row r="192" spans="5:6">
      <c r="E192" t="s">
        <v>5814</v>
      </c>
      <c r="F192" t="s">
        <v>904</v>
      </c>
    </row>
    <row r="193" spans="5:6">
      <c r="E193" t="s">
        <v>5815</v>
      </c>
      <c r="F193" t="s">
        <v>907</v>
      </c>
    </row>
    <row r="194" spans="5:6">
      <c r="E194" t="s">
        <v>5816</v>
      </c>
      <c r="F194" t="s">
        <v>910</v>
      </c>
    </row>
    <row r="195" spans="5:6">
      <c r="E195" t="s">
        <v>5817</v>
      </c>
      <c r="F195" t="s">
        <v>913</v>
      </c>
    </row>
    <row r="196" spans="5:6">
      <c r="E196" t="s">
        <v>5818</v>
      </c>
      <c r="F196" t="s">
        <v>916</v>
      </c>
    </row>
    <row r="197" spans="5:6">
      <c r="E197" t="s">
        <v>5819</v>
      </c>
      <c r="F197" t="s">
        <v>919</v>
      </c>
    </row>
    <row r="198" spans="5:6">
      <c r="E198" t="s">
        <v>5820</v>
      </c>
      <c r="F198" t="s">
        <v>922</v>
      </c>
    </row>
    <row r="199" spans="5:6">
      <c r="E199" t="s">
        <v>5821</v>
      </c>
      <c r="F199" t="s">
        <v>925</v>
      </c>
    </row>
    <row r="200" spans="5:6">
      <c r="E200" t="s">
        <v>5822</v>
      </c>
      <c r="F200" t="s">
        <v>928</v>
      </c>
    </row>
    <row r="201" spans="5:6">
      <c r="E201" t="s">
        <v>5823</v>
      </c>
      <c r="F201" t="s">
        <v>931</v>
      </c>
    </row>
    <row r="202" spans="5:6">
      <c r="E202" t="s">
        <v>5824</v>
      </c>
      <c r="F202" t="s">
        <v>934</v>
      </c>
    </row>
    <row r="203" spans="5:6">
      <c r="E203" t="s">
        <v>5825</v>
      </c>
      <c r="F203" t="s">
        <v>937</v>
      </c>
    </row>
    <row r="204" spans="5:6">
      <c r="E204" t="s">
        <v>5826</v>
      </c>
      <c r="F204" t="s">
        <v>940</v>
      </c>
    </row>
    <row r="205" spans="5:6">
      <c r="E205" t="s">
        <v>5827</v>
      </c>
      <c r="F205" t="s">
        <v>943</v>
      </c>
    </row>
    <row r="206" spans="5:6">
      <c r="E206" t="s">
        <v>5828</v>
      </c>
      <c r="F206" t="s">
        <v>946</v>
      </c>
    </row>
    <row r="207" spans="5:6">
      <c r="E207" t="s">
        <v>5829</v>
      </c>
      <c r="F207" t="s">
        <v>949</v>
      </c>
    </row>
    <row r="208" spans="5:6">
      <c r="E208" t="s">
        <v>5830</v>
      </c>
      <c r="F208" t="s">
        <v>952</v>
      </c>
    </row>
    <row r="209" spans="5:6">
      <c r="E209" t="s">
        <v>5831</v>
      </c>
      <c r="F209" t="s">
        <v>955</v>
      </c>
    </row>
    <row r="210" spans="5:6">
      <c r="E210" t="s">
        <v>5832</v>
      </c>
      <c r="F210" t="s">
        <v>958</v>
      </c>
    </row>
    <row r="211" spans="5:6">
      <c r="E211" t="s">
        <v>5833</v>
      </c>
      <c r="F211" t="s">
        <v>961</v>
      </c>
    </row>
    <row r="212" spans="5:6">
      <c r="E212" t="s">
        <v>5834</v>
      </c>
      <c r="F212" t="s">
        <v>964</v>
      </c>
    </row>
    <row r="213" spans="5:6">
      <c r="E213" t="s">
        <v>5835</v>
      </c>
      <c r="F213" t="s">
        <v>967</v>
      </c>
    </row>
    <row r="214" spans="5:6">
      <c r="E214" t="s">
        <v>5836</v>
      </c>
      <c r="F214" t="s">
        <v>970</v>
      </c>
    </row>
    <row r="215" spans="5:6">
      <c r="E215" t="s">
        <v>5837</v>
      </c>
      <c r="F215" t="s">
        <v>973</v>
      </c>
    </row>
    <row r="216" spans="5:6">
      <c r="E216" t="s">
        <v>5838</v>
      </c>
      <c r="F216" t="s">
        <v>976</v>
      </c>
    </row>
    <row r="217" spans="5:6">
      <c r="E217" t="s">
        <v>5839</v>
      </c>
      <c r="F217" t="s">
        <v>979</v>
      </c>
    </row>
    <row r="218" spans="5:6">
      <c r="E218" t="s">
        <v>5840</v>
      </c>
      <c r="F218" t="s">
        <v>982</v>
      </c>
    </row>
    <row r="219" spans="5:6">
      <c r="E219" t="s">
        <v>5841</v>
      </c>
      <c r="F219" t="s">
        <v>985</v>
      </c>
    </row>
    <row r="220" spans="5:6">
      <c r="E220" t="s">
        <v>5842</v>
      </c>
      <c r="F220" t="s">
        <v>988</v>
      </c>
    </row>
    <row r="221" spans="5:6">
      <c r="E221" t="s">
        <v>5843</v>
      </c>
      <c r="F221" t="s">
        <v>991</v>
      </c>
    </row>
    <row r="222" spans="5:6">
      <c r="E222" t="s">
        <v>141</v>
      </c>
      <c r="F222" t="s">
        <v>5844</v>
      </c>
    </row>
    <row r="223" spans="5:6">
      <c r="E223" t="s">
        <v>5845</v>
      </c>
      <c r="F223" t="s">
        <v>994</v>
      </c>
    </row>
    <row r="224" spans="5:6">
      <c r="E224" t="s">
        <v>5846</v>
      </c>
      <c r="F224" t="s">
        <v>998</v>
      </c>
    </row>
    <row r="225" spans="5:6">
      <c r="E225" t="s">
        <v>5847</v>
      </c>
      <c r="F225" t="s">
        <v>1001</v>
      </c>
    </row>
    <row r="226" spans="5:6">
      <c r="E226" t="s">
        <v>5848</v>
      </c>
      <c r="F226" t="s">
        <v>1004</v>
      </c>
    </row>
    <row r="227" spans="5:6">
      <c r="E227" t="s">
        <v>5849</v>
      </c>
      <c r="F227" t="s">
        <v>1007</v>
      </c>
    </row>
    <row r="228" spans="5:6">
      <c r="E228" t="s">
        <v>5850</v>
      </c>
      <c r="F228" t="s">
        <v>1010</v>
      </c>
    </row>
    <row r="229" spans="5:6">
      <c r="E229" t="s">
        <v>5851</v>
      </c>
      <c r="F229" t="s">
        <v>1013</v>
      </c>
    </row>
    <row r="230" spans="5:6">
      <c r="E230" t="s">
        <v>5852</v>
      </c>
      <c r="F230" t="s">
        <v>1016</v>
      </c>
    </row>
    <row r="231" spans="5:6">
      <c r="E231" t="s">
        <v>5853</v>
      </c>
      <c r="F231" t="s">
        <v>1019</v>
      </c>
    </row>
    <row r="232" spans="5:6">
      <c r="E232" t="s">
        <v>5854</v>
      </c>
      <c r="F232" t="s">
        <v>1022</v>
      </c>
    </row>
    <row r="233" spans="5:6">
      <c r="E233" t="s">
        <v>5855</v>
      </c>
      <c r="F233" t="s">
        <v>1025</v>
      </c>
    </row>
    <row r="234" spans="5:6">
      <c r="E234" t="s">
        <v>5856</v>
      </c>
      <c r="F234" t="s">
        <v>1028</v>
      </c>
    </row>
    <row r="235" spans="5:6">
      <c r="E235" t="s">
        <v>5857</v>
      </c>
      <c r="F235" t="s">
        <v>1031</v>
      </c>
    </row>
    <row r="236" spans="5:6">
      <c r="E236" t="s">
        <v>5858</v>
      </c>
      <c r="F236" t="s">
        <v>1034</v>
      </c>
    </row>
    <row r="237" spans="5:6">
      <c r="E237" t="s">
        <v>5859</v>
      </c>
      <c r="F237" t="s">
        <v>1037</v>
      </c>
    </row>
    <row r="238" spans="5:6">
      <c r="E238" t="s">
        <v>5860</v>
      </c>
      <c r="F238" t="s">
        <v>1040</v>
      </c>
    </row>
    <row r="239" spans="5:6">
      <c r="E239" t="s">
        <v>5861</v>
      </c>
      <c r="F239" t="s">
        <v>1043</v>
      </c>
    </row>
    <row r="240" spans="5:6">
      <c r="E240" t="s">
        <v>5862</v>
      </c>
      <c r="F240" t="s">
        <v>1046</v>
      </c>
    </row>
    <row r="241" spans="5:6">
      <c r="E241" t="s">
        <v>5863</v>
      </c>
      <c r="F241" t="s">
        <v>1049</v>
      </c>
    </row>
    <row r="242" spans="5:6">
      <c r="E242" t="s">
        <v>5864</v>
      </c>
      <c r="F242" t="s">
        <v>1052</v>
      </c>
    </row>
    <row r="243" spans="5:6">
      <c r="E243" t="s">
        <v>5865</v>
      </c>
      <c r="F243" t="s">
        <v>1055</v>
      </c>
    </row>
    <row r="244" spans="5:6">
      <c r="E244" t="s">
        <v>5866</v>
      </c>
      <c r="F244" t="s">
        <v>1058</v>
      </c>
    </row>
    <row r="245" spans="5:6">
      <c r="E245" t="s">
        <v>5867</v>
      </c>
      <c r="F245" t="s">
        <v>1061</v>
      </c>
    </row>
    <row r="246" spans="5:6">
      <c r="E246" t="s">
        <v>5868</v>
      </c>
      <c r="F246" t="s">
        <v>1064</v>
      </c>
    </row>
    <row r="247" spans="5:6">
      <c r="E247" t="s">
        <v>5869</v>
      </c>
      <c r="F247" t="s">
        <v>1067</v>
      </c>
    </row>
    <row r="248" spans="5:6">
      <c r="E248" t="s">
        <v>5870</v>
      </c>
      <c r="F248" t="s">
        <v>1070</v>
      </c>
    </row>
    <row r="249" spans="5:6">
      <c r="E249" t="s">
        <v>5871</v>
      </c>
      <c r="F249" t="s">
        <v>1073</v>
      </c>
    </row>
    <row r="250" spans="5:6">
      <c r="E250" t="s">
        <v>5872</v>
      </c>
      <c r="F250" t="s">
        <v>1076</v>
      </c>
    </row>
    <row r="251" spans="5:6">
      <c r="E251" t="s">
        <v>5873</v>
      </c>
      <c r="F251" t="s">
        <v>1079</v>
      </c>
    </row>
    <row r="252" spans="5:6">
      <c r="E252" t="s">
        <v>5874</v>
      </c>
      <c r="F252" t="s">
        <v>1082</v>
      </c>
    </row>
    <row r="253" spans="5:6">
      <c r="E253" t="s">
        <v>5875</v>
      </c>
      <c r="F253" t="s">
        <v>1085</v>
      </c>
    </row>
    <row r="254" spans="5:6">
      <c r="E254" t="s">
        <v>5876</v>
      </c>
      <c r="F254" t="s">
        <v>1088</v>
      </c>
    </row>
    <row r="255" spans="5:6">
      <c r="E255" t="s">
        <v>5877</v>
      </c>
      <c r="F255" t="s">
        <v>1091</v>
      </c>
    </row>
    <row r="256" spans="5:6">
      <c r="E256" t="s">
        <v>146</v>
      </c>
      <c r="F256" t="s">
        <v>5878</v>
      </c>
    </row>
    <row r="257" spans="5:6">
      <c r="E257" t="s">
        <v>5879</v>
      </c>
      <c r="F257" t="s">
        <v>1094</v>
      </c>
    </row>
    <row r="258" spans="5:6">
      <c r="E258" t="s">
        <v>5880</v>
      </c>
      <c r="F258" t="s">
        <v>1098</v>
      </c>
    </row>
    <row r="259" spans="5:6">
      <c r="E259" t="s">
        <v>5881</v>
      </c>
      <c r="F259" t="s">
        <v>1101</v>
      </c>
    </row>
    <row r="260" spans="5:6">
      <c r="E260" t="s">
        <v>5882</v>
      </c>
      <c r="F260" t="s">
        <v>1104</v>
      </c>
    </row>
    <row r="261" spans="5:6">
      <c r="E261" t="s">
        <v>5883</v>
      </c>
      <c r="F261" t="s">
        <v>1107</v>
      </c>
    </row>
    <row r="262" spans="5:6">
      <c r="E262" t="s">
        <v>5884</v>
      </c>
      <c r="F262" t="s">
        <v>1110</v>
      </c>
    </row>
    <row r="263" spans="5:6">
      <c r="E263" t="s">
        <v>5885</v>
      </c>
      <c r="F263" t="s">
        <v>1113</v>
      </c>
    </row>
    <row r="264" spans="5:6">
      <c r="E264" t="s">
        <v>5886</v>
      </c>
      <c r="F264" t="s">
        <v>1116</v>
      </c>
    </row>
    <row r="265" spans="5:6">
      <c r="E265" t="s">
        <v>5887</v>
      </c>
      <c r="F265" t="s">
        <v>1119</v>
      </c>
    </row>
    <row r="266" spans="5:6">
      <c r="E266" t="s">
        <v>5888</v>
      </c>
      <c r="F266" t="s">
        <v>1122</v>
      </c>
    </row>
    <row r="267" spans="5:6">
      <c r="E267" t="s">
        <v>5889</v>
      </c>
      <c r="F267" t="s">
        <v>1125</v>
      </c>
    </row>
    <row r="268" spans="5:6">
      <c r="E268" t="s">
        <v>5890</v>
      </c>
      <c r="F268" t="s">
        <v>1128</v>
      </c>
    </row>
    <row r="269" spans="5:6">
      <c r="E269" t="s">
        <v>5891</v>
      </c>
      <c r="F269" t="s">
        <v>1131</v>
      </c>
    </row>
    <row r="270" spans="5:6">
      <c r="E270" t="s">
        <v>5892</v>
      </c>
      <c r="F270" t="s">
        <v>1134</v>
      </c>
    </row>
    <row r="271" spans="5:6">
      <c r="E271" t="s">
        <v>5893</v>
      </c>
      <c r="F271" t="s">
        <v>1137</v>
      </c>
    </row>
    <row r="272" spans="5:6">
      <c r="E272" t="s">
        <v>5894</v>
      </c>
      <c r="F272" t="s">
        <v>1140</v>
      </c>
    </row>
    <row r="273" spans="5:6">
      <c r="E273" t="s">
        <v>5895</v>
      </c>
      <c r="F273" t="s">
        <v>1143</v>
      </c>
    </row>
    <row r="274" spans="5:6">
      <c r="E274" t="s">
        <v>5896</v>
      </c>
      <c r="F274" t="s">
        <v>1146</v>
      </c>
    </row>
    <row r="275" spans="5:6">
      <c r="E275" t="s">
        <v>5897</v>
      </c>
      <c r="F275" t="s">
        <v>1149</v>
      </c>
    </row>
    <row r="276" spans="5:6">
      <c r="E276" t="s">
        <v>5898</v>
      </c>
      <c r="F276" t="s">
        <v>1152</v>
      </c>
    </row>
    <row r="277" spans="5:6">
      <c r="E277" t="s">
        <v>5899</v>
      </c>
      <c r="F277" t="s">
        <v>1155</v>
      </c>
    </row>
    <row r="278" spans="5:6">
      <c r="E278" t="s">
        <v>5900</v>
      </c>
      <c r="F278" t="s">
        <v>1158</v>
      </c>
    </row>
    <row r="279" spans="5:6">
      <c r="E279" t="s">
        <v>5901</v>
      </c>
      <c r="F279" t="s">
        <v>1161</v>
      </c>
    </row>
    <row r="280" spans="5:6">
      <c r="E280" t="s">
        <v>5902</v>
      </c>
      <c r="F280" t="s">
        <v>1164</v>
      </c>
    </row>
    <row r="281" spans="5:6">
      <c r="E281" t="s">
        <v>5903</v>
      </c>
      <c r="F281" t="s">
        <v>1167</v>
      </c>
    </row>
    <row r="282" spans="5:6">
      <c r="E282" t="s">
        <v>5904</v>
      </c>
      <c r="F282" t="s">
        <v>1170</v>
      </c>
    </row>
    <row r="283" spans="5:6">
      <c r="E283" t="s">
        <v>5905</v>
      </c>
      <c r="F283" t="s">
        <v>1173</v>
      </c>
    </row>
    <row r="284" spans="5:6">
      <c r="E284" t="s">
        <v>5906</v>
      </c>
      <c r="F284" t="s">
        <v>1176</v>
      </c>
    </row>
    <row r="285" spans="5:6">
      <c r="E285" t="s">
        <v>5907</v>
      </c>
      <c r="F285" t="s">
        <v>1179</v>
      </c>
    </row>
    <row r="286" spans="5:6">
      <c r="E286" t="s">
        <v>5908</v>
      </c>
      <c r="F286" t="s">
        <v>1182</v>
      </c>
    </row>
    <row r="287" spans="5:6">
      <c r="E287" t="s">
        <v>5909</v>
      </c>
      <c r="F287" t="s">
        <v>1185</v>
      </c>
    </row>
    <row r="288" spans="5:6">
      <c r="E288" t="s">
        <v>5910</v>
      </c>
      <c r="F288" t="s">
        <v>1188</v>
      </c>
    </row>
    <row r="289" spans="5:6">
      <c r="E289" t="s">
        <v>5911</v>
      </c>
      <c r="F289" t="s">
        <v>1191</v>
      </c>
    </row>
    <row r="290" spans="5:6">
      <c r="E290" t="s">
        <v>5912</v>
      </c>
      <c r="F290" t="s">
        <v>1194</v>
      </c>
    </row>
    <row r="291" spans="5:6">
      <c r="E291" t="s">
        <v>5913</v>
      </c>
      <c r="F291" t="s">
        <v>1197</v>
      </c>
    </row>
    <row r="292" spans="5:6">
      <c r="E292" t="s">
        <v>151</v>
      </c>
      <c r="F292" t="s">
        <v>5914</v>
      </c>
    </row>
    <row r="293" spans="5:6">
      <c r="E293" t="s">
        <v>5915</v>
      </c>
      <c r="F293" t="s">
        <v>1200</v>
      </c>
    </row>
    <row r="294" spans="5:6">
      <c r="E294" t="s">
        <v>5916</v>
      </c>
      <c r="F294" t="s">
        <v>1204</v>
      </c>
    </row>
    <row r="295" spans="5:6">
      <c r="E295" t="s">
        <v>5917</v>
      </c>
      <c r="F295" t="s">
        <v>1207</v>
      </c>
    </row>
    <row r="296" spans="5:6">
      <c r="E296" t="s">
        <v>5918</v>
      </c>
      <c r="F296" t="s">
        <v>1210</v>
      </c>
    </row>
    <row r="297" spans="5:6">
      <c r="E297" t="s">
        <v>5919</v>
      </c>
      <c r="F297" t="s">
        <v>1213</v>
      </c>
    </row>
    <row r="298" spans="5:6">
      <c r="E298" t="s">
        <v>5920</v>
      </c>
      <c r="F298" t="s">
        <v>1216</v>
      </c>
    </row>
    <row r="299" spans="5:6">
      <c r="E299" t="s">
        <v>5921</v>
      </c>
      <c r="F299" t="s">
        <v>1219</v>
      </c>
    </row>
    <row r="300" spans="5:6">
      <c r="E300" t="s">
        <v>5922</v>
      </c>
      <c r="F300" t="s">
        <v>1222</v>
      </c>
    </row>
    <row r="301" spans="5:6">
      <c r="E301" t="s">
        <v>5923</v>
      </c>
      <c r="F301" t="s">
        <v>1225</v>
      </c>
    </row>
    <row r="302" spans="5:6">
      <c r="E302" t="s">
        <v>5924</v>
      </c>
      <c r="F302" t="s">
        <v>1228</v>
      </c>
    </row>
    <row r="303" spans="5:6">
      <c r="E303" t="s">
        <v>5925</v>
      </c>
      <c r="F303" t="s">
        <v>1231</v>
      </c>
    </row>
    <row r="304" spans="5:6">
      <c r="E304" t="s">
        <v>5926</v>
      </c>
      <c r="F304" t="s">
        <v>1234</v>
      </c>
    </row>
    <row r="305" spans="5:6">
      <c r="E305" t="s">
        <v>5927</v>
      </c>
      <c r="F305" t="s">
        <v>1237</v>
      </c>
    </row>
    <row r="306" spans="5:6">
      <c r="E306" t="s">
        <v>5928</v>
      </c>
      <c r="F306" t="s">
        <v>1240</v>
      </c>
    </row>
    <row r="307" spans="5:6">
      <c r="E307" t="s">
        <v>5929</v>
      </c>
      <c r="F307" t="s">
        <v>1243</v>
      </c>
    </row>
    <row r="308" spans="5:6">
      <c r="E308" t="s">
        <v>5930</v>
      </c>
      <c r="F308" t="s">
        <v>1246</v>
      </c>
    </row>
    <row r="309" spans="5:6">
      <c r="E309" t="s">
        <v>5931</v>
      </c>
      <c r="F309" t="s">
        <v>1249</v>
      </c>
    </row>
    <row r="310" spans="5:6">
      <c r="E310" t="s">
        <v>5932</v>
      </c>
      <c r="F310" t="s">
        <v>1252</v>
      </c>
    </row>
    <row r="311" spans="5:6">
      <c r="E311" t="s">
        <v>5933</v>
      </c>
      <c r="F311" t="s">
        <v>1255</v>
      </c>
    </row>
    <row r="312" spans="5:6">
      <c r="E312" t="s">
        <v>5934</v>
      </c>
      <c r="F312" t="s">
        <v>1258</v>
      </c>
    </row>
    <row r="313" spans="5:6">
      <c r="E313" t="s">
        <v>5935</v>
      </c>
      <c r="F313" t="s">
        <v>1261</v>
      </c>
    </row>
    <row r="314" spans="5:6">
      <c r="E314" t="s">
        <v>5936</v>
      </c>
      <c r="F314" t="s">
        <v>1264</v>
      </c>
    </row>
    <row r="315" spans="5:6">
      <c r="E315" t="s">
        <v>5937</v>
      </c>
      <c r="F315" t="s">
        <v>1267</v>
      </c>
    </row>
    <row r="316" spans="5:6">
      <c r="E316" t="s">
        <v>5938</v>
      </c>
      <c r="F316" t="s">
        <v>1270</v>
      </c>
    </row>
    <row r="317" spans="5:6">
      <c r="E317" t="s">
        <v>5939</v>
      </c>
      <c r="F317" t="s">
        <v>1273</v>
      </c>
    </row>
    <row r="318" spans="5:6">
      <c r="E318" t="s">
        <v>157</v>
      </c>
      <c r="F318" t="s">
        <v>5940</v>
      </c>
    </row>
    <row r="319" spans="5:6">
      <c r="E319" t="s">
        <v>5941</v>
      </c>
      <c r="F319" t="s">
        <v>1276</v>
      </c>
    </row>
    <row r="320" spans="5:6">
      <c r="E320" t="s">
        <v>5942</v>
      </c>
      <c r="F320" t="s">
        <v>1280</v>
      </c>
    </row>
    <row r="321" spans="5:6">
      <c r="E321" t="s">
        <v>5943</v>
      </c>
      <c r="F321" t="s">
        <v>1283</v>
      </c>
    </row>
    <row r="322" spans="5:6">
      <c r="E322" t="s">
        <v>5944</v>
      </c>
      <c r="F322" t="s">
        <v>1286</v>
      </c>
    </row>
    <row r="323" spans="5:6">
      <c r="E323" t="s">
        <v>5945</v>
      </c>
      <c r="F323" t="s">
        <v>1289</v>
      </c>
    </row>
    <row r="324" spans="5:6">
      <c r="E324" t="s">
        <v>5946</v>
      </c>
      <c r="F324" t="s">
        <v>1292</v>
      </c>
    </row>
    <row r="325" spans="5:6">
      <c r="E325" t="s">
        <v>5947</v>
      </c>
      <c r="F325" t="s">
        <v>1295</v>
      </c>
    </row>
    <row r="326" spans="5:6">
      <c r="E326" t="s">
        <v>5948</v>
      </c>
      <c r="F326" t="s">
        <v>1298</v>
      </c>
    </row>
    <row r="327" spans="5:6">
      <c r="E327" t="s">
        <v>5949</v>
      </c>
      <c r="F327" t="s">
        <v>1301</v>
      </c>
    </row>
    <row r="328" spans="5:6">
      <c r="E328" t="s">
        <v>5950</v>
      </c>
      <c r="F328" t="s">
        <v>1304</v>
      </c>
    </row>
    <row r="329" spans="5:6">
      <c r="E329" t="s">
        <v>5951</v>
      </c>
      <c r="F329" t="s">
        <v>1307</v>
      </c>
    </row>
    <row r="330" spans="5:6">
      <c r="E330" t="s">
        <v>5952</v>
      </c>
      <c r="F330" t="s">
        <v>1310</v>
      </c>
    </row>
    <row r="331" spans="5:6">
      <c r="E331" t="s">
        <v>5953</v>
      </c>
      <c r="F331" t="s">
        <v>1313</v>
      </c>
    </row>
    <row r="332" spans="5:6">
      <c r="E332" t="s">
        <v>5954</v>
      </c>
      <c r="F332" t="s">
        <v>1316</v>
      </c>
    </row>
    <row r="333" spans="5:6">
      <c r="E333" t="s">
        <v>5955</v>
      </c>
      <c r="F333" t="s">
        <v>1319</v>
      </c>
    </row>
    <row r="334" spans="5:6">
      <c r="E334" t="s">
        <v>5956</v>
      </c>
      <c r="F334" t="s">
        <v>1322</v>
      </c>
    </row>
    <row r="335" spans="5:6">
      <c r="E335" t="s">
        <v>5957</v>
      </c>
      <c r="F335" t="s">
        <v>1325</v>
      </c>
    </row>
    <row r="336" spans="5:6">
      <c r="E336" t="s">
        <v>5958</v>
      </c>
      <c r="F336" t="s">
        <v>1328</v>
      </c>
    </row>
    <row r="337" spans="5:6">
      <c r="E337" t="s">
        <v>5959</v>
      </c>
      <c r="F337" t="s">
        <v>1331</v>
      </c>
    </row>
    <row r="338" spans="5:6">
      <c r="E338" t="s">
        <v>5960</v>
      </c>
      <c r="F338" t="s">
        <v>1334</v>
      </c>
    </row>
    <row r="339" spans="5:6">
      <c r="E339" t="s">
        <v>5961</v>
      </c>
      <c r="F339" t="s">
        <v>1337</v>
      </c>
    </row>
    <row r="340" spans="5:6">
      <c r="E340" t="s">
        <v>5962</v>
      </c>
      <c r="F340" t="s">
        <v>1340</v>
      </c>
    </row>
    <row r="341" spans="5:6">
      <c r="E341" t="s">
        <v>5963</v>
      </c>
      <c r="F341" t="s">
        <v>1343</v>
      </c>
    </row>
    <row r="342" spans="5:6">
      <c r="E342" t="s">
        <v>5964</v>
      </c>
      <c r="F342" t="s">
        <v>1346</v>
      </c>
    </row>
    <row r="343" spans="5:6">
      <c r="E343" t="s">
        <v>5965</v>
      </c>
      <c r="F343" t="s">
        <v>1349</v>
      </c>
    </row>
    <row r="344" spans="5:6">
      <c r="E344" t="s">
        <v>5966</v>
      </c>
      <c r="F344" t="s">
        <v>1352</v>
      </c>
    </row>
    <row r="345" spans="5:6">
      <c r="E345" t="s">
        <v>5967</v>
      </c>
      <c r="F345" t="s">
        <v>1355</v>
      </c>
    </row>
    <row r="346" spans="5:6">
      <c r="E346" t="s">
        <v>5968</v>
      </c>
      <c r="F346" t="s">
        <v>1358</v>
      </c>
    </row>
    <row r="347" spans="5:6">
      <c r="E347" t="s">
        <v>5969</v>
      </c>
      <c r="F347" t="s">
        <v>1361</v>
      </c>
    </row>
    <row r="348" spans="5:6">
      <c r="E348" t="s">
        <v>5970</v>
      </c>
      <c r="F348" t="s">
        <v>1364</v>
      </c>
    </row>
    <row r="349" spans="5:6">
      <c r="E349" t="s">
        <v>5971</v>
      </c>
      <c r="F349" t="s">
        <v>1367</v>
      </c>
    </row>
    <row r="350" spans="5:6">
      <c r="E350" t="s">
        <v>5972</v>
      </c>
      <c r="F350" t="s">
        <v>1370</v>
      </c>
    </row>
    <row r="351" spans="5:6">
      <c r="E351" t="s">
        <v>5973</v>
      </c>
      <c r="F351" t="s">
        <v>1373</v>
      </c>
    </row>
    <row r="352" spans="5:6">
      <c r="E352" t="s">
        <v>5974</v>
      </c>
      <c r="F352" t="s">
        <v>1376</v>
      </c>
    </row>
    <row r="353" spans="5:6">
      <c r="E353" t="s">
        <v>5975</v>
      </c>
      <c r="F353" t="s">
        <v>1379</v>
      </c>
    </row>
    <row r="354" spans="5:6">
      <c r="E354" t="s">
        <v>162</v>
      </c>
      <c r="F354" t="s">
        <v>5976</v>
      </c>
    </row>
    <row r="355" spans="5:6">
      <c r="E355" t="s">
        <v>5977</v>
      </c>
      <c r="F355" t="s">
        <v>1382</v>
      </c>
    </row>
    <row r="356" spans="5:6">
      <c r="E356" t="s">
        <v>5978</v>
      </c>
      <c r="F356" t="s">
        <v>1386</v>
      </c>
    </row>
    <row r="357" spans="5:6">
      <c r="E357" t="s">
        <v>5979</v>
      </c>
      <c r="F357" t="s">
        <v>1389</v>
      </c>
    </row>
    <row r="358" spans="5:6">
      <c r="E358" t="s">
        <v>5980</v>
      </c>
      <c r="F358" t="s">
        <v>1392</v>
      </c>
    </row>
    <row r="359" spans="5:6">
      <c r="E359" t="s">
        <v>5981</v>
      </c>
      <c r="F359" t="s">
        <v>1395</v>
      </c>
    </row>
    <row r="360" spans="5:6">
      <c r="E360" t="s">
        <v>5982</v>
      </c>
      <c r="F360" t="s">
        <v>1398</v>
      </c>
    </row>
    <row r="361" spans="5:6">
      <c r="E361" t="s">
        <v>5983</v>
      </c>
      <c r="F361" t="s">
        <v>1401</v>
      </c>
    </row>
    <row r="362" spans="5:6">
      <c r="E362" t="s">
        <v>5984</v>
      </c>
      <c r="F362" t="s">
        <v>1404</v>
      </c>
    </row>
    <row r="363" spans="5:6">
      <c r="E363" t="s">
        <v>5985</v>
      </c>
      <c r="F363" t="s">
        <v>1407</v>
      </c>
    </row>
    <row r="364" spans="5:6">
      <c r="E364" t="s">
        <v>5986</v>
      </c>
      <c r="F364" t="s">
        <v>1410</v>
      </c>
    </row>
    <row r="365" spans="5:6">
      <c r="E365" t="s">
        <v>5987</v>
      </c>
      <c r="F365" t="s">
        <v>1413</v>
      </c>
    </row>
    <row r="366" spans="5:6">
      <c r="E366" t="s">
        <v>5988</v>
      </c>
      <c r="F366" t="s">
        <v>1416</v>
      </c>
    </row>
    <row r="367" spans="5:6">
      <c r="E367" t="s">
        <v>5989</v>
      </c>
      <c r="F367" t="s">
        <v>1417</v>
      </c>
    </row>
    <row r="368" spans="5:6">
      <c r="E368" t="s">
        <v>5990</v>
      </c>
      <c r="F368" t="s">
        <v>1420</v>
      </c>
    </row>
    <row r="369" spans="5:6">
      <c r="E369" t="s">
        <v>5991</v>
      </c>
      <c r="F369" t="s">
        <v>1423</v>
      </c>
    </row>
    <row r="370" spans="5:6">
      <c r="E370" t="s">
        <v>5992</v>
      </c>
      <c r="F370" t="s">
        <v>1426</v>
      </c>
    </row>
    <row r="371" spans="5:6">
      <c r="E371" t="s">
        <v>5993</v>
      </c>
      <c r="F371" t="s">
        <v>1429</v>
      </c>
    </row>
    <row r="372" spans="5:6">
      <c r="E372" t="s">
        <v>5994</v>
      </c>
      <c r="F372" t="s">
        <v>1432</v>
      </c>
    </row>
    <row r="373" spans="5:6">
      <c r="E373" t="s">
        <v>5995</v>
      </c>
      <c r="F373" t="s">
        <v>1435</v>
      </c>
    </row>
    <row r="374" spans="5:6">
      <c r="E374" t="s">
        <v>5996</v>
      </c>
      <c r="F374" t="s">
        <v>1438</v>
      </c>
    </row>
    <row r="375" spans="5:6">
      <c r="E375" t="s">
        <v>5997</v>
      </c>
      <c r="F375" t="s">
        <v>1441</v>
      </c>
    </row>
    <row r="376" spans="5:6">
      <c r="E376" t="s">
        <v>5998</v>
      </c>
      <c r="F376" t="s">
        <v>1444</v>
      </c>
    </row>
    <row r="377" spans="5:6">
      <c r="E377" t="s">
        <v>5999</v>
      </c>
      <c r="F377" t="s">
        <v>1447</v>
      </c>
    </row>
    <row r="378" spans="5:6">
      <c r="E378" t="s">
        <v>6000</v>
      </c>
      <c r="F378" t="s">
        <v>1450</v>
      </c>
    </row>
    <row r="379" spans="5:6">
      <c r="E379" t="s">
        <v>6001</v>
      </c>
      <c r="F379" t="s">
        <v>1453</v>
      </c>
    </row>
    <row r="380" spans="5:6">
      <c r="E380" t="s">
        <v>6002</v>
      </c>
      <c r="F380" t="s">
        <v>1456</v>
      </c>
    </row>
    <row r="381" spans="5:6">
      <c r="E381" t="s">
        <v>6003</v>
      </c>
      <c r="F381" t="s">
        <v>1459</v>
      </c>
    </row>
    <row r="382" spans="5:6">
      <c r="E382" t="s">
        <v>6004</v>
      </c>
      <c r="F382" t="s">
        <v>1462</v>
      </c>
    </row>
    <row r="383" spans="5:6">
      <c r="E383" t="s">
        <v>6005</v>
      </c>
      <c r="F383" t="s">
        <v>1465</v>
      </c>
    </row>
    <row r="384" spans="5:6">
      <c r="E384" t="s">
        <v>6006</v>
      </c>
      <c r="F384" t="s">
        <v>1468</v>
      </c>
    </row>
    <row r="385" spans="5:6">
      <c r="E385" t="s">
        <v>6007</v>
      </c>
      <c r="F385" t="s">
        <v>1471</v>
      </c>
    </row>
    <row r="386" spans="5:6">
      <c r="E386" t="s">
        <v>6008</v>
      </c>
      <c r="F386" t="s">
        <v>1474</v>
      </c>
    </row>
    <row r="387" spans="5:6">
      <c r="E387" t="s">
        <v>6009</v>
      </c>
      <c r="F387" t="s">
        <v>1475</v>
      </c>
    </row>
    <row r="388" spans="5:6">
      <c r="E388" t="s">
        <v>6010</v>
      </c>
      <c r="F388" t="s">
        <v>1478</v>
      </c>
    </row>
    <row r="389" spans="5:6">
      <c r="E389" t="s">
        <v>6011</v>
      </c>
      <c r="F389" t="s">
        <v>1481</v>
      </c>
    </row>
    <row r="390" spans="5:6">
      <c r="E390" t="s">
        <v>6012</v>
      </c>
      <c r="F390" t="s">
        <v>1484</v>
      </c>
    </row>
    <row r="391" spans="5:6">
      <c r="E391" t="s">
        <v>6013</v>
      </c>
      <c r="F391" t="s">
        <v>1487</v>
      </c>
    </row>
    <row r="392" spans="5:6">
      <c r="E392" t="s">
        <v>6014</v>
      </c>
      <c r="F392" t="s">
        <v>1490</v>
      </c>
    </row>
    <row r="393" spans="5:6">
      <c r="E393" t="s">
        <v>6015</v>
      </c>
      <c r="F393" t="s">
        <v>1493</v>
      </c>
    </row>
    <row r="394" spans="5:6">
      <c r="E394" t="s">
        <v>6016</v>
      </c>
      <c r="F394" t="s">
        <v>1496</v>
      </c>
    </row>
    <row r="395" spans="5:6">
      <c r="E395" t="s">
        <v>6017</v>
      </c>
      <c r="F395" t="s">
        <v>1499</v>
      </c>
    </row>
    <row r="396" spans="5:6">
      <c r="E396" t="s">
        <v>6018</v>
      </c>
      <c r="F396" t="s">
        <v>1502</v>
      </c>
    </row>
    <row r="397" spans="5:6">
      <c r="E397" t="s">
        <v>6019</v>
      </c>
      <c r="F397" t="s">
        <v>1505</v>
      </c>
    </row>
    <row r="398" spans="5:6">
      <c r="E398" t="s">
        <v>6020</v>
      </c>
      <c r="F398" t="s">
        <v>1508</v>
      </c>
    </row>
    <row r="399" spans="5:6">
      <c r="E399" t="s">
        <v>6021</v>
      </c>
      <c r="F399" t="s">
        <v>1511</v>
      </c>
    </row>
    <row r="400" spans="5:6">
      <c r="E400" t="s">
        <v>6022</v>
      </c>
      <c r="F400" t="s">
        <v>1514</v>
      </c>
    </row>
    <row r="401" spans="5:6">
      <c r="E401" t="s">
        <v>6023</v>
      </c>
      <c r="F401" t="s">
        <v>1517</v>
      </c>
    </row>
    <row r="402" spans="5:6">
      <c r="E402" t="s">
        <v>6024</v>
      </c>
      <c r="F402" t="s">
        <v>1520</v>
      </c>
    </row>
    <row r="403" spans="5:6">
      <c r="E403" t="s">
        <v>6025</v>
      </c>
      <c r="F403" t="s">
        <v>1523</v>
      </c>
    </row>
    <row r="404" spans="5:6">
      <c r="E404" t="s">
        <v>6026</v>
      </c>
      <c r="F404" t="s">
        <v>1526</v>
      </c>
    </row>
    <row r="405" spans="5:6">
      <c r="E405" t="s">
        <v>6027</v>
      </c>
      <c r="F405" t="s">
        <v>1529</v>
      </c>
    </row>
    <row r="406" spans="5:6">
      <c r="E406" t="s">
        <v>6028</v>
      </c>
      <c r="F406" t="s">
        <v>1532</v>
      </c>
    </row>
    <row r="407" spans="5:6">
      <c r="E407" t="s">
        <v>6029</v>
      </c>
      <c r="F407" t="s">
        <v>1535</v>
      </c>
    </row>
    <row r="408" spans="5:6">
      <c r="E408" t="s">
        <v>6030</v>
      </c>
      <c r="F408" t="s">
        <v>1538</v>
      </c>
    </row>
    <row r="409" spans="5:6">
      <c r="E409" t="s">
        <v>6031</v>
      </c>
      <c r="F409" t="s">
        <v>1541</v>
      </c>
    </row>
    <row r="410" spans="5:6">
      <c r="E410" t="s">
        <v>6032</v>
      </c>
      <c r="F410" t="s">
        <v>1544</v>
      </c>
    </row>
    <row r="411" spans="5:6">
      <c r="E411" t="s">
        <v>6033</v>
      </c>
      <c r="F411" t="s">
        <v>1547</v>
      </c>
    </row>
    <row r="412" spans="5:6">
      <c r="E412" t="s">
        <v>6034</v>
      </c>
      <c r="F412" t="s">
        <v>1550</v>
      </c>
    </row>
    <row r="413" spans="5:6">
      <c r="E413" t="s">
        <v>6035</v>
      </c>
      <c r="F413" t="s">
        <v>1553</v>
      </c>
    </row>
    <row r="414" spans="5:6">
      <c r="E414" t="s">
        <v>168</v>
      </c>
      <c r="F414" t="s">
        <v>6036</v>
      </c>
    </row>
    <row r="415" spans="5:6">
      <c r="E415" t="s">
        <v>6037</v>
      </c>
      <c r="F415" t="s">
        <v>1556</v>
      </c>
    </row>
    <row r="416" spans="5:6">
      <c r="E416" t="s">
        <v>6038</v>
      </c>
      <c r="F416" t="s">
        <v>1560</v>
      </c>
    </row>
    <row r="417" spans="5:6">
      <c r="E417" t="s">
        <v>6039</v>
      </c>
      <c r="F417" t="s">
        <v>1563</v>
      </c>
    </row>
    <row r="418" spans="5:6">
      <c r="E418" t="s">
        <v>6040</v>
      </c>
      <c r="F418" t="s">
        <v>1566</v>
      </c>
    </row>
    <row r="419" spans="5:6">
      <c r="E419" t="s">
        <v>6041</v>
      </c>
      <c r="F419" t="s">
        <v>1569</v>
      </c>
    </row>
    <row r="420" spans="5:6">
      <c r="E420" t="s">
        <v>6042</v>
      </c>
      <c r="F420" t="s">
        <v>1572</v>
      </c>
    </row>
    <row r="421" spans="5:6">
      <c r="E421" t="s">
        <v>6043</v>
      </c>
      <c r="F421" t="s">
        <v>1575</v>
      </c>
    </row>
    <row r="422" spans="5:6">
      <c r="E422" t="s">
        <v>6044</v>
      </c>
      <c r="F422" t="s">
        <v>1578</v>
      </c>
    </row>
    <row r="423" spans="5:6">
      <c r="E423" t="s">
        <v>6045</v>
      </c>
      <c r="F423" t="s">
        <v>1581</v>
      </c>
    </row>
    <row r="424" spans="5:6">
      <c r="E424" t="s">
        <v>6046</v>
      </c>
      <c r="F424" t="s">
        <v>1584</v>
      </c>
    </row>
    <row r="425" spans="5:6">
      <c r="E425" t="s">
        <v>6047</v>
      </c>
      <c r="F425" t="s">
        <v>1587</v>
      </c>
    </row>
    <row r="426" spans="5:6">
      <c r="E426" t="s">
        <v>6048</v>
      </c>
      <c r="F426" t="s">
        <v>1590</v>
      </c>
    </row>
    <row r="427" spans="5:6">
      <c r="E427" t="s">
        <v>6049</v>
      </c>
      <c r="F427" t="s">
        <v>1593</v>
      </c>
    </row>
    <row r="428" spans="5:6">
      <c r="E428" t="s">
        <v>6050</v>
      </c>
      <c r="F428" t="s">
        <v>1596</v>
      </c>
    </row>
    <row r="429" spans="5:6">
      <c r="E429" t="s">
        <v>6051</v>
      </c>
      <c r="F429" t="s">
        <v>1599</v>
      </c>
    </row>
    <row r="430" spans="5:6">
      <c r="E430" t="s">
        <v>6052</v>
      </c>
      <c r="F430" t="s">
        <v>1602</v>
      </c>
    </row>
    <row r="431" spans="5:6">
      <c r="E431" t="s">
        <v>6053</v>
      </c>
      <c r="F431" t="s">
        <v>1605</v>
      </c>
    </row>
    <row r="432" spans="5:6">
      <c r="E432" t="s">
        <v>6054</v>
      </c>
      <c r="F432" t="s">
        <v>1608</v>
      </c>
    </row>
    <row r="433" spans="5:6">
      <c r="E433" t="s">
        <v>6055</v>
      </c>
      <c r="F433" t="s">
        <v>1611</v>
      </c>
    </row>
    <row r="434" spans="5:6">
      <c r="E434" t="s">
        <v>6056</v>
      </c>
      <c r="F434" t="s">
        <v>1614</v>
      </c>
    </row>
    <row r="435" spans="5:6">
      <c r="E435" t="s">
        <v>6057</v>
      </c>
      <c r="F435" t="s">
        <v>1617</v>
      </c>
    </row>
    <row r="436" spans="5:6">
      <c r="E436" t="s">
        <v>6058</v>
      </c>
      <c r="F436" t="s">
        <v>1620</v>
      </c>
    </row>
    <row r="437" spans="5:6">
      <c r="E437" t="s">
        <v>6059</v>
      </c>
      <c r="F437" t="s">
        <v>1623</v>
      </c>
    </row>
    <row r="438" spans="5:6">
      <c r="E438" t="s">
        <v>6060</v>
      </c>
      <c r="F438" t="s">
        <v>1626</v>
      </c>
    </row>
    <row r="439" spans="5:6">
      <c r="E439" t="s">
        <v>6061</v>
      </c>
      <c r="F439" t="s">
        <v>1629</v>
      </c>
    </row>
    <row r="440" spans="5:6">
      <c r="E440" t="s">
        <v>6062</v>
      </c>
      <c r="F440" t="s">
        <v>1632</v>
      </c>
    </row>
    <row r="441" spans="5:6">
      <c r="E441" t="s">
        <v>6063</v>
      </c>
      <c r="F441" t="s">
        <v>1635</v>
      </c>
    </row>
    <row r="442" spans="5:6">
      <c r="E442" t="s">
        <v>6064</v>
      </c>
      <c r="F442" t="s">
        <v>1638</v>
      </c>
    </row>
    <row r="443" spans="5:6">
      <c r="E443" t="s">
        <v>6065</v>
      </c>
      <c r="F443" t="s">
        <v>1641</v>
      </c>
    </row>
    <row r="444" spans="5:6">
      <c r="E444" t="s">
        <v>6066</v>
      </c>
      <c r="F444" t="s">
        <v>1644</v>
      </c>
    </row>
    <row r="445" spans="5:6">
      <c r="E445" t="s">
        <v>6067</v>
      </c>
      <c r="F445" t="s">
        <v>1647</v>
      </c>
    </row>
    <row r="446" spans="5:6">
      <c r="E446" t="s">
        <v>6068</v>
      </c>
      <c r="F446" t="s">
        <v>1650</v>
      </c>
    </row>
    <row r="447" spans="5:6">
      <c r="E447" t="s">
        <v>6069</v>
      </c>
      <c r="F447" t="s">
        <v>1653</v>
      </c>
    </row>
    <row r="448" spans="5:6">
      <c r="E448" t="s">
        <v>6070</v>
      </c>
      <c r="F448" t="s">
        <v>1656</v>
      </c>
    </row>
    <row r="449" spans="5:6">
      <c r="E449" t="s">
        <v>6071</v>
      </c>
      <c r="F449" t="s">
        <v>1659</v>
      </c>
    </row>
    <row r="450" spans="5:6">
      <c r="E450" t="s">
        <v>6072</v>
      </c>
      <c r="F450" t="s">
        <v>1662</v>
      </c>
    </row>
    <row r="451" spans="5:6">
      <c r="E451" t="s">
        <v>6073</v>
      </c>
      <c r="F451" t="s">
        <v>1665</v>
      </c>
    </row>
    <row r="452" spans="5:6">
      <c r="E452" t="s">
        <v>6074</v>
      </c>
      <c r="F452" t="s">
        <v>1668</v>
      </c>
    </row>
    <row r="453" spans="5:6">
      <c r="E453" t="s">
        <v>6075</v>
      </c>
      <c r="F453" t="s">
        <v>1671</v>
      </c>
    </row>
    <row r="454" spans="5:6">
      <c r="E454" t="s">
        <v>6076</v>
      </c>
      <c r="F454" t="s">
        <v>1674</v>
      </c>
    </row>
    <row r="455" spans="5:6">
      <c r="E455" t="s">
        <v>6077</v>
      </c>
      <c r="F455" t="s">
        <v>1677</v>
      </c>
    </row>
    <row r="456" spans="5:6">
      <c r="E456" t="s">
        <v>6078</v>
      </c>
      <c r="F456" t="s">
        <v>1680</v>
      </c>
    </row>
    <row r="457" spans="5:6">
      <c r="E457" t="s">
        <v>6079</v>
      </c>
      <c r="F457" t="s">
        <v>1683</v>
      </c>
    </row>
    <row r="458" spans="5:6">
      <c r="E458" t="s">
        <v>6080</v>
      </c>
      <c r="F458" t="s">
        <v>1686</v>
      </c>
    </row>
    <row r="459" spans="5:6">
      <c r="E459" t="s">
        <v>173</v>
      </c>
      <c r="F459" t="s">
        <v>6081</v>
      </c>
    </row>
    <row r="460" spans="5:6">
      <c r="E460" t="s">
        <v>6082</v>
      </c>
      <c r="F460" t="s">
        <v>1689</v>
      </c>
    </row>
    <row r="461" spans="5:6">
      <c r="E461" t="s">
        <v>6083</v>
      </c>
      <c r="F461" t="s">
        <v>1693</v>
      </c>
    </row>
    <row r="462" spans="5:6">
      <c r="E462" t="s">
        <v>6084</v>
      </c>
      <c r="F462" t="s">
        <v>1696</v>
      </c>
    </row>
    <row r="463" spans="5:6">
      <c r="E463" t="s">
        <v>6085</v>
      </c>
      <c r="F463" t="s">
        <v>1699</v>
      </c>
    </row>
    <row r="464" spans="5:6">
      <c r="E464" t="s">
        <v>6086</v>
      </c>
      <c r="F464" t="s">
        <v>1702</v>
      </c>
    </row>
    <row r="465" spans="5:6">
      <c r="E465" t="s">
        <v>6087</v>
      </c>
      <c r="F465" t="s">
        <v>1705</v>
      </c>
    </row>
    <row r="466" spans="5:6">
      <c r="E466" t="s">
        <v>6088</v>
      </c>
      <c r="F466" t="s">
        <v>1708</v>
      </c>
    </row>
    <row r="467" spans="5:6">
      <c r="E467" t="s">
        <v>6089</v>
      </c>
      <c r="F467" t="s">
        <v>1711</v>
      </c>
    </row>
    <row r="468" spans="5:6">
      <c r="E468" t="s">
        <v>6090</v>
      </c>
      <c r="F468" t="s">
        <v>1714</v>
      </c>
    </row>
    <row r="469" spans="5:6">
      <c r="E469" t="s">
        <v>6091</v>
      </c>
      <c r="F469" t="s">
        <v>1717</v>
      </c>
    </row>
    <row r="470" spans="5:6">
      <c r="E470" t="s">
        <v>6092</v>
      </c>
      <c r="F470" t="s">
        <v>1720</v>
      </c>
    </row>
    <row r="471" spans="5:6">
      <c r="E471" t="s">
        <v>6093</v>
      </c>
      <c r="F471" t="s">
        <v>1723</v>
      </c>
    </row>
    <row r="472" spans="5:6">
      <c r="E472" t="s">
        <v>6094</v>
      </c>
      <c r="F472" t="s">
        <v>1726</v>
      </c>
    </row>
    <row r="473" spans="5:6">
      <c r="E473" t="s">
        <v>6095</v>
      </c>
      <c r="F473" t="s">
        <v>1729</v>
      </c>
    </row>
    <row r="474" spans="5:6">
      <c r="E474" t="s">
        <v>6096</v>
      </c>
      <c r="F474" t="s">
        <v>1732</v>
      </c>
    </row>
    <row r="475" spans="5:6">
      <c r="E475" t="s">
        <v>6097</v>
      </c>
      <c r="F475" t="s">
        <v>1735</v>
      </c>
    </row>
    <row r="476" spans="5:6">
      <c r="E476" t="s">
        <v>6098</v>
      </c>
      <c r="F476" t="s">
        <v>1738</v>
      </c>
    </row>
    <row r="477" spans="5:6">
      <c r="E477" t="s">
        <v>6099</v>
      </c>
      <c r="F477" t="s">
        <v>1741</v>
      </c>
    </row>
    <row r="478" spans="5:6">
      <c r="E478" t="s">
        <v>6100</v>
      </c>
      <c r="F478" t="s">
        <v>1744</v>
      </c>
    </row>
    <row r="479" spans="5:6">
      <c r="E479" t="s">
        <v>6101</v>
      </c>
      <c r="F479" t="s">
        <v>1747</v>
      </c>
    </row>
    <row r="480" spans="5:6">
      <c r="E480" t="s">
        <v>6102</v>
      </c>
      <c r="F480" t="s">
        <v>1750</v>
      </c>
    </row>
    <row r="481" spans="5:6">
      <c r="E481" t="s">
        <v>6103</v>
      </c>
      <c r="F481" t="s">
        <v>1753</v>
      </c>
    </row>
    <row r="482" spans="5:6">
      <c r="E482" t="s">
        <v>6104</v>
      </c>
      <c r="F482" t="s">
        <v>1756</v>
      </c>
    </row>
    <row r="483" spans="5:6">
      <c r="E483" t="s">
        <v>6105</v>
      </c>
      <c r="F483" t="s">
        <v>1759</v>
      </c>
    </row>
    <row r="484" spans="5:6">
      <c r="E484" t="s">
        <v>6106</v>
      </c>
      <c r="F484" t="s">
        <v>1762</v>
      </c>
    </row>
    <row r="485" spans="5:6">
      <c r="E485" t="s">
        <v>178</v>
      </c>
      <c r="F485" t="s">
        <v>6107</v>
      </c>
    </row>
    <row r="486" spans="5:6">
      <c r="E486" t="s">
        <v>6108</v>
      </c>
      <c r="F486" t="s">
        <v>1765</v>
      </c>
    </row>
    <row r="487" spans="5:6">
      <c r="E487" t="s">
        <v>6109</v>
      </c>
      <c r="F487" t="s">
        <v>1769</v>
      </c>
    </row>
    <row r="488" spans="5:6">
      <c r="E488" t="s">
        <v>6110</v>
      </c>
      <c r="F488" t="s">
        <v>1772</v>
      </c>
    </row>
    <row r="489" spans="5:6">
      <c r="E489" t="s">
        <v>6111</v>
      </c>
      <c r="F489" t="s">
        <v>1775</v>
      </c>
    </row>
    <row r="490" spans="5:6">
      <c r="E490" t="s">
        <v>6112</v>
      </c>
      <c r="F490" t="s">
        <v>1778</v>
      </c>
    </row>
    <row r="491" spans="5:6">
      <c r="E491" t="s">
        <v>6113</v>
      </c>
      <c r="F491" t="s">
        <v>1781</v>
      </c>
    </row>
    <row r="492" spans="5:6">
      <c r="E492" t="s">
        <v>6114</v>
      </c>
      <c r="F492" t="s">
        <v>1784</v>
      </c>
    </row>
    <row r="493" spans="5:6">
      <c r="E493" t="s">
        <v>6115</v>
      </c>
      <c r="F493" t="s">
        <v>1787</v>
      </c>
    </row>
    <row r="494" spans="5:6">
      <c r="E494" t="s">
        <v>6116</v>
      </c>
      <c r="F494" t="s">
        <v>1790</v>
      </c>
    </row>
    <row r="495" spans="5:6">
      <c r="E495" t="s">
        <v>6117</v>
      </c>
      <c r="F495" t="s">
        <v>1793</v>
      </c>
    </row>
    <row r="496" spans="5:6">
      <c r="E496" t="s">
        <v>6118</v>
      </c>
      <c r="F496" t="s">
        <v>1796</v>
      </c>
    </row>
    <row r="497" spans="5:6">
      <c r="E497" t="s">
        <v>6119</v>
      </c>
      <c r="F497" t="s">
        <v>1799</v>
      </c>
    </row>
    <row r="498" spans="5:6">
      <c r="E498" t="s">
        <v>6120</v>
      </c>
      <c r="F498" t="s">
        <v>1802</v>
      </c>
    </row>
    <row r="499" spans="5:6">
      <c r="E499" t="s">
        <v>6121</v>
      </c>
      <c r="F499" t="s">
        <v>1805</v>
      </c>
    </row>
    <row r="500" spans="5:6">
      <c r="E500" t="s">
        <v>6122</v>
      </c>
      <c r="F500" t="s">
        <v>1808</v>
      </c>
    </row>
    <row r="501" spans="5:6">
      <c r="E501" t="s">
        <v>6123</v>
      </c>
      <c r="F501" t="s">
        <v>1811</v>
      </c>
    </row>
    <row r="502" spans="5:6">
      <c r="E502" t="s">
        <v>6124</v>
      </c>
      <c r="F502" t="s">
        <v>1814</v>
      </c>
    </row>
    <row r="503" spans="5:6">
      <c r="E503" t="s">
        <v>6125</v>
      </c>
      <c r="F503" t="s">
        <v>1817</v>
      </c>
    </row>
    <row r="504" spans="5:6">
      <c r="E504" t="s">
        <v>6126</v>
      </c>
      <c r="F504" t="s">
        <v>1820</v>
      </c>
    </row>
    <row r="505" spans="5:6">
      <c r="E505" t="s">
        <v>6127</v>
      </c>
      <c r="F505" t="s">
        <v>1823</v>
      </c>
    </row>
    <row r="506" spans="5:6">
      <c r="E506" t="s">
        <v>6128</v>
      </c>
      <c r="F506" t="s">
        <v>1826</v>
      </c>
    </row>
    <row r="507" spans="5:6">
      <c r="E507" t="s">
        <v>6129</v>
      </c>
      <c r="F507" t="s">
        <v>1829</v>
      </c>
    </row>
    <row r="508" spans="5:6">
      <c r="E508" t="s">
        <v>6130</v>
      </c>
      <c r="F508" t="s">
        <v>1832</v>
      </c>
    </row>
    <row r="509" spans="5:6">
      <c r="E509" t="s">
        <v>6131</v>
      </c>
      <c r="F509" t="s">
        <v>1835</v>
      </c>
    </row>
    <row r="510" spans="5:6">
      <c r="E510" t="s">
        <v>6132</v>
      </c>
      <c r="F510" t="s">
        <v>1838</v>
      </c>
    </row>
    <row r="511" spans="5:6">
      <c r="E511" t="s">
        <v>6133</v>
      </c>
      <c r="F511" t="s">
        <v>1841</v>
      </c>
    </row>
    <row r="512" spans="5:6">
      <c r="E512" t="s">
        <v>6134</v>
      </c>
      <c r="F512" t="s">
        <v>1844</v>
      </c>
    </row>
    <row r="513" spans="5:6">
      <c r="E513" t="s">
        <v>6135</v>
      </c>
      <c r="F513" t="s">
        <v>1847</v>
      </c>
    </row>
    <row r="514" spans="5:6">
      <c r="E514" t="s">
        <v>6136</v>
      </c>
      <c r="F514" t="s">
        <v>1848</v>
      </c>
    </row>
    <row r="515" spans="5:6">
      <c r="E515" t="s">
        <v>6137</v>
      </c>
      <c r="F515" t="s">
        <v>1851</v>
      </c>
    </row>
    <row r="516" spans="5:6">
      <c r="E516" t="s">
        <v>6138</v>
      </c>
      <c r="F516" t="s">
        <v>1854</v>
      </c>
    </row>
    <row r="517" spans="5:6">
      <c r="E517" t="s">
        <v>6139</v>
      </c>
      <c r="F517" t="s">
        <v>1857</v>
      </c>
    </row>
    <row r="518" spans="5:6">
      <c r="E518" t="s">
        <v>6140</v>
      </c>
      <c r="F518" t="s">
        <v>1860</v>
      </c>
    </row>
    <row r="519" spans="5:6">
      <c r="E519" t="s">
        <v>6141</v>
      </c>
      <c r="F519" t="s">
        <v>1863</v>
      </c>
    </row>
    <row r="520" spans="5:6">
      <c r="E520" t="s">
        <v>6142</v>
      </c>
      <c r="F520" t="s">
        <v>1866</v>
      </c>
    </row>
    <row r="521" spans="5:6">
      <c r="E521" t="s">
        <v>183</v>
      </c>
      <c r="F521" t="s">
        <v>6143</v>
      </c>
    </row>
    <row r="522" spans="5:6">
      <c r="E522" t="s">
        <v>6144</v>
      </c>
      <c r="F522" t="s">
        <v>1869</v>
      </c>
    </row>
    <row r="523" spans="5:6">
      <c r="E523" t="s">
        <v>6145</v>
      </c>
      <c r="F523" t="s">
        <v>1873</v>
      </c>
    </row>
    <row r="524" spans="5:6">
      <c r="E524" t="s">
        <v>6146</v>
      </c>
      <c r="F524" t="s">
        <v>1876</v>
      </c>
    </row>
    <row r="525" spans="5:6">
      <c r="E525" t="s">
        <v>6147</v>
      </c>
      <c r="F525" t="s">
        <v>1879</v>
      </c>
    </row>
    <row r="526" spans="5:6">
      <c r="E526" t="s">
        <v>6148</v>
      </c>
      <c r="F526" t="s">
        <v>1882</v>
      </c>
    </row>
    <row r="527" spans="5:6">
      <c r="E527" t="s">
        <v>6149</v>
      </c>
      <c r="F527" t="s">
        <v>1885</v>
      </c>
    </row>
    <row r="528" spans="5:6">
      <c r="E528" t="s">
        <v>6150</v>
      </c>
      <c r="F528" t="s">
        <v>1888</v>
      </c>
    </row>
    <row r="529" spans="5:6">
      <c r="E529" t="s">
        <v>6151</v>
      </c>
      <c r="F529" t="s">
        <v>1891</v>
      </c>
    </row>
    <row r="530" spans="5:6">
      <c r="E530" t="s">
        <v>6152</v>
      </c>
      <c r="F530" t="s">
        <v>1894</v>
      </c>
    </row>
    <row r="531" spans="5:6">
      <c r="E531" t="s">
        <v>6153</v>
      </c>
      <c r="F531" t="s">
        <v>1897</v>
      </c>
    </row>
    <row r="532" spans="5:6">
      <c r="E532" t="s">
        <v>6154</v>
      </c>
      <c r="F532" t="s">
        <v>1900</v>
      </c>
    </row>
    <row r="533" spans="5:6">
      <c r="E533" t="s">
        <v>6155</v>
      </c>
      <c r="F533" t="s">
        <v>1903</v>
      </c>
    </row>
    <row r="534" spans="5:6">
      <c r="E534" t="s">
        <v>6156</v>
      </c>
      <c r="F534" t="s">
        <v>1906</v>
      </c>
    </row>
    <row r="535" spans="5:6">
      <c r="E535" t="s">
        <v>6157</v>
      </c>
      <c r="F535" t="s">
        <v>1909</v>
      </c>
    </row>
    <row r="536" spans="5:6">
      <c r="E536" t="s">
        <v>6158</v>
      </c>
      <c r="F536" t="s">
        <v>1912</v>
      </c>
    </row>
    <row r="537" spans="5:6">
      <c r="E537" t="s">
        <v>6159</v>
      </c>
      <c r="F537" t="s">
        <v>1915</v>
      </c>
    </row>
    <row r="538" spans="5:6">
      <c r="E538" t="s">
        <v>6160</v>
      </c>
      <c r="F538" t="s">
        <v>1918</v>
      </c>
    </row>
    <row r="539" spans="5:6">
      <c r="E539" t="s">
        <v>6161</v>
      </c>
      <c r="F539" t="s">
        <v>1921</v>
      </c>
    </row>
    <row r="540" spans="5:6">
      <c r="E540" t="s">
        <v>6162</v>
      </c>
      <c r="F540" t="s">
        <v>1924</v>
      </c>
    </row>
    <row r="541" spans="5:6">
      <c r="E541" t="s">
        <v>6163</v>
      </c>
      <c r="F541" t="s">
        <v>1927</v>
      </c>
    </row>
    <row r="542" spans="5:6">
      <c r="E542" t="s">
        <v>6164</v>
      </c>
      <c r="F542" t="s">
        <v>1930</v>
      </c>
    </row>
    <row r="543" spans="5:6">
      <c r="E543" t="s">
        <v>6165</v>
      </c>
      <c r="F543" t="s">
        <v>1933</v>
      </c>
    </row>
    <row r="544" spans="5:6">
      <c r="E544" t="s">
        <v>6166</v>
      </c>
      <c r="F544" t="s">
        <v>1936</v>
      </c>
    </row>
    <row r="545" spans="5:6">
      <c r="E545" t="s">
        <v>6167</v>
      </c>
      <c r="F545" t="s">
        <v>1939</v>
      </c>
    </row>
    <row r="546" spans="5:6">
      <c r="E546" t="s">
        <v>6168</v>
      </c>
      <c r="F546" t="s">
        <v>1942</v>
      </c>
    </row>
    <row r="547" spans="5:6">
      <c r="E547" t="s">
        <v>6169</v>
      </c>
      <c r="F547" t="s">
        <v>1945</v>
      </c>
    </row>
    <row r="548" spans="5:6">
      <c r="E548" t="s">
        <v>6170</v>
      </c>
      <c r="F548" t="s">
        <v>1948</v>
      </c>
    </row>
    <row r="549" spans="5:6">
      <c r="E549" t="s">
        <v>6171</v>
      </c>
      <c r="F549" t="s">
        <v>1951</v>
      </c>
    </row>
    <row r="550" spans="5:6">
      <c r="E550" t="s">
        <v>6172</v>
      </c>
      <c r="F550" t="s">
        <v>1954</v>
      </c>
    </row>
    <row r="551" spans="5:6">
      <c r="E551" t="s">
        <v>6173</v>
      </c>
      <c r="F551" t="s">
        <v>1957</v>
      </c>
    </row>
    <row r="552" spans="5:6">
      <c r="E552" t="s">
        <v>6174</v>
      </c>
      <c r="F552" t="s">
        <v>1960</v>
      </c>
    </row>
    <row r="553" spans="5:6">
      <c r="E553" t="s">
        <v>6175</v>
      </c>
      <c r="F553" t="s">
        <v>1963</v>
      </c>
    </row>
    <row r="554" spans="5:6">
      <c r="E554" t="s">
        <v>6176</v>
      </c>
      <c r="F554" t="s">
        <v>1966</v>
      </c>
    </row>
    <row r="555" spans="5:6">
      <c r="E555" t="s">
        <v>6177</v>
      </c>
      <c r="F555" t="s">
        <v>1969</v>
      </c>
    </row>
    <row r="556" spans="5:6">
      <c r="E556" t="s">
        <v>6178</v>
      </c>
      <c r="F556" t="s">
        <v>1972</v>
      </c>
    </row>
    <row r="557" spans="5:6">
      <c r="E557" t="s">
        <v>6179</v>
      </c>
      <c r="F557" t="s">
        <v>1975</v>
      </c>
    </row>
    <row r="558" spans="5:6">
      <c r="E558" t="s">
        <v>6180</v>
      </c>
      <c r="F558" t="s">
        <v>1978</v>
      </c>
    </row>
    <row r="559" spans="5:6">
      <c r="E559" t="s">
        <v>6181</v>
      </c>
      <c r="F559" t="s">
        <v>1981</v>
      </c>
    </row>
    <row r="560" spans="5:6">
      <c r="E560" t="s">
        <v>6182</v>
      </c>
      <c r="F560" t="s">
        <v>1984</v>
      </c>
    </row>
    <row r="561" spans="5:6">
      <c r="E561" t="s">
        <v>6183</v>
      </c>
      <c r="F561" t="s">
        <v>1987</v>
      </c>
    </row>
    <row r="562" spans="5:6">
      <c r="E562" t="s">
        <v>6184</v>
      </c>
      <c r="F562" t="s">
        <v>1990</v>
      </c>
    </row>
    <row r="563" spans="5:6">
      <c r="E563" t="s">
        <v>6185</v>
      </c>
      <c r="F563" t="s">
        <v>1993</v>
      </c>
    </row>
    <row r="564" spans="5:6">
      <c r="E564" t="s">
        <v>6186</v>
      </c>
      <c r="F564" t="s">
        <v>1996</v>
      </c>
    </row>
    <row r="565" spans="5:6">
      <c r="E565" t="s">
        <v>6187</v>
      </c>
      <c r="F565" t="s">
        <v>1999</v>
      </c>
    </row>
    <row r="566" spans="5:6">
      <c r="E566" t="s">
        <v>6188</v>
      </c>
      <c r="F566" t="s">
        <v>2002</v>
      </c>
    </row>
    <row r="567" spans="5:6">
      <c r="E567" t="s">
        <v>6189</v>
      </c>
      <c r="F567" t="s">
        <v>2005</v>
      </c>
    </row>
    <row r="568" spans="5:6">
      <c r="E568" t="s">
        <v>6190</v>
      </c>
      <c r="F568" t="s">
        <v>2008</v>
      </c>
    </row>
    <row r="569" spans="5:6">
      <c r="E569" t="s">
        <v>6191</v>
      </c>
      <c r="F569" t="s">
        <v>2011</v>
      </c>
    </row>
    <row r="570" spans="5:6">
      <c r="E570" t="s">
        <v>6192</v>
      </c>
      <c r="F570" t="s">
        <v>2014</v>
      </c>
    </row>
    <row r="571" spans="5:6">
      <c r="E571" t="s">
        <v>6193</v>
      </c>
      <c r="F571" t="s">
        <v>2017</v>
      </c>
    </row>
    <row r="572" spans="5:6">
      <c r="E572" t="s">
        <v>6194</v>
      </c>
      <c r="F572" t="s">
        <v>2020</v>
      </c>
    </row>
    <row r="573" spans="5:6">
      <c r="E573" t="s">
        <v>6195</v>
      </c>
      <c r="F573" t="s">
        <v>2023</v>
      </c>
    </row>
    <row r="574" spans="5:6">
      <c r="E574" t="s">
        <v>6196</v>
      </c>
      <c r="F574" t="s">
        <v>2026</v>
      </c>
    </row>
    <row r="575" spans="5:6">
      <c r="E575" t="s">
        <v>6197</v>
      </c>
      <c r="F575" t="s">
        <v>2029</v>
      </c>
    </row>
    <row r="576" spans="5:6">
      <c r="E576" t="s">
        <v>6198</v>
      </c>
      <c r="F576" t="s">
        <v>2032</v>
      </c>
    </row>
    <row r="577" spans="5:6">
      <c r="E577" t="s">
        <v>6199</v>
      </c>
      <c r="F577" t="s">
        <v>2035</v>
      </c>
    </row>
    <row r="578" spans="5:6">
      <c r="E578" t="s">
        <v>6200</v>
      </c>
      <c r="F578" t="s">
        <v>2038</v>
      </c>
    </row>
    <row r="579" spans="5:6">
      <c r="E579" t="s">
        <v>6201</v>
      </c>
      <c r="F579" t="s">
        <v>2039</v>
      </c>
    </row>
    <row r="580" spans="5:6">
      <c r="E580" t="s">
        <v>6202</v>
      </c>
      <c r="F580" t="s">
        <v>2042</v>
      </c>
    </row>
    <row r="581" spans="5:6">
      <c r="E581" t="s">
        <v>6203</v>
      </c>
      <c r="F581" t="s">
        <v>2045</v>
      </c>
    </row>
    <row r="582" spans="5:6">
      <c r="E582" t="s">
        <v>6204</v>
      </c>
      <c r="F582" t="s">
        <v>2048</v>
      </c>
    </row>
    <row r="583" spans="5:6">
      <c r="E583" t="s">
        <v>6205</v>
      </c>
      <c r="F583" t="s">
        <v>2051</v>
      </c>
    </row>
    <row r="584" spans="5:6">
      <c r="E584" t="s">
        <v>6206</v>
      </c>
      <c r="F584" t="s">
        <v>2054</v>
      </c>
    </row>
    <row r="585" spans="5:6">
      <c r="E585" t="s">
        <v>188</v>
      </c>
      <c r="F585" t="s">
        <v>6207</v>
      </c>
    </row>
    <row r="586" spans="5:6">
      <c r="E586" t="s">
        <v>6208</v>
      </c>
      <c r="F586" t="s">
        <v>2057</v>
      </c>
    </row>
    <row r="587" spans="5:6">
      <c r="E587" t="s">
        <v>6209</v>
      </c>
      <c r="F587" t="s">
        <v>2061</v>
      </c>
    </row>
    <row r="588" spans="5:6">
      <c r="E588" t="s">
        <v>6210</v>
      </c>
      <c r="F588" t="s">
        <v>2064</v>
      </c>
    </row>
    <row r="589" spans="5:6">
      <c r="E589" t="s">
        <v>6211</v>
      </c>
      <c r="F589" t="s">
        <v>2067</v>
      </c>
    </row>
    <row r="590" spans="5:6">
      <c r="E590" t="s">
        <v>6212</v>
      </c>
      <c r="F590" t="s">
        <v>2070</v>
      </c>
    </row>
    <row r="591" spans="5:6">
      <c r="E591" t="s">
        <v>6213</v>
      </c>
      <c r="F591" t="s">
        <v>2073</v>
      </c>
    </row>
    <row r="592" spans="5:6">
      <c r="E592" t="s">
        <v>6214</v>
      </c>
      <c r="F592" t="s">
        <v>2076</v>
      </c>
    </row>
    <row r="593" spans="5:6">
      <c r="E593" t="s">
        <v>6215</v>
      </c>
      <c r="F593" t="s">
        <v>2079</v>
      </c>
    </row>
    <row r="594" spans="5:6">
      <c r="E594" t="s">
        <v>6216</v>
      </c>
      <c r="F594" t="s">
        <v>2082</v>
      </c>
    </row>
    <row r="595" spans="5:6">
      <c r="E595" t="s">
        <v>6217</v>
      </c>
      <c r="F595" t="s">
        <v>2085</v>
      </c>
    </row>
    <row r="596" spans="5:6">
      <c r="E596" t="s">
        <v>6218</v>
      </c>
      <c r="F596" t="s">
        <v>2088</v>
      </c>
    </row>
    <row r="597" spans="5:6">
      <c r="E597" t="s">
        <v>6219</v>
      </c>
      <c r="F597" t="s">
        <v>2090</v>
      </c>
    </row>
    <row r="598" spans="5:6">
      <c r="E598" t="s">
        <v>6220</v>
      </c>
      <c r="F598" t="s">
        <v>2093</v>
      </c>
    </row>
    <row r="599" spans="5:6">
      <c r="E599" t="s">
        <v>6221</v>
      </c>
      <c r="F599" t="s">
        <v>2096</v>
      </c>
    </row>
    <row r="600" spans="5:6">
      <c r="E600" t="s">
        <v>6222</v>
      </c>
      <c r="F600" t="s">
        <v>2099</v>
      </c>
    </row>
    <row r="601" spans="5:6">
      <c r="E601" t="s">
        <v>6223</v>
      </c>
      <c r="F601" t="s">
        <v>2102</v>
      </c>
    </row>
    <row r="602" spans="5:6">
      <c r="E602" t="s">
        <v>6224</v>
      </c>
      <c r="F602" t="s">
        <v>2105</v>
      </c>
    </row>
    <row r="603" spans="5:6">
      <c r="E603" t="s">
        <v>6225</v>
      </c>
      <c r="F603" t="s">
        <v>2108</v>
      </c>
    </row>
    <row r="604" spans="5:6">
      <c r="E604" t="s">
        <v>6226</v>
      </c>
      <c r="F604" t="s">
        <v>2111</v>
      </c>
    </row>
    <row r="605" spans="5:6">
      <c r="E605" t="s">
        <v>6227</v>
      </c>
      <c r="F605" t="s">
        <v>2114</v>
      </c>
    </row>
    <row r="606" spans="5:6">
      <c r="E606" t="s">
        <v>6228</v>
      </c>
      <c r="F606" t="s">
        <v>2117</v>
      </c>
    </row>
    <row r="607" spans="5:6">
      <c r="E607" t="s">
        <v>6229</v>
      </c>
      <c r="F607" t="s">
        <v>2120</v>
      </c>
    </row>
    <row r="608" spans="5:6">
      <c r="E608" t="s">
        <v>6230</v>
      </c>
      <c r="F608" t="s">
        <v>2123</v>
      </c>
    </row>
    <row r="609" spans="5:6">
      <c r="E609" t="s">
        <v>6231</v>
      </c>
      <c r="F609" t="s">
        <v>2126</v>
      </c>
    </row>
    <row r="610" spans="5:6">
      <c r="E610" t="s">
        <v>6232</v>
      </c>
      <c r="F610" t="s">
        <v>2129</v>
      </c>
    </row>
    <row r="611" spans="5:6">
      <c r="E611" t="s">
        <v>6233</v>
      </c>
      <c r="F611" t="s">
        <v>2132</v>
      </c>
    </row>
    <row r="612" spans="5:6">
      <c r="E612" t="s">
        <v>6234</v>
      </c>
      <c r="F612" t="s">
        <v>2135</v>
      </c>
    </row>
    <row r="613" spans="5:6">
      <c r="E613" t="s">
        <v>6235</v>
      </c>
      <c r="F613" t="s">
        <v>2138</v>
      </c>
    </row>
    <row r="614" spans="5:6">
      <c r="E614" t="s">
        <v>6236</v>
      </c>
      <c r="F614" t="s">
        <v>2141</v>
      </c>
    </row>
    <row r="615" spans="5:6">
      <c r="E615" t="s">
        <v>6237</v>
      </c>
      <c r="F615" t="s">
        <v>2144</v>
      </c>
    </row>
    <row r="616" spans="5:6">
      <c r="E616" t="s">
        <v>6238</v>
      </c>
      <c r="F616" t="s">
        <v>2147</v>
      </c>
    </row>
    <row r="617" spans="5:6">
      <c r="E617" t="s">
        <v>6239</v>
      </c>
      <c r="F617" t="s">
        <v>2150</v>
      </c>
    </row>
    <row r="618" spans="5:6">
      <c r="E618" t="s">
        <v>6240</v>
      </c>
      <c r="F618" t="s">
        <v>2153</v>
      </c>
    </row>
    <row r="619" spans="5:6">
      <c r="E619" t="s">
        <v>6241</v>
      </c>
      <c r="F619" t="s">
        <v>2156</v>
      </c>
    </row>
    <row r="620" spans="5:6">
      <c r="E620" t="s">
        <v>6242</v>
      </c>
      <c r="F620" t="s">
        <v>2159</v>
      </c>
    </row>
    <row r="621" spans="5:6">
      <c r="E621" t="s">
        <v>6243</v>
      </c>
      <c r="F621" t="s">
        <v>2162</v>
      </c>
    </row>
    <row r="622" spans="5:6">
      <c r="E622" t="s">
        <v>6244</v>
      </c>
      <c r="F622" t="s">
        <v>2165</v>
      </c>
    </row>
    <row r="623" spans="5:6">
      <c r="E623" t="s">
        <v>6245</v>
      </c>
      <c r="F623" t="s">
        <v>2168</v>
      </c>
    </row>
    <row r="624" spans="5:6">
      <c r="E624" t="s">
        <v>6246</v>
      </c>
      <c r="F624" t="s">
        <v>2171</v>
      </c>
    </row>
    <row r="625" spans="5:6">
      <c r="E625" t="s">
        <v>6247</v>
      </c>
      <c r="F625" t="s">
        <v>2174</v>
      </c>
    </row>
    <row r="626" spans="5:6">
      <c r="E626" t="s">
        <v>6248</v>
      </c>
      <c r="F626" t="s">
        <v>2177</v>
      </c>
    </row>
    <row r="627" spans="5:6">
      <c r="E627" t="s">
        <v>6249</v>
      </c>
      <c r="F627" t="s">
        <v>2180</v>
      </c>
    </row>
    <row r="628" spans="5:6">
      <c r="E628" t="s">
        <v>6250</v>
      </c>
      <c r="F628" t="s">
        <v>2183</v>
      </c>
    </row>
    <row r="629" spans="5:6">
      <c r="E629" t="s">
        <v>6251</v>
      </c>
      <c r="F629" t="s">
        <v>2186</v>
      </c>
    </row>
    <row r="630" spans="5:6">
      <c r="E630" t="s">
        <v>6252</v>
      </c>
      <c r="F630" t="s">
        <v>2189</v>
      </c>
    </row>
    <row r="631" spans="5:6">
      <c r="E631" t="s">
        <v>6253</v>
      </c>
      <c r="F631" t="s">
        <v>2192</v>
      </c>
    </row>
    <row r="632" spans="5:6">
      <c r="E632" t="s">
        <v>6254</v>
      </c>
      <c r="F632" t="s">
        <v>2195</v>
      </c>
    </row>
    <row r="633" spans="5:6">
      <c r="E633" t="s">
        <v>6255</v>
      </c>
      <c r="F633" t="s">
        <v>2198</v>
      </c>
    </row>
    <row r="634" spans="5:6">
      <c r="E634" t="s">
        <v>6256</v>
      </c>
      <c r="F634" t="s">
        <v>2201</v>
      </c>
    </row>
    <row r="635" spans="5:6">
      <c r="E635" t="s">
        <v>6257</v>
      </c>
      <c r="F635" t="s">
        <v>2204</v>
      </c>
    </row>
    <row r="636" spans="5:6">
      <c r="E636" t="s">
        <v>6258</v>
      </c>
      <c r="F636" t="s">
        <v>2207</v>
      </c>
    </row>
    <row r="637" spans="5:6">
      <c r="E637" t="s">
        <v>6259</v>
      </c>
      <c r="F637" t="s">
        <v>2210</v>
      </c>
    </row>
    <row r="638" spans="5:6">
      <c r="E638" t="s">
        <v>6260</v>
      </c>
      <c r="F638" t="s">
        <v>2213</v>
      </c>
    </row>
    <row r="639" spans="5:6">
      <c r="E639" t="s">
        <v>6261</v>
      </c>
      <c r="F639" t="s">
        <v>2216</v>
      </c>
    </row>
    <row r="640" spans="5:6">
      <c r="E640" t="s">
        <v>194</v>
      </c>
      <c r="F640" t="s">
        <v>6262</v>
      </c>
    </row>
    <row r="641" spans="5:6">
      <c r="E641" t="s">
        <v>6263</v>
      </c>
      <c r="F641" t="s">
        <v>2219</v>
      </c>
    </row>
    <row r="642" spans="5:6">
      <c r="E642" t="s">
        <v>6264</v>
      </c>
      <c r="F642" t="s">
        <v>2223</v>
      </c>
    </row>
    <row r="643" spans="5:6">
      <c r="E643" t="s">
        <v>6265</v>
      </c>
      <c r="F643" t="s">
        <v>2226</v>
      </c>
    </row>
    <row r="644" spans="5:6">
      <c r="E644" t="s">
        <v>6266</v>
      </c>
      <c r="F644" t="s">
        <v>2229</v>
      </c>
    </row>
    <row r="645" spans="5:6">
      <c r="E645" t="s">
        <v>6267</v>
      </c>
      <c r="F645" t="s">
        <v>2232</v>
      </c>
    </row>
    <row r="646" spans="5:6">
      <c r="E646" t="s">
        <v>6268</v>
      </c>
      <c r="F646" t="s">
        <v>2235</v>
      </c>
    </row>
    <row r="647" spans="5:6">
      <c r="E647" t="s">
        <v>6269</v>
      </c>
      <c r="F647" t="s">
        <v>2238</v>
      </c>
    </row>
    <row r="648" spans="5:6">
      <c r="E648" t="s">
        <v>6270</v>
      </c>
      <c r="F648" t="s">
        <v>2241</v>
      </c>
    </row>
    <row r="649" spans="5:6">
      <c r="E649" t="s">
        <v>6271</v>
      </c>
      <c r="F649" t="s">
        <v>2244</v>
      </c>
    </row>
    <row r="650" spans="5:6">
      <c r="E650" t="s">
        <v>6272</v>
      </c>
      <c r="F650" t="s">
        <v>2247</v>
      </c>
    </row>
    <row r="651" spans="5:6">
      <c r="E651" t="s">
        <v>6273</v>
      </c>
      <c r="F651" t="s">
        <v>2250</v>
      </c>
    </row>
    <row r="652" spans="5:6">
      <c r="E652" t="s">
        <v>6274</v>
      </c>
      <c r="F652" t="s">
        <v>2253</v>
      </c>
    </row>
    <row r="653" spans="5:6">
      <c r="E653" t="s">
        <v>6275</v>
      </c>
      <c r="F653" t="s">
        <v>2256</v>
      </c>
    </row>
    <row r="654" spans="5:6">
      <c r="E654" t="s">
        <v>6276</v>
      </c>
      <c r="F654" t="s">
        <v>2259</v>
      </c>
    </row>
    <row r="655" spans="5:6">
      <c r="E655" t="s">
        <v>6277</v>
      </c>
      <c r="F655" t="s">
        <v>2262</v>
      </c>
    </row>
    <row r="656" spans="5:6">
      <c r="E656" t="s">
        <v>6278</v>
      </c>
      <c r="F656" t="s">
        <v>2265</v>
      </c>
    </row>
    <row r="657" spans="5:6">
      <c r="E657" t="s">
        <v>6279</v>
      </c>
      <c r="F657" t="s">
        <v>2268</v>
      </c>
    </row>
    <row r="658" spans="5:6">
      <c r="E658" t="s">
        <v>6280</v>
      </c>
      <c r="F658" t="s">
        <v>2271</v>
      </c>
    </row>
    <row r="659" spans="5:6">
      <c r="E659" t="s">
        <v>6281</v>
      </c>
      <c r="F659" t="s">
        <v>2274</v>
      </c>
    </row>
    <row r="660" spans="5:6">
      <c r="E660" t="s">
        <v>6282</v>
      </c>
      <c r="F660" t="s">
        <v>2277</v>
      </c>
    </row>
    <row r="661" spans="5:6">
      <c r="E661" t="s">
        <v>6283</v>
      </c>
      <c r="F661" t="s">
        <v>2280</v>
      </c>
    </row>
    <row r="662" spans="5:6">
      <c r="E662" t="s">
        <v>6284</v>
      </c>
      <c r="F662" t="s">
        <v>2283</v>
      </c>
    </row>
    <row r="663" spans="5:6">
      <c r="E663" t="s">
        <v>6285</v>
      </c>
      <c r="F663" t="s">
        <v>2286</v>
      </c>
    </row>
    <row r="664" spans="5:6">
      <c r="E664" t="s">
        <v>6286</v>
      </c>
      <c r="F664" t="s">
        <v>2289</v>
      </c>
    </row>
    <row r="665" spans="5:6">
      <c r="E665" t="s">
        <v>6287</v>
      </c>
      <c r="F665" t="s">
        <v>2292</v>
      </c>
    </row>
    <row r="666" spans="5:6">
      <c r="E666" t="s">
        <v>6288</v>
      </c>
      <c r="F666" t="s">
        <v>2295</v>
      </c>
    </row>
    <row r="667" spans="5:6">
      <c r="E667" t="s">
        <v>6289</v>
      </c>
      <c r="F667" t="s">
        <v>2298</v>
      </c>
    </row>
    <row r="668" spans="5:6">
      <c r="E668" t="s">
        <v>6290</v>
      </c>
      <c r="F668" t="s">
        <v>2301</v>
      </c>
    </row>
    <row r="669" spans="5:6">
      <c r="E669" t="s">
        <v>6291</v>
      </c>
      <c r="F669" t="s">
        <v>2304</v>
      </c>
    </row>
    <row r="670" spans="5:6">
      <c r="E670" t="s">
        <v>6292</v>
      </c>
      <c r="F670" t="s">
        <v>2307</v>
      </c>
    </row>
    <row r="671" spans="5:6">
      <c r="E671" t="s">
        <v>6293</v>
      </c>
      <c r="F671" t="s">
        <v>2310</v>
      </c>
    </row>
    <row r="672" spans="5:6">
      <c r="E672" t="s">
        <v>6294</v>
      </c>
      <c r="F672" t="s">
        <v>2313</v>
      </c>
    </row>
    <row r="673" spans="5:6">
      <c r="E673" t="s">
        <v>6295</v>
      </c>
      <c r="F673" t="s">
        <v>2316</v>
      </c>
    </row>
    <row r="674" spans="5:6">
      <c r="E674" t="s">
        <v>6296</v>
      </c>
      <c r="F674" t="s">
        <v>2319</v>
      </c>
    </row>
    <row r="675" spans="5:6">
      <c r="E675" t="s">
        <v>6297</v>
      </c>
      <c r="F675" t="s">
        <v>2322</v>
      </c>
    </row>
    <row r="676" spans="5:6">
      <c r="E676" t="s">
        <v>6298</v>
      </c>
      <c r="F676" t="s">
        <v>2325</v>
      </c>
    </row>
    <row r="677" spans="5:6">
      <c r="E677" t="s">
        <v>6299</v>
      </c>
      <c r="F677" t="s">
        <v>2328</v>
      </c>
    </row>
    <row r="678" spans="5:6">
      <c r="E678" t="s">
        <v>6300</v>
      </c>
      <c r="F678" t="s">
        <v>2331</v>
      </c>
    </row>
    <row r="679" spans="5:6">
      <c r="E679" t="s">
        <v>6301</v>
      </c>
      <c r="F679" t="s">
        <v>2334</v>
      </c>
    </row>
    <row r="680" spans="5:6">
      <c r="E680" t="s">
        <v>6302</v>
      </c>
      <c r="F680" t="s">
        <v>2337</v>
      </c>
    </row>
    <row r="681" spans="5:6">
      <c r="E681" t="s">
        <v>6303</v>
      </c>
      <c r="F681" t="s">
        <v>2340</v>
      </c>
    </row>
    <row r="682" spans="5:6">
      <c r="E682" t="s">
        <v>6304</v>
      </c>
      <c r="F682" t="s">
        <v>2343</v>
      </c>
    </row>
    <row r="683" spans="5:6">
      <c r="E683" t="s">
        <v>6305</v>
      </c>
      <c r="F683" t="s">
        <v>2346</v>
      </c>
    </row>
    <row r="684" spans="5:6">
      <c r="E684" t="s">
        <v>6306</v>
      </c>
      <c r="F684" t="s">
        <v>2349</v>
      </c>
    </row>
    <row r="685" spans="5:6">
      <c r="E685" t="s">
        <v>6307</v>
      </c>
      <c r="F685" t="s">
        <v>2352</v>
      </c>
    </row>
    <row r="686" spans="5:6">
      <c r="E686" t="s">
        <v>6308</v>
      </c>
      <c r="F686" t="s">
        <v>2355</v>
      </c>
    </row>
    <row r="687" spans="5:6">
      <c r="E687" t="s">
        <v>6309</v>
      </c>
      <c r="F687" t="s">
        <v>2358</v>
      </c>
    </row>
    <row r="688" spans="5:6">
      <c r="E688" t="s">
        <v>6310</v>
      </c>
      <c r="F688" t="s">
        <v>2361</v>
      </c>
    </row>
    <row r="689" spans="5:6">
      <c r="E689" t="s">
        <v>6311</v>
      </c>
      <c r="F689" t="s">
        <v>2364</v>
      </c>
    </row>
    <row r="690" spans="5:6">
      <c r="E690" t="s">
        <v>6312</v>
      </c>
      <c r="F690" t="s">
        <v>2367</v>
      </c>
    </row>
    <row r="691" spans="5:6">
      <c r="E691" t="s">
        <v>6313</v>
      </c>
      <c r="F691" t="s">
        <v>2370</v>
      </c>
    </row>
    <row r="692" spans="5:6">
      <c r="E692" t="s">
        <v>6314</v>
      </c>
      <c r="F692" t="s">
        <v>2373</v>
      </c>
    </row>
    <row r="693" spans="5:6">
      <c r="E693" t="s">
        <v>6315</v>
      </c>
      <c r="F693" t="s">
        <v>2376</v>
      </c>
    </row>
    <row r="694" spans="5:6">
      <c r="E694" t="s">
        <v>6316</v>
      </c>
      <c r="F694" t="s">
        <v>2379</v>
      </c>
    </row>
    <row r="695" spans="5:6">
      <c r="E695" t="s">
        <v>6317</v>
      </c>
      <c r="F695" t="s">
        <v>2382</v>
      </c>
    </row>
    <row r="696" spans="5:6">
      <c r="E696" t="s">
        <v>6318</v>
      </c>
      <c r="F696" t="s">
        <v>2385</v>
      </c>
    </row>
    <row r="697" spans="5:6">
      <c r="E697" t="s">
        <v>6319</v>
      </c>
      <c r="F697" t="s">
        <v>2388</v>
      </c>
    </row>
    <row r="698" spans="5:6">
      <c r="E698" t="s">
        <v>6320</v>
      </c>
      <c r="F698" t="s">
        <v>2391</v>
      </c>
    </row>
    <row r="699" spans="5:6">
      <c r="E699" t="s">
        <v>6321</v>
      </c>
      <c r="F699" t="s">
        <v>2394</v>
      </c>
    </row>
    <row r="700" spans="5:6">
      <c r="E700" t="s">
        <v>6322</v>
      </c>
      <c r="F700" t="s">
        <v>2397</v>
      </c>
    </row>
    <row r="701" spans="5:6">
      <c r="E701" t="s">
        <v>6323</v>
      </c>
      <c r="F701" t="s">
        <v>2400</v>
      </c>
    </row>
    <row r="702" spans="5:6">
      <c r="E702" t="s">
        <v>6324</v>
      </c>
      <c r="F702" t="s">
        <v>2403</v>
      </c>
    </row>
    <row r="703" spans="5:6">
      <c r="E703" t="s">
        <v>200</v>
      </c>
      <c r="F703" t="s">
        <v>6325</v>
      </c>
    </row>
    <row r="704" spans="5:6">
      <c r="E704" t="s">
        <v>6326</v>
      </c>
      <c r="F704" t="s">
        <v>2406</v>
      </c>
    </row>
    <row r="705" spans="5:6">
      <c r="E705" t="s">
        <v>6327</v>
      </c>
      <c r="F705" t="s">
        <v>2410</v>
      </c>
    </row>
    <row r="706" spans="5:6">
      <c r="E706" t="s">
        <v>6328</v>
      </c>
      <c r="F706" t="s">
        <v>2413</v>
      </c>
    </row>
    <row r="707" spans="5:6">
      <c r="E707" t="s">
        <v>6329</v>
      </c>
      <c r="F707" t="s">
        <v>2416</v>
      </c>
    </row>
    <row r="708" spans="5:6">
      <c r="E708" t="s">
        <v>6330</v>
      </c>
      <c r="F708" t="s">
        <v>2419</v>
      </c>
    </row>
    <row r="709" spans="5:6">
      <c r="E709" t="s">
        <v>6331</v>
      </c>
      <c r="F709" t="s">
        <v>2422</v>
      </c>
    </row>
    <row r="710" spans="5:6">
      <c r="E710" t="s">
        <v>6332</v>
      </c>
      <c r="F710" t="s">
        <v>2425</v>
      </c>
    </row>
    <row r="711" spans="5:6">
      <c r="E711" t="s">
        <v>6333</v>
      </c>
      <c r="F711" t="s">
        <v>2428</v>
      </c>
    </row>
    <row r="712" spans="5:6">
      <c r="E712" t="s">
        <v>6334</v>
      </c>
      <c r="F712" t="s">
        <v>2431</v>
      </c>
    </row>
    <row r="713" spans="5:6">
      <c r="E713" t="s">
        <v>6335</v>
      </c>
      <c r="F713" t="s">
        <v>2434</v>
      </c>
    </row>
    <row r="714" spans="5:6">
      <c r="E714" t="s">
        <v>6336</v>
      </c>
      <c r="F714" t="s">
        <v>2437</v>
      </c>
    </row>
    <row r="715" spans="5:6">
      <c r="E715" t="s">
        <v>6337</v>
      </c>
      <c r="F715" t="s">
        <v>2440</v>
      </c>
    </row>
    <row r="716" spans="5:6">
      <c r="E716" t="s">
        <v>6338</v>
      </c>
      <c r="F716" t="s">
        <v>2443</v>
      </c>
    </row>
    <row r="717" spans="5:6">
      <c r="E717" t="s">
        <v>6339</v>
      </c>
      <c r="F717" t="s">
        <v>2446</v>
      </c>
    </row>
    <row r="718" spans="5:6">
      <c r="E718" t="s">
        <v>6340</v>
      </c>
      <c r="F718" t="s">
        <v>2449</v>
      </c>
    </row>
    <row r="719" spans="5:6">
      <c r="E719" t="s">
        <v>6341</v>
      </c>
      <c r="F719" t="s">
        <v>2452</v>
      </c>
    </row>
    <row r="720" spans="5:6">
      <c r="E720" t="s">
        <v>6342</v>
      </c>
      <c r="F720" t="s">
        <v>2455</v>
      </c>
    </row>
    <row r="721" spans="5:6">
      <c r="E721" t="s">
        <v>6343</v>
      </c>
      <c r="F721" t="s">
        <v>2458</v>
      </c>
    </row>
    <row r="722" spans="5:6">
      <c r="E722" t="s">
        <v>6344</v>
      </c>
      <c r="F722" t="s">
        <v>2461</v>
      </c>
    </row>
    <row r="723" spans="5:6">
      <c r="E723" t="s">
        <v>6345</v>
      </c>
      <c r="F723" t="s">
        <v>2464</v>
      </c>
    </row>
    <row r="724" spans="5:6">
      <c r="E724" t="s">
        <v>6346</v>
      </c>
      <c r="F724" t="s">
        <v>2467</v>
      </c>
    </row>
    <row r="725" spans="5:6">
      <c r="E725" t="s">
        <v>6347</v>
      </c>
      <c r="F725" t="s">
        <v>2470</v>
      </c>
    </row>
    <row r="726" spans="5:6">
      <c r="E726" t="s">
        <v>6348</v>
      </c>
      <c r="F726" t="s">
        <v>2473</v>
      </c>
    </row>
    <row r="727" spans="5:6">
      <c r="E727" t="s">
        <v>6349</v>
      </c>
      <c r="F727" t="s">
        <v>2476</v>
      </c>
    </row>
    <row r="728" spans="5:6">
      <c r="E728" t="s">
        <v>6350</v>
      </c>
      <c r="F728" t="s">
        <v>2479</v>
      </c>
    </row>
    <row r="729" spans="5:6">
      <c r="E729" t="s">
        <v>6351</v>
      </c>
      <c r="F729" t="s">
        <v>2482</v>
      </c>
    </row>
    <row r="730" spans="5:6">
      <c r="E730" t="s">
        <v>6352</v>
      </c>
      <c r="F730" t="s">
        <v>2485</v>
      </c>
    </row>
    <row r="731" spans="5:6">
      <c r="E731" t="s">
        <v>6353</v>
      </c>
      <c r="F731" t="s">
        <v>2488</v>
      </c>
    </row>
    <row r="732" spans="5:6">
      <c r="E732" t="s">
        <v>6354</v>
      </c>
      <c r="F732" t="s">
        <v>2491</v>
      </c>
    </row>
    <row r="733" spans="5:6">
      <c r="E733" t="s">
        <v>6355</v>
      </c>
      <c r="F733" t="s">
        <v>2494</v>
      </c>
    </row>
    <row r="734" spans="5:6">
      <c r="E734" t="s">
        <v>6356</v>
      </c>
      <c r="F734" t="s">
        <v>2497</v>
      </c>
    </row>
    <row r="735" spans="5:6">
      <c r="E735" t="s">
        <v>6357</v>
      </c>
      <c r="F735" t="s">
        <v>2500</v>
      </c>
    </row>
    <row r="736" spans="5:6">
      <c r="E736" t="s">
        <v>6358</v>
      </c>
      <c r="F736" t="s">
        <v>2503</v>
      </c>
    </row>
    <row r="737" spans="5:6">
      <c r="E737" t="s">
        <v>205</v>
      </c>
      <c r="F737" t="s">
        <v>6359</v>
      </c>
    </row>
    <row r="738" spans="5:6">
      <c r="E738" t="s">
        <v>6360</v>
      </c>
      <c r="F738" t="s">
        <v>2506</v>
      </c>
    </row>
    <row r="739" spans="5:6">
      <c r="E739" t="s">
        <v>6361</v>
      </c>
      <c r="F739" t="s">
        <v>2510</v>
      </c>
    </row>
    <row r="740" spans="5:6">
      <c r="E740" t="s">
        <v>6362</v>
      </c>
      <c r="F740" t="s">
        <v>2513</v>
      </c>
    </row>
    <row r="741" spans="5:6">
      <c r="E741" t="s">
        <v>6363</v>
      </c>
      <c r="F741" t="s">
        <v>2516</v>
      </c>
    </row>
    <row r="742" spans="5:6">
      <c r="E742" t="s">
        <v>6364</v>
      </c>
      <c r="F742" t="s">
        <v>2519</v>
      </c>
    </row>
    <row r="743" spans="5:6">
      <c r="E743" t="s">
        <v>6365</v>
      </c>
      <c r="F743" t="s">
        <v>2522</v>
      </c>
    </row>
    <row r="744" spans="5:6">
      <c r="E744" t="s">
        <v>6366</v>
      </c>
      <c r="F744" t="s">
        <v>2525</v>
      </c>
    </row>
    <row r="745" spans="5:6">
      <c r="E745" t="s">
        <v>6367</v>
      </c>
      <c r="F745" t="s">
        <v>2528</v>
      </c>
    </row>
    <row r="746" spans="5:6">
      <c r="E746" t="s">
        <v>6368</v>
      </c>
      <c r="F746" t="s">
        <v>2531</v>
      </c>
    </row>
    <row r="747" spans="5:6">
      <c r="E747" t="s">
        <v>6369</v>
      </c>
      <c r="F747" t="s">
        <v>2534</v>
      </c>
    </row>
    <row r="748" spans="5:6">
      <c r="E748" t="s">
        <v>6370</v>
      </c>
      <c r="F748" t="s">
        <v>2537</v>
      </c>
    </row>
    <row r="749" spans="5:6">
      <c r="E749" t="s">
        <v>6371</v>
      </c>
      <c r="F749" t="s">
        <v>2540</v>
      </c>
    </row>
    <row r="750" spans="5:6">
      <c r="E750" t="s">
        <v>6372</v>
      </c>
      <c r="F750" t="s">
        <v>2543</v>
      </c>
    </row>
    <row r="751" spans="5:6">
      <c r="E751" t="s">
        <v>6373</v>
      </c>
      <c r="F751" t="s">
        <v>2546</v>
      </c>
    </row>
    <row r="752" spans="5:6">
      <c r="E752" t="s">
        <v>6374</v>
      </c>
      <c r="F752" t="s">
        <v>2549</v>
      </c>
    </row>
    <row r="753" spans="5:6">
      <c r="E753" t="s">
        <v>6375</v>
      </c>
      <c r="F753" t="s">
        <v>2552</v>
      </c>
    </row>
    <row r="754" spans="5:6">
      <c r="E754" t="s">
        <v>6376</v>
      </c>
      <c r="F754" t="s">
        <v>2555</v>
      </c>
    </row>
    <row r="755" spans="5:6">
      <c r="E755" t="s">
        <v>6377</v>
      </c>
      <c r="F755" t="s">
        <v>2558</v>
      </c>
    </row>
    <row r="756" spans="5:6">
      <c r="E756" t="s">
        <v>6378</v>
      </c>
      <c r="F756" t="s">
        <v>2561</v>
      </c>
    </row>
    <row r="757" spans="5:6">
      <c r="E757" t="s">
        <v>6379</v>
      </c>
      <c r="F757" t="s">
        <v>2564</v>
      </c>
    </row>
    <row r="758" spans="5:6">
      <c r="E758" t="s">
        <v>6380</v>
      </c>
      <c r="F758" t="s">
        <v>2567</v>
      </c>
    </row>
    <row r="759" spans="5:6">
      <c r="E759" t="s">
        <v>6381</v>
      </c>
      <c r="F759" t="s">
        <v>2570</v>
      </c>
    </row>
    <row r="760" spans="5:6">
      <c r="E760" t="s">
        <v>6382</v>
      </c>
      <c r="F760" t="s">
        <v>2573</v>
      </c>
    </row>
    <row r="761" spans="5:6">
      <c r="E761" t="s">
        <v>6383</v>
      </c>
      <c r="F761" t="s">
        <v>2576</v>
      </c>
    </row>
    <row r="762" spans="5:6">
      <c r="E762" t="s">
        <v>6384</v>
      </c>
      <c r="F762" t="s">
        <v>2579</v>
      </c>
    </row>
    <row r="763" spans="5:6">
      <c r="E763" t="s">
        <v>6385</v>
      </c>
      <c r="F763" t="s">
        <v>2582</v>
      </c>
    </row>
    <row r="764" spans="5:6">
      <c r="E764" t="s">
        <v>6386</v>
      </c>
      <c r="F764" t="s">
        <v>2585</v>
      </c>
    </row>
    <row r="765" spans="5:6">
      <c r="E765" t="s">
        <v>6387</v>
      </c>
      <c r="F765" t="s">
        <v>2588</v>
      </c>
    </row>
    <row r="766" spans="5:6">
      <c r="E766" t="s">
        <v>6388</v>
      </c>
      <c r="F766" t="s">
        <v>2591</v>
      </c>
    </row>
    <row r="767" spans="5:6">
      <c r="E767" t="s">
        <v>6389</v>
      </c>
      <c r="F767" t="s">
        <v>2594</v>
      </c>
    </row>
    <row r="768" spans="5:6">
      <c r="E768" t="s">
        <v>211</v>
      </c>
      <c r="F768" t="s">
        <v>6390</v>
      </c>
    </row>
    <row r="769" spans="5:6">
      <c r="E769" t="s">
        <v>6391</v>
      </c>
      <c r="F769" t="s">
        <v>2597</v>
      </c>
    </row>
    <row r="770" spans="5:6">
      <c r="E770" t="s">
        <v>6392</v>
      </c>
      <c r="F770" t="s">
        <v>2601</v>
      </c>
    </row>
    <row r="771" spans="5:6">
      <c r="E771" t="s">
        <v>6393</v>
      </c>
      <c r="F771" t="s">
        <v>2604</v>
      </c>
    </row>
    <row r="772" spans="5:6">
      <c r="E772" t="s">
        <v>6394</v>
      </c>
      <c r="F772" t="s">
        <v>2607</v>
      </c>
    </row>
    <row r="773" spans="5:6">
      <c r="E773" t="s">
        <v>6395</v>
      </c>
      <c r="F773" t="s">
        <v>2610</v>
      </c>
    </row>
    <row r="774" spans="5:6">
      <c r="E774" t="s">
        <v>6396</v>
      </c>
      <c r="F774" t="s">
        <v>2613</v>
      </c>
    </row>
    <row r="775" spans="5:6">
      <c r="E775" t="s">
        <v>6397</v>
      </c>
      <c r="F775" t="s">
        <v>2616</v>
      </c>
    </row>
    <row r="776" spans="5:6">
      <c r="E776" t="s">
        <v>6398</v>
      </c>
      <c r="F776" t="s">
        <v>2619</v>
      </c>
    </row>
    <row r="777" spans="5:6">
      <c r="E777" t="s">
        <v>6399</v>
      </c>
      <c r="F777" t="s">
        <v>2622</v>
      </c>
    </row>
    <row r="778" spans="5:6">
      <c r="E778" t="s">
        <v>6400</v>
      </c>
      <c r="F778" t="s">
        <v>2625</v>
      </c>
    </row>
    <row r="779" spans="5:6">
      <c r="E779" t="s">
        <v>6401</v>
      </c>
      <c r="F779" t="s">
        <v>2628</v>
      </c>
    </row>
    <row r="780" spans="5:6">
      <c r="E780" t="s">
        <v>6402</v>
      </c>
      <c r="F780" t="s">
        <v>2631</v>
      </c>
    </row>
    <row r="781" spans="5:6">
      <c r="E781" t="s">
        <v>6403</v>
      </c>
      <c r="F781" t="s">
        <v>2634</v>
      </c>
    </row>
    <row r="782" spans="5:6">
      <c r="E782" t="s">
        <v>6404</v>
      </c>
      <c r="F782" t="s">
        <v>2637</v>
      </c>
    </row>
    <row r="783" spans="5:6">
      <c r="E783" t="s">
        <v>6405</v>
      </c>
      <c r="F783" t="s">
        <v>2640</v>
      </c>
    </row>
    <row r="784" spans="5:6">
      <c r="E784" t="s">
        <v>215</v>
      </c>
      <c r="F784" t="s">
        <v>6406</v>
      </c>
    </row>
    <row r="785" spans="5:6">
      <c r="E785" t="s">
        <v>6407</v>
      </c>
      <c r="F785" t="s">
        <v>2641</v>
      </c>
    </row>
    <row r="786" spans="5:6">
      <c r="E786" t="s">
        <v>6408</v>
      </c>
      <c r="F786" t="s">
        <v>2645</v>
      </c>
    </row>
    <row r="787" spans="5:6">
      <c r="E787" t="s">
        <v>6409</v>
      </c>
      <c r="F787" t="s">
        <v>2648</v>
      </c>
    </row>
    <row r="788" spans="5:6">
      <c r="E788" t="s">
        <v>6410</v>
      </c>
      <c r="F788" t="s">
        <v>2651</v>
      </c>
    </row>
    <row r="789" spans="5:6">
      <c r="E789" t="s">
        <v>6411</v>
      </c>
      <c r="F789" t="s">
        <v>2654</v>
      </c>
    </row>
    <row r="790" spans="5:6">
      <c r="E790" t="s">
        <v>6412</v>
      </c>
      <c r="F790" t="s">
        <v>2657</v>
      </c>
    </row>
    <row r="791" spans="5:6">
      <c r="E791" t="s">
        <v>6413</v>
      </c>
      <c r="F791" t="s">
        <v>2660</v>
      </c>
    </row>
    <row r="792" spans="5:6">
      <c r="E792" t="s">
        <v>6414</v>
      </c>
      <c r="F792" t="s">
        <v>2663</v>
      </c>
    </row>
    <row r="793" spans="5:6">
      <c r="E793" t="s">
        <v>6415</v>
      </c>
      <c r="F793" t="s">
        <v>2666</v>
      </c>
    </row>
    <row r="794" spans="5:6">
      <c r="E794" t="s">
        <v>6416</v>
      </c>
      <c r="F794" t="s">
        <v>2669</v>
      </c>
    </row>
    <row r="795" spans="5:6">
      <c r="E795" t="s">
        <v>6417</v>
      </c>
      <c r="F795" t="s">
        <v>2672</v>
      </c>
    </row>
    <row r="796" spans="5:6">
      <c r="E796" t="s">
        <v>6418</v>
      </c>
      <c r="F796" t="s">
        <v>2675</v>
      </c>
    </row>
    <row r="797" spans="5:6">
      <c r="E797" t="s">
        <v>6419</v>
      </c>
      <c r="F797" t="s">
        <v>2678</v>
      </c>
    </row>
    <row r="798" spans="5:6">
      <c r="E798" t="s">
        <v>6420</v>
      </c>
      <c r="F798" t="s">
        <v>2681</v>
      </c>
    </row>
    <row r="799" spans="5:6">
      <c r="E799" t="s">
        <v>6421</v>
      </c>
      <c r="F799" t="s">
        <v>2684</v>
      </c>
    </row>
    <row r="800" spans="5:6">
      <c r="E800" t="s">
        <v>6422</v>
      </c>
      <c r="F800" t="s">
        <v>2687</v>
      </c>
    </row>
    <row r="801" spans="5:6">
      <c r="E801" t="s">
        <v>6423</v>
      </c>
      <c r="F801" t="s">
        <v>2690</v>
      </c>
    </row>
    <row r="802" spans="5:6">
      <c r="E802" t="s">
        <v>6424</v>
      </c>
      <c r="F802" t="s">
        <v>2693</v>
      </c>
    </row>
    <row r="803" spans="5:6">
      <c r="E803" t="s">
        <v>6425</v>
      </c>
      <c r="F803" t="s">
        <v>2696</v>
      </c>
    </row>
    <row r="804" spans="5:6">
      <c r="E804" t="s">
        <v>219</v>
      </c>
      <c r="F804" t="s">
        <v>6426</v>
      </c>
    </row>
    <row r="805" spans="5:6">
      <c r="E805" t="s">
        <v>6427</v>
      </c>
      <c r="F805" t="s">
        <v>2699</v>
      </c>
    </row>
    <row r="806" spans="5:6">
      <c r="E806" t="s">
        <v>6428</v>
      </c>
      <c r="F806" t="s">
        <v>2703</v>
      </c>
    </row>
    <row r="807" spans="5:6">
      <c r="E807" t="s">
        <v>6429</v>
      </c>
      <c r="F807" t="s">
        <v>2706</v>
      </c>
    </row>
    <row r="808" spans="5:6">
      <c r="E808" t="s">
        <v>6430</v>
      </c>
      <c r="F808" t="s">
        <v>2709</v>
      </c>
    </row>
    <row r="809" spans="5:6">
      <c r="E809" t="s">
        <v>6431</v>
      </c>
      <c r="F809" t="s">
        <v>2712</v>
      </c>
    </row>
    <row r="810" spans="5:6">
      <c r="E810" t="s">
        <v>6432</v>
      </c>
      <c r="F810" t="s">
        <v>2715</v>
      </c>
    </row>
    <row r="811" spans="5:6">
      <c r="E811" t="s">
        <v>6433</v>
      </c>
      <c r="F811" t="s">
        <v>2718</v>
      </c>
    </row>
    <row r="812" spans="5:6">
      <c r="E812" t="s">
        <v>6434</v>
      </c>
      <c r="F812" t="s">
        <v>2721</v>
      </c>
    </row>
    <row r="813" spans="5:6">
      <c r="E813" t="s">
        <v>6435</v>
      </c>
      <c r="F813" t="s">
        <v>2724</v>
      </c>
    </row>
    <row r="814" spans="5:6">
      <c r="E814" t="s">
        <v>6436</v>
      </c>
      <c r="F814" t="s">
        <v>2727</v>
      </c>
    </row>
    <row r="815" spans="5:6">
      <c r="E815" t="s">
        <v>6437</v>
      </c>
      <c r="F815" t="s">
        <v>2730</v>
      </c>
    </row>
    <row r="816" spans="5:6">
      <c r="E816" t="s">
        <v>6438</v>
      </c>
      <c r="F816" t="s">
        <v>2731</v>
      </c>
    </row>
    <row r="817" spans="5:6">
      <c r="E817" t="s">
        <v>6439</v>
      </c>
      <c r="F817" t="s">
        <v>2734</v>
      </c>
    </row>
    <row r="818" spans="5:6">
      <c r="E818" t="s">
        <v>6440</v>
      </c>
      <c r="F818" t="s">
        <v>2737</v>
      </c>
    </row>
    <row r="819" spans="5:6">
      <c r="E819" t="s">
        <v>6441</v>
      </c>
      <c r="F819" t="s">
        <v>2740</v>
      </c>
    </row>
    <row r="820" spans="5:6">
      <c r="E820" t="s">
        <v>6442</v>
      </c>
      <c r="F820" t="s">
        <v>2743</v>
      </c>
    </row>
    <row r="821" spans="5:6">
      <c r="E821" t="s">
        <v>6443</v>
      </c>
      <c r="F821" t="s">
        <v>2746</v>
      </c>
    </row>
    <row r="822" spans="5:6">
      <c r="E822" t="s">
        <v>223</v>
      </c>
      <c r="F822" t="s">
        <v>6444</v>
      </c>
    </row>
    <row r="823" spans="5:6">
      <c r="E823" t="s">
        <v>6445</v>
      </c>
      <c r="F823" t="s">
        <v>2749</v>
      </c>
    </row>
    <row r="824" spans="5:6">
      <c r="E824" t="s">
        <v>6446</v>
      </c>
      <c r="F824" t="s">
        <v>2753</v>
      </c>
    </row>
    <row r="825" spans="5:6">
      <c r="E825" t="s">
        <v>6447</v>
      </c>
      <c r="F825" t="s">
        <v>2756</v>
      </c>
    </row>
    <row r="826" spans="5:6">
      <c r="E826" t="s">
        <v>6448</v>
      </c>
      <c r="F826" t="s">
        <v>2759</v>
      </c>
    </row>
    <row r="827" spans="5:6">
      <c r="E827" t="s">
        <v>6449</v>
      </c>
      <c r="F827" t="s">
        <v>2762</v>
      </c>
    </row>
    <row r="828" spans="5:6">
      <c r="E828" t="s">
        <v>6450</v>
      </c>
      <c r="F828" t="s">
        <v>2765</v>
      </c>
    </row>
    <row r="829" spans="5:6">
      <c r="E829" t="s">
        <v>6451</v>
      </c>
      <c r="F829" t="s">
        <v>2768</v>
      </c>
    </row>
    <row r="830" spans="5:6">
      <c r="E830" t="s">
        <v>6452</v>
      </c>
      <c r="F830" t="s">
        <v>2771</v>
      </c>
    </row>
    <row r="831" spans="5:6">
      <c r="E831" t="s">
        <v>6453</v>
      </c>
      <c r="F831" t="s">
        <v>2773</v>
      </c>
    </row>
    <row r="832" spans="5:6">
      <c r="E832" t="s">
        <v>6454</v>
      </c>
      <c r="F832" t="s">
        <v>2776</v>
      </c>
    </row>
    <row r="833" spans="5:6">
      <c r="E833" t="s">
        <v>6455</v>
      </c>
      <c r="F833" t="s">
        <v>2779</v>
      </c>
    </row>
    <row r="834" spans="5:6">
      <c r="E834" t="s">
        <v>6456</v>
      </c>
      <c r="F834" t="s">
        <v>2782</v>
      </c>
    </row>
    <row r="835" spans="5:6">
      <c r="E835" t="s">
        <v>6457</v>
      </c>
      <c r="F835" t="s">
        <v>2785</v>
      </c>
    </row>
    <row r="836" spans="5:6">
      <c r="E836" t="s">
        <v>6458</v>
      </c>
      <c r="F836" t="s">
        <v>2788</v>
      </c>
    </row>
    <row r="837" spans="5:6">
      <c r="E837" t="s">
        <v>6459</v>
      </c>
      <c r="F837" t="s">
        <v>2791</v>
      </c>
    </row>
    <row r="838" spans="5:6">
      <c r="E838" t="s">
        <v>6460</v>
      </c>
      <c r="F838" t="s">
        <v>2794</v>
      </c>
    </row>
    <row r="839" spans="5:6">
      <c r="E839" t="s">
        <v>6461</v>
      </c>
      <c r="F839" t="s">
        <v>2797</v>
      </c>
    </row>
    <row r="840" spans="5:6">
      <c r="E840" t="s">
        <v>6462</v>
      </c>
      <c r="F840" t="s">
        <v>2798</v>
      </c>
    </row>
    <row r="841" spans="5:6">
      <c r="E841" t="s">
        <v>6463</v>
      </c>
      <c r="F841" t="s">
        <v>2801</v>
      </c>
    </row>
    <row r="842" spans="5:6">
      <c r="E842" t="s">
        <v>6464</v>
      </c>
      <c r="F842" t="s">
        <v>2804</v>
      </c>
    </row>
    <row r="843" spans="5:6">
      <c r="E843" t="s">
        <v>6465</v>
      </c>
      <c r="F843" t="s">
        <v>2807</v>
      </c>
    </row>
    <row r="844" spans="5:6">
      <c r="E844" t="s">
        <v>6466</v>
      </c>
      <c r="F844" t="s">
        <v>2810</v>
      </c>
    </row>
    <row r="845" spans="5:6">
      <c r="E845" t="s">
        <v>6467</v>
      </c>
      <c r="F845" t="s">
        <v>2813</v>
      </c>
    </row>
    <row r="846" spans="5:6">
      <c r="E846" t="s">
        <v>6468</v>
      </c>
      <c r="F846" t="s">
        <v>2816</v>
      </c>
    </row>
    <row r="847" spans="5:6">
      <c r="E847" t="s">
        <v>6469</v>
      </c>
      <c r="F847" t="s">
        <v>2819</v>
      </c>
    </row>
    <row r="848" spans="5:6">
      <c r="E848" t="s">
        <v>6470</v>
      </c>
      <c r="F848" t="s">
        <v>2822</v>
      </c>
    </row>
    <row r="849" spans="5:6">
      <c r="E849" t="s">
        <v>6471</v>
      </c>
      <c r="F849" t="s">
        <v>2825</v>
      </c>
    </row>
    <row r="850" spans="5:6">
      <c r="E850" t="s">
        <v>226</v>
      </c>
      <c r="F850" t="s">
        <v>6472</v>
      </c>
    </row>
    <row r="851" spans="5:6">
      <c r="E851" t="s">
        <v>6473</v>
      </c>
      <c r="F851" t="s">
        <v>2828</v>
      </c>
    </row>
    <row r="852" spans="5:6">
      <c r="E852" t="s">
        <v>6474</v>
      </c>
      <c r="F852" t="s">
        <v>2832</v>
      </c>
    </row>
    <row r="853" spans="5:6">
      <c r="E853" t="s">
        <v>6475</v>
      </c>
      <c r="F853" t="s">
        <v>2835</v>
      </c>
    </row>
    <row r="854" spans="5:6">
      <c r="E854" t="s">
        <v>6476</v>
      </c>
      <c r="F854" t="s">
        <v>2838</v>
      </c>
    </row>
    <row r="855" spans="5:6">
      <c r="E855" t="s">
        <v>6477</v>
      </c>
      <c r="F855" t="s">
        <v>2841</v>
      </c>
    </row>
    <row r="856" spans="5:6">
      <c r="E856" t="s">
        <v>6478</v>
      </c>
      <c r="F856" t="s">
        <v>2844</v>
      </c>
    </row>
    <row r="857" spans="5:6">
      <c r="E857" t="s">
        <v>6479</v>
      </c>
      <c r="F857" t="s">
        <v>2847</v>
      </c>
    </row>
    <row r="858" spans="5:6">
      <c r="E858" t="s">
        <v>6480</v>
      </c>
      <c r="F858" t="s">
        <v>2850</v>
      </c>
    </row>
    <row r="859" spans="5:6">
      <c r="E859" t="s">
        <v>6481</v>
      </c>
      <c r="F859" t="s">
        <v>2853</v>
      </c>
    </row>
    <row r="860" spans="5:6">
      <c r="E860" t="s">
        <v>6482</v>
      </c>
      <c r="F860" t="s">
        <v>2856</v>
      </c>
    </row>
    <row r="861" spans="5:6">
      <c r="E861" t="s">
        <v>6483</v>
      </c>
      <c r="F861" t="s">
        <v>2859</v>
      </c>
    </row>
    <row r="862" spans="5:6">
      <c r="E862" t="s">
        <v>6484</v>
      </c>
      <c r="F862" t="s">
        <v>2862</v>
      </c>
    </row>
    <row r="863" spans="5:6">
      <c r="E863" t="s">
        <v>6485</v>
      </c>
      <c r="F863" t="s">
        <v>2865</v>
      </c>
    </row>
    <row r="864" spans="5:6">
      <c r="E864" t="s">
        <v>6486</v>
      </c>
      <c r="F864" t="s">
        <v>2868</v>
      </c>
    </row>
    <row r="865" spans="5:6">
      <c r="E865" t="s">
        <v>6487</v>
      </c>
      <c r="F865" t="s">
        <v>2871</v>
      </c>
    </row>
    <row r="866" spans="5:6">
      <c r="E866" t="s">
        <v>6488</v>
      </c>
      <c r="F866" t="s">
        <v>2874</v>
      </c>
    </row>
    <row r="867" spans="5:6">
      <c r="E867" t="s">
        <v>6489</v>
      </c>
      <c r="F867" t="s">
        <v>2877</v>
      </c>
    </row>
    <row r="868" spans="5:6">
      <c r="E868" t="s">
        <v>6490</v>
      </c>
      <c r="F868" t="s">
        <v>2880</v>
      </c>
    </row>
    <row r="869" spans="5:6">
      <c r="E869" t="s">
        <v>6491</v>
      </c>
      <c r="F869" t="s">
        <v>2883</v>
      </c>
    </row>
    <row r="870" spans="5:6">
      <c r="E870" t="s">
        <v>6492</v>
      </c>
      <c r="F870" t="s">
        <v>2886</v>
      </c>
    </row>
    <row r="871" spans="5:6">
      <c r="E871" t="s">
        <v>6493</v>
      </c>
      <c r="F871" t="s">
        <v>2889</v>
      </c>
    </row>
    <row r="872" spans="5:6">
      <c r="E872" t="s">
        <v>6494</v>
      </c>
      <c r="F872" t="s">
        <v>2892</v>
      </c>
    </row>
    <row r="873" spans="5:6">
      <c r="E873" t="s">
        <v>6495</v>
      </c>
      <c r="F873" t="s">
        <v>2894</v>
      </c>
    </row>
    <row r="874" spans="5:6">
      <c r="E874" t="s">
        <v>6496</v>
      </c>
      <c r="F874" t="s">
        <v>2897</v>
      </c>
    </row>
    <row r="875" spans="5:6">
      <c r="E875" t="s">
        <v>6497</v>
      </c>
      <c r="F875" t="s">
        <v>2900</v>
      </c>
    </row>
    <row r="876" spans="5:6">
      <c r="E876" t="s">
        <v>6498</v>
      </c>
      <c r="F876" t="s">
        <v>2903</v>
      </c>
    </row>
    <row r="877" spans="5:6">
      <c r="E877" t="s">
        <v>6499</v>
      </c>
      <c r="F877" t="s">
        <v>2906</v>
      </c>
    </row>
    <row r="878" spans="5:6">
      <c r="E878" t="s">
        <v>6500</v>
      </c>
      <c r="F878" t="s">
        <v>2909</v>
      </c>
    </row>
    <row r="879" spans="5:6">
      <c r="E879" t="s">
        <v>6501</v>
      </c>
      <c r="F879" t="s">
        <v>2912</v>
      </c>
    </row>
    <row r="880" spans="5:6">
      <c r="E880" t="s">
        <v>6502</v>
      </c>
      <c r="F880" t="s">
        <v>2915</v>
      </c>
    </row>
    <row r="881" spans="5:6">
      <c r="E881" t="s">
        <v>6503</v>
      </c>
      <c r="F881" t="s">
        <v>2918</v>
      </c>
    </row>
    <row r="882" spans="5:6">
      <c r="E882" t="s">
        <v>6504</v>
      </c>
      <c r="F882" t="s">
        <v>2921</v>
      </c>
    </row>
    <row r="883" spans="5:6">
      <c r="E883" t="s">
        <v>6505</v>
      </c>
      <c r="F883" t="s">
        <v>2924</v>
      </c>
    </row>
    <row r="884" spans="5:6">
      <c r="E884" t="s">
        <v>6506</v>
      </c>
      <c r="F884" t="s">
        <v>2927</v>
      </c>
    </row>
    <row r="885" spans="5:6">
      <c r="E885" t="s">
        <v>6507</v>
      </c>
      <c r="F885" t="s">
        <v>2930</v>
      </c>
    </row>
    <row r="886" spans="5:6">
      <c r="E886" t="s">
        <v>6508</v>
      </c>
      <c r="F886" t="s">
        <v>2933</v>
      </c>
    </row>
    <row r="887" spans="5:6">
      <c r="E887" t="s">
        <v>6509</v>
      </c>
      <c r="F887" t="s">
        <v>2936</v>
      </c>
    </row>
    <row r="888" spans="5:6">
      <c r="E888" t="s">
        <v>6510</v>
      </c>
      <c r="F888" t="s">
        <v>2939</v>
      </c>
    </row>
    <row r="889" spans="5:6">
      <c r="E889" t="s">
        <v>6511</v>
      </c>
      <c r="F889" t="s">
        <v>2942</v>
      </c>
    </row>
    <row r="890" spans="5:6">
      <c r="E890" t="s">
        <v>6512</v>
      </c>
      <c r="F890" t="s">
        <v>2945</v>
      </c>
    </row>
    <row r="891" spans="5:6">
      <c r="E891" t="s">
        <v>6513</v>
      </c>
      <c r="F891" t="s">
        <v>2948</v>
      </c>
    </row>
    <row r="892" spans="5:6">
      <c r="E892" t="s">
        <v>6514</v>
      </c>
      <c r="F892" t="s">
        <v>2951</v>
      </c>
    </row>
    <row r="893" spans="5:6">
      <c r="E893" t="s">
        <v>6515</v>
      </c>
      <c r="F893" t="s">
        <v>2954</v>
      </c>
    </row>
    <row r="894" spans="5:6">
      <c r="E894" t="s">
        <v>6516</v>
      </c>
      <c r="F894" t="s">
        <v>2957</v>
      </c>
    </row>
    <row r="895" spans="5:6">
      <c r="E895" t="s">
        <v>6517</v>
      </c>
      <c r="F895" t="s">
        <v>2960</v>
      </c>
    </row>
    <row r="896" spans="5:6">
      <c r="E896" t="s">
        <v>6518</v>
      </c>
      <c r="F896" t="s">
        <v>2963</v>
      </c>
    </row>
    <row r="897" spans="5:6">
      <c r="E897" t="s">
        <v>6519</v>
      </c>
      <c r="F897" t="s">
        <v>2966</v>
      </c>
    </row>
    <row r="898" spans="5:6">
      <c r="E898" t="s">
        <v>6520</v>
      </c>
      <c r="F898" t="s">
        <v>2969</v>
      </c>
    </row>
    <row r="899" spans="5:6">
      <c r="E899" t="s">
        <v>6521</v>
      </c>
      <c r="F899" t="s">
        <v>2972</v>
      </c>
    </row>
    <row r="900" spans="5:6">
      <c r="E900" t="s">
        <v>6522</v>
      </c>
      <c r="F900" t="s">
        <v>2975</v>
      </c>
    </row>
    <row r="901" spans="5:6">
      <c r="E901" t="s">
        <v>6523</v>
      </c>
      <c r="F901" t="s">
        <v>2978</v>
      </c>
    </row>
    <row r="902" spans="5:6">
      <c r="E902" t="s">
        <v>6524</v>
      </c>
      <c r="F902" t="s">
        <v>2981</v>
      </c>
    </row>
    <row r="903" spans="5:6">
      <c r="E903" t="s">
        <v>6525</v>
      </c>
      <c r="F903" t="s">
        <v>2984</v>
      </c>
    </row>
    <row r="904" spans="5:6">
      <c r="E904" t="s">
        <v>6526</v>
      </c>
      <c r="F904" t="s">
        <v>2987</v>
      </c>
    </row>
    <row r="905" spans="5:6">
      <c r="E905" t="s">
        <v>6527</v>
      </c>
      <c r="F905" t="s">
        <v>2990</v>
      </c>
    </row>
    <row r="906" spans="5:6">
      <c r="E906" t="s">
        <v>6528</v>
      </c>
      <c r="F906" t="s">
        <v>2993</v>
      </c>
    </row>
    <row r="907" spans="5:6">
      <c r="E907" t="s">
        <v>6529</v>
      </c>
      <c r="F907" t="s">
        <v>2996</v>
      </c>
    </row>
    <row r="908" spans="5:6">
      <c r="E908" t="s">
        <v>6530</v>
      </c>
      <c r="F908" t="s">
        <v>2999</v>
      </c>
    </row>
    <row r="909" spans="5:6">
      <c r="E909" t="s">
        <v>6531</v>
      </c>
      <c r="F909" t="s">
        <v>3002</v>
      </c>
    </row>
    <row r="910" spans="5:6">
      <c r="E910" t="s">
        <v>6532</v>
      </c>
      <c r="F910" t="s">
        <v>3005</v>
      </c>
    </row>
    <row r="911" spans="5:6">
      <c r="E911" t="s">
        <v>6533</v>
      </c>
      <c r="F911" t="s">
        <v>3008</v>
      </c>
    </row>
    <row r="912" spans="5:6">
      <c r="E912" t="s">
        <v>6534</v>
      </c>
      <c r="F912" t="s">
        <v>3011</v>
      </c>
    </row>
    <row r="913" spans="5:6">
      <c r="E913" t="s">
        <v>6535</v>
      </c>
      <c r="F913" t="s">
        <v>3014</v>
      </c>
    </row>
    <row r="914" spans="5:6">
      <c r="E914" t="s">
        <v>6536</v>
      </c>
      <c r="F914" t="s">
        <v>3017</v>
      </c>
    </row>
    <row r="915" spans="5:6">
      <c r="E915" t="s">
        <v>6537</v>
      </c>
      <c r="F915" t="s">
        <v>3019</v>
      </c>
    </row>
    <row r="916" spans="5:6">
      <c r="E916" t="s">
        <v>6538</v>
      </c>
      <c r="F916" t="s">
        <v>3022</v>
      </c>
    </row>
    <row r="917" spans="5:6">
      <c r="E917" t="s">
        <v>6539</v>
      </c>
      <c r="F917" t="s">
        <v>3025</v>
      </c>
    </row>
    <row r="918" spans="5:6">
      <c r="E918" t="s">
        <v>6540</v>
      </c>
      <c r="F918" t="s">
        <v>3028</v>
      </c>
    </row>
    <row r="919" spans="5:6">
      <c r="E919" t="s">
        <v>6541</v>
      </c>
      <c r="F919" t="s">
        <v>3031</v>
      </c>
    </row>
    <row r="920" spans="5:6">
      <c r="E920" t="s">
        <v>6542</v>
      </c>
      <c r="F920" t="s">
        <v>3034</v>
      </c>
    </row>
    <row r="921" spans="5:6">
      <c r="E921" t="s">
        <v>6543</v>
      </c>
      <c r="F921" t="s">
        <v>3035</v>
      </c>
    </row>
    <row r="922" spans="5:6">
      <c r="E922" t="s">
        <v>6544</v>
      </c>
      <c r="F922" t="s">
        <v>3038</v>
      </c>
    </row>
    <row r="923" spans="5:6">
      <c r="E923" t="s">
        <v>6545</v>
      </c>
      <c r="F923" t="s">
        <v>3041</v>
      </c>
    </row>
    <row r="924" spans="5:6">
      <c r="E924" t="s">
        <v>6546</v>
      </c>
      <c r="F924" t="s">
        <v>3044</v>
      </c>
    </row>
    <row r="925" spans="5:6">
      <c r="E925" t="s">
        <v>6547</v>
      </c>
      <c r="F925" t="s">
        <v>3047</v>
      </c>
    </row>
    <row r="926" spans="5:6">
      <c r="E926" t="s">
        <v>6548</v>
      </c>
      <c r="F926" t="s">
        <v>3050</v>
      </c>
    </row>
    <row r="927" spans="5:6">
      <c r="E927" t="s">
        <v>6549</v>
      </c>
      <c r="F927" t="s">
        <v>3053</v>
      </c>
    </row>
    <row r="928" spans="5:6">
      <c r="E928" t="s">
        <v>229</v>
      </c>
      <c r="F928" t="s">
        <v>6550</v>
      </c>
    </row>
    <row r="929" spans="5:6">
      <c r="E929" t="s">
        <v>6551</v>
      </c>
      <c r="F929" t="s">
        <v>3056</v>
      </c>
    </row>
    <row r="930" spans="5:6">
      <c r="E930" t="s">
        <v>6552</v>
      </c>
      <c r="F930" t="s">
        <v>3060</v>
      </c>
    </row>
    <row r="931" spans="5:6">
      <c r="E931" t="s">
        <v>6553</v>
      </c>
      <c r="F931" t="s">
        <v>3063</v>
      </c>
    </row>
    <row r="932" spans="5:6">
      <c r="E932" t="s">
        <v>6554</v>
      </c>
      <c r="F932" t="s">
        <v>3066</v>
      </c>
    </row>
    <row r="933" spans="5:6">
      <c r="E933" t="s">
        <v>6555</v>
      </c>
      <c r="F933" t="s">
        <v>3069</v>
      </c>
    </row>
    <row r="934" spans="5:6">
      <c r="E934" t="s">
        <v>6556</v>
      </c>
      <c r="F934" t="s">
        <v>3072</v>
      </c>
    </row>
    <row r="935" spans="5:6">
      <c r="E935" t="s">
        <v>6557</v>
      </c>
      <c r="F935" t="s">
        <v>3075</v>
      </c>
    </row>
    <row r="936" spans="5:6">
      <c r="E936" t="s">
        <v>6558</v>
      </c>
      <c r="F936" t="s">
        <v>3078</v>
      </c>
    </row>
    <row r="937" spans="5:6">
      <c r="E937" t="s">
        <v>6559</v>
      </c>
      <c r="F937" t="s">
        <v>3081</v>
      </c>
    </row>
    <row r="938" spans="5:6">
      <c r="E938" t="s">
        <v>6560</v>
      </c>
      <c r="F938" t="s">
        <v>3084</v>
      </c>
    </row>
    <row r="939" spans="5:6">
      <c r="E939" t="s">
        <v>6561</v>
      </c>
      <c r="F939" t="s">
        <v>3087</v>
      </c>
    </row>
    <row r="940" spans="5:6">
      <c r="E940" t="s">
        <v>6562</v>
      </c>
      <c r="F940" t="s">
        <v>3090</v>
      </c>
    </row>
    <row r="941" spans="5:6">
      <c r="E941" t="s">
        <v>6563</v>
      </c>
      <c r="F941" t="s">
        <v>3093</v>
      </c>
    </row>
    <row r="942" spans="5:6">
      <c r="E942" t="s">
        <v>6564</v>
      </c>
      <c r="F942" t="s">
        <v>3096</v>
      </c>
    </row>
    <row r="943" spans="5:6">
      <c r="E943" t="s">
        <v>6565</v>
      </c>
      <c r="F943" t="s">
        <v>3099</v>
      </c>
    </row>
    <row r="944" spans="5:6">
      <c r="E944" t="s">
        <v>6566</v>
      </c>
      <c r="F944" t="s">
        <v>3101</v>
      </c>
    </row>
    <row r="945" spans="5:6">
      <c r="E945" t="s">
        <v>6567</v>
      </c>
      <c r="F945" t="s">
        <v>3104</v>
      </c>
    </row>
    <row r="946" spans="5:6">
      <c r="E946" t="s">
        <v>6568</v>
      </c>
      <c r="F946" t="s">
        <v>3107</v>
      </c>
    </row>
    <row r="947" spans="5:6">
      <c r="E947" t="s">
        <v>6569</v>
      </c>
      <c r="F947" t="s">
        <v>3110</v>
      </c>
    </row>
    <row r="948" spans="5:6">
      <c r="E948" t="s">
        <v>6570</v>
      </c>
      <c r="F948" t="s">
        <v>3113</v>
      </c>
    </row>
    <row r="949" spans="5:6">
      <c r="E949" t="s">
        <v>6571</v>
      </c>
      <c r="F949" t="s">
        <v>3116</v>
      </c>
    </row>
    <row r="950" spans="5:6">
      <c r="E950" t="s">
        <v>6572</v>
      </c>
      <c r="F950" t="s">
        <v>3119</v>
      </c>
    </row>
    <row r="951" spans="5:6">
      <c r="E951" t="s">
        <v>6573</v>
      </c>
      <c r="F951" t="s">
        <v>3122</v>
      </c>
    </row>
    <row r="952" spans="5:6">
      <c r="E952" t="s">
        <v>6574</v>
      </c>
      <c r="F952" t="s">
        <v>3125</v>
      </c>
    </row>
    <row r="953" spans="5:6">
      <c r="E953" t="s">
        <v>6575</v>
      </c>
      <c r="F953" t="s">
        <v>3128</v>
      </c>
    </row>
    <row r="954" spans="5:6">
      <c r="E954" t="s">
        <v>6576</v>
      </c>
      <c r="F954" t="s">
        <v>3131</v>
      </c>
    </row>
    <row r="955" spans="5:6">
      <c r="E955" t="s">
        <v>6577</v>
      </c>
      <c r="F955" t="s">
        <v>3134</v>
      </c>
    </row>
    <row r="956" spans="5:6">
      <c r="E956" t="s">
        <v>6578</v>
      </c>
      <c r="F956" t="s">
        <v>3137</v>
      </c>
    </row>
    <row r="957" spans="5:6">
      <c r="E957" t="s">
        <v>6579</v>
      </c>
      <c r="F957" t="s">
        <v>3140</v>
      </c>
    </row>
    <row r="958" spans="5:6">
      <c r="E958" t="s">
        <v>6580</v>
      </c>
      <c r="F958" t="s">
        <v>3143</v>
      </c>
    </row>
    <row r="959" spans="5:6">
      <c r="E959" t="s">
        <v>6581</v>
      </c>
      <c r="F959" t="s">
        <v>3146</v>
      </c>
    </row>
    <row r="960" spans="5:6">
      <c r="E960" t="s">
        <v>6582</v>
      </c>
      <c r="F960" t="s">
        <v>3149</v>
      </c>
    </row>
    <row r="961" spans="5:6">
      <c r="E961" t="s">
        <v>6583</v>
      </c>
      <c r="F961" t="s">
        <v>3150</v>
      </c>
    </row>
    <row r="962" spans="5:6">
      <c r="E962" t="s">
        <v>6584</v>
      </c>
      <c r="F962" t="s">
        <v>3153</v>
      </c>
    </row>
    <row r="963" spans="5:6">
      <c r="E963" t="s">
        <v>6585</v>
      </c>
      <c r="F963" t="s">
        <v>3156</v>
      </c>
    </row>
    <row r="964" spans="5:6">
      <c r="E964" t="s">
        <v>6586</v>
      </c>
      <c r="F964" t="s">
        <v>3159</v>
      </c>
    </row>
    <row r="965" spans="5:6">
      <c r="E965" t="s">
        <v>6587</v>
      </c>
      <c r="F965" t="s">
        <v>3162</v>
      </c>
    </row>
    <row r="966" spans="5:6">
      <c r="E966" t="s">
        <v>6588</v>
      </c>
      <c r="F966" t="s">
        <v>3165</v>
      </c>
    </row>
    <row r="967" spans="5:6">
      <c r="E967" t="s">
        <v>6589</v>
      </c>
      <c r="F967" t="s">
        <v>3168</v>
      </c>
    </row>
    <row r="968" spans="5:6">
      <c r="E968" t="s">
        <v>6590</v>
      </c>
      <c r="F968" t="s">
        <v>3171</v>
      </c>
    </row>
    <row r="969" spans="5:6">
      <c r="E969" t="s">
        <v>6591</v>
      </c>
      <c r="F969" t="s">
        <v>3174</v>
      </c>
    </row>
    <row r="970" spans="5:6">
      <c r="E970" t="s">
        <v>6592</v>
      </c>
      <c r="F970" t="s">
        <v>3177</v>
      </c>
    </row>
    <row r="971" spans="5:6">
      <c r="E971" t="s">
        <v>232</v>
      </c>
      <c r="F971" t="s">
        <v>6593</v>
      </c>
    </row>
    <row r="972" spans="5:6">
      <c r="E972" t="s">
        <v>6594</v>
      </c>
      <c r="F972" t="s">
        <v>3180</v>
      </c>
    </row>
    <row r="973" spans="5:6">
      <c r="E973" t="s">
        <v>6595</v>
      </c>
      <c r="F973" t="s">
        <v>3184</v>
      </c>
    </row>
    <row r="974" spans="5:6">
      <c r="E974" t="s">
        <v>6596</v>
      </c>
      <c r="F974" t="s">
        <v>3187</v>
      </c>
    </row>
    <row r="975" spans="5:6">
      <c r="E975" t="s">
        <v>6597</v>
      </c>
      <c r="F975" t="s">
        <v>3190</v>
      </c>
    </row>
    <row r="976" spans="5:6">
      <c r="E976" t="s">
        <v>6598</v>
      </c>
      <c r="F976" t="s">
        <v>3193</v>
      </c>
    </row>
    <row r="977" spans="5:6">
      <c r="E977" t="s">
        <v>6599</v>
      </c>
      <c r="F977" t="s">
        <v>3196</v>
      </c>
    </row>
    <row r="978" spans="5:6">
      <c r="E978" t="s">
        <v>6600</v>
      </c>
      <c r="F978" t="s">
        <v>3199</v>
      </c>
    </row>
    <row r="979" spans="5:6">
      <c r="E979" t="s">
        <v>6601</v>
      </c>
      <c r="F979" t="s">
        <v>3202</v>
      </c>
    </row>
    <row r="980" spans="5:6">
      <c r="E980" t="s">
        <v>6602</v>
      </c>
      <c r="F980" t="s">
        <v>3205</v>
      </c>
    </row>
    <row r="981" spans="5:6">
      <c r="E981" t="s">
        <v>6603</v>
      </c>
      <c r="F981" t="s">
        <v>3208</v>
      </c>
    </row>
    <row r="982" spans="5:6">
      <c r="E982" t="s">
        <v>6604</v>
      </c>
      <c r="F982" t="s">
        <v>3211</v>
      </c>
    </row>
    <row r="983" spans="5:6">
      <c r="E983" t="s">
        <v>6605</v>
      </c>
      <c r="F983" t="s">
        <v>3214</v>
      </c>
    </row>
    <row r="984" spans="5:6">
      <c r="E984" t="s">
        <v>6606</v>
      </c>
      <c r="F984" t="s">
        <v>3217</v>
      </c>
    </row>
    <row r="985" spans="5:6">
      <c r="E985" t="s">
        <v>6607</v>
      </c>
      <c r="F985" t="s">
        <v>3220</v>
      </c>
    </row>
    <row r="986" spans="5:6">
      <c r="E986" t="s">
        <v>6608</v>
      </c>
      <c r="F986" t="s">
        <v>3223</v>
      </c>
    </row>
    <row r="987" spans="5:6">
      <c r="E987" t="s">
        <v>6609</v>
      </c>
      <c r="F987" t="s">
        <v>3226</v>
      </c>
    </row>
    <row r="988" spans="5:6">
      <c r="E988" t="s">
        <v>6610</v>
      </c>
      <c r="F988" t="s">
        <v>3229</v>
      </c>
    </row>
    <row r="989" spans="5:6">
      <c r="E989" t="s">
        <v>6611</v>
      </c>
      <c r="F989" t="s">
        <v>3232</v>
      </c>
    </row>
    <row r="990" spans="5:6">
      <c r="E990" t="s">
        <v>6612</v>
      </c>
      <c r="F990" t="s">
        <v>3235</v>
      </c>
    </row>
    <row r="991" spans="5:6">
      <c r="E991" t="s">
        <v>6613</v>
      </c>
      <c r="F991" t="s">
        <v>3238</v>
      </c>
    </row>
    <row r="992" spans="5:6">
      <c r="E992" t="s">
        <v>6614</v>
      </c>
      <c r="F992" t="s">
        <v>3241</v>
      </c>
    </row>
    <row r="993" spans="5:6">
      <c r="E993" t="s">
        <v>6615</v>
      </c>
      <c r="F993" t="s">
        <v>3244</v>
      </c>
    </row>
    <row r="994" spans="5:6">
      <c r="E994" t="s">
        <v>6616</v>
      </c>
      <c r="F994" t="s">
        <v>3247</v>
      </c>
    </row>
    <row r="995" spans="5:6">
      <c r="E995" t="s">
        <v>6617</v>
      </c>
      <c r="F995" t="s">
        <v>3250</v>
      </c>
    </row>
    <row r="996" spans="5:6">
      <c r="E996" t="s">
        <v>6618</v>
      </c>
      <c r="F996" t="s">
        <v>3253</v>
      </c>
    </row>
    <row r="997" spans="5:6">
      <c r="E997" t="s">
        <v>6619</v>
      </c>
      <c r="F997" t="s">
        <v>3256</v>
      </c>
    </row>
    <row r="998" spans="5:6">
      <c r="E998" t="s">
        <v>6620</v>
      </c>
      <c r="F998" t="s">
        <v>3259</v>
      </c>
    </row>
    <row r="999" spans="5:6">
      <c r="E999" t="s">
        <v>6621</v>
      </c>
      <c r="F999" t="s">
        <v>3262</v>
      </c>
    </row>
    <row r="1000" spans="5:6">
      <c r="E1000" t="s">
        <v>6622</v>
      </c>
      <c r="F1000" t="s">
        <v>3265</v>
      </c>
    </row>
    <row r="1001" spans="5:6">
      <c r="E1001" t="s">
        <v>6623</v>
      </c>
      <c r="F1001" t="s">
        <v>3268</v>
      </c>
    </row>
    <row r="1002" spans="5:6">
      <c r="E1002" t="s">
        <v>6624</v>
      </c>
      <c r="F1002" t="s">
        <v>3269</v>
      </c>
    </row>
    <row r="1003" spans="5:6">
      <c r="E1003" t="s">
        <v>6625</v>
      </c>
      <c r="F1003" t="s">
        <v>3272</v>
      </c>
    </row>
    <row r="1004" spans="5:6">
      <c r="E1004" t="s">
        <v>6626</v>
      </c>
      <c r="F1004" t="s">
        <v>3275</v>
      </c>
    </row>
    <row r="1005" spans="5:6">
      <c r="E1005" t="s">
        <v>6627</v>
      </c>
      <c r="F1005" t="s">
        <v>3278</v>
      </c>
    </row>
    <row r="1006" spans="5:6">
      <c r="E1006" t="s">
        <v>6628</v>
      </c>
      <c r="F1006" t="s">
        <v>3281</v>
      </c>
    </row>
    <row r="1007" spans="5:6">
      <c r="E1007" t="s">
        <v>233</v>
      </c>
      <c r="F1007" t="s">
        <v>6629</v>
      </c>
    </row>
    <row r="1008" spans="5:6">
      <c r="E1008" t="s">
        <v>6630</v>
      </c>
      <c r="F1008" t="s">
        <v>3282</v>
      </c>
    </row>
    <row r="1009" spans="5:6">
      <c r="E1009" t="s">
        <v>6631</v>
      </c>
      <c r="F1009" t="s">
        <v>3286</v>
      </c>
    </row>
    <row r="1010" spans="5:6">
      <c r="E1010" t="s">
        <v>6632</v>
      </c>
      <c r="F1010" t="s">
        <v>3289</v>
      </c>
    </row>
    <row r="1011" spans="5:6">
      <c r="E1011" t="s">
        <v>6633</v>
      </c>
      <c r="F1011" t="s">
        <v>3292</v>
      </c>
    </row>
    <row r="1012" spans="5:6">
      <c r="E1012" t="s">
        <v>6634</v>
      </c>
      <c r="F1012" t="s">
        <v>3295</v>
      </c>
    </row>
    <row r="1013" spans="5:6">
      <c r="E1013" t="s">
        <v>6635</v>
      </c>
      <c r="F1013" t="s">
        <v>3298</v>
      </c>
    </row>
    <row r="1014" spans="5:6">
      <c r="E1014" t="s">
        <v>6636</v>
      </c>
      <c r="F1014" t="s">
        <v>3301</v>
      </c>
    </row>
    <row r="1015" spans="5:6">
      <c r="E1015" t="s">
        <v>6637</v>
      </c>
      <c r="F1015" t="s">
        <v>3304</v>
      </c>
    </row>
    <row r="1016" spans="5:6">
      <c r="E1016" t="s">
        <v>6638</v>
      </c>
      <c r="F1016" t="s">
        <v>3307</v>
      </c>
    </row>
    <row r="1017" spans="5:6">
      <c r="E1017" t="s">
        <v>6639</v>
      </c>
      <c r="F1017" t="s">
        <v>3310</v>
      </c>
    </row>
    <row r="1018" spans="5:6">
      <c r="E1018" t="s">
        <v>6640</v>
      </c>
      <c r="F1018" t="s">
        <v>3313</v>
      </c>
    </row>
    <row r="1019" spans="5:6">
      <c r="E1019" t="s">
        <v>6641</v>
      </c>
      <c r="F1019" t="s">
        <v>3316</v>
      </c>
    </row>
    <row r="1020" spans="5:6">
      <c r="E1020" t="s">
        <v>6642</v>
      </c>
      <c r="F1020" t="s">
        <v>3319</v>
      </c>
    </row>
    <row r="1021" spans="5:6">
      <c r="E1021" t="s">
        <v>6643</v>
      </c>
      <c r="F1021" t="s">
        <v>3322</v>
      </c>
    </row>
    <row r="1022" spans="5:6">
      <c r="E1022" t="s">
        <v>6644</v>
      </c>
      <c r="F1022" t="s">
        <v>3325</v>
      </c>
    </row>
    <row r="1023" spans="5:6">
      <c r="E1023" t="s">
        <v>6645</v>
      </c>
      <c r="F1023" t="s">
        <v>3328</v>
      </c>
    </row>
    <row r="1024" spans="5:6">
      <c r="E1024" t="s">
        <v>6646</v>
      </c>
      <c r="F1024" t="s">
        <v>3331</v>
      </c>
    </row>
    <row r="1025" spans="5:6">
      <c r="E1025" t="s">
        <v>6647</v>
      </c>
      <c r="F1025" t="s">
        <v>3334</v>
      </c>
    </row>
    <row r="1026" spans="5:6">
      <c r="E1026" t="s">
        <v>6648</v>
      </c>
      <c r="F1026" t="s">
        <v>3337</v>
      </c>
    </row>
    <row r="1027" spans="5:6">
      <c r="E1027" t="s">
        <v>6649</v>
      </c>
      <c r="F1027" t="s">
        <v>3340</v>
      </c>
    </row>
    <row r="1028" spans="5:6">
      <c r="E1028" t="s">
        <v>6650</v>
      </c>
      <c r="F1028" t="s">
        <v>3343</v>
      </c>
    </row>
    <row r="1029" spans="5:6">
      <c r="E1029" t="s">
        <v>6651</v>
      </c>
      <c r="F1029" t="s">
        <v>3346</v>
      </c>
    </row>
    <row r="1030" spans="5:6">
      <c r="E1030" t="s">
        <v>6652</v>
      </c>
      <c r="F1030" t="s">
        <v>3349</v>
      </c>
    </row>
    <row r="1031" spans="5:6">
      <c r="E1031" t="s">
        <v>6653</v>
      </c>
      <c r="F1031" t="s">
        <v>3352</v>
      </c>
    </row>
    <row r="1032" spans="5:6">
      <c r="E1032" t="s">
        <v>6654</v>
      </c>
      <c r="F1032" t="s">
        <v>3355</v>
      </c>
    </row>
    <row r="1033" spans="5:6">
      <c r="E1033" t="s">
        <v>6655</v>
      </c>
      <c r="F1033" t="s">
        <v>3358</v>
      </c>
    </row>
    <row r="1034" spans="5:6">
      <c r="E1034" t="s">
        <v>6656</v>
      </c>
      <c r="F1034" t="s">
        <v>3361</v>
      </c>
    </row>
    <row r="1035" spans="5:6">
      <c r="E1035" t="s">
        <v>6657</v>
      </c>
      <c r="F1035" t="s">
        <v>3364</v>
      </c>
    </row>
    <row r="1036" spans="5:6">
      <c r="E1036" t="s">
        <v>6658</v>
      </c>
      <c r="F1036" t="s">
        <v>3367</v>
      </c>
    </row>
    <row r="1037" spans="5:6">
      <c r="E1037" t="s">
        <v>6659</v>
      </c>
      <c r="F1037" t="s">
        <v>3370</v>
      </c>
    </row>
    <row r="1038" spans="5:6">
      <c r="E1038" t="s">
        <v>6660</v>
      </c>
      <c r="F1038" t="s">
        <v>3373</v>
      </c>
    </row>
    <row r="1039" spans="5:6">
      <c r="E1039" t="s">
        <v>6661</v>
      </c>
      <c r="F1039" t="s">
        <v>3376</v>
      </c>
    </row>
    <row r="1040" spans="5:6">
      <c r="E1040" t="s">
        <v>6662</v>
      </c>
      <c r="F1040" t="s">
        <v>3379</v>
      </c>
    </row>
    <row r="1041" spans="5:6">
      <c r="E1041" t="s">
        <v>6663</v>
      </c>
      <c r="F1041" t="s">
        <v>3382</v>
      </c>
    </row>
    <row r="1042" spans="5:6">
      <c r="E1042" t="s">
        <v>6664</v>
      </c>
      <c r="F1042" t="s">
        <v>3385</v>
      </c>
    </row>
    <row r="1043" spans="5:6">
      <c r="E1043" t="s">
        <v>6665</v>
      </c>
      <c r="F1043" t="s">
        <v>3388</v>
      </c>
    </row>
    <row r="1044" spans="5:6">
      <c r="E1044" t="s">
        <v>6666</v>
      </c>
      <c r="F1044" t="s">
        <v>3391</v>
      </c>
    </row>
    <row r="1045" spans="5:6">
      <c r="E1045" t="s">
        <v>6667</v>
      </c>
      <c r="F1045" t="s">
        <v>3394</v>
      </c>
    </row>
    <row r="1046" spans="5:6">
      <c r="E1046" t="s">
        <v>6668</v>
      </c>
      <c r="F1046" t="s">
        <v>3397</v>
      </c>
    </row>
    <row r="1047" spans="5:6">
      <c r="E1047" t="s">
        <v>6669</v>
      </c>
      <c r="F1047" t="s">
        <v>3400</v>
      </c>
    </row>
    <row r="1048" spans="5:6">
      <c r="E1048" t="s">
        <v>6670</v>
      </c>
      <c r="F1048" t="s">
        <v>3403</v>
      </c>
    </row>
    <row r="1049" spans="5:6">
      <c r="E1049" t="s">
        <v>6671</v>
      </c>
      <c r="F1049" t="s">
        <v>3406</v>
      </c>
    </row>
    <row r="1050" spans="5:6">
      <c r="E1050" t="s">
        <v>6672</v>
      </c>
      <c r="F1050" t="s">
        <v>3409</v>
      </c>
    </row>
    <row r="1051" spans="5:6">
      <c r="E1051" t="s">
        <v>6673</v>
      </c>
      <c r="F1051" t="s">
        <v>3412</v>
      </c>
    </row>
    <row r="1052" spans="5:6">
      <c r="E1052" t="s">
        <v>6674</v>
      </c>
      <c r="F1052" t="s">
        <v>3415</v>
      </c>
    </row>
    <row r="1053" spans="5:6">
      <c r="E1053" t="s">
        <v>6675</v>
      </c>
      <c r="F1053" t="s">
        <v>3418</v>
      </c>
    </row>
    <row r="1054" spans="5:6">
      <c r="E1054" t="s">
        <v>6676</v>
      </c>
      <c r="F1054" t="s">
        <v>3421</v>
      </c>
    </row>
    <row r="1055" spans="5:6">
      <c r="E1055" t="s">
        <v>6677</v>
      </c>
      <c r="F1055" t="s">
        <v>3424</v>
      </c>
    </row>
    <row r="1056" spans="5:6">
      <c r="E1056" t="s">
        <v>6678</v>
      </c>
      <c r="F1056" t="s">
        <v>3427</v>
      </c>
    </row>
    <row r="1057" spans="5:6">
      <c r="E1057" t="s">
        <v>6679</v>
      </c>
      <c r="F1057" t="s">
        <v>3428</v>
      </c>
    </row>
    <row r="1058" spans="5:6">
      <c r="E1058" t="s">
        <v>6680</v>
      </c>
      <c r="F1058" t="s">
        <v>3431</v>
      </c>
    </row>
    <row r="1059" spans="5:6">
      <c r="E1059" t="s">
        <v>6681</v>
      </c>
      <c r="F1059" t="s">
        <v>3434</v>
      </c>
    </row>
    <row r="1060" spans="5:6">
      <c r="E1060" t="s">
        <v>6682</v>
      </c>
      <c r="F1060" t="s">
        <v>3437</v>
      </c>
    </row>
    <row r="1061" spans="5:6">
      <c r="E1061" t="s">
        <v>6683</v>
      </c>
      <c r="F1061" t="s">
        <v>3440</v>
      </c>
    </row>
    <row r="1062" spans="5:6">
      <c r="E1062" t="s">
        <v>234</v>
      </c>
      <c r="F1062" t="s">
        <v>6684</v>
      </c>
    </row>
    <row r="1063" spans="5:6">
      <c r="E1063" t="s">
        <v>6685</v>
      </c>
      <c r="F1063" t="s">
        <v>3443</v>
      </c>
    </row>
    <row r="1064" spans="5:6">
      <c r="E1064" t="s">
        <v>6686</v>
      </c>
      <c r="F1064" t="s">
        <v>3447</v>
      </c>
    </row>
    <row r="1065" spans="5:6">
      <c r="E1065" t="s">
        <v>6687</v>
      </c>
      <c r="F1065" t="s">
        <v>3450</v>
      </c>
    </row>
    <row r="1066" spans="5:6">
      <c r="E1066" t="s">
        <v>6688</v>
      </c>
      <c r="F1066" t="s">
        <v>3453</v>
      </c>
    </row>
    <row r="1067" spans="5:6">
      <c r="E1067" t="s">
        <v>6689</v>
      </c>
      <c r="F1067" t="s">
        <v>3456</v>
      </c>
    </row>
    <row r="1068" spans="5:6">
      <c r="E1068" t="s">
        <v>6690</v>
      </c>
      <c r="F1068" t="s">
        <v>3459</v>
      </c>
    </row>
    <row r="1069" spans="5:6">
      <c r="E1069" t="s">
        <v>6691</v>
      </c>
      <c r="F1069" t="s">
        <v>3462</v>
      </c>
    </row>
    <row r="1070" spans="5:6">
      <c r="E1070" t="s">
        <v>6692</v>
      </c>
      <c r="F1070" t="s">
        <v>3465</v>
      </c>
    </row>
    <row r="1071" spans="5:6">
      <c r="E1071" t="s">
        <v>6693</v>
      </c>
      <c r="F1071" t="s">
        <v>3468</v>
      </c>
    </row>
    <row r="1072" spans="5:6">
      <c r="E1072" t="s">
        <v>6694</v>
      </c>
      <c r="F1072" t="s">
        <v>3471</v>
      </c>
    </row>
    <row r="1073" spans="5:6">
      <c r="E1073" t="s">
        <v>6695</v>
      </c>
      <c r="F1073" t="s">
        <v>3474</v>
      </c>
    </row>
    <row r="1074" spans="5:6">
      <c r="E1074" t="s">
        <v>6696</v>
      </c>
      <c r="F1074" t="s">
        <v>3477</v>
      </c>
    </row>
    <row r="1075" spans="5:6">
      <c r="E1075" t="s">
        <v>6697</v>
      </c>
      <c r="F1075" t="s">
        <v>3480</v>
      </c>
    </row>
    <row r="1076" spans="5:6">
      <c r="E1076" t="s">
        <v>6698</v>
      </c>
      <c r="F1076" t="s">
        <v>3483</v>
      </c>
    </row>
    <row r="1077" spans="5:6">
      <c r="E1077" t="s">
        <v>6699</v>
      </c>
      <c r="F1077" t="s">
        <v>3486</v>
      </c>
    </row>
    <row r="1078" spans="5:6">
      <c r="E1078" t="s">
        <v>6700</v>
      </c>
      <c r="F1078" t="s">
        <v>3489</v>
      </c>
    </row>
    <row r="1079" spans="5:6">
      <c r="E1079" t="s">
        <v>6701</v>
      </c>
      <c r="F1079" t="s">
        <v>3492</v>
      </c>
    </row>
    <row r="1080" spans="5:6">
      <c r="E1080" t="s">
        <v>6702</v>
      </c>
      <c r="F1080" t="s">
        <v>3495</v>
      </c>
    </row>
    <row r="1081" spans="5:6">
      <c r="E1081" t="s">
        <v>6703</v>
      </c>
      <c r="F1081" t="s">
        <v>3497</v>
      </c>
    </row>
    <row r="1082" spans="5:6">
      <c r="E1082" t="s">
        <v>6704</v>
      </c>
      <c r="F1082" t="s">
        <v>3500</v>
      </c>
    </row>
    <row r="1083" spans="5:6">
      <c r="E1083" t="s">
        <v>6705</v>
      </c>
      <c r="F1083" t="s">
        <v>3503</v>
      </c>
    </row>
    <row r="1084" spans="5:6">
      <c r="E1084" t="s">
        <v>6706</v>
      </c>
      <c r="F1084" t="s">
        <v>3505</v>
      </c>
    </row>
    <row r="1085" spans="5:6">
      <c r="E1085" t="s">
        <v>6707</v>
      </c>
      <c r="F1085" t="s">
        <v>3508</v>
      </c>
    </row>
    <row r="1086" spans="5:6">
      <c r="E1086" t="s">
        <v>6708</v>
      </c>
      <c r="F1086" t="s">
        <v>3511</v>
      </c>
    </row>
    <row r="1087" spans="5:6">
      <c r="E1087" t="s">
        <v>6709</v>
      </c>
      <c r="F1087" t="s">
        <v>3514</v>
      </c>
    </row>
    <row r="1088" spans="5:6">
      <c r="E1088" t="s">
        <v>6710</v>
      </c>
      <c r="F1088" t="s">
        <v>3516</v>
      </c>
    </row>
    <row r="1089" spans="5:6">
      <c r="E1089" t="s">
        <v>6711</v>
      </c>
      <c r="F1089" t="s">
        <v>3519</v>
      </c>
    </row>
    <row r="1090" spans="5:6">
      <c r="E1090" t="s">
        <v>6712</v>
      </c>
      <c r="F1090" t="s">
        <v>3522</v>
      </c>
    </row>
    <row r="1091" spans="5:6">
      <c r="E1091" t="s">
        <v>6713</v>
      </c>
      <c r="F1091" t="s">
        <v>3524</v>
      </c>
    </row>
    <row r="1092" spans="5:6">
      <c r="E1092" t="s">
        <v>235</v>
      </c>
      <c r="F1092" t="s">
        <v>6714</v>
      </c>
    </row>
    <row r="1093" spans="5:6">
      <c r="E1093" t="s">
        <v>6715</v>
      </c>
      <c r="F1093" t="s">
        <v>3527</v>
      </c>
    </row>
    <row r="1094" spans="5:6">
      <c r="E1094" t="s">
        <v>6716</v>
      </c>
      <c r="F1094" t="s">
        <v>3531</v>
      </c>
    </row>
    <row r="1095" spans="5:6">
      <c r="E1095" t="s">
        <v>6717</v>
      </c>
      <c r="F1095" t="s">
        <v>3534</v>
      </c>
    </row>
    <row r="1096" spans="5:6">
      <c r="E1096" t="s">
        <v>6718</v>
      </c>
      <c r="F1096" t="s">
        <v>3537</v>
      </c>
    </row>
    <row r="1097" spans="5:6">
      <c r="E1097" t="s">
        <v>6719</v>
      </c>
      <c r="F1097" t="s">
        <v>3540</v>
      </c>
    </row>
    <row r="1098" spans="5:6">
      <c r="E1098" t="s">
        <v>6720</v>
      </c>
      <c r="F1098" t="s">
        <v>3543</v>
      </c>
    </row>
    <row r="1099" spans="5:6">
      <c r="E1099" t="s">
        <v>6721</v>
      </c>
      <c r="F1099" t="s">
        <v>3546</v>
      </c>
    </row>
    <row r="1100" spans="5:6">
      <c r="E1100" t="s">
        <v>6722</v>
      </c>
      <c r="F1100" t="s">
        <v>3549</v>
      </c>
    </row>
    <row r="1101" spans="5:6">
      <c r="E1101" t="s">
        <v>6723</v>
      </c>
      <c r="F1101" t="s">
        <v>3552</v>
      </c>
    </row>
    <row r="1102" spans="5:6">
      <c r="E1102" t="s">
        <v>6724</v>
      </c>
      <c r="F1102" t="s">
        <v>3555</v>
      </c>
    </row>
    <row r="1103" spans="5:6">
      <c r="E1103" t="s">
        <v>6725</v>
      </c>
      <c r="F1103" t="s">
        <v>3558</v>
      </c>
    </row>
    <row r="1104" spans="5:6">
      <c r="E1104" t="s">
        <v>6726</v>
      </c>
      <c r="F1104" t="s">
        <v>3561</v>
      </c>
    </row>
    <row r="1105" spans="5:6">
      <c r="E1105" t="s">
        <v>6727</v>
      </c>
      <c r="F1105" t="s">
        <v>3564</v>
      </c>
    </row>
    <row r="1106" spans="5:6">
      <c r="E1106" t="s">
        <v>6728</v>
      </c>
      <c r="F1106" t="s">
        <v>3567</v>
      </c>
    </row>
    <row r="1107" spans="5:6">
      <c r="E1107" t="s">
        <v>6729</v>
      </c>
      <c r="F1107" t="s">
        <v>3570</v>
      </c>
    </row>
    <row r="1108" spans="5:6">
      <c r="E1108" t="s">
        <v>6730</v>
      </c>
      <c r="F1108" t="s">
        <v>3573</v>
      </c>
    </row>
    <row r="1109" spans="5:6">
      <c r="E1109" t="s">
        <v>6731</v>
      </c>
      <c r="F1109" t="s">
        <v>3576</v>
      </c>
    </row>
    <row r="1110" spans="5:6">
      <c r="E1110" t="s">
        <v>6732</v>
      </c>
      <c r="F1110" t="s">
        <v>3579</v>
      </c>
    </row>
    <row r="1111" spans="5:6">
      <c r="E1111" t="s">
        <v>6733</v>
      </c>
      <c r="F1111" t="s">
        <v>3582</v>
      </c>
    </row>
    <row r="1112" spans="5:6">
      <c r="E1112" t="s">
        <v>236</v>
      </c>
      <c r="F1112" t="s">
        <v>6734</v>
      </c>
    </row>
    <row r="1113" spans="5:6">
      <c r="E1113" t="s">
        <v>6735</v>
      </c>
      <c r="F1113" t="s">
        <v>3585</v>
      </c>
    </row>
    <row r="1114" spans="5:6">
      <c r="E1114" t="s">
        <v>6736</v>
      </c>
      <c r="F1114" t="s">
        <v>3589</v>
      </c>
    </row>
    <row r="1115" spans="5:6">
      <c r="E1115" t="s">
        <v>6737</v>
      </c>
      <c r="F1115" t="s">
        <v>3592</v>
      </c>
    </row>
    <row r="1116" spans="5:6">
      <c r="E1116" t="s">
        <v>6738</v>
      </c>
      <c r="F1116" t="s">
        <v>3595</v>
      </c>
    </row>
    <row r="1117" spans="5:6">
      <c r="E1117" t="s">
        <v>6739</v>
      </c>
      <c r="F1117" t="s">
        <v>3598</v>
      </c>
    </row>
    <row r="1118" spans="5:6">
      <c r="E1118" t="s">
        <v>6740</v>
      </c>
      <c r="F1118" t="s">
        <v>3601</v>
      </c>
    </row>
    <row r="1119" spans="5:6">
      <c r="E1119" t="s">
        <v>6741</v>
      </c>
      <c r="F1119" t="s">
        <v>3604</v>
      </c>
    </row>
    <row r="1120" spans="5:6">
      <c r="E1120" t="s">
        <v>6742</v>
      </c>
      <c r="F1120" t="s">
        <v>3607</v>
      </c>
    </row>
    <row r="1121" spans="5:6">
      <c r="E1121" t="s">
        <v>6743</v>
      </c>
      <c r="F1121" t="s">
        <v>3610</v>
      </c>
    </row>
    <row r="1122" spans="5:6">
      <c r="E1122" t="s">
        <v>6744</v>
      </c>
      <c r="F1122" t="s">
        <v>3613</v>
      </c>
    </row>
    <row r="1123" spans="5:6">
      <c r="E1123" t="s">
        <v>6745</v>
      </c>
      <c r="F1123" t="s">
        <v>3616</v>
      </c>
    </row>
    <row r="1124" spans="5:6">
      <c r="E1124" t="s">
        <v>6746</v>
      </c>
      <c r="F1124" t="s">
        <v>3619</v>
      </c>
    </row>
    <row r="1125" spans="5:6">
      <c r="E1125" t="s">
        <v>6747</v>
      </c>
      <c r="F1125" t="s">
        <v>3622</v>
      </c>
    </row>
    <row r="1126" spans="5:6">
      <c r="E1126" t="s">
        <v>6748</v>
      </c>
      <c r="F1126" t="s">
        <v>3625</v>
      </c>
    </row>
    <row r="1127" spans="5:6">
      <c r="E1127" t="s">
        <v>6749</v>
      </c>
      <c r="F1127" t="s">
        <v>3628</v>
      </c>
    </row>
    <row r="1128" spans="5:6">
      <c r="E1128" t="s">
        <v>6750</v>
      </c>
      <c r="F1128" t="s">
        <v>3631</v>
      </c>
    </row>
    <row r="1129" spans="5:6">
      <c r="E1129" t="s">
        <v>6751</v>
      </c>
      <c r="F1129" t="s">
        <v>3634</v>
      </c>
    </row>
    <row r="1130" spans="5:6">
      <c r="E1130" t="s">
        <v>6752</v>
      </c>
      <c r="F1130" t="s">
        <v>3637</v>
      </c>
    </row>
    <row r="1131" spans="5:6">
      <c r="E1131" t="s">
        <v>6753</v>
      </c>
      <c r="F1131" t="s">
        <v>3640</v>
      </c>
    </row>
    <row r="1132" spans="5:6">
      <c r="E1132" t="s">
        <v>6754</v>
      </c>
      <c r="F1132" t="s">
        <v>3643</v>
      </c>
    </row>
    <row r="1133" spans="5:6">
      <c r="E1133" t="s">
        <v>6755</v>
      </c>
      <c r="F1133" t="s">
        <v>3646</v>
      </c>
    </row>
    <row r="1134" spans="5:6">
      <c r="E1134" t="s">
        <v>6756</v>
      </c>
      <c r="F1134" t="s">
        <v>3649</v>
      </c>
    </row>
    <row r="1135" spans="5:6">
      <c r="E1135" t="s">
        <v>6757</v>
      </c>
      <c r="F1135" t="s">
        <v>3652</v>
      </c>
    </row>
    <row r="1136" spans="5:6">
      <c r="E1136" t="s">
        <v>6758</v>
      </c>
      <c r="F1136" t="s">
        <v>3655</v>
      </c>
    </row>
    <row r="1137" spans="5:6">
      <c r="E1137" t="s">
        <v>6759</v>
      </c>
      <c r="F1137" t="s">
        <v>3658</v>
      </c>
    </row>
    <row r="1138" spans="5:6">
      <c r="E1138" t="s">
        <v>6760</v>
      </c>
      <c r="F1138" t="s">
        <v>3661</v>
      </c>
    </row>
    <row r="1139" spans="5:6">
      <c r="E1139" t="s">
        <v>237</v>
      </c>
      <c r="F1139" t="s">
        <v>6761</v>
      </c>
    </row>
    <row r="1140" spans="5:6">
      <c r="E1140" t="s">
        <v>6762</v>
      </c>
      <c r="F1140" t="s">
        <v>3664</v>
      </c>
    </row>
    <row r="1141" spans="5:6">
      <c r="E1141" t="s">
        <v>6763</v>
      </c>
      <c r="F1141" t="s">
        <v>3668</v>
      </c>
    </row>
    <row r="1142" spans="5:6">
      <c r="E1142" t="s">
        <v>6764</v>
      </c>
      <c r="F1142" t="s">
        <v>3670</v>
      </c>
    </row>
    <row r="1143" spans="5:6">
      <c r="E1143" t="s">
        <v>6765</v>
      </c>
      <c r="F1143" t="s">
        <v>3673</v>
      </c>
    </row>
    <row r="1144" spans="5:6">
      <c r="E1144" t="s">
        <v>6766</v>
      </c>
      <c r="F1144" t="s">
        <v>3676</v>
      </c>
    </row>
    <row r="1145" spans="5:6">
      <c r="E1145" t="s">
        <v>6767</v>
      </c>
      <c r="F1145" t="s">
        <v>3679</v>
      </c>
    </row>
    <row r="1146" spans="5:6">
      <c r="E1146" t="s">
        <v>6768</v>
      </c>
      <c r="F1146" t="s">
        <v>3682</v>
      </c>
    </row>
    <row r="1147" spans="5:6">
      <c r="E1147" t="s">
        <v>6769</v>
      </c>
      <c r="F1147" t="s">
        <v>3685</v>
      </c>
    </row>
    <row r="1148" spans="5:6">
      <c r="E1148" t="s">
        <v>6770</v>
      </c>
      <c r="F1148" t="s">
        <v>3688</v>
      </c>
    </row>
    <row r="1149" spans="5:6">
      <c r="E1149" t="s">
        <v>6771</v>
      </c>
      <c r="F1149" t="s">
        <v>3691</v>
      </c>
    </row>
    <row r="1150" spans="5:6">
      <c r="E1150" t="s">
        <v>6772</v>
      </c>
      <c r="F1150" t="s">
        <v>3694</v>
      </c>
    </row>
    <row r="1151" spans="5:6">
      <c r="E1151" t="s">
        <v>6773</v>
      </c>
      <c r="F1151" t="s">
        <v>3697</v>
      </c>
    </row>
    <row r="1152" spans="5:6">
      <c r="E1152" t="s">
        <v>6774</v>
      </c>
      <c r="F1152" t="s">
        <v>3700</v>
      </c>
    </row>
    <row r="1153" spans="5:6">
      <c r="E1153" t="s">
        <v>6775</v>
      </c>
      <c r="F1153" t="s">
        <v>3703</v>
      </c>
    </row>
    <row r="1154" spans="5:6">
      <c r="E1154" t="s">
        <v>6776</v>
      </c>
      <c r="F1154" t="s">
        <v>3706</v>
      </c>
    </row>
    <row r="1155" spans="5:6">
      <c r="E1155" t="s">
        <v>6777</v>
      </c>
      <c r="F1155" t="s">
        <v>3709</v>
      </c>
    </row>
    <row r="1156" spans="5:6">
      <c r="E1156" t="s">
        <v>6778</v>
      </c>
      <c r="F1156" t="s">
        <v>3712</v>
      </c>
    </row>
    <row r="1157" spans="5:6">
      <c r="E1157" t="s">
        <v>6779</v>
      </c>
      <c r="F1157" t="s">
        <v>3715</v>
      </c>
    </row>
    <row r="1158" spans="5:6">
      <c r="E1158" t="s">
        <v>6780</v>
      </c>
      <c r="F1158" t="s">
        <v>3718</v>
      </c>
    </row>
    <row r="1159" spans="5:6">
      <c r="E1159" t="s">
        <v>6781</v>
      </c>
      <c r="F1159" t="s">
        <v>3721</v>
      </c>
    </row>
    <row r="1160" spans="5:6">
      <c r="E1160" t="s">
        <v>6782</v>
      </c>
      <c r="F1160" t="s">
        <v>3724</v>
      </c>
    </row>
    <row r="1161" spans="5:6">
      <c r="E1161" t="s">
        <v>6783</v>
      </c>
      <c r="F1161" t="s">
        <v>3727</v>
      </c>
    </row>
    <row r="1162" spans="5:6">
      <c r="E1162" t="s">
        <v>6784</v>
      </c>
      <c r="F1162" t="s">
        <v>3730</v>
      </c>
    </row>
    <row r="1163" spans="5:6">
      <c r="E1163" t="s">
        <v>6785</v>
      </c>
      <c r="F1163" t="s">
        <v>3733</v>
      </c>
    </row>
    <row r="1164" spans="5:6">
      <c r="E1164" t="s">
        <v>6786</v>
      </c>
      <c r="F1164" t="s">
        <v>3736</v>
      </c>
    </row>
    <row r="1165" spans="5:6">
      <c r="E1165" t="s">
        <v>6787</v>
      </c>
      <c r="F1165" t="s">
        <v>3739</v>
      </c>
    </row>
    <row r="1166" spans="5:6">
      <c r="E1166" t="s">
        <v>6788</v>
      </c>
      <c r="F1166" t="s">
        <v>3742</v>
      </c>
    </row>
    <row r="1167" spans="5:6">
      <c r="E1167" t="s">
        <v>6789</v>
      </c>
      <c r="F1167" t="s">
        <v>3745</v>
      </c>
    </row>
    <row r="1168" spans="5:6">
      <c r="E1168" t="s">
        <v>6790</v>
      </c>
      <c r="F1168" t="s">
        <v>3748</v>
      </c>
    </row>
    <row r="1169" spans="5:6">
      <c r="E1169" t="s">
        <v>6791</v>
      </c>
      <c r="F1169" t="s">
        <v>3751</v>
      </c>
    </row>
    <row r="1170" spans="5:6">
      <c r="E1170" t="s">
        <v>6792</v>
      </c>
      <c r="F1170" t="s">
        <v>3754</v>
      </c>
    </row>
    <row r="1171" spans="5:6">
      <c r="E1171" t="s">
        <v>6793</v>
      </c>
      <c r="F1171" t="s">
        <v>3757</v>
      </c>
    </row>
    <row r="1172" spans="5:6">
      <c r="E1172" t="s">
        <v>6794</v>
      </c>
      <c r="F1172" t="s">
        <v>3760</v>
      </c>
    </row>
    <row r="1173" spans="5:6">
      <c r="E1173" t="s">
        <v>6795</v>
      </c>
      <c r="F1173" t="s">
        <v>3763</v>
      </c>
    </row>
    <row r="1174" spans="5:6">
      <c r="E1174" t="s">
        <v>6796</v>
      </c>
      <c r="F1174" t="s">
        <v>3766</v>
      </c>
    </row>
    <row r="1175" spans="5:6">
      <c r="E1175" t="s">
        <v>6797</v>
      </c>
      <c r="F1175" t="s">
        <v>3769</v>
      </c>
    </row>
    <row r="1176" spans="5:6">
      <c r="E1176" t="s">
        <v>6798</v>
      </c>
      <c r="F1176" t="s">
        <v>3772</v>
      </c>
    </row>
    <row r="1177" spans="5:6">
      <c r="E1177" t="s">
        <v>6799</v>
      </c>
      <c r="F1177" t="s">
        <v>3775</v>
      </c>
    </row>
    <row r="1178" spans="5:6">
      <c r="E1178" t="s">
        <v>6800</v>
      </c>
      <c r="F1178" t="s">
        <v>3778</v>
      </c>
    </row>
    <row r="1179" spans="5:6">
      <c r="E1179" t="s">
        <v>6801</v>
      </c>
      <c r="F1179" t="s">
        <v>3781</v>
      </c>
    </row>
    <row r="1180" spans="5:6">
      <c r="E1180" t="s">
        <v>6802</v>
      </c>
      <c r="F1180" t="s">
        <v>3784</v>
      </c>
    </row>
    <row r="1181" spans="5:6">
      <c r="E1181" t="s">
        <v>6803</v>
      </c>
      <c r="F1181" t="s">
        <v>3787</v>
      </c>
    </row>
    <row r="1182" spans="5:6">
      <c r="E1182" t="s">
        <v>6804</v>
      </c>
      <c r="F1182" t="s">
        <v>3790</v>
      </c>
    </row>
    <row r="1183" spans="5:6">
      <c r="E1183" t="s">
        <v>238</v>
      </c>
      <c r="F1183" t="s">
        <v>6805</v>
      </c>
    </row>
    <row r="1184" spans="5:6">
      <c r="E1184" t="s">
        <v>6806</v>
      </c>
      <c r="F1184" t="s">
        <v>3793</v>
      </c>
    </row>
    <row r="1185" spans="5:6">
      <c r="E1185" t="s">
        <v>6807</v>
      </c>
      <c r="F1185" t="s">
        <v>3797</v>
      </c>
    </row>
    <row r="1186" spans="5:6">
      <c r="E1186" t="s">
        <v>6808</v>
      </c>
      <c r="F1186" t="s">
        <v>3800</v>
      </c>
    </row>
    <row r="1187" spans="5:6">
      <c r="E1187" t="s">
        <v>6809</v>
      </c>
      <c r="F1187" t="s">
        <v>3803</v>
      </c>
    </row>
    <row r="1188" spans="5:6">
      <c r="E1188" t="s">
        <v>6810</v>
      </c>
      <c r="F1188" t="s">
        <v>3806</v>
      </c>
    </row>
    <row r="1189" spans="5:6">
      <c r="E1189" t="s">
        <v>6811</v>
      </c>
      <c r="F1189" t="s">
        <v>3809</v>
      </c>
    </row>
    <row r="1190" spans="5:6">
      <c r="E1190" t="s">
        <v>6812</v>
      </c>
      <c r="F1190" t="s">
        <v>3812</v>
      </c>
    </row>
    <row r="1191" spans="5:6">
      <c r="E1191" t="s">
        <v>6813</v>
      </c>
      <c r="F1191" t="s">
        <v>3815</v>
      </c>
    </row>
    <row r="1192" spans="5:6">
      <c r="E1192" t="s">
        <v>6814</v>
      </c>
      <c r="F1192" t="s">
        <v>3818</v>
      </c>
    </row>
    <row r="1193" spans="5:6">
      <c r="E1193" t="s">
        <v>6815</v>
      </c>
      <c r="F1193" t="s">
        <v>3821</v>
      </c>
    </row>
    <row r="1194" spans="5:6">
      <c r="E1194" t="s">
        <v>6816</v>
      </c>
      <c r="F1194" t="s">
        <v>3824</v>
      </c>
    </row>
    <row r="1195" spans="5:6">
      <c r="E1195" t="s">
        <v>6817</v>
      </c>
      <c r="F1195" t="s">
        <v>3827</v>
      </c>
    </row>
    <row r="1196" spans="5:6">
      <c r="E1196" t="s">
        <v>6818</v>
      </c>
      <c r="F1196" t="s">
        <v>3830</v>
      </c>
    </row>
    <row r="1197" spans="5:6">
      <c r="E1197" t="s">
        <v>6819</v>
      </c>
      <c r="F1197" t="s">
        <v>3833</v>
      </c>
    </row>
    <row r="1198" spans="5:6">
      <c r="E1198" t="s">
        <v>6820</v>
      </c>
      <c r="F1198" t="s">
        <v>3836</v>
      </c>
    </row>
    <row r="1199" spans="5:6">
      <c r="E1199" t="s">
        <v>6821</v>
      </c>
      <c r="F1199" t="s">
        <v>3839</v>
      </c>
    </row>
    <row r="1200" spans="5:6">
      <c r="E1200" t="s">
        <v>6822</v>
      </c>
      <c r="F1200" t="s">
        <v>3842</v>
      </c>
    </row>
    <row r="1201" spans="5:6">
      <c r="E1201" t="s">
        <v>6823</v>
      </c>
      <c r="F1201" t="s">
        <v>3845</v>
      </c>
    </row>
    <row r="1202" spans="5:6">
      <c r="E1202" t="s">
        <v>6824</v>
      </c>
      <c r="F1202" t="s">
        <v>3848</v>
      </c>
    </row>
    <row r="1203" spans="5:6">
      <c r="E1203" t="s">
        <v>6825</v>
      </c>
      <c r="F1203" t="s">
        <v>3851</v>
      </c>
    </row>
    <row r="1204" spans="5:6">
      <c r="E1204" t="s">
        <v>6826</v>
      </c>
      <c r="F1204" t="s">
        <v>3854</v>
      </c>
    </row>
    <row r="1205" spans="5:6">
      <c r="E1205" t="s">
        <v>6827</v>
      </c>
      <c r="F1205" t="s">
        <v>3857</v>
      </c>
    </row>
    <row r="1206" spans="5:6">
      <c r="E1206" t="s">
        <v>6828</v>
      </c>
      <c r="F1206" t="s">
        <v>3860</v>
      </c>
    </row>
    <row r="1207" spans="5:6">
      <c r="E1207" t="s">
        <v>6829</v>
      </c>
      <c r="F1207" t="s">
        <v>3863</v>
      </c>
    </row>
    <row r="1208" spans="5:6">
      <c r="E1208" t="s">
        <v>6830</v>
      </c>
      <c r="F1208" t="s">
        <v>3866</v>
      </c>
    </row>
    <row r="1209" spans="5:6">
      <c r="E1209" t="s">
        <v>6831</v>
      </c>
      <c r="F1209" t="s">
        <v>3869</v>
      </c>
    </row>
    <row r="1210" spans="5:6">
      <c r="E1210" t="s">
        <v>6832</v>
      </c>
      <c r="F1210" t="s">
        <v>3872</v>
      </c>
    </row>
    <row r="1211" spans="5:6">
      <c r="E1211" t="s">
        <v>6833</v>
      </c>
      <c r="F1211" t="s">
        <v>3875</v>
      </c>
    </row>
    <row r="1212" spans="5:6">
      <c r="E1212" t="s">
        <v>6834</v>
      </c>
      <c r="F1212" t="s">
        <v>3878</v>
      </c>
    </row>
    <row r="1213" spans="5:6">
      <c r="E1213" t="s">
        <v>6835</v>
      </c>
      <c r="F1213" t="s">
        <v>3881</v>
      </c>
    </row>
    <row r="1214" spans="5:6">
      <c r="E1214" t="s">
        <v>6836</v>
      </c>
      <c r="F1214" t="s">
        <v>3884</v>
      </c>
    </row>
    <row r="1215" spans="5:6">
      <c r="E1215" t="s">
        <v>6837</v>
      </c>
      <c r="F1215" t="s">
        <v>3887</v>
      </c>
    </row>
    <row r="1216" spans="5:6">
      <c r="E1216" t="s">
        <v>6838</v>
      </c>
      <c r="F1216" t="s">
        <v>3890</v>
      </c>
    </row>
    <row r="1217" spans="5:6">
      <c r="E1217" t="s">
        <v>6839</v>
      </c>
      <c r="F1217" t="s">
        <v>3893</v>
      </c>
    </row>
    <row r="1218" spans="5:6">
      <c r="E1218" t="s">
        <v>6840</v>
      </c>
      <c r="F1218" t="s">
        <v>3896</v>
      </c>
    </row>
    <row r="1219" spans="5:6">
      <c r="E1219" t="s">
        <v>6841</v>
      </c>
      <c r="F1219" t="s">
        <v>3899</v>
      </c>
    </row>
    <row r="1220" spans="5:6">
      <c r="E1220" t="s">
        <v>6842</v>
      </c>
      <c r="F1220" t="s">
        <v>3901</v>
      </c>
    </row>
    <row r="1221" spans="5:6">
      <c r="E1221" t="s">
        <v>6843</v>
      </c>
      <c r="F1221" t="s">
        <v>3902</v>
      </c>
    </row>
    <row r="1222" spans="5:6">
      <c r="E1222" t="s">
        <v>6844</v>
      </c>
      <c r="F1222" t="s">
        <v>3905</v>
      </c>
    </row>
    <row r="1223" spans="5:6">
      <c r="E1223" t="s">
        <v>6845</v>
      </c>
      <c r="F1223" t="s">
        <v>3908</v>
      </c>
    </row>
    <row r="1224" spans="5:6">
      <c r="E1224" t="s">
        <v>6846</v>
      </c>
      <c r="F1224" t="s">
        <v>3911</v>
      </c>
    </row>
    <row r="1225" spans="5:6">
      <c r="E1225" t="s">
        <v>239</v>
      </c>
      <c r="F1225" t="s">
        <v>6847</v>
      </c>
    </row>
    <row r="1226" spans="5:6">
      <c r="E1226" t="s">
        <v>6848</v>
      </c>
      <c r="F1226" t="s">
        <v>3914</v>
      </c>
    </row>
    <row r="1227" spans="5:6">
      <c r="E1227" t="s">
        <v>6849</v>
      </c>
      <c r="F1227" t="s">
        <v>3918</v>
      </c>
    </row>
    <row r="1228" spans="5:6">
      <c r="E1228" t="s">
        <v>6850</v>
      </c>
      <c r="F1228" t="s">
        <v>3921</v>
      </c>
    </row>
    <row r="1229" spans="5:6">
      <c r="E1229" t="s">
        <v>6851</v>
      </c>
      <c r="F1229" t="s">
        <v>3924</v>
      </c>
    </row>
    <row r="1230" spans="5:6">
      <c r="E1230" t="s">
        <v>6852</v>
      </c>
      <c r="F1230" t="s">
        <v>3927</v>
      </c>
    </row>
    <row r="1231" spans="5:6">
      <c r="E1231" t="s">
        <v>6853</v>
      </c>
      <c r="F1231" t="s">
        <v>3930</v>
      </c>
    </row>
    <row r="1232" spans="5:6">
      <c r="E1232" t="s">
        <v>6854</v>
      </c>
      <c r="F1232" t="s">
        <v>3933</v>
      </c>
    </row>
    <row r="1233" spans="5:6">
      <c r="E1233" t="s">
        <v>6855</v>
      </c>
      <c r="F1233" t="s">
        <v>3936</v>
      </c>
    </row>
    <row r="1234" spans="5:6">
      <c r="E1234" t="s">
        <v>6856</v>
      </c>
      <c r="F1234" t="s">
        <v>3939</v>
      </c>
    </row>
    <row r="1235" spans="5:6">
      <c r="E1235" t="s">
        <v>6857</v>
      </c>
      <c r="F1235" t="s">
        <v>3942</v>
      </c>
    </row>
    <row r="1236" spans="5:6">
      <c r="E1236" t="s">
        <v>6858</v>
      </c>
      <c r="F1236" t="s">
        <v>3945</v>
      </c>
    </row>
    <row r="1237" spans="5:6">
      <c r="E1237" t="s">
        <v>6859</v>
      </c>
      <c r="F1237" t="s">
        <v>3948</v>
      </c>
    </row>
    <row r="1238" spans="5:6">
      <c r="E1238" t="s">
        <v>6860</v>
      </c>
      <c r="F1238" t="s">
        <v>3951</v>
      </c>
    </row>
    <row r="1239" spans="5:6">
      <c r="E1239" t="s">
        <v>6861</v>
      </c>
      <c r="F1239" t="s">
        <v>3954</v>
      </c>
    </row>
    <row r="1240" spans="5:6">
      <c r="E1240" t="s">
        <v>6862</v>
      </c>
      <c r="F1240" t="s">
        <v>3957</v>
      </c>
    </row>
    <row r="1241" spans="5:6">
      <c r="E1241" t="s">
        <v>6863</v>
      </c>
      <c r="F1241" t="s">
        <v>3960</v>
      </c>
    </row>
    <row r="1242" spans="5:6">
      <c r="E1242" t="s">
        <v>6864</v>
      </c>
      <c r="F1242" t="s">
        <v>3963</v>
      </c>
    </row>
    <row r="1243" spans="5:6">
      <c r="E1243" t="s">
        <v>6865</v>
      </c>
      <c r="F1243" t="s">
        <v>3966</v>
      </c>
    </row>
    <row r="1244" spans="5:6">
      <c r="E1244" t="s">
        <v>6866</v>
      </c>
      <c r="F1244" t="s">
        <v>3968</v>
      </c>
    </row>
    <row r="1245" spans="5:6">
      <c r="E1245" t="s">
        <v>6867</v>
      </c>
      <c r="F1245" t="s">
        <v>3971</v>
      </c>
    </row>
    <row r="1246" spans="5:6">
      <c r="E1246" t="s">
        <v>6868</v>
      </c>
      <c r="F1246" t="s">
        <v>3974</v>
      </c>
    </row>
    <row r="1247" spans="5:6">
      <c r="E1247" t="s">
        <v>6869</v>
      </c>
      <c r="F1247" t="s">
        <v>3977</v>
      </c>
    </row>
    <row r="1248" spans="5:6">
      <c r="E1248" t="s">
        <v>6870</v>
      </c>
      <c r="F1248" t="s">
        <v>3980</v>
      </c>
    </row>
    <row r="1249" spans="5:6">
      <c r="E1249" t="s">
        <v>6871</v>
      </c>
      <c r="F1249" t="s">
        <v>3983</v>
      </c>
    </row>
    <row r="1250" spans="5:6">
      <c r="E1250" t="s">
        <v>6872</v>
      </c>
      <c r="F1250" t="s">
        <v>3986</v>
      </c>
    </row>
    <row r="1251" spans="5:6">
      <c r="E1251" t="s">
        <v>6873</v>
      </c>
      <c r="F1251" t="s">
        <v>3989</v>
      </c>
    </row>
    <row r="1252" spans="5:6">
      <c r="E1252" t="s">
        <v>6874</v>
      </c>
      <c r="F1252" t="s">
        <v>3992</v>
      </c>
    </row>
    <row r="1253" spans="5:6">
      <c r="E1253" t="s">
        <v>6875</v>
      </c>
      <c r="F1253" t="s">
        <v>3995</v>
      </c>
    </row>
    <row r="1254" spans="5:6">
      <c r="E1254" t="s">
        <v>6876</v>
      </c>
      <c r="F1254" t="s">
        <v>3998</v>
      </c>
    </row>
    <row r="1255" spans="5:6">
      <c r="E1255" t="s">
        <v>6877</v>
      </c>
      <c r="F1255" t="s">
        <v>4001</v>
      </c>
    </row>
    <row r="1256" spans="5:6">
      <c r="E1256" t="s">
        <v>6878</v>
      </c>
      <c r="F1256" t="s">
        <v>4004</v>
      </c>
    </row>
    <row r="1257" spans="5:6">
      <c r="E1257" t="s">
        <v>6879</v>
      </c>
      <c r="F1257" t="s">
        <v>4007</v>
      </c>
    </row>
    <row r="1258" spans="5:6">
      <c r="E1258" t="s">
        <v>6880</v>
      </c>
      <c r="F1258" t="s">
        <v>4010</v>
      </c>
    </row>
    <row r="1259" spans="5:6">
      <c r="E1259" t="s">
        <v>6881</v>
      </c>
      <c r="F1259" t="s">
        <v>4013</v>
      </c>
    </row>
    <row r="1260" spans="5:6">
      <c r="E1260" t="s">
        <v>6882</v>
      </c>
      <c r="F1260" t="s">
        <v>4016</v>
      </c>
    </row>
    <row r="1261" spans="5:6">
      <c r="E1261" t="s">
        <v>6883</v>
      </c>
      <c r="F1261" t="s">
        <v>4019</v>
      </c>
    </row>
    <row r="1262" spans="5:6">
      <c r="E1262" t="s">
        <v>6884</v>
      </c>
      <c r="F1262" t="s">
        <v>4022</v>
      </c>
    </row>
    <row r="1263" spans="5:6">
      <c r="E1263" t="s">
        <v>6885</v>
      </c>
      <c r="F1263" t="s">
        <v>4025</v>
      </c>
    </row>
    <row r="1264" spans="5:6">
      <c r="E1264" t="s">
        <v>6886</v>
      </c>
      <c r="F1264" t="s">
        <v>4026</v>
      </c>
    </row>
    <row r="1265" spans="5:6">
      <c r="E1265" t="s">
        <v>240</v>
      </c>
      <c r="F1265" t="s">
        <v>6887</v>
      </c>
    </row>
    <row r="1266" spans="5:6">
      <c r="E1266" t="s">
        <v>6888</v>
      </c>
      <c r="F1266" t="s">
        <v>4029</v>
      </c>
    </row>
    <row r="1267" spans="5:6">
      <c r="E1267" t="s">
        <v>6889</v>
      </c>
      <c r="F1267" t="s">
        <v>4033</v>
      </c>
    </row>
    <row r="1268" spans="5:6">
      <c r="E1268" t="s">
        <v>6890</v>
      </c>
      <c r="F1268" t="s">
        <v>4036</v>
      </c>
    </row>
    <row r="1269" spans="5:6">
      <c r="E1269" t="s">
        <v>6891</v>
      </c>
      <c r="F1269" t="s">
        <v>4039</v>
      </c>
    </row>
    <row r="1270" spans="5:6">
      <c r="E1270" t="s">
        <v>6892</v>
      </c>
      <c r="F1270" t="s">
        <v>4042</v>
      </c>
    </row>
    <row r="1271" spans="5:6">
      <c r="E1271" t="s">
        <v>6893</v>
      </c>
      <c r="F1271" t="s">
        <v>4045</v>
      </c>
    </row>
    <row r="1272" spans="5:6">
      <c r="E1272" t="s">
        <v>6894</v>
      </c>
      <c r="F1272" t="s">
        <v>4048</v>
      </c>
    </row>
    <row r="1273" spans="5:6">
      <c r="E1273" t="s">
        <v>6895</v>
      </c>
      <c r="F1273" t="s">
        <v>4051</v>
      </c>
    </row>
    <row r="1274" spans="5:6">
      <c r="E1274" t="s">
        <v>6896</v>
      </c>
      <c r="F1274" t="s">
        <v>4054</v>
      </c>
    </row>
    <row r="1275" spans="5:6">
      <c r="E1275" t="s">
        <v>6897</v>
      </c>
      <c r="F1275" t="s">
        <v>4057</v>
      </c>
    </row>
    <row r="1276" spans="5:6">
      <c r="E1276" t="s">
        <v>6898</v>
      </c>
      <c r="F1276" t="s">
        <v>4060</v>
      </c>
    </row>
    <row r="1277" spans="5:6">
      <c r="E1277" t="s">
        <v>6899</v>
      </c>
      <c r="F1277" t="s">
        <v>4063</v>
      </c>
    </row>
    <row r="1278" spans="5:6">
      <c r="E1278" t="s">
        <v>6900</v>
      </c>
      <c r="F1278" t="s">
        <v>4066</v>
      </c>
    </row>
    <row r="1279" spans="5:6">
      <c r="E1279" t="s">
        <v>6901</v>
      </c>
      <c r="F1279" t="s">
        <v>4069</v>
      </c>
    </row>
    <row r="1280" spans="5:6">
      <c r="E1280" t="s">
        <v>6902</v>
      </c>
      <c r="F1280" t="s">
        <v>4072</v>
      </c>
    </row>
    <row r="1281" spans="5:6">
      <c r="E1281" t="s">
        <v>6903</v>
      </c>
      <c r="F1281" t="s">
        <v>4075</v>
      </c>
    </row>
    <row r="1282" spans="5:6">
      <c r="E1282" t="s">
        <v>6904</v>
      </c>
      <c r="F1282" t="s">
        <v>4078</v>
      </c>
    </row>
    <row r="1283" spans="5:6">
      <c r="E1283" t="s">
        <v>6905</v>
      </c>
      <c r="F1283" t="s">
        <v>4079</v>
      </c>
    </row>
    <row r="1284" spans="5:6">
      <c r="E1284" t="s">
        <v>6906</v>
      </c>
      <c r="F1284" t="s">
        <v>4080</v>
      </c>
    </row>
    <row r="1285" spans="5:6">
      <c r="E1285" t="s">
        <v>6907</v>
      </c>
      <c r="F1285" t="s">
        <v>4083</v>
      </c>
    </row>
    <row r="1286" spans="5:6">
      <c r="E1286" t="s">
        <v>6908</v>
      </c>
      <c r="F1286" t="s">
        <v>4085</v>
      </c>
    </row>
    <row r="1287" spans="5:6">
      <c r="E1287" t="s">
        <v>6909</v>
      </c>
      <c r="F1287" t="s">
        <v>4088</v>
      </c>
    </row>
    <row r="1288" spans="5:6">
      <c r="E1288" t="s">
        <v>6910</v>
      </c>
      <c r="F1288" t="s">
        <v>4091</v>
      </c>
    </row>
    <row r="1289" spans="5:6">
      <c r="E1289" t="s">
        <v>6911</v>
      </c>
      <c r="F1289" t="s">
        <v>4094</v>
      </c>
    </row>
    <row r="1290" spans="5:6">
      <c r="E1290" t="s">
        <v>6912</v>
      </c>
      <c r="F1290" t="s">
        <v>4097</v>
      </c>
    </row>
    <row r="1291" spans="5:6">
      <c r="E1291" t="s">
        <v>6913</v>
      </c>
      <c r="F1291" t="s">
        <v>4100</v>
      </c>
    </row>
    <row r="1292" spans="5:6">
      <c r="E1292" t="s">
        <v>6914</v>
      </c>
      <c r="F1292" t="s">
        <v>4103</v>
      </c>
    </row>
    <row r="1293" spans="5:6">
      <c r="E1293" t="s">
        <v>6915</v>
      </c>
      <c r="F1293" t="s">
        <v>4106</v>
      </c>
    </row>
    <row r="1294" spans="5:6">
      <c r="E1294" t="s">
        <v>6916</v>
      </c>
      <c r="F1294" t="s">
        <v>4109</v>
      </c>
    </row>
    <row r="1295" spans="5:6">
      <c r="E1295" t="s">
        <v>6917</v>
      </c>
      <c r="F1295" t="s">
        <v>4112</v>
      </c>
    </row>
    <row r="1296" spans="5:6">
      <c r="E1296" t="s">
        <v>241</v>
      </c>
      <c r="F1296" t="s">
        <v>6918</v>
      </c>
    </row>
    <row r="1297" spans="5:6">
      <c r="E1297" t="s">
        <v>6919</v>
      </c>
      <c r="F1297" t="s">
        <v>4115</v>
      </c>
    </row>
    <row r="1298" spans="5:6">
      <c r="E1298" t="s">
        <v>6920</v>
      </c>
      <c r="F1298" t="s">
        <v>4119</v>
      </c>
    </row>
    <row r="1299" spans="5:6">
      <c r="E1299" t="s">
        <v>6921</v>
      </c>
      <c r="F1299" t="s">
        <v>4122</v>
      </c>
    </row>
    <row r="1300" spans="5:6">
      <c r="E1300" t="s">
        <v>6922</v>
      </c>
      <c r="F1300" t="s">
        <v>4125</v>
      </c>
    </row>
    <row r="1301" spans="5:6">
      <c r="E1301" t="s">
        <v>6923</v>
      </c>
      <c r="F1301" t="s">
        <v>4128</v>
      </c>
    </row>
    <row r="1302" spans="5:6">
      <c r="E1302" t="s">
        <v>6924</v>
      </c>
      <c r="F1302" t="s">
        <v>4131</v>
      </c>
    </row>
    <row r="1303" spans="5:6">
      <c r="E1303" t="s">
        <v>6925</v>
      </c>
      <c r="F1303" t="s">
        <v>4133</v>
      </c>
    </row>
    <row r="1304" spans="5:6">
      <c r="E1304" t="s">
        <v>6926</v>
      </c>
      <c r="F1304" t="s">
        <v>4136</v>
      </c>
    </row>
    <row r="1305" spans="5:6">
      <c r="E1305" t="s">
        <v>6927</v>
      </c>
      <c r="F1305" t="s">
        <v>4139</v>
      </c>
    </row>
    <row r="1306" spans="5:6">
      <c r="E1306" t="s">
        <v>6928</v>
      </c>
      <c r="F1306" t="s">
        <v>4142</v>
      </c>
    </row>
    <row r="1307" spans="5:6">
      <c r="E1307" t="s">
        <v>6929</v>
      </c>
      <c r="F1307" t="s">
        <v>4145</v>
      </c>
    </row>
    <row r="1308" spans="5:6">
      <c r="E1308" t="s">
        <v>6930</v>
      </c>
      <c r="F1308" t="s">
        <v>4148</v>
      </c>
    </row>
    <row r="1309" spans="5:6">
      <c r="E1309" t="s">
        <v>6931</v>
      </c>
      <c r="F1309" t="s">
        <v>4151</v>
      </c>
    </row>
    <row r="1310" spans="5:6">
      <c r="E1310" t="s">
        <v>6932</v>
      </c>
      <c r="F1310" t="s">
        <v>4154</v>
      </c>
    </row>
    <row r="1311" spans="5:6">
      <c r="E1311" t="s">
        <v>6933</v>
      </c>
      <c r="F1311" t="s">
        <v>4157</v>
      </c>
    </row>
    <row r="1312" spans="5:6">
      <c r="E1312" t="s">
        <v>6934</v>
      </c>
      <c r="F1312" t="s">
        <v>4158</v>
      </c>
    </row>
    <row r="1313" spans="5:6">
      <c r="E1313" t="s">
        <v>6935</v>
      </c>
      <c r="F1313" t="s">
        <v>4161</v>
      </c>
    </row>
    <row r="1314" spans="5:6">
      <c r="E1314" t="s">
        <v>6936</v>
      </c>
      <c r="F1314" t="s">
        <v>4164</v>
      </c>
    </row>
    <row r="1315" spans="5:6">
      <c r="E1315" t="s">
        <v>6937</v>
      </c>
      <c r="F1315" t="s">
        <v>4165</v>
      </c>
    </row>
    <row r="1316" spans="5:6">
      <c r="E1316" t="s">
        <v>242</v>
      </c>
      <c r="F1316" t="s">
        <v>6938</v>
      </c>
    </row>
    <row r="1317" spans="5:6">
      <c r="E1317" t="s">
        <v>6939</v>
      </c>
      <c r="F1317" t="s">
        <v>4168</v>
      </c>
    </row>
    <row r="1318" spans="5:6">
      <c r="E1318" t="s">
        <v>6940</v>
      </c>
      <c r="F1318" t="s">
        <v>4172</v>
      </c>
    </row>
    <row r="1319" spans="5:6">
      <c r="E1319" t="s">
        <v>6941</v>
      </c>
      <c r="F1319" t="s">
        <v>4175</v>
      </c>
    </row>
    <row r="1320" spans="5:6">
      <c r="E1320" t="s">
        <v>6942</v>
      </c>
      <c r="F1320" t="s">
        <v>4178</v>
      </c>
    </row>
    <row r="1321" spans="5:6">
      <c r="E1321" t="s">
        <v>6943</v>
      </c>
      <c r="F1321" t="s">
        <v>4181</v>
      </c>
    </row>
    <row r="1322" spans="5:6">
      <c r="E1322" t="s">
        <v>6944</v>
      </c>
      <c r="F1322" t="s">
        <v>4184</v>
      </c>
    </row>
    <row r="1323" spans="5:6">
      <c r="E1323" t="s">
        <v>6945</v>
      </c>
      <c r="F1323" t="s">
        <v>4187</v>
      </c>
    </row>
    <row r="1324" spans="5:6">
      <c r="E1324" t="s">
        <v>6946</v>
      </c>
      <c r="F1324" t="s">
        <v>4190</v>
      </c>
    </row>
    <row r="1325" spans="5:6">
      <c r="E1325" t="s">
        <v>6947</v>
      </c>
      <c r="F1325" t="s">
        <v>4193</v>
      </c>
    </row>
    <row r="1326" spans="5:6">
      <c r="E1326" t="s">
        <v>6948</v>
      </c>
      <c r="F1326" t="s">
        <v>4196</v>
      </c>
    </row>
    <row r="1327" spans="5:6">
      <c r="E1327" t="s">
        <v>6949</v>
      </c>
      <c r="F1327" t="s">
        <v>4199</v>
      </c>
    </row>
    <row r="1328" spans="5:6">
      <c r="E1328" t="s">
        <v>6950</v>
      </c>
      <c r="F1328" t="s">
        <v>4202</v>
      </c>
    </row>
    <row r="1329" spans="5:6">
      <c r="E1329" t="s">
        <v>6951</v>
      </c>
      <c r="F1329" t="s">
        <v>4203</v>
      </c>
    </row>
    <row r="1330" spans="5:6">
      <c r="E1330" t="s">
        <v>6952</v>
      </c>
      <c r="F1330" t="s">
        <v>4206</v>
      </c>
    </row>
    <row r="1331" spans="5:6">
      <c r="E1331" t="s">
        <v>6953</v>
      </c>
      <c r="F1331" t="s">
        <v>4209</v>
      </c>
    </row>
    <row r="1332" spans="5:6">
      <c r="E1332" t="s">
        <v>6954</v>
      </c>
      <c r="F1332" t="s">
        <v>4212</v>
      </c>
    </row>
    <row r="1333" spans="5:6">
      <c r="E1333" t="s">
        <v>6955</v>
      </c>
      <c r="F1333" t="s">
        <v>4215</v>
      </c>
    </row>
    <row r="1334" spans="5:6">
      <c r="E1334" t="s">
        <v>6956</v>
      </c>
      <c r="F1334" t="s">
        <v>4218</v>
      </c>
    </row>
    <row r="1335" spans="5:6">
      <c r="E1335" t="s">
        <v>6957</v>
      </c>
      <c r="F1335" t="s">
        <v>4221</v>
      </c>
    </row>
    <row r="1336" spans="5:6">
      <c r="E1336" t="s">
        <v>243</v>
      </c>
      <c r="F1336" t="s">
        <v>6958</v>
      </c>
    </row>
    <row r="1337" spans="5:6">
      <c r="E1337" t="s">
        <v>6959</v>
      </c>
      <c r="F1337" t="s">
        <v>4224</v>
      </c>
    </row>
    <row r="1338" spans="5:6">
      <c r="E1338" t="s">
        <v>6960</v>
      </c>
      <c r="F1338" t="s">
        <v>4228</v>
      </c>
    </row>
    <row r="1339" spans="5:6">
      <c r="E1339" t="s">
        <v>6961</v>
      </c>
      <c r="F1339" t="s">
        <v>4231</v>
      </c>
    </row>
    <row r="1340" spans="5:6">
      <c r="E1340" t="s">
        <v>6962</v>
      </c>
      <c r="F1340" t="s">
        <v>4234</v>
      </c>
    </row>
    <row r="1341" spans="5:6">
      <c r="E1341" t="s">
        <v>6963</v>
      </c>
      <c r="F1341" t="s">
        <v>4237</v>
      </c>
    </row>
    <row r="1342" spans="5:6">
      <c r="E1342" t="s">
        <v>6964</v>
      </c>
      <c r="F1342" t="s">
        <v>4240</v>
      </c>
    </row>
    <row r="1343" spans="5:6">
      <c r="E1343" t="s">
        <v>6965</v>
      </c>
      <c r="F1343" t="s">
        <v>4243</v>
      </c>
    </row>
    <row r="1344" spans="5:6">
      <c r="E1344" t="s">
        <v>6966</v>
      </c>
      <c r="F1344" t="s">
        <v>4246</v>
      </c>
    </row>
    <row r="1345" spans="5:6">
      <c r="E1345" t="s">
        <v>6967</v>
      </c>
      <c r="F1345" t="s">
        <v>4249</v>
      </c>
    </row>
    <row r="1346" spans="5:6">
      <c r="E1346" t="s">
        <v>6968</v>
      </c>
      <c r="F1346" t="s">
        <v>4252</v>
      </c>
    </row>
    <row r="1347" spans="5:6">
      <c r="E1347" t="s">
        <v>6969</v>
      </c>
      <c r="F1347" t="s">
        <v>4255</v>
      </c>
    </row>
    <row r="1348" spans="5:6">
      <c r="E1348" t="s">
        <v>6970</v>
      </c>
      <c r="F1348" t="s">
        <v>4258</v>
      </c>
    </row>
    <row r="1349" spans="5:6">
      <c r="E1349" t="s">
        <v>6971</v>
      </c>
      <c r="F1349" t="s">
        <v>4261</v>
      </c>
    </row>
    <row r="1350" spans="5:6">
      <c r="E1350" t="s">
        <v>6972</v>
      </c>
      <c r="F1350" t="s">
        <v>4264</v>
      </c>
    </row>
    <row r="1351" spans="5:6">
      <c r="E1351" t="s">
        <v>6973</v>
      </c>
      <c r="F1351" t="s">
        <v>4267</v>
      </c>
    </row>
    <row r="1352" spans="5:6">
      <c r="E1352" t="s">
        <v>6974</v>
      </c>
      <c r="F1352" t="s">
        <v>4270</v>
      </c>
    </row>
    <row r="1353" spans="5:6">
      <c r="E1353" t="s">
        <v>6975</v>
      </c>
      <c r="F1353" t="s">
        <v>4273</v>
      </c>
    </row>
    <row r="1354" spans="5:6">
      <c r="E1354" t="s">
        <v>6976</v>
      </c>
      <c r="F1354" t="s">
        <v>4276</v>
      </c>
    </row>
    <row r="1355" spans="5:6">
      <c r="E1355" t="s">
        <v>6977</v>
      </c>
      <c r="F1355" t="s">
        <v>4279</v>
      </c>
    </row>
    <row r="1356" spans="5:6">
      <c r="E1356" t="s">
        <v>6978</v>
      </c>
      <c r="F1356" t="s">
        <v>4282</v>
      </c>
    </row>
    <row r="1357" spans="5:6">
      <c r="E1357" t="s">
        <v>6979</v>
      </c>
      <c r="F1357" t="s">
        <v>4285</v>
      </c>
    </row>
    <row r="1358" spans="5:6">
      <c r="E1358" t="s">
        <v>6980</v>
      </c>
      <c r="F1358" t="s">
        <v>4288</v>
      </c>
    </row>
    <row r="1359" spans="5:6">
      <c r="E1359" t="s">
        <v>6981</v>
      </c>
      <c r="F1359" t="s">
        <v>4291</v>
      </c>
    </row>
    <row r="1360" spans="5:6">
      <c r="E1360" t="s">
        <v>6982</v>
      </c>
      <c r="F1360" t="s">
        <v>4294</v>
      </c>
    </row>
    <row r="1361" spans="5:6">
      <c r="E1361" t="s">
        <v>6983</v>
      </c>
      <c r="F1361" t="s">
        <v>4297</v>
      </c>
    </row>
    <row r="1362" spans="5:6">
      <c r="E1362" t="s">
        <v>6984</v>
      </c>
      <c r="F1362" t="s">
        <v>4300</v>
      </c>
    </row>
    <row r="1363" spans="5:6">
      <c r="E1363" t="s">
        <v>6985</v>
      </c>
      <c r="F1363" t="s">
        <v>4302</v>
      </c>
    </row>
    <row r="1364" spans="5:6">
      <c r="E1364" t="s">
        <v>244</v>
      </c>
      <c r="F1364" t="s">
        <v>6986</v>
      </c>
    </row>
    <row r="1365" spans="5:6">
      <c r="E1365" t="s">
        <v>6987</v>
      </c>
      <c r="F1365" t="s">
        <v>4305</v>
      </c>
    </row>
    <row r="1366" spans="5:6">
      <c r="E1366" t="s">
        <v>6988</v>
      </c>
      <c r="F1366" t="s">
        <v>4309</v>
      </c>
    </row>
    <row r="1367" spans="5:6">
      <c r="E1367" t="s">
        <v>6989</v>
      </c>
      <c r="F1367" t="s">
        <v>4312</v>
      </c>
    </row>
    <row r="1368" spans="5:6">
      <c r="E1368" t="s">
        <v>6990</v>
      </c>
      <c r="F1368" t="s">
        <v>4315</v>
      </c>
    </row>
    <row r="1369" spans="5:6">
      <c r="E1369" t="s">
        <v>6991</v>
      </c>
      <c r="F1369" t="s">
        <v>4318</v>
      </c>
    </row>
    <row r="1370" spans="5:6">
      <c r="E1370" t="s">
        <v>6992</v>
      </c>
      <c r="F1370" t="s">
        <v>4321</v>
      </c>
    </row>
    <row r="1371" spans="5:6">
      <c r="E1371" t="s">
        <v>6993</v>
      </c>
      <c r="F1371" t="s">
        <v>4324</v>
      </c>
    </row>
    <row r="1372" spans="5:6">
      <c r="E1372" t="s">
        <v>6994</v>
      </c>
      <c r="F1372" t="s">
        <v>4325</v>
      </c>
    </row>
    <row r="1373" spans="5:6">
      <c r="E1373" t="s">
        <v>6995</v>
      </c>
      <c r="F1373" t="s">
        <v>4327</v>
      </c>
    </row>
    <row r="1374" spans="5:6">
      <c r="E1374" t="s">
        <v>6996</v>
      </c>
      <c r="F1374" t="s">
        <v>4330</v>
      </c>
    </row>
    <row r="1375" spans="5:6">
      <c r="E1375" t="s">
        <v>6997</v>
      </c>
      <c r="F1375" t="s">
        <v>4333</v>
      </c>
    </row>
    <row r="1376" spans="5:6">
      <c r="E1376" t="s">
        <v>6998</v>
      </c>
      <c r="F1376" t="s">
        <v>4336</v>
      </c>
    </row>
    <row r="1377" spans="5:6">
      <c r="E1377" t="s">
        <v>6999</v>
      </c>
      <c r="F1377" t="s">
        <v>4339</v>
      </c>
    </row>
    <row r="1378" spans="5:6">
      <c r="E1378" t="s">
        <v>7000</v>
      </c>
      <c r="F1378" t="s">
        <v>4342</v>
      </c>
    </row>
    <row r="1379" spans="5:6">
      <c r="E1379" t="s">
        <v>7001</v>
      </c>
      <c r="F1379" t="s">
        <v>4345</v>
      </c>
    </row>
    <row r="1380" spans="5:6">
      <c r="E1380" t="s">
        <v>7002</v>
      </c>
      <c r="F1380" t="s">
        <v>4348</v>
      </c>
    </row>
    <row r="1381" spans="5:6">
      <c r="E1381" t="s">
        <v>7003</v>
      </c>
      <c r="F1381" t="s">
        <v>4351</v>
      </c>
    </row>
    <row r="1382" spans="5:6">
      <c r="E1382" t="s">
        <v>7004</v>
      </c>
      <c r="F1382" t="s">
        <v>4354</v>
      </c>
    </row>
    <row r="1383" spans="5:6">
      <c r="E1383" t="s">
        <v>7005</v>
      </c>
      <c r="F1383" t="s">
        <v>4357</v>
      </c>
    </row>
    <row r="1384" spans="5:6">
      <c r="E1384" t="s">
        <v>7006</v>
      </c>
      <c r="F1384" t="s">
        <v>4360</v>
      </c>
    </row>
    <row r="1385" spans="5:6">
      <c r="E1385" t="s">
        <v>7007</v>
      </c>
      <c r="F1385" t="s">
        <v>4363</v>
      </c>
    </row>
    <row r="1386" spans="5:6">
      <c r="E1386" t="s">
        <v>7008</v>
      </c>
      <c r="F1386" t="s">
        <v>4366</v>
      </c>
    </row>
    <row r="1387" spans="5:6">
      <c r="E1387" t="s">
        <v>7009</v>
      </c>
      <c r="F1387" t="s">
        <v>4369</v>
      </c>
    </row>
    <row r="1388" spans="5:6">
      <c r="E1388" t="s">
        <v>245</v>
      </c>
      <c r="F1388" t="s">
        <v>7010</v>
      </c>
    </row>
    <row r="1389" spans="5:6">
      <c r="E1389" t="s">
        <v>7011</v>
      </c>
      <c r="F1389" t="s">
        <v>4372</v>
      </c>
    </row>
    <row r="1390" spans="5:6">
      <c r="E1390" t="s">
        <v>7012</v>
      </c>
      <c r="F1390" t="s">
        <v>4376</v>
      </c>
    </row>
    <row r="1391" spans="5:6">
      <c r="E1391" t="s">
        <v>7013</v>
      </c>
      <c r="F1391" t="s">
        <v>4379</v>
      </c>
    </row>
    <row r="1392" spans="5:6">
      <c r="E1392" t="s">
        <v>7014</v>
      </c>
      <c r="F1392" t="s">
        <v>4382</v>
      </c>
    </row>
    <row r="1393" spans="5:6">
      <c r="E1393" t="s">
        <v>7015</v>
      </c>
      <c r="F1393" t="s">
        <v>4385</v>
      </c>
    </row>
    <row r="1394" spans="5:6">
      <c r="E1394" t="s">
        <v>7016</v>
      </c>
      <c r="F1394" t="s">
        <v>4388</v>
      </c>
    </row>
    <row r="1395" spans="5:6">
      <c r="E1395" t="s">
        <v>7017</v>
      </c>
      <c r="F1395" t="s">
        <v>4391</v>
      </c>
    </row>
    <row r="1396" spans="5:6">
      <c r="E1396" t="s">
        <v>7018</v>
      </c>
      <c r="F1396" t="s">
        <v>4394</v>
      </c>
    </row>
    <row r="1397" spans="5:6">
      <c r="E1397" t="s">
        <v>7019</v>
      </c>
      <c r="F1397" t="s">
        <v>4397</v>
      </c>
    </row>
    <row r="1398" spans="5:6">
      <c r="E1398" t="s">
        <v>7020</v>
      </c>
      <c r="F1398" t="s">
        <v>4400</v>
      </c>
    </row>
    <row r="1399" spans="5:6">
      <c r="E1399" t="s">
        <v>7021</v>
      </c>
      <c r="F1399" t="s">
        <v>4403</v>
      </c>
    </row>
    <row r="1400" spans="5:6">
      <c r="E1400" t="s">
        <v>7022</v>
      </c>
      <c r="F1400" t="s">
        <v>4406</v>
      </c>
    </row>
    <row r="1401" spans="5:6">
      <c r="E1401" t="s">
        <v>7023</v>
      </c>
      <c r="F1401" t="s">
        <v>4409</v>
      </c>
    </row>
    <row r="1402" spans="5:6">
      <c r="E1402" t="s">
        <v>7024</v>
      </c>
      <c r="F1402" t="s">
        <v>4412</v>
      </c>
    </row>
    <row r="1403" spans="5:6">
      <c r="E1403" t="s">
        <v>7025</v>
      </c>
      <c r="F1403" t="s">
        <v>4415</v>
      </c>
    </row>
    <row r="1404" spans="5:6">
      <c r="E1404" t="s">
        <v>7026</v>
      </c>
      <c r="F1404" t="s">
        <v>4418</v>
      </c>
    </row>
    <row r="1405" spans="5:6">
      <c r="E1405" t="s">
        <v>7027</v>
      </c>
      <c r="F1405" t="s">
        <v>4421</v>
      </c>
    </row>
    <row r="1406" spans="5:6">
      <c r="E1406" t="s">
        <v>7028</v>
      </c>
      <c r="F1406" t="s">
        <v>4424</v>
      </c>
    </row>
    <row r="1407" spans="5:6">
      <c r="E1407" t="s">
        <v>7029</v>
      </c>
      <c r="F1407" t="s">
        <v>4427</v>
      </c>
    </row>
    <row r="1408" spans="5:6">
      <c r="E1408" t="s">
        <v>246</v>
      </c>
      <c r="F1408" t="s">
        <v>7030</v>
      </c>
    </row>
    <row r="1409" spans="5:6">
      <c r="E1409" t="s">
        <v>7031</v>
      </c>
      <c r="F1409" t="s">
        <v>4430</v>
      </c>
    </row>
    <row r="1410" spans="5:6">
      <c r="E1410" t="s">
        <v>7032</v>
      </c>
      <c r="F1410" t="s">
        <v>4434</v>
      </c>
    </row>
    <row r="1411" spans="5:6">
      <c r="E1411" t="s">
        <v>7033</v>
      </c>
      <c r="F1411" t="s">
        <v>4437</v>
      </c>
    </row>
    <row r="1412" spans="5:6">
      <c r="E1412" t="s">
        <v>7034</v>
      </c>
      <c r="F1412" t="s">
        <v>4440</v>
      </c>
    </row>
    <row r="1413" spans="5:6">
      <c r="E1413" t="s">
        <v>7035</v>
      </c>
      <c r="F1413" t="s">
        <v>4443</v>
      </c>
    </row>
    <row r="1414" spans="5:6">
      <c r="E1414" t="s">
        <v>7036</v>
      </c>
      <c r="F1414" t="s">
        <v>4446</v>
      </c>
    </row>
    <row r="1415" spans="5:6">
      <c r="E1415" t="s">
        <v>7037</v>
      </c>
      <c r="F1415" t="s">
        <v>4449</v>
      </c>
    </row>
    <row r="1416" spans="5:6">
      <c r="E1416" t="s">
        <v>7038</v>
      </c>
      <c r="F1416" t="s">
        <v>4452</v>
      </c>
    </row>
    <row r="1417" spans="5:6">
      <c r="E1417" t="s">
        <v>7039</v>
      </c>
      <c r="F1417" t="s">
        <v>4454</v>
      </c>
    </row>
    <row r="1418" spans="5:6">
      <c r="E1418" t="s">
        <v>7040</v>
      </c>
      <c r="F1418" t="s">
        <v>4457</v>
      </c>
    </row>
    <row r="1419" spans="5:6">
      <c r="E1419" t="s">
        <v>7041</v>
      </c>
      <c r="F1419" t="s">
        <v>4460</v>
      </c>
    </row>
    <row r="1420" spans="5:6">
      <c r="E1420" t="s">
        <v>7042</v>
      </c>
      <c r="F1420" t="s">
        <v>4463</v>
      </c>
    </row>
    <row r="1421" spans="5:6">
      <c r="E1421" t="s">
        <v>7043</v>
      </c>
      <c r="F1421" t="s">
        <v>4466</v>
      </c>
    </row>
    <row r="1422" spans="5:6">
      <c r="E1422" t="s">
        <v>7044</v>
      </c>
      <c r="F1422" t="s">
        <v>4469</v>
      </c>
    </row>
    <row r="1423" spans="5:6">
      <c r="E1423" t="s">
        <v>7045</v>
      </c>
      <c r="F1423" t="s">
        <v>4472</v>
      </c>
    </row>
    <row r="1424" spans="5:6">
      <c r="E1424" t="s">
        <v>7046</v>
      </c>
      <c r="F1424" t="s">
        <v>4475</v>
      </c>
    </row>
    <row r="1425" spans="5:6">
      <c r="E1425" t="s">
        <v>7047</v>
      </c>
      <c r="F1425" t="s">
        <v>4478</v>
      </c>
    </row>
    <row r="1426" spans="5:6">
      <c r="E1426" t="s">
        <v>7048</v>
      </c>
      <c r="F1426" t="s">
        <v>4481</v>
      </c>
    </row>
    <row r="1427" spans="5:6">
      <c r="E1427" t="s">
        <v>7049</v>
      </c>
      <c r="F1427" t="s">
        <v>4484</v>
      </c>
    </row>
    <row r="1428" spans="5:6">
      <c r="E1428" t="s">
        <v>7050</v>
      </c>
      <c r="F1428" t="s">
        <v>4487</v>
      </c>
    </row>
    <row r="1429" spans="5:6">
      <c r="E1429" t="s">
        <v>7051</v>
      </c>
      <c r="F1429" t="s">
        <v>4490</v>
      </c>
    </row>
    <row r="1430" spans="5:6">
      <c r="E1430" t="s">
        <v>7052</v>
      </c>
      <c r="F1430" t="s">
        <v>4493</v>
      </c>
    </row>
    <row r="1431" spans="5:6">
      <c r="E1431" t="s">
        <v>7053</v>
      </c>
      <c r="F1431" t="s">
        <v>4496</v>
      </c>
    </row>
    <row r="1432" spans="5:6">
      <c r="E1432" t="s">
        <v>7054</v>
      </c>
      <c r="F1432" t="s">
        <v>4499</v>
      </c>
    </row>
    <row r="1433" spans="5:6">
      <c r="E1433" t="s">
        <v>247</v>
      </c>
      <c r="F1433" t="s">
        <v>7055</v>
      </c>
    </row>
    <row r="1434" spans="5:6">
      <c r="E1434" t="s">
        <v>7056</v>
      </c>
      <c r="F1434" t="s">
        <v>4502</v>
      </c>
    </row>
    <row r="1435" spans="5:6">
      <c r="E1435" t="s">
        <v>7057</v>
      </c>
      <c r="F1435" t="s">
        <v>4506</v>
      </c>
    </row>
    <row r="1436" spans="5:6">
      <c r="E1436" t="s">
        <v>7058</v>
      </c>
      <c r="F1436" t="s">
        <v>4509</v>
      </c>
    </row>
    <row r="1437" spans="5:6">
      <c r="E1437" t="s">
        <v>7059</v>
      </c>
      <c r="F1437" t="s">
        <v>4512</v>
      </c>
    </row>
    <row r="1438" spans="5:6">
      <c r="E1438" t="s">
        <v>7060</v>
      </c>
      <c r="F1438" t="s">
        <v>4515</v>
      </c>
    </row>
    <row r="1439" spans="5:6">
      <c r="E1439" t="s">
        <v>7061</v>
      </c>
      <c r="F1439" t="s">
        <v>4518</v>
      </c>
    </row>
    <row r="1440" spans="5:6">
      <c r="E1440" t="s">
        <v>7062</v>
      </c>
      <c r="F1440" t="s">
        <v>4521</v>
      </c>
    </row>
    <row r="1441" spans="5:6">
      <c r="E1441" t="s">
        <v>7063</v>
      </c>
      <c r="F1441" t="s">
        <v>4524</v>
      </c>
    </row>
    <row r="1442" spans="5:6">
      <c r="E1442" t="s">
        <v>7064</v>
      </c>
      <c r="F1442" t="s">
        <v>4527</v>
      </c>
    </row>
    <row r="1443" spans="5:6">
      <c r="E1443" t="s">
        <v>7065</v>
      </c>
      <c r="F1443" t="s">
        <v>4530</v>
      </c>
    </row>
    <row r="1444" spans="5:6">
      <c r="E1444" t="s">
        <v>7066</v>
      </c>
      <c r="F1444" t="s">
        <v>4533</v>
      </c>
    </row>
    <row r="1445" spans="5:6">
      <c r="E1445" t="s">
        <v>7067</v>
      </c>
      <c r="F1445" t="s">
        <v>4536</v>
      </c>
    </row>
    <row r="1446" spans="5:6">
      <c r="E1446" t="s">
        <v>7068</v>
      </c>
      <c r="F1446" t="s">
        <v>4539</v>
      </c>
    </row>
    <row r="1447" spans="5:6">
      <c r="E1447" t="s">
        <v>7069</v>
      </c>
      <c r="F1447" t="s">
        <v>4542</v>
      </c>
    </row>
    <row r="1448" spans="5:6">
      <c r="E1448" t="s">
        <v>7070</v>
      </c>
      <c r="F1448" t="s">
        <v>4545</v>
      </c>
    </row>
    <row r="1449" spans="5:6">
      <c r="E1449" t="s">
        <v>7071</v>
      </c>
      <c r="F1449" t="s">
        <v>4548</v>
      </c>
    </row>
    <row r="1450" spans="5:6">
      <c r="E1450" t="s">
        <v>7072</v>
      </c>
      <c r="F1450" t="s">
        <v>4551</v>
      </c>
    </row>
    <row r="1451" spans="5:6">
      <c r="E1451" t="s">
        <v>248</v>
      </c>
      <c r="F1451" t="s">
        <v>7073</v>
      </c>
    </row>
    <row r="1452" spans="5:6">
      <c r="E1452" t="s">
        <v>7074</v>
      </c>
      <c r="F1452" t="s">
        <v>4554</v>
      </c>
    </row>
    <row r="1453" spans="5:6">
      <c r="E1453" t="s">
        <v>7075</v>
      </c>
      <c r="F1453" t="s">
        <v>4558</v>
      </c>
    </row>
    <row r="1454" spans="5:6">
      <c r="E1454" t="s">
        <v>7076</v>
      </c>
      <c r="F1454" t="s">
        <v>4561</v>
      </c>
    </row>
    <row r="1455" spans="5:6">
      <c r="E1455" t="s">
        <v>7077</v>
      </c>
      <c r="F1455" t="s">
        <v>4564</v>
      </c>
    </row>
    <row r="1456" spans="5:6">
      <c r="E1456" t="s">
        <v>7078</v>
      </c>
      <c r="F1456" t="s">
        <v>4567</v>
      </c>
    </row>
    <row r="1457" spans="5:6">
      <c r="E1457" t="s">
        <v>7079</v>
      </c>
      <c r="F1457" t="s">
        <v>4570</v>
      </c>
    </row>
    <row r="1458" spans="5:6">
      <c r="E1458" t="s">
        <v>7080</v>
      </c>
      <c r="F1458" t="s">
        <v>4573</v>
      </c>
    </row>
    <row r="1459" spans="5:6">
      <c r="E1459" t="s">
        <v>7081</v>
      </c>
      <c r="F1459" t="s">
        <v>4576</v>
      </c>
    </row>
    <row r="1460" spans="5:6">
      <c r="E1460" t="s">
        <v>7082</v>
      </c>
      <c r="F1460" t="s">
        <v>4579</v>
      </c>
    </row>
    <row r="1461" spans="5:6">
      <c r="E1461" t="s">
        <v>7083</v>
      </c>
      <c r="F1461" t="s">
        <v>4582</v>
      </c>
    </row>
    <row r="1462" spans="5:6">
      <c r="E1462" t="s">
        <v>7084</v>
      </c>
      <c r="F1462" t="s">
        <v>4585</v>
      </c>
    </row>
    <row r="1463" spans="5:6">
      <c r="E1463" t="s">
        <v>7085</v>
      </c>
      <c r="F1463" t="s">
        <v>4588</v>
      </c>
    </row>
    <row r="1464" spans="5:6">
      <c r="E1464" t="s">
        <v>7086</v>
      </c>
      <c r="F1464" t="s">
        <v>4591</v>
      </c>
    </row>
    <row r="1465" spans="5:6">
      <c r="E1465" t="s">
        <v>7087</v>
      </c>
      <c r="F1465" t="s">
        <v>4594</v>
      </c>
    </row>
    <row r="1466" spans="5:6">
      <c r="E1466" t="s">
        <v>7088</v>
      </c>
      <c r="F1466" t="s">
        <v>4596</v>
      </c>
    </row>
    <row r="1467" spans="5:6">
      <c r="E1467" t="s">
        <v>7089</v>
      </c>
      <c r="F1467" t="s">
        <v>4599</v>
      </c>
    </row>
    <row r="1468" spans="5:6">
      <c r="E1468" t="s">
        <v>7090</v>
      </c>
      <c r="F1468" t="s">
        <v>4602</v>
      </c>
    </row>
    <row r="1469" spans="5:6">
      <c r="E1469" t="s">
        <v>7091</v>
      </c>
      <c r="F1469" t="s">
        <v>4605</v>
      </c>
    </row>
    <row r="1470" spans="5:6">
      <c r="E1470" t="s">
        <v>7092</v>
      </c>
      <c r="F1470" t="s">
        <v>4608</v>
      </c>
    </row>
    <row r="1471" spans="5:6">
      <c r="E1471" t="s">
        <v>7093</v>
      </c>
      <c r="F1471" t="s">
        <v>4610</v>
      </c>
    </row>
    <row r="1472" spans="5:6">
      <c r="E1472" t="s">
        <v>249</v>
      </c>
      <c r="F1472" t="s">
        <v>7094</v>
      </c>
    </row>
    <row r="1473" spans="5:6">
      <c r="E1473" t="s">
        <v>7095</v>
      </c>
      <c r="F1473" t="s">
        <v>4613</v>
      </c>
    </row>
    <row r="1474" spans="5:6">
      <c r="E1474" t="s">
        <v>7096</v>
      </c>
      <c r="F1474" t="s">
        <v>4617</v>
      </c>
    </row>
    <row r="1475" spans="5:6">
      <c r="E1475" t="s">
        <v>7097</v>
      </c>
      <c r="F1475" t="s">
        <v>4620</v>
      </c>
    </row>
    <row r="1476" spans="5:6">
      <c r="E1476" t="s">
        <v>7098</v>
      </c>
      <c r="F1476" t="s">
        <v>4623</v>
      </c>
    </row>
    <row r="1477" spans="5:6">
      <c r="E1477" t="s">
        <v>7099</v>
      </c>
      <c r="F1477" t="s">
        <v>4626</v>
      </c>
    </row>
    <row r="1478" spans="5:6">
      <c r="E1478" t="s">
        <v>7100</v>
      </c>
      <c r="F1478" t="s">
        <v>4629</v>
      </c>
    </row>
    <row r="1479" spans="5:6">
      <c r="E1479" t="s">
        <v>7101</v>
      </c>
      <c r="F1479" t="s">
        <v>4632</v>
      </c>
    </row>
    <row r="1480" spans="5:6">
      <c r="E1480" t="s">
        <v>7102</v>
      </c>
      <c r="F1480" t="s">
        <v>4635</v>
      </c>
    </row>
    <row r="1481" spans="5:6">
      <c r="E1481" t="s">
        <v>7103</v>
      </c>
      <c r="F1481" t="s">
        <v>4638</v>
      </c>
    </row>
    <row r="1482" spans="5:6">
      <c r="E1482" t="s">
        <v>7104</v>
      </c>
      <c r="F1482" t="s">
        <v>4641</v>
      </c>
    </row>
    <row r="1483" spans="5:6">
      <c r="E1483" t="s">
        <v>7105</v>
      </c>
      <c r="F1483" t="s">
        <v>4643</v>
      </c>
    </row>
    <row r="1484" spans="5:6">
      <c r="E1484" t="s">
        <v>7106</v>
      </c>
      <c r="F1484" t="s">
        <v>4646</v>
      </c>
    </row>
    <row r="1485" spans="5:6">
      <c r="E1485" t="s">
        <v>7107</v>
      </c>
      <c r="F1485" t="s">
        <v>4649</v>
      </c>
    </row>
    <row r="1486" spans="5:6">
      <c r="E1486" t="s">
        <v>7108</v>
      </c>
      <c r="F1486" t="s">
        <v>4652</v>
      </c>
    </row>
    <row r="1487" spans="5:6">
      <c r="E1487" t="s">
        <v>7109</v>
      </c>
      <c r="F1487" t="s">
        <v>4655</v>
      </c>
    </row>
    <row r="1488" spans="5:6">
      <c r="E1488" t="s">
        <v>7110</v>
      </c>
      <c r="F1488" t="s">
        <v>4658</v>
      </c>
    </row>
    <row r="1489" spans="5:6">
      <c r="E1489" t="s">
        <v>7111</v>
      </c>
      <c r="F1489" t="s">
        <v>4661</v>
      </c>
    </row>
    <row r="1490" spans="5:6">
      <c r="E1490" t="s">
        <v>7112</v>
      </c>
      <c r="F1490" t="s">
        <v>4664</v>
      </c>
    </row>
    <row r="1491" spans="5:6">
      <c r="E1491" t="s">
        <v>7113</v>
      </c>
      <c r="F1491" t="s">
        <v>4667</v>
      </c>
    </row>
    <row r="1492" spans="5:6">
      <c r="E1492" t="s">
        <v>7114</v>
      </c>
      <c r="F1492" t="s">
        <v>4670</v>
      </c>
    </row>
    <row r="1493" spans="5:6">
      <c r="E1493" t="s">
        <v>7115</v>
      </c>
      <c r="F1493" t="s">
        <v>4673</v>
      </c>
    </row>
    <row r="1494" spans="5:6">
      <c r="E1494" t="s">
        <v>7116</v>
      </c>
      <c r="F1494" t="s">
        <v>4676</v>
      </c>
    </row>
    <row r="1495" spans="5:6">
      <c r="E1495" t="s">
        <v>7117</v>
      </c>
      <c r="F1495" t="s">
        <v>4679</v>
      </c>
    </row>
    <row r="1496" spans="5:6">
      <c r="E1496" t="s">
        <v>7118</v>
      </c>
      <c r="F1496" t="s">
        <v>4682</v>
      </c>
    </row>
    <row r="1497" spans="5:6">
      <c r="E1497" t="s">
        <v>7119</v>
      </c>
      <c r="F1497" t="s">
        <v>4685</v>
      </c>
    </row>
    <row r="1498" spans="5:6">
      <c r="E1498" t="s">
        <v>7120</v>
      </c>
      <c r="F1498" t="s">
        <v>4688</v>
      </c>
    </row>
    <row r="1499" spans="5:6">
      <c r="E1499" t="s">
        <v>7121</v>
      </c>
      <c r="F1499" t="s">
        <v>4691</v>
      </c>
    </row>
    <row r="1500" spans="5:6">
      <c r="E1500" t="s">
        <v>7122</v>
      </c>
      <c r="F1500" t="s">
        <v>4694</v>
      </c>
    </row>
    <row r="1501" spans="5:6">
      <c r="E1501" t="s">
        <v>7123</v>
      </c>
      <c r="F1501" t="s">
        <v>4697</v>
      </c>
    </row>
    <row r="1502" spans="5:6">
      <c r="E1502" t="s">
        <v>7124</v>
      </c>
      <c r="F1502" t="s">
        <v>4700</v>
      </c>
    </row>
    <row r="1503" spans="5:6">
      <c r="E1503" t="s">
        <v>7125</v>
      </c>
      <c r="F1503" t="s">
        <v>4703</v>
      </c>
    </row>
    <row r="1504" spans="5:6">
      <c r="E1504" t="s">
        <v>7126</v>
      </c>
      <c r="F1504" t="s">
        <v>4706</v>
      </c>
    </row>
    <row r="1505" spans="5:6">
      <c r="E1505" t="s">
        <v>7127</v>
      </c>
      <c r="F1505" t="s">
        <v>4709</v>
      </c>
    </row>
    <row r="1506" spans="5:6">
      <c r="E1506" t="s">
        <v>7128</v>
      </c>
      <c r="F1506" t="s">
        <v>4712</v>
      </c>
    </row>
    <row r="1507" spans="5:6">
      <c r="E1507" t="s">
        <v>250</v>
      </c>
      <c r="F1507" t="s">
        <v>7129</v>
      </c>
    </row>
    <row r="1508" spans="5:6">
      <c r="E1508" t="s">
        <v>7130</v>
      </c>
      <c r="F1508" t="s">
        <v>4715</v>
      </c>
    </row>
    <row r="1509" spans="5:6">
      <c r="E1509" t="s">
        <v>7131</v>
      </c>
      <c r="F1509" t="s">
        <v>4719</v>
      </c>
    </row>
    <row r="1510" spans="5:6">
      <c r="E1510" t="s">
        <v>7132</v>
      </c>
      <c r="F1510" t="s">
        <v>4722</v>
      </c>
    </row>
    <row r="1511" spans="5:6">
      <c r="E1511" t="s">
        <v>7133</v>
      </c>
      <c r="F1511" t="s">
        <v>4725</v>
      </c>
    </row>
    <row r="1512" spans="5:6">
      <c r="E1512" t="s">
        <v>7134</v>
      </c>
      <c r="F1512" t="s">
        <v>4728</v>
      </c>
    </row>
    <row r="1513" spans="5:6">
      <c r="E1513" t="s">
        <v>7135</v>
      </c>
      <c r="F1513" t="s">
        <v>4731</v>
      </c>
    </row>
    <row r="1514" spans="5:6">
      <c r="E1514" t="s">
        <v>7136</v>
      </c>
      <c r="F1514" t="s">
        <v>4734</v>
      </c>
    </row>
    <row r="1515" spans="5:6">
      <c r="E1515" t="s">
        <v>7137</v>
      </c>
      <c r="F1515" t="s">
        <v>4737</v>
      </c>
    </row>
    <row r="1516" spans="5:6">
      <c r="E1516" t="s">
        <v>7138</v>
      </c>
      <c r="F1516" t="s">
        <v>4740</v>
      </c>
    </row>
    <row r="1517" spans="5:6">
      <c r="E1517" t="s">
        <v>7139</v>
      </c>
      <c r="F1517" t="s">
        <v>4743</v>
      </c>
    </row>
    <row r="1518" spans="5:6">
      <c r="E1518" t="s">
        <v>7140</v>
      </c>
      <c r="F1518" t="s">
        <v>4746</v>
      </c>
    </row>
    <row r="1519" spans="5:6">
      <c r="E1519" t="s">
        <v>7141</v>
      </c>
      <c r="F1519" t="s">
        <v>4749</v>
      </c>
    </row>
    <row r="1520" spans="5:6">
      <c r="E1520" t="s">
        <v>7142</v>
      </c>
      <c r="F1520" t="s">
        <v>4752</v>
      </c>
    </row>
    <row r="1521" spans="5:6">
      <c r="E1521" t="s">
        <v>7143</v>
      </c>
      <c r="F1521" t="s">
        <v>4755</v>
      </c>
    </row>
    <row r="1522" spans="5:6">
      <c r="E1522" t="s">
        <v>7144</v>
      </c>
      <c r="F1522" t="s">
        <v>4758</v>
      </c>
    </row>
    <row r="1523" spans="5:6">
      <c r="E1523" t="s">
        <v>7145</v>
      </c>
      <c r="F1523" t="s">
        <v>4761</v>
      </c>
    </row>
    <row r="1524" spans="5:6">
      <c r="E1524" t="s">
        <v>7146</v>
      </c>
      <c r="F1524" t="s">
        <v>4764</v>
      </c>
    </row>
    <row r="1525" spans="5:6">
      <c r="E1525" t="s">
        <v>7147</v>
      </c>
      <c r="F1525" t="s">
        <v>4767</v>
      </c>
    </row>
    <row r="1526" spans="5:6">
      <c r="E1526" t="s">
        <v>7148</v>
      </c>
      <c r="F1526" t="s">
        <v>4770</v>
      </c>
    </row>
    <row r="1527" spans="5:6">
      <c r="E1527" t="s">
        <v>7149</v>
      </c>
      <c r="F1527" t="s">
        <v>4773</v>
      </c>
    </row>
    <row r="1528" spans="5:6">
      <c r="E1528" t="s">
        <v>7150</v>
      </c>
      <c r="F1528" t="s">
        <v>4776</v>
      </c>
    </row>
    <row r="1529" spans="5:6">
      <c r="E1529" t="s">
        <v>7151</v>
      </c>
      <c r="F1529" t="s">
        <v>4778</v>
      </c>
    </row>
    <row r="1530" spans="5:6">
      <c r="E1530" t="s">
        <v>7152</v>
      </c>
      <c r="F1530" t="s">
        <v>4781</v>
      </c>
    </row>
    <row r="1531" spans="5:6">
      <c r="E1531" t="s">
        <v>7153</v>
      </c>
      <c r="F1531" t="s">
        <v>4784</v>
      </c>
    </row>
    <row r="1532" spans="5:6">
      <c r="E1532" t="s">
        <v>7154</v>
      </c>
      <c r="F1532" t="s">
        <v>4787</v>
      </c>
    </row>
    <row r="1533" spans="5:6">
      <c r="E1533" t="s">
        <v>7155</v>
      </c>
      <c r="F1533" t="s">
        <v>4790</v>
      </c>
    </row>
    <row r="1534" spans="5:6">
      <c r="E1534" t="s">
        <v>7156</v>
      </c>
      <c r="F1534" t="s">
        <v>4793</v>
      </c>
    </row>
    <row r="1535" spans="5:6">
      <c r="E1535" t="s">
        <v>7157</v>
      </c>
      <c r="F1535" t="s">
        <v>4796</v>
      </c>
    </row>
    <row r="1536" spans="5:6">
      <c r="E1536" t="s">
        <v>7158</v>
      </c>
      <c r="F1536" s="8" t="s">
        <v>7159</v>
      </c>
    </row>
    <row r="1537" spans="5:6">
      <c r="E1537" t="s">
        <v>7160</v>
      </c>
      <c r="F1537" t="s">
        <v>4800</v>
      </c>
    </row>
    <row r="1538" spans="5:6">
      <c r="E1538" t="s">
        <v>7161</v>
      </c>
      <c r="F1538" t="s">
        <v>4803</v>
      </c>
    </row>
    <row r="1539" spans="5:6">
      <c r="E1539" t="s">
        <v>7162</v>
      </c>
      <c r="F1539" t="s">
        <v>4806</v>
      </c>
    </row>
    <row r="1540" spans="5:6">
      <c r="E1540" t="s">
        <v>7163</v>
      </c>
      <c r="F1540" t="s">
        <v>4809</v>
      </c>
    </row>
    <row r="1541" spans="5:6">
      <c r="E1541" t="s">
        <v>7164</v>
      </c>
      <c r="F1541" t="s">
        <v>4812</v>
      </c>
    </row>
    <row r="1542" spans="5:6">
      <c r="E1542" t="s">
        <v>7165</v>
      </c>
      <c r="F1542" t="s">
        <v>4815</v>
      </c>
    </row>
    <row r="1543" spans="5:6">
      <c r="E1543" t="s">
        <v>7166</v>
      </c>
      <c r="F1543" t="s">
        <v>4818</v>
      </c>
    </row>
    <row r="1544" spans="5:6">
      <c r="E1544" t="s">
        <v>7167</v>
      </c>
      <c r="F1544" t="s">
        <v>4821</v>
      </c>
    </row>
    <row r="1545" spans="5:6">
      <c r="E1545" t="s">
        <v>7168</v>
      </c>
      <c r="F1545" t="s">
        <v>4824</v>
      </c>
    </row>
    <row r="1546" spans="5:6">
      <c r="E1546" t="s">
        <v>7169</v>
      </c>
      <c r="F1546" t="s">
        <v>4827</v>
      </c>
    </row>
    <row r="1547" spans="5:6">
      <c r="E1547" t="s">
        <v>7170</v>
      </c>
      <c r="F1547" t="s">
        <v>4830</v>
      </c>
    </row>
    <row r="1548" spans="5:6">
      <c r="E1548" t="s">
        <v>7171</v>
      </c>
      <c r="F1548" t="s">
        <v>4833</v>
      </c>
    </row>
    <row r="1549" spans="5:6">
      <c r="E1549" t="s">
        <v>7172</v>
      </c>
      <c r="F1549" t="s">
        <v>4836</v>
      </c>
    </row>
    <row r="1550" spans="5:6">
      <c r="E1550" t="s">
        <v>7173</v>
      </c>
      <c r="F1550" t="s">
        <v>4839</v>
      </c>
    </row>
    <row r="1551" spans="5:6">
      <c r="E1551" t="s">
        <v>7174</v>
      </c>
      <c r="F1551" t="s">
        <v>4842</v>
      </c>
    </row>
    <row r="1552" spans="5:6">
      <c r="E1552" t="s">
        <v>7175</v>
      </c>
      <c r="F1552" t="s">
        <v>4845</v>
      </c>
    </row>
    <row r="1553" spans="5:6">
      <c r="E1553" t="s">
        <v>7176</v>
      </c>
      <c r="F1553" t="s">
        <v>4848</v>
      </c>
    </row>
    <row r="1554" spans="5:6">
      <c r="E1554" t="s">
        <v>7177</v>
      </c>
      <c r="F1554" t="s">
        <v>4851</v>
      </c>
    </row>
    <row r="1555" spans="5:6">
      <c r="E1555" t="s">
        <v>7178</v>
      </c>
      <c r="F1555" t="s">
        <v>4854</v>
      </c>
    </row>
    <row r="1556" spans="5:6">
      <c r="E1556" t="s">
        <v>7179</v>
      </c>
      <c r="F1556" t="s">
        <v>4856</v>
      </c>
    </row>
    <row r="1557" spans="5:6">
      <c r="E1557" t="s">
        <v>7180</v>
      </c>
      <c r="F1557" t="s">
        <v>4859</v>
      </c>
    </row>
    <row r="1558" spans="5:6">
      <c r="E1558" t="s">
        <v>7181</v>
      </c>
      <c r="F1558" t="s">
        <v>4862</v>
      </c>
    </row>
    <row r="1559" spans="5:6">
      <c r="E1559" t="s">
        <v>7182</v>
      </c>
      <c r="F1559" t="s">
        <v>4865</v>
      </c>
    </row>
    <row r="1560" spans="5:6">
      <c r="E1560" t="s">
        <v>7183</v>
      </c>
      <c r="F1560" t="s">
        <v>4866</v>
      </c>
    </row>
    <row r="1561" spans="5:6">
      <c r="E1561" t="s">
        <v>7184</v>
      </c>
      <c r="F1561" t="s">
        <v>4869</v>
      </c>
    </row>
    <row r="1562" spans="5:6">
      <c r="E1562" t="s">
        <v>7185</v>
      </c>
      <c r="F1562" t="s">
        <v>4872</v>
      </c>
    </row>
    <row r="1563" spans="5:6">
      <c r="E1563" t="s">
        <v>7186</v>
      </c>
      <c r="F1563" t="s">
        <v>4875</v>
      </c>
    </row>
    <row r="1564" spans="5:6">
      <c r="E1564" t="s">
        <v>7187</v>
      </c>
      <c r="F1564" t="s">
        <v>4878</v>
      </c>
    </row>
    <row r="1565" spans="5:6">
      <c r="E1565" t="s">
        <v>7188</v>
      </c>
      <c r="F1565" t="s">
        <v>4881</v>
      </c>
    </row>
    <row r="1566" spans="5:6">
      <c r="E1566" t="s">
        <v>7189</v>
      </c>
      <c r="F1566" t="s">
        <v>4884</v>
      </c>
    </row>
    <row r="1567" spans="5:6">
      <c r="E1567" t="s">
        <v>7190</v>
      </c>
      <c r="F1567" t="s">
        <v>4887</v>
      </c>
    </row>
    <row r="1568" spans="5:6">
      <c r="E1568" t="s">
        <v>251</v>
      </c>
      <c r="F1568" t="s">
        <v>7191</v>
      </c>
    </row>
    <row r="1569" spans="5:6">
      <c r="E1569" t="s">
        <v>7192</v>
      </c>
      <c r="F1569" t="s">
        <v>4890</v>
      </c>
    </row>
    <row r="1570" spans="5:6">
      <c r="E1570" t="s">
        <v>7193</v>
      </c>
      <c r="F1570" t="s">
        <v>4894</v>
      </c>
    </row>
    <row r="1571" spans="5:6">
      <c r="E1571" t="s">
        <v>7194</v>
      </c>
      <c r="F1571" t="s">
        <v>4897</v>
      </c>
    </row>
    <row r="1572" spans="5:6">
      <c r="E1572" t="s">
        <v>7195</v>
      </c>
      <c r="F1572" t="s">
        <v>4900</v>
      </c>
    </row>
    <row r="1573" spans="5:6">
      <c r="E1573" t="s">
        <v>7196</v>
      </c>
      <c r="F1573" t="s">
        <v>4903</v>
      </c>
    </row>
    <row r="1574" spans="5:6">
      <c r="E1574" t="s">
        <v>7197</v>
      </c>
      <c r="F1574" t="s">
        <v>4906</v>
      </c>
    </row>
    <row r="1575" spans="5:6">
      <c r="E1575" t="s">
        <v>7198</v>
      </c>
      <c r="F1575" t="s">
        <v>4909</v>
      </c>
    </row>
    <row r="1576" spans="5:6">
      <c r="E1576" t="s">
        <v>7199</v>
      </c>
      <c r="F1576" t="s">
        <v>4911</v>
      </c>
    </row>
    <row r="1577" spans="5:6">
      <c r="E1577" t="s">
        <v>7200</v>
      </c>
      <c r="F1577" t="s">
        <v>4914</v>
      </c>
    </row>
    <row r="1578" spans="5:6">
      <c r="E1578" t="s">
        <v>7201</v>
      </c>
      <c r="F1578" t="s">
        <v>4917</v>
      </c>
    </row>
    <row r="1579" spans="5:6">
      <c r="E1579" t="s">
        <v>7202</v>
      </c>
      <c r="F1579" t="s">
        <v>4920</v>
      </c>
    </row>
    <row r="1580" spans="5:6">
      <c r="E1580" t="s">
        <v>7203</v>
      </c>
      <c r="F1580" t="s">
        <v>4923</v>
      </c>
    </row>
    <row r="1581" spans="5:6">
      <c r="E1581" t="s">
        <v>7204</v>
      </c>
      <c r="F1581" t="s">
        <v>4926</v>
      </c>
    </row>
    <row r="1582" spans="5:6">
      <c r="E1582" t="s">
        <v>7205</v>
      </c>
      <c r="F1582" t="s">
        <v>4929</v>
      </c>
    </row>
    <row r="1583" spans="5:6">
      <c r="E1583" t="s">
        <v>7206</v>
      </c>
      <c r="F1583" t="s">
        <v>4932</v>
      </c>
    </row>
    <row r="1584" spans="5:6">
      <c r="E1584" t="s">
        <v>7207</v>
      </c>
      <c r="F1584" t="s">
        <v>4935</v>
      </c>
    </row>
    <row r="1585" spans="5:6">
      <c r="E1585" t="s">
        <v>7208</v>
      </c>
      <c r="F1585" t="s">
        <v>4938</v>
      </c>
    </row>
    <row r="1586" spans="5:6">
      <c r="E1586" t="s">
        <v>7209</v>
      </c>
      <c r="F1586" t="s">
        <v>4941</v>
      </c>
    </row>
    <row r="1587" spans="5:6">
      <c r="E1587" t="s">
        <v>7210</v>
      </c>
      <c r="F1587" t="s">
        <v>4944</v>
      </c>
    </row>
    <row r="1588" spans="5:6">
      <c r="E1588" t="s">
        <v>7211</v>
      </c>
      <c r="F1588" t="s">
        <v>4947</v>
      </c>
    </row>
    <row r="1589" spans="5:6">
      <c r="E1589" t="s">
        <v>252</v>
      </c>
      <c r="F1589" t="s">
        <v>7212</v>
      </c>
    </row>
    <row r="1590" spans="5:6">
      <c r="E1590" t="s">
        <v>7213</v>
      </c>
      <c r="F1590" t="s">
        <v>4950</v>
      </c>
    </row>
    <row r="1591" spans="5:6">
      <c r="E1591" t="s">
        <v>7214</v>
      </c>
      <c r="F1591" t="s">
        <v>4954</v>
      </c>
    </row>
    <row r="1592" spans="5:6">
      <c r="E1592" t="s">
        <v>7215</v>
      </c>
      <c r="F1592" t="s">
        <v>4957</v>
      </c>
    </row>
    <row r="1593" spans="5:6">
      <c r="E1593" t="s">
        <v>7216</v>
      </c>
      <c r="F1593" t="s">
        <v>4960</v>
      </c>
    </row>
    <row r="1594" spans="5:6">
      <c r="E1594" t="s">
        <v>7217</v>
      </c>
      <c r="F1594" t="s">
        <v>4963</v>
      </c>
    </row>
    <row r="1595" spans="5:6">
      <c r="E1595" t="s">
        <v>7218</v>
      </c>
      <c r="F1595" t="s">
        <v>4966</v>
      </c>
    </row>
    <row r="1596" spans="5:6">
      <c r="E1596" t="s">
        <v>7219</v>
      </c>
      <c r="F1596" t="s">
        <v>4969</v>
      </c>
    </row>
    <row r="1597" spans="5:6">
      <c r="E1597" t="s">
        <v>7220</v>
      </c>
      <c r="F1597" t="s">
        <v>4972</v>
      </c>
    </row>
    <row r="1598" spans="5:6">
      <c r="E1598" t="s">
        <v>7221</v>
      </c>
      <c r="F1598" t="s">
        <v>4974</v>
      </c>
    </row>
    <row r="1599" spans="5:6">
      <c r="E1599" t="s">
        <v>7222</v>
      </c>
      <c r="F1599" t="s">
        <v>4977</v>
      </c>
    </row>
    <row r="1600" spans="5:6">
      <c r="E1600" t="s">
        <v>7223</v>
      </c>
      <c r="F1600" t="s">
        <v>4980</v>
      </c>
    </row>
    <row r="1601" spans="5:6">
      <c r="E1601" t="s">
        <v>7224</v>
      </c>
      <c r="F1601" t="s">
        <v>4983</v>
      </c>
    </row>
    <row r="1602" spans="5:6">
      <c r="E1602" t="s">
        <v>7225</v>
      </c>
      <c r="F1602" t="s">
        <v>4986</v>
      </c>
    </row>
    <row r="1603" spans="5:6">
      <c r="E1603" t="s">
        <v>7226</v>
      </c>
      <c r="F1603" t="s">
        <v>4989</v>
      </c>
    </row>
    <row r="1604" spans="5:6">
      <c r="E1604" t="s">
        <v>7227</v>
      </c>
      <c r="F1604" t="s">
        <v>4992</v>
      </c>
    </row>
    <row r="1605" spans="5:6">
      <c r="E1605" t="s">
        <v>7228</v>
      </c>
      <c r="F1605" t="s">
        <v>4995</v>
      </c>
    </row>
    <row r="1606" spans="5:6">
      <c r="E1606" t="s">
        <v>7229</v>
      </c>
      <c r="F1606" t="s">
        <v>4998</v>
      </c>
    </row>
    <row r="1607" spans="5:6">
      <c r="E1607" t="s">
        <v>7230</v>
      </c>
      <c r="F1607" t="s">
        <v>5001</v>
      </c>
    </row>
    <row r="1608" spans="5:6">
      <c r="E1608" t="s">
        <v>7231</v>
      </c>
      <c r="F1608" t="s">
        <v>5004</v>
      </c>
    </row>
    <row r="1609" spans="5:6">
      <c r="E1609" t="s">
        <v>7232</v>
      </c>
      <c r="F1609" t="s">
        <v>5007</v>
      </c>
    </row>
    <row r="1610" spans="5:6">
      <c r="E1610" t="s">
        <v>7233</v>
      </c>
      <c r="F1610" t="s">
        <v>5010</v>
      </c>
    </row>
    <row r="1611" spans="5:6">
      <c r="E1611" t="s">
        <v>253</v>
      </c>
      <c r="F1611" t="s">
        <v>7234</v>
      </c>
    </row>
    <row r="1612" spans="5:6">
      <c r="E1612" t="s">
        <v>7235</v>
      </c>
      <c r="F1612" t="s">
        <v>5013</v>
      </c>
    </row>
    <row r="1613" spans="5:6">
      <c r="E1613" t="s">
        <v>7236</v>
      </c>
      <c r="F1613" t="s">
        <v>5017</v>
      </c>
    </row>
    <row r="1614" spans="5:6">
      <c r="E1614" t="s">
        <v>7237</v>
      </c>
      <c r="F1614" t="s">
        <v>5020</v>
      </c>
    </row>
    <row r="1615" spans="5:6">
      <c r="E1615" t="s">
        <v>7238</v>
      </c>
      <c r="F1615" t="s">
        <v>5023</v>
      </c>
    </row>
    <row r="1616" spans="5:6">
      <c r="E1616" t="s">
        <v>7239</v>
      </c>
      <c r="F1616" t="s">
        <v>5026</v>
      </c>
    </row>
    <row r="1617" spans="5:6">
      <c r="E1617" t="s">
        <v>7240</v>
      </c>
      <c r="F1617" t="s">
        <v>5029</v>
      </c>
    </row>
    <row r="1618" spans="5:6">
      <c r="E1618" t="s">
        <v>7241</v>
      </c>
      <c r="F1618" t="s">
        <v>5032</v>
      </c>
    </row>
    <row r="1619" spans="5:6">
      <c r="E1619" t="s">
        <v>7242</v>
      </c>
      <c r="F1619" t="s">
        <v>5035</v>
      </c>
    </row>
    <row r="1620" spans="5:6">
      <c r="E1620" t="s">
        <v>7243</v>
      </c>
      <c r="F1620" t="s">
        <v>5038</v>
      </c>
    </row>
    <row r="1621" spans="5:6">
      <c r="E1621" t="s">
        <v>7244</v>
      </c>
      <c r="F1621" t="s">
        <v>5041</v>
      </c>
    </row>
    <row r="1622" spans="5:6">
      <c r="E1622" t="s">
        <v>7245</v>
      </c>
      <c r="F1622" t="s">
        <v>5044</v>
      </c>
    </row>
    <row r="1623" spans="5:6">
      <c r="E1623" t="s">
        <v>7246</v>
      </c>
      <c r="F1623" t="s">
        <v>5047</v>
      </c>
    </row>
    <row r="1624" spans="5:6">
      <c r="E1624" t="s">
        <v>7247</v>
      </c>
      <c r="F1624" t="s">
        <v>5050</v>
      </c>
    </row>
    <row r="1625" spans="5:6">
      <c r="E1625" t="s">
        <v>7248</v>
      </c>
      <c r="F1625" t="s">
        <v>5053</v>
      </c>
    </row>
    <row r="1626" spans="5:6">
      <c r="E1626" t="s">
        <v>7249</v>
      </c>
      <c r="F1626" t="s">
        <v>5056</v>
      </c>
    </row>
    <row r="1627" spans="5:6">
      <c r="E1627" t="s">
        <v>7250</v>
      </c>
      <c r="F1627" t="s">
        <v>5057</v>
      </c>
    </row>
    <row r="1628" spans="5:6">
      <c r="E1628" t="s">
        <v>7251</v>
      </c>
      <c r="F1628" t="s">
        <v>5060</v>
      </c>
    </row>
    <row r="1629" spans="5:6">
      <c r="E1629" t="s">
        <v>7252</v>
      </c>
      <c r="F1629" t="s">
        <v>5063</v>
      </c>
    </row>
    <row r="1630" spans="5:6">
      <c r="E1630" t="s">
        <v>7253</v>
      </c>
      <c r="F1630" t="s">
        <v>5066</v>
      </c>
    </row>
    <row r="1631" spans="5:6">
      <c r="E1631" t="s">
        <v>7254</v>
      </c>
      <c r="F1631" t="s">
        <v>5069</v>
      </c>
    </row>
    <row r="1632" spans="5:6">
      <c r="E1632" t="s">
        <v>7255</v>
      </c>
      <c r="F1632" t="s">
        <v>5072</v>
      </c>
    </row>
    <row r="1633" spans="5:6">
      <c r="E1633" t="s">
        <v>7256</v>
      </c>
      <c r="F1633" t="s">
        <v>5075</v>
      </c>
    </row>
    <row r="1634" spans="5:6">
      <c r="E1634" t="s">
        <v>7257</v>
      </c>
      <c r="F1634" t="s">
        <v>5078</v>
      </c>
    </row>
    <row r="1635" spans="5:6">
      <c r="E1635" t="s">
        <v>7258</v>
      </c>
      <c r="F1635" t="s">
        <v>5079</v>
      </c>
    </row>
    <row r="1636" spans="5:6">
      <c r="E1636" t="s">
        <v>7259</v>
      </c>
      <c r="F1636" t="s">
        <v>5082</v>
      </c>
    </row>
    <row r="1637" spans="5:6">
      <c r="E1637" t="s">
        <v>7260</v>
      </c>
      <c r="F1637" t="s">
        <v>5083</v>
      </c>
    </row>
    <row r="1638" spans="5:6">
      <c r="E1638" t="s">
        <v>7261</v>
      </c>
      <c r="F1638" t="s">
        <v>5086</v>
      </c>
    </row>
    <row r="1639" spans="5:6">
      <c r="E1639" t="s">
        <v>7262</v>
      </c>
      <c r="F1639" t="s">
        <v>5089</v>
      </c>
    </row>
    <row r="1640" spans="5:6">
      <c r="E1640" t="s">
        <v>7263</v>
      </c>
      <c r="F1640" t="s">
        <v>5092</v>
      </c>
    </row>
    <row r="1641" spans="5:6">
      <c r="E1641" t="s">
        <v>7264</v>
      </c>
      <c r="F1641" t="s">
        <v>5095</v>
      </c>
    </row>
    <row r="1642" spans="5:6">
      <c r="E1642" t="s">
        <v>7265</v>
      </c>
      <c r="F1642" t="s">
        <v>5098</v>
      </c>
    </row>
    <row r="1643" spans="5:6">
      <c r="E1643" t="s">
        <v>7266</v>
      </c>
      <c r="F1643" t="s">
        <v>5101</v>
      </c>
    </row>
    <row r="1644" spans="5:6">
      <c r="E1644" t="s">
        <v>7267</v>
      </c>
      <c r="F1644" t="s">
        <v>5104</v>
      </c>
    </row>
    <row r="1645" spans="5:6">
      <c r="E1645" t="s">
        <v>7268</v>
      </c>
      <c r="F1645" t="s">
        <v>5107</v>
      </c>
    </row>
    <row r="1646" spans="5:6">
      <c r="E1646" t="s">
        <v>7269</v>
      </c>
      <c r="F1646" t="s">
        <v>5110</v>
      </c>
    </row>
    <row r="1647" spans="5:6">
      <c r="E1647" t="s">
        <v>7270</v>
      </c>
      <c r="F1647" t="s">
        <v>5113</v>
      </c>
    </row>
    <row r="1648" spans="5:6">
      <c r="E1648" t="s">
        <v>7271</v>
      </c>
      <c r="F1648" t="s">
        <v>5116</v>
      </c>
    </row>
    <row r="1649" spans="5:6">
      <c r="E1649" t="s">
        <v>7272</v>
      </c>
      <c r="F1649" t="s">
        <v>5119</v>
      </c>
    </row>
    <row r="1650" spans="5:6">
      <c r="E1650" t="s">
        <v>7273</v>
      </c>
      <c r="F1650" t="s">
        <v>5122</v>
      </c>
    </row>
    <row r="1651" spans="5:6">
      <c r="E1651" t="s">
        <v>7274</v>
      </c>
      <c r="F1651" t="s">
        <v>5125</v>
      </c>
    </row>
    <row r="1652" spans="5:6">
      <c r="E1652" t="s">
        <v>7275</v>
      </c>
      <c r="F1652" t="s">
        <v>5128</v>
      </c>
    </row>
    <row r="1653" spans="5:6">
      <c r="E1653" t="s">
        <v>7276</v>
      </c>
      <c r="F1653" t="s">
        <v>5131</v>
      </c>
    </row>
    <row r="1654" spans="5:6">
      <c r="E1654" t="s">
        <v>7277</v>
      </c>
      <c r="F1654" t="s">
        <v>5134</v>
      </c>
    </row>
    <row r="1655" spans="5:6">
      <c r="E1655" t="s">
        <v>7278</v>
      </c>
      <c r="F1655" t="s">
        <v>5137</v>
      </c>
    </row>
    <row r="1656" spans="5:6">
      <c r="E1656" t="s">
        <v>7279</v>
      </c>
      <c r="F1656" t="s">
        <v>5140</v>
      </c>
    </row>
    <row r="1657" spans="5:6">
      <c r="E1657" t="s">
        <v>254</v>
      </c>
      <c r="F1657" t="s">
        <v>7280</v>
      </c>
    </row>
    <row r="1658" spans="5:6">
      <c r="E1658" t="s">
        <v>7281</v>
      </c>
      <c r="F1658" t="s">
        <v>5143</v>
      </c>
    </row>
    <row r="1659" spans="5:6">
      <c r="E1659" t="s">
        <v>7282</v>
      </c>
      <c r="F1659" t="s">
        <v>5147</v>
      </c>
    </row>
    <row r="1660" spans="5:6">
      <c r="E1660" t="s">
        <v>7283</v>
      </c>
      <c r="F1660" t="s">
        <v>5150</v>
      </c>
    </row>
    <row r="1661" spans="5:6">
      <c r="E1661" t="s">
        <v>7284</v>
      </c>
      <c r="F1661" t="s">
        <v>5153</v>
      </c>
    </row>
    <row r="1662" spans="5:6">
      <c r="E1662" t="s">
        <v>7285</v>
      </c>
      <c r="F1662" t="s">
        <v>5156</v>
      </c>
    </row>
    <row r="1663" spans="5:6">
      <c r="E1663" t="s">
        <v>7286</v>
      </c>
      <c r="F1663" t="s">
        <v>5159</v>
      </c>
    </row>
    <row r="1664" spans="5:6">
      <c r="E1664" t="s">
        <v>7287</v>
      </c>
      <c r="F1664" t="s">
        <v>5162</v>
      </c>
    </row>
    <row r="1665" spans="5:6">
      <c r="E1665" t="s">
        <v>7288</v>
      </c>
      <c r="F1665" t="s">
        <v>5165</v>
      </c>
    </row>
    <row r="1666" spans="5:6">
      <c r="E1666" t="s">
        <v>7289</v>
      </c>
      <c r="F1666" t="s">
        <v>5168</v>
      </c>
    </row>
    <row r="1667" spans="5:6">
      <c r="E1667" t="s">
        <v>7290</v>
      </c>
      <c r="F1667" t="s">
        <v>5171</v>
      </c>
    </row>
    <row r="1668" spans="5:6">
      <c r="E1668" t="s">
        <v>7291</v>
      </c>
      <c r="F1668" t="s">
        <v>5174</v>
      </c>
    </row>
    <row r="1669" spans="5:6">
      <c r="E1669" t="s">
        <v>7292</v>
      </c>
      <c r="F1669" t="s">
        <v>5177</v>
      </c>
    </row>
    <row r="1670" spans="5:6">
      <c r="E1670" t="s">
        <v>7293</v>
      </c>
      <c r="F1670" t="s">
        <v>5180</v>
      </c>
    </row>
    <row r="1671" spans="5:6">
      <c r="E1671" t="s">
        <v>7294</v>
      </c>
      <c r="F1671" t="s">
        <v>5183</v>
      </c>
    </row>
    <row r="1672" spans="5:6">
      <c r="E1672" t="s">
        <v>7295</v>
      </c>
      <c r="F1672" t="s">
        <v>5186</v>
      </c>
    </row>
    <row r="1673" spans="5:6">
      <c r="E1673" t="s">
        <v>7296</v>
      </c>
      <c r="F1673" t="s">
        <v>5189</v>
      </c>
    </row>
    <row r="1674" spans="5:6">
      <c r="E1674" t="s">
        <v>7297</v>
      </c>
      <c r="F1674" t="s">
        <v>5192</v>
      </c>
    </row>
    <row r="1675" spans="5:6">
      <c r="E1675" t="s">
        <v>7298</v>
      </c>
      <c r="F1675" t="s">
        <v>5195</v>
      </c>
    </row>
    <row r="1676" spans="5:6">
      <c r="E1676" t="s">
        <v>255</v>
      </c>
      <c r="F1676" t="s">
        <v>7299</v>
      </c>
    </row>
    <row r="1677" spans="5:6">
      <c r="E1677" t="s">
        <v>7300</v>
      </c>
      <c r="F1677" t="s">
        <v>5198</v>
      </c>
    </row>
    <row r="1678" spans="5:6">
      <c r="E1678" t="s">
        <v>7301</v>
      </c>
      <c r="F1678" t="s">
        <v>5202</v>
      </c>
    </row>
    <row r="1679" spans="5:6">
      <c r="E1679" t="s">
        <v>7302</v>
      </c>
      <c r="F1679" t="s">
        <v>5205</v>
      </c>
    </row>
    <row r="1680" spans="5:6">
      <c r="E1680" t="s">
        <v>7303</v>
      </c>
      <c r="F1680" t="s">
        <v>5208</v>
      </c>
    </row>
    <row r="1681" spans="5:6">
      <c r="E1681" t="s">
        <v>7304</v>
      </c>
      <c r="F1681" t="s">
        <v>5211</v>
      </c>
    </row>
    <row r="1682" spans="5:6">
      <c r="E1682" t="s">
        <v>7305</v>
      </c>
      <c r="F1682" t="s">
        <v>5214</v>
      </c>
    </row>
    <row r="1683" spans="5:6">
      <c r="E1683" t="s">
        <v>7306</v>
      </c>
      <c r="F1683" t="s">
        <v>5217</v>
      </c>
    </row>
    <row r="1684" spans="5:6">
      <c r="E1684" t="s">
        <v>7307</v>
      </c>
      <c r="F1684" t="s">
        <v>5220</v>
      </c>
    </row>
    <row r="1685" spans="5:6">
      <c r="E1685" t="s">
        <v>7308</v>
      </c>
      <c r="F1685" t="s">
        <v>5223</v>
      </c>
    </row>
    <row r="1686" spans="5:6">
      <c r="E1686" t="s">
        <v>7309</v>
      </c>
      <c r="F1686" t="s">
        <v>5226</v>
      </c>
    </row>
    <row r="1687" spans="5:6">
      <c r="E1687" t="s">
        <v>7310</v>
      </c>
      <c r="F1687" t="s">
        <v>5229</v>
      </c>
    </row>
    <row r="1688" spans="5:6">
      <c r="E1688" t="s">
        <v>7311</v>
      </c>
      <c r="F1688" t="s">
        <v>5232</v>
      </c>
    </row>
    <row r="1689" spans="5:6">
      <c r="E1689" t="s">
        <v>7312</v>
      </c>
      <c r="F1689" t="s">
        <v>5235</v>
      </c>
    </row>
    <row r="1690" spans="5:6">
      <c r="E1690" t="s">
        <v>7313</v>
      </c>
      <c r="F1690" t="s">
        <v>5238</v>
      </c>
    </row>
    <row r="1691" spans="5:6">
      <c r="E1691" t="s">
        <v>7314</v>
      </c>
      <c r="F1691" t="s">
        <v>5241</v>
      </c>
    </row>
    <row r="1692" spans="5:6">
      <c r="E1692" t="s">
        <v>7315</v>
      </c>
      <c r="F1692" t="s">
        <v>5244</v>
      </c>
    </row>
    <row r="1693" spans="5:6">
      <c r="E1693" t="s">
        <v>7316</v>
      </c>
      <c r="F1693" t="s">
        <v>5247</v>
      </c>
    </row>
    <row r="1694" spans="5:6">
      <c r="E1694" t="s">
        <v>7317</v>
      </c>
      <c r="F1694" t="s">
        <v>5250</v>
      </c>
    </row>
    <row r="1695" spans="5:6">
      <c r="E1695" t="s">
        <v>7318</v>
      </c>
      <c r="F1695" t="s">
        <v>5253</v>
      </c>
    </row>
    <row r="1696" spans="5:6">
      <c r="E1696" t="s">
        <v>7319</v>
      </c>
      <c r="F1696" t="s">
        <v>5255</v>
      </c>
    </row>
    <row r="1697" spans="5:6">
      <c r="E1697" t="s">
        <v>7320</v>
      </c>
      <c r="F1697" t="s">
        <v>5258</v>
      </c>
    </row>
    <row r="1698" spans="5:6">
      <c r="E1698" t="s">
        <v>7321</v>
      </c>
      <c r="F1698" t="s">
        <v>5261</v>
      </c>
    </row>
    <row r="1699" spans="5:6">
      <c r="E1699" t="s">
        <v>7322</v>
      </c>
      <c r="F1699" t="s">
        <v>5264</v>
      </c>
    </row>
    <row r="1700" spans="5:6">
      <c r="E1700" t="s">
        <v>7323</v>
      </c>
      <c r="F1700" t="s">
        <v>5265</v>
      </c>
    </row>
    <row r="1701" spans="5:6">
      <c r="E1701" t="s">
        <v>7324</v>
      </c>
      <c r="F1701" t="s">
        <v>5268</v>
      </c>
    </row>
    <row r="1702" spans="5:6">
      <c r="E1702" t="s">
        <v>7325</v>
      </c>
      <c r="F1702" t="s">
        <v>5271</v>
      </c>
    </row>
    <row r="1703" spans="5:6">
      <c r="E1703" t="s">
        <v>256</v>
      </c>
      <c r="F1703" t="s">
        <v>7326</v>
      </c>
    </row>
    <row r="1704" spans="5:6">
      <c r="E1704" t="s">
        <v>7327</v>
      </c>
      <c r="F1704" t="s">
        <v>5274</v>
      </c>
    </row>
    <row r="1705" spans="5:6">
      <c r="E1705" t="s">
        <v>7328</v>
      </c>
      <c r="F1705" t="s">
        <v>5278</v>
      </c>
    </row>
    <row r="1706" spans="5:6">
      <c r="E1706" t="s">
        <v>7329</v>
      </c>
      <c r="F1706" t="s">
        <v>5281</v>
      </c>
    </row>
    <row r="1707" spans="5:6">
      <c r="E1707" t="s">
        <v>7330</v>
      </c>
      <c r="F1707" t="s">
        <v>5284</v>
      </c>
    </row>
    <row r="1708" spans="5:6">
      <c r="E1708" t="s">
        <v>7331</v>
      </c>
      <c r="F1708" t="s">
        <v>5287</v>
      </c>
    </row>
    <row r="1709" spans="5:6">
      <c r="E1709" t="s">
        <v>7332</v>
      </c>
      <c r="F1709" t="s">
        <v>5289</v>
      </c>
    </row>
    <row r="1710" spans="5:6">
      <c r="E1710" t="s">
        <v>7333</v>
      </c>
      <c r="F1710" t="s">
        <v>5292</v>
      </c>
    </row>
    <row r="1711" spans="5:6">
      <c r="E1711" t="s">
        <v>7334</v>
      </c>
      <c r="F1711" t="s">
        <v>5295</v>
      </c>
    </row>
    <row r="1712" spans="5:6">
      <c r="E1712" t="s">
        <v>7335</v>
      </c>
      <c r="F1712" t="s">
        <v>5298</v>
      </c>
    </row>
    <row r="1713" spans="5:6">
      <c r="E1713" t="s">
        <v>7336</v>
      </c>
      <c r="F1713" t="s">
        <v>5301</v>
      </c>
    </row>
    <row r="1714" spans="5:6">
      <c r="E1714" t="s">
        <v>7337</v>
      </c>
      <c r="F1714" t="s">
        <v>5304</v>
      </c>
    </row>
    <row r="1715" spans="5:6">
      <c r="E1715" t="s">
        <v>7338</v>
      </c>
      <c r="F1715" t="s">
        <v>5307</v>
      </c>
    </row>
    <row r="1716" spans="5:6">
      <c r="E1716" t="s">
        <v>7339</v>
      </c>
      <c r="F1716" t="s">
        <v>5310</v>
      </c>
    </row>
    <row r="1717" spans="5:6">
      <c r="E1717" t="s">
        <v>7340</v>
      </c>
      <c r="F1717" t="s">
        <v>5313</v>
      </c>
    </row>
    <row r="1718" spans="5:6">
      <c r="E1718" t="s">
        <v>7341</v>
      </c>
      <c r="F1718" t="s">
        <v>5316</v>
      </c>
    </row>
    <row r="1719" spans="5:6">
      <c r="E1719" t="s">
        <v>7342</v>
      </c>
      <c r="F1719" t="s">
        <v>5319</v>
      </c>
    </row>
    <row r="1720" spans="5:6">
      <c r="E1720" t="s">
        <v>7343</v>
      </c>
      <c r="F1720" t="s">
        <v>5322</v>
      </c>
    </row>
    <row r="1721" spans="5:6">
      <c r="E1721" t="s">
        <v>7344</v>
      </c>
      <c r="F1721" t="s">
        <v>5325</v>
      </c>
    </row>
    <row r="1722" spans="5:6">
      <c r="E1722" t="s">
        <v>7345</v>
      </c>
      <c r="F1722" t="s">
        <v>5328</v>
      </c>
    </row>
    <row r="1723" spans="5:6">
      <c r="E1723" t="s">
        <v>7346</v>
      </c>
      <c r="F1723" t="s">
        <v>5331</v>
      </c>
    </row>
    <row r="1724" spans="5:6">
      <c r="E1724" t="s">
        <v>7347</v>
      </c>
      <c r="F1724" t="s">
        <v>5334</v>
      </c>
    </row>
    <row r="1725" spans="5:6">
      <c r="E1725" t="s">
        <v>7348</v>
      </c>
      <c r="F1725" t="s">
        <v>5336</v>
      </c>
    </row>
    <row r="1726" spans="5:6">
      <c r="E1726" t="s">
        <v>7349</v>
      </c>
      <c r="F1726" t="s">
        <v>5339</v>
      </c>
    </row>
    <row r="1727" spans="5:6">
      <c r="E1727" t="s">
        <v>7350</v>
      </c>
      <c r="F1727" t="s">
        <v>5342</v>
      </c>
    </row>
    <row r="1728" spans="5:6">
      <c r="E1728" t="s">
        <v>7351</v>
      </c>
      <c r="F1728" t="s">
        <v>5345</v>
      </c>
    </row>
    <row r="1729" spans="5:6">
      <c r="E1729" t="s">
        <v>7352</v>
      </c>
      <c r="F1729" t="s">
        <v>5348</v>
      </c>
    </row>
    <row r="1730" spans="5:6">
      <c r="E1730" t="s">
        <v>7353</v>
      </c>
      <c r="F1730" t="s">
        <v>5351</v>
      </c>
    </row>
    <row r="1731" spans="5:6">
      <c r="E1731" t="s">
        <v>7354</v>
      </c>
      <c r="F1731" t="s">
        <v>5354</v>
      </c>
    </row>
    <row r="1732" spans="5:6">
      <c r="E1732" t="s">
        <v>7355</v>
      </c>
      <c r="F1732" t="s">
        <v>5357</v>
      </c>
    </row>
    <row r="1733" spans="5:6">
      <c r="E1733" t="s">
        <v>7356</v>
      </c>
      <c r="F1733" t="s">
        <v>5360</v>
      </c>
    </row>
    <row r="1734" spans="5:6">
      <c r="E1734" t="s">
        <v>7357</v>
      </c>
      <c r="F1734" t="s">
        <v>5363</v>
      </c>
    </row>
    <row r="1735" spans="5:6">
      <c r="E1735" t="s">
        <v>7358</v>
      </c>
      <c r="F1735" t="s">
        <v>5366</v>
      </c>
    </row>
    <row r="1736" spans="5:6">
      <c r="E1736" t="s">
        <v>7359</v>
      </c>
      <c r="F1736" t="s">
        <v>5369</v>
      </c>
    </row>
    <row r="1737" spans="5:6">
      <c r="E1737" t="s">
        <v>7360</v>
      </c>
      <c r="F1737" t="s">
        <v>5372</v>
      </c>
    </row>
    <row r="1738" spans="5:6">
      <c r="E1738" t="s">
        <v>7361</v>
      </c>
      <c r="F1738" t="s">
        <v>5375</v>
      </c>
    </row>
    <row r="1739" spans="5:6">
      <c r="E1739" t="s">
        <v>7362</v>
      </c>
      <c r="F1739" t="s">
        <v>5378</v>
      </c>
    </row>
    <row r="1740" spans="5:6">
      <c r="E1740" t="s">
        <v>7363</v>
      </c>
      <c r="F1740" t="s">
        <v>5381</v>
      </c>
    </row>
    <row r="1741" spans="5:6">
      <c r="E1741" t="s">
        <v>7364</v>
      </c>
      <c r="F1741" t="s">
        <v>5384</v>
      </c>
    </row>
    <row r="1742" spans="5:6">
      <c r="E1742" t="s">
        <v>7365</v>
      </c>
      <c r="F1742" t="s">
        <v>5387</v>
      </c>
    </row>
    <row r="1743" spans="5:6">
      <c r="E1743" t="s">
        <v>7366</v>
      </c>
      <c r="F1743" t="s">
        <v>5390</v>
      </c>
    </row>
    <row r="1744" spans="5:6">
      <c r="E1744" t="s">
        <v>7367</v>
      </c>
      <c r="F1744" t="s">
        <v>5393</v>
      </c>
    </row>
    <row r="1745" spans="5:6">
      <c r="E1745" t="s">
        <v>7368</v>
      </c>
      <c r="F1745" t="s">
        <v>5396</v>
      </c>
    </row>
    <row r="1746" spans="5:6">
      <c r="E1746" t="s">
        <v>7369</v>
      </c>
      <c r="F1746" t="s">
        <v>5399</v>
      </c>
    </row>
    <row r="1747" spans="5:6">
      <c r="E1747" t="s">
        <v>257</v>
      </c>
      <c r="F1747" t="s">
        <v>7370</v>
      </c>
    </row>
    <row r="1748" spans="5:6">
      <c r="E1748" t="s">
        <v>7371</v>
      </c>
      <c r="F1748" t="s">
        <v>5402</v>
      </c>
    </row>
    <row r="1749" spans="5:6">
      <c r="E1749" t="s">
        <v>7372</v>
      </c>
      <c r="F1749" t="s">
        <v>5406</v>
      </c>
    </row>
    <row r="1750" spans="5:6">
      <c r="E1750" t="s">
        <v>7373</v>
      </c>
      <c r="F1750" t="s">
        <v>5409</v>
      </c>
    </row>
    <row r="1751" spans="5:6">
      <c r="E1751" t="s">
        <v>7374</v>
      </c>
      <c r="F1751" t="s">
        <v>5412</v>
      </c>
    </row>
    <row r="1752" spans="5:6">
      <c r="E1752" t="s">
        <v>7375</v>
      </c>
      <c r="F1752" t="s">
        <v>5415</v>
      </c>
    </row>
    <row r="1753" spans="5:6">
      <c r="E1753" t="s">
        <v>7376</v>
      </c>
      <c r="F1753" t="s">
        <v>5418</v>
      </c>
    </row>
    <row r="1754" spans="5:6">
      <c r="E1754" t="s">
        <v>7377</v>
      </c>
      <c r="F1754" t="s">
        <v>5421</v>
      </c>
    </row>
    <row r="1755" spans="5:6">
      <c r="E1755" t="s">
        <v>7378</v>
      </c>
      <c r="F1755" t="s">
        <v>5424</v>
      </c>
    </row>
    <row r="1756" spans="5:6">
      <c r="E1756" t="s">
        <v>7379</v>
      </c>
      <c r="F1756" t="s">
        <v>5427</v>
      </c>
    </row>
    <row r="1757" spans="5:6">
      <c r="E1757" t="s">
        <v>7380</v>
      </c>
      <c r="F1757" t="s">
        <v>5430</v>
      </c>
    </row>
    <row r="1758" spans="5:6">
      <c r="E1758" t="s">
        <v>7381</v>
      </c>
      <c r="F1758" t="s">
        <v>5433</v>
      </c>
    </row>
    <row r="1759" spans="5:6">
      <c r="E1759" t="s">
        <v>7382</v>
      </c>
      <c r="F1759" t="s">
        <v>5436</v>
      </c>
    </row>
    <row r="1760" spans="5:6">
      <c r="E1760" t="s">
        <v>7383</v>
      </c>
      <c r="F1760" t="s">
        <v>5439</v>
      </c>
    </row>
    <row r="1761" spans="5:6">
      <c r="E1761" t="s">
        <v>7384</v>
      </c>
      <c r="F1761" t="s">
        <v>5442</v>
      </c>
    </row>
    <row r="1762" spans="5:6">
      <c r="E1762" t="s">
        <v>7385</v>
      </c>
      <c r="F1762" t="s">
        <v>5445</v>
      </c>
    </row>
    <row r="1763" spans="5:6">
      <c r="E1763" t="s">
        <v>7386</v>
      </c>
      <c r="F1763" t="s">
        <v>5448</v>
      </c>
    </row>
    <row r="1764" spans="5:6">
      <c r="E1764" t="s">
        <v>7387</v>
      </c>
      <c r="F1764" t="s">
        <v>5451</v>
      </c>
    </row>
    <row r="1765" spans="5:6">
      <c r="E1765" t="s">
        <v>7388</v>
      </c>
      <c r="F1765" t="s">
        <v>5454</v>
      </c>
    </row>
    <row r="1766" spans="5:6">
      <c r="E1766" t="s">
        <v>7389</v>
      </c>
      <c r="F1766" t="s">
        <v>5457</v>
      </c>
    </row>
    <row r="1767" spans="5:6">
      <c r="E1767" t="s">
        <v>7390</v>
      </c>
      <c r="F1767" t="s">
        <v>5460</v>
      </c>
    </row>
    <row r="1768" spans="5:6">
      <c r="E1768" t="s">
        <v>7391</v>
      </c>
      <c r="F1768" t="s">
        <v>5463</v>
      </c>
    </row>
    <row r="1769" spans="5:6">
      <c r="E1769" t="s">
        <v>7392</v>
      </c>
      <c r="F1769" t="s">
        <v>5466</v>
      </c>
    </row>
    <row r="1770" spans="5:6">
      <c r="E1770" t="s">
        <v>7393</v>
      </c>
      <c r="F1770" t="s">
        <v>5469</v>
      </c>
    </row>
    <row r="1771" spans="5:6">
      <c r="E1771" t="s">
        <v>7394</v>
      </c>
      <c r="F1771" t="s">
        <v>5472</v>
      </c>
    </row>
    <row r="1772" spans="5:6">
      <c r="E1772" t="s">
        <v>7395</v>
      </c>
      <c r="F1772" t="s">
        <v>5475</v>
      </c>
    </row>
    <row r="1773" spans="5:6">
      <c r="E1773" t="s">
        <v>7396</v>
      </c>
      <c r="F1773" t="s">
        <v>5478</v>
      </c>
    </row>
    <row r="1774" spans="5:6">
      <c r="E1774" t="s">
        <v>7397</v>
      </c>
      <c r="F1774" t="s">
        <v>5481</v>
      </c>
    </row>
    <row r="1775" spans="5:6">
      <c r="E1775" t="s">
        <v>7398</v>
      </c>
      <c r="F1775" t="s">
        <v>5484</v>
      </c>
    </row>
    <row r="1776" spans="5:6">
      <c r="E1776" t="s">
        <v>7399</v>
      </c>
      <c r="F1776" t="s">
        <v>5487</v>
      </c>
    </row>
    <row r="1777" spans="5:6">
      <c r="E1777" t="s">
        <v>7400</v>
      </c>
      <c r="F1777" t="s">
        <v>5490</v>
      </c>
    </row>
    <row r="1778" spans="5:6">
      <c r="E1778" t="s">
        <v>7401</v>
      </c>
      <c r="F1778" t="s">
        <v>5493</v>
      </c>
    </row>
    <row r="1779" spans="5:6">
      <c r="E1779" t="s">
        <v>7402</v>
      </c>
      <c r="F1779" t="s">
        <v>5496</v>
      </c>
    </row>
    <row r="1780" spans="5:6">
      <c r="E1780" t="s">
        <v>7403</v>
      </c>
      <c r="F1780" t="s">
        <v>5499</v>
      </c>
    </row>
    <row r="1781" spans="5:6">
      <c r="E1781" t="s">
        <v>7404</v>
      </c>
      <c r="F1781" t="s">
        <v>5502</v>
      </c>
    </row>
    <row r="1782" spans="5:6">
      <c r="E1782" t="s">
        <v>7405</v>
      </c>
      <c r="F1782" t="s">
        <v>5505</v>
      </c>
    </row>
    <row r="1783" spans="5:6">
      <c r="E1783" t="s">
        <v>7406</v>
      </c>
      <c r="F1783" t="s">
        <v>5508</v>
      </c>
    </row>
    <row r="1784" spans="5:6">
      <c r="E1784" t="s">
        <v>7407</v>
      </c>
      <c r="F1784" t="s">
        <v>5511</v>
      </c>
    </row>
    <row r="1785" spans="5:6">
      <c r="E1785" t="s">
        <v>7408</v>
      </c>
      <c r="F1785" t="s">
        <v>5514</v>
      </c>
    </row>
    <row r="1786" spans="5:6">
      <c r="E1786" t="s">
        <v>7409</v>
      </c>
      <c r="F1786" t="s">
        <v>5517</v>
      </c>
    </row>
    <row r="1787" spans="5:6">
      <c r="E1787" t="s">
        <v>7410</v>
      </c>
      <c r="F1787" t="s">
        <v>5520</v>
      </c>
    </row>
    <row r="1788" spans="5:6">
      <c r="E1788" t="s">
        <v>7411</v>
      </c>
      <c r="F1788" t="s">
        <v>5523</v>
      </c>
    </row>
  </sheetData>
  <sheetProtection algorithmName="SHA-512" hashValue="65YorLkiwMOxWNn05ZGUW/403OIXZboXrUJoa/3JDwwMv6Ho/9rB4Qjoe2U//HLrHOckCHZMZWcMgINlyPEPvQ==" saltValue="JaOdlPxlVHLdvFQSmbiuTQ==" spinCount="100000" sheet="1" objects="1" scenarios="1"/>
  <phoneticPr fontId="18"/>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E20" sqref="E20:I20"/>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73" priority="4">
      <formula>$O$30&lt;&gt;$Z$33</formula>
    </cfRule>
  </conditionalFormatting>
  <conditionalFormatting sqref="E35:M35">
    <cfRule type="expression" dxfId="172" priority="3">
      <formula>$O$31&lt;&gt;$Z$35</formula>
    </cfRule>
  </conditionalFormatting>
  <conditionalFormatting sqref="E37:M37">
    <cfRule type="expression" dxfId="171" priority="2">
      <formula>$O$32&lt;&gt;$Z$37</formula>
    </cfRule>
  </conditionalFormatting>
  <conditionalFormatting sqref="O30:X30">
    <cfRule type="expression" dxfId="170" priority="1">
      <formula>$O$30&lt;&gt;$Z$33</formula>
    </cfRule>
  </conditionalFormatting>
  <conditionalFormatting sqref="O31:X31">
    <cfRule type="expression" dxfId="169" priority="6">
      <formula>$O$31&lt;&gt;$Z$35</formula>
    </cfRule>
  </conditionalFormatting>
  <conditionalFormatting sqref="O32:X32">
    <cfRule type="expression" dxfId="168"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T20" sqref="T20:X20"/>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67" priority="4">
      <formula>$O$30&lt;&gt;$Z$33</formula>
    </cfRule>
  </conditionalFormatting>
  <conditionalFormatting sqref="E35:M35">
    <cfRule type="expression" dxfId="166" priority="3">
      <formula>$O$31&lt;&gt;$Z$35</formula>
    </cfRule>
  </conditionalFormatting>
  <conditionalFormatting sqref="E37:M37">
    <cfRule type="expression" dxfId="165" priority="2">
      <formula>$O$32&lt;&gt;$Z$37</formula>
    </cfRule>
  </conditionalFormatting>
  <conditionalFormatting sqref="O30:X30">
    <cfRule type="expression" dxfId="164" priority="1">
      <formula>$O$30&lt;&gt;$Z$33</formula>
    </cfRule>
  </conditionalFormatting>
  <conditionalFormatting sqref="O31:X31">
    <cfRule type="expression" dxfId="163" priority="6">
      <formula>$O$31&lt;&gt;$Z$35</formula>
    </cfRule>
  </conditionalFormatting>
  <conditionalFormatting sqref="O32:X32">
    <cfRule type="expression" dxfId="162"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61" priority="4">
      <formula>$O$30&lt;&gt;$Z$33</formula>
    </cfRule>
  </conditionalFormatting>
  <conditionalFormatting sqref="E35:M35">
    <cfRule type="expression" dxfId="160" priority="3">
      <formula>$O$31&lt;&gt;$Z$35</formula>
    </cfRule>
  </conditionalFormatting>
  <conditionalFormatting sqref="E37:M37">
    <cfRule type="expression" dxfId="159" priority="2">
      <formula>$O$32&lt;&gt;$Z$37</formula>
    </cfRule>
  </conditionalFormatting>
  <conditionalFormatting sqref="O30:X30">
    <cfRule type="expression" dxfId="158" priority="1">
      <formula>$O$30&lt;&gt;$Z$33</formula>
    </cfRule>
  </conditionalFormatting>
  <conditionalFormatting sqref="O31:X31">
    <cfRule type="expression" dxfId="157" priority="6">
      <formula>$O$31&lt;&gt;$Z$35</formula>
    </cfRule>
  </conditionalFormatting>
  <conditionalFormatting sqref="O32:X32">
    <cfRule type="expression" dxfId="156"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55" priority="4">
      <formula>$O$30&lt;&gt;$Z$33</formula>
    </cfRule>
  </conditionalFormatting>
  <conditionalFormatting sqref="E35:M35">
    <cfRule type="expression" dxfId="154" priority="3">
      <formula>$O$31&lt;&gt;$Z$35</formula>
    </cfRule>
  </conditionalFormatting>
  <conditionalFormatting sqref="E37:M37">
    <cfRule type="expression" dxfId="153" priority="2">
      <formula>$O$32&lt;&gt;$Z$37</formula>
    </cfRule>
  </conditionalFormatting>
  <conditionalFormatting sqref="O30:X30">
    <cfRule type="expression" dxfId="152" priority="1">
      <formula>$O$30&lt;&gt;$Z$33</formula>
    </cfRule>
  </conditionalFormatting>
  <conditionalFormatting sqref="O31:X31">
    <cfRule type="expression" dxfId="151" priority="6">
      <formula>$O$31&lt;&gt;$Z$35</formula>
    </cfRule>
  </conditionalFormatting>
  <conditionalFormatting sqref="O32:X32">
    <cfRule type="expression" dxfId="150"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49" priority="4">
      <formula>$O$30&lt;&gt;$Z$33</formula>
    </cfRule>
  </conditionalFormatting>
  <conditionalFormatting sqref="E35:M35">
    <cfRule type="expression" dxfId="148" priority="3">
      <formula>$O$31&lt;&gt;$Z$35</formula>
    </cfRule>
  </conditionalFormatting>
  <conditionalFormatting sqref="E37:M37">
    <cfRule type="expression" dxfId="147" priority="2">
      <formula>$O$32&lt;&gt;$Z$37</formula>
    </cfRule>
  </conditionalFormatting>
  <conditionalFormatting sqref="O30:X30">
    <cfRule type="expression" dxfId="146" priority="1">
      <formula>$O$30&lt;&gt;$Z$33</formula>
    </cfRule>
  </conditionalFormatting>
  <conditionalFormatting sqref="O31:X31">
    <cfRule type="expression" dxfId="145" priority="6">
      <formula>$O$31&lt;&gt;$Z$35</formula>
    </cfRule>
  </conditionalFormatting>
  <conditionalFormatting sqref="O32:X32">
    <cfRule type="expression" dxfId="144" priority="5">
      <formula>$O$32&lt;&gt;$Z$37</formula>
    </cfRule>
  </conditionalFormatting>
  <dataValidations count="11">
    <dataValidation type="custom" allowBlank="1" showInputMessage="1" showErrorMessage="1" sqref="E34:H34 P34:S34 P36:S36 E38:H38 E36:H36 P38:S38 J34:L34 J36:L36 J38:L38">
      <formula1>COUNTIF(INDIRECT("RC",0),"*"&amp;CHAR(10)&amp;"*")=0</formula1>
    </dataValidation>
    <dataValidation type="list" allowBlank="1" showInputMessage="1" showErrorMessage="1" sqref="U7:V7">
      <formula1>リスト_実施年度</formula1>
    </dataValidation>
    <dataValidation type="list" allowBlank="1" showInputMessage="1" showErrorMessage="1" sqref="E39:L39">
      <formula1>リスト_3段階評価</formula1>
    </dataValidation>
    <dataValidation type="list" allowBlank="1" showInputMessage="1" showErrorMessage="1" sqref="E37:M37">
      <formula1>INDIRECT(O32)</formula1>
    </dataValidation>
    <dataValidation type="list" allowBlank="1" showInputMessage="1" showErrorMessage="1" sqref="E35:M35">
      <formula1>INDIRECT(O31)</formula1>
    </dataValidation>
    <dataValidation type="list" allowBlank="1" showInputMessage="1" showErrorMessage="1" sqref="E33:M33">
      <formula1>INDIRECT(O30)</formula1>
    </dataValidation>
    <dataValidation type="list" allowBlank="1" showInputMessage="1" showErrorMessage="1" sqref="D15:D16">
      <formula1>リスト_事業形態</formula1>
    </dataValidation>
    <dataValidation type="list" allowBlank="1" showInputMessage="1" showErrorMessage="1" sqref="G30:L32">
      <formula1>リスト_基本重点施策</formula1>
    </dataValidation>
    <dataValidation type="list" allowBlank="1" showInputMessage="1" showErrorMessage="1" sqref="K5:T5">
      <formula1>INDIRECT(D5)</formula1>
    </dataValidation>
    <dataValidation type="list" allowBlank="1" showInputMessage="1" showErrorMessage="1" sqref="D5:G5">
      <formula1>都道府県</formula1>
    </dataValidation>
    <dataValidation type="list" allowBlank="1" showInputMessage="1" showErrorMessage="1" sqref="O30:X32">
      <formula1>リスト_施策内容</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93"/>
  <sheetViews>
    <sheetView showGridLines="0" zoomScaleNormal="100" zoomScaleSheetLayoutView="100" workbookViewId="0">
      <selection activeCell="D9" sqref="D9:X14"/>
    </sheetView>
  </sheetViews>
  <sheetFormatPr defaultColWidth="9" defaultRowHeight="18.75"/>
  <cols>
    <col min="1" max="24" width="4.625" style="72" customWidth="1"/>
    <col min="25" max="25" width="2.625" style="72" customWidth="1"/>
    <col min="26" max="26" width="3" style="71" customWidth="1"/>
    <col min="27" max="27" width="4.375" style="72" bestFit="1" customWidth="1"/>
    <col min="28" max="28" width="2.5" style="72" bestFit="1" customWidth="1"/>
    <col min="29" max="29" width="19.125" style="72" customWidth="1"/>
    <col min="30" max="30" width="21.875" style="72" customWidth="1"/>
    <col min="31" max="31" width="16.125" style="72" customWidth="1"/>
    <col min="32" max="32" width="16.875" style="72" bestFit="1" customWidth="1"/>
    <col min="33" max="34" width="9" style="72"/>
    <col min="35" max="35" width="7.875" style="72" customWidth="1"/>
    <col min="36" max="16384" width="9" style="72"/>
  </cols>
  <sheetData>
    <row r="1" spans="1:35" ht="18.600000000000001" customHeight="1">
      <c r="A1" s="219" t="s">
        <v>59</v>
      </c>
      <c r="B1" s="219"/>
      <c r="C1" s="219"/>
      <c r="D1" s="219"/>
      <c r="E1" s="219"/>
      <c r="F1" s="219"/>
      <c r="G1" s="219"/>
      <c r="H1" s="219"/>
      <c r="I1" s="219"/>
      <c r="J1" s="219"/>
      <c r="K1" s="219"/>
      <c r="L1" s="219"/>
      <c r="M1" s="219"/>
      <c r="N1" s="219"/>
      <c r="O1" s="219"/>
      <c r="P1" s="219"/>
      <c r="Q1" s="219"/>
      <c r="R1" s="219"/>
      <c r="S1" s="219"/>
      <c r="T1" s="219"/>
      <c r="U1" s="219"/>
      <c r="V1" s="219"/>
      <c r="W1" s="219"/>
      <c r="X1" s="219"/>
      <c r="Y1" s="219"/>
    </row>
    <row r="2" spans="1:35" ht="18.600000000000001" customHeight="1">
      <c r="A2" s="219"/>
      <c r="B2" s="219"/>
      <c r="C2" s="219"/>
      <c r="D2" s="219"/>
      <c r="E2" s="219"/>
      <c r="F2" s="219"/>
      <c r="G2" s="219"/>
      <c r="H2" s="219"/>
      <c r="I2" s="219"/>
      <c r="J2" s="219"/>
      <c r="K2" s="219"/>
      <c r="L2" s="219"/>
      <c r="M2" s="219"/>
      <c r="N2" s="219"/>
      <c r="O2" s="219"/>
      <c r="P2" s="219"/>
      <c r="Q2" s="219"/>
      <c r="R2" s="219"/>
      <c r="S2" s="219"/>
      <c r="T2" s="219"/>
      <c r="U2" s="219"/>
      <c r="V2" s="219"/>
      <c r="W2" s="219"/>
      <c r="X2" s="219"/>
      <c r="Y2" s="219"/>
      <c r="AC2" s="71"/>
    </row>
    <row r="3" spans="1:35" ht="18.600000000000001"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73" t="s">
        <v>60</v>
      </c>
      <c r="AA3" s="74"/>
      <c r="AB3" s="74"/>
      <c r="AC3" s="75"/>
      <c r="AD3" s="74"/>
      <c r="AE3" s="74"/>
      <c r="AF3" s="74"/>
      <c r="AG3" s="74"/>
      <c r="AH3" s="74"/>
      <c r="AI3" s="76"/>
    </row>
    <row r="4" spans="1:35" ht="18.600000000000001" customHeight="1">
      <c r="A4" s="219"/>
      <c r="B4" s="219"/>
      <c r="C4" s="219"/>
      <c r="D4" s="219"/>
      <c r="E4" s="219"/>
      <c r="F4" s="219"/>
      <c r="G4" s="219"/>
      <c r="H4" s="219"/>
      <c r="I4" s="219"/>
      <c r="J4" s="219"/>
      <c r="K4" s="219"/>
      <c r="L4" s="219"/>
      <c r="M4" s="219"/>
      <c r="N4" s="219"/>
      <c r="O4" s="219"/>
      <c r="P4" s="219"/>
      <c r="Q4" s="219"/>
      <c r="R4" s="219"/>
      <c r="S4" s="219"/>
      <c r="T4" s="219"/>
      <c r="U4" s="219"/>
      <c r="V4" s="219"/>
      <c r="W4" s="219"/>
      <c r="X4" s="219"/>
      <c r="Y4" s="219"/>
      <c r="Z4" s="77"/>
      <c r="AA4" s="78" t="s">
        <v>61</v>
      </c>
      <c r="AB4" s="79" t="s">
        <v>62</v>
      </c>
      <c r="AC4" s="71" t="s">
        <v>63</v>
      </c>
      <c r="AI4" s="80"/>
    </row>
    <row r="5" spans="1:35" s="79" customFormat="1" ht="18.600000000000001" customHeight="1">
      <c r="A5" s="220" t="s">
        <v>64</v>
      </c>
      <c r="B5" s="221"/>
      <c r="C5" s="222"/>
      <c r="D5" s="223"/>
      <c r="E5" s="145"/>
      <c r="F5" s="145"/>
      <c r="G5" s="224"/>
      <c r="H5" s="220" t="s">
        <v>65</v>
      </c>
      <c r="I5" s="221"/>
      <c r="J5" s="222"/>
      <c r="K5" s="223"/>
      <c r="L5" s="145"/>
      <c r="M5" s="145"/>
      <c r="N5" s="145"/>
      <c r="O5" s="145"/>
      <c r="P5" s="145"/>
      <c r="Q5" s="145"/>
      <c r="R5" s="145"/>
      <c r="S5" s="145"/>
      <c r="T5" s="224"/>
      <c r="U5" s="220" t="s">
        <v>66</v>
      </c>
      <c r="V5" s="221"/>
      <c r="W5" s="225"/>
      <c r="X5" s="226"/>
      <c r="Y5" s="227"/>
      <c r="Z5" s="77"/>
      <c r="AA5" s="81" t="s">
        <v>67</v>
      </c>
      <c r="AB5" s="79" t="s">
        <v>62</v>
      </c>
      <c r="AC5" s="71" t="s">
        <v>68</v>
      </c>
      <c r="AI5" s="82"/>
    </row>
    <row r="6" spans="1:35" ht="18.600000000000001"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227"/>
      <c r="Z6" s="83"/>
      <c r="AA6" s="70" t="s">
        <v>69</v>
      </c>
      <c r="AB6" s="84" t="s">
        <v>62</v>
      </c>
      <c r="AC6" s="85" t="s">
        <v>70</v>
      </c>
      <c r="AD6" s="86"/>
      <c r="AE6" s="86"/>
      <c r="AF6" s="86"/>
      <c r="AG6" s="86"/>
      <c r="AH6" s="86"/>
      <c r="AI6" s="87"/>
    </row>
    <row r="7" spans="1:35" ht="18.600000000000001" customHeight="1">
      <c r="A7" s="220" t="s">
        <v>71</v>
      </c>
      <c r="B7" s="221"/>
      <c r="C7" s="222"/>
      <c r="D7" s="237"/>
      <c r="E7" s="237"/>
      <c r="F7" s="237"/>
      <c r="G7" s="237"/>
      <c r="H7" s="237"/>
      <c r="I7" s="237"/>
      <c r="J7" s="237"/>
      <c r="K7" s="237"/>
      <c r="L7" s="237"/>
      <c r="M7" s="237"/>
      <c r="N7" s="237"/>
      <c r="O7" s="237"/>
      <c r="P7" s="237"/>
      <c r="Q7" s="237"/>
      <c r="R7" s="237"/>
      <c r="S7" s="238" t="s">
        <v>72</v>
      </c>
      <c r="T7" s="238"/>
      <c r="U7" s="239"/>
      <c r="V7" s="225"/>
      <c r="W7" s="238" t="s">
        <v>6</v>
      </c>
      <c r="X7" s="238"/>
      <c r="Y7" s="227"/>
      <c r="AA7" s="79"/>
      <c r="AC7" s="71"/>
    </row>
    <row r="8" spans="1:35" ht="18.600000000000001" customHeight="1">
      <c r="A8" s="220" t="s">
        <v>73</v>
      </c>
      <c r="B8" s="221"/>
      <c r="C8" s="221"/>
      <c r="D8" s="222"/>
      <c r="E8" s="235"/>
      <c r="F8" s="235"/>
      <c r="G8" s="235"/>
      <c r="H8" s="235"/>
      <c r="I8" s="235"/>
      <c r="J8" s="235"/>
      <c r="K8" s="235"/>
      <c r="L8" s="235"/>
      <c r="M8" s="235"/>
      <c r="N8" s="235"/>
      <c r="O8" s="235"/>
      <c r="P8" s="235"/>
      <c r="Q8" s="235"/>
      <c r="R8" s="235"/>
      <c r="S8" s="240"/>
      <c r="T8" s="220" t="s">
        <v>74</v>
      </c>
      <c r="U8" s="222"/>
      <c r="V8" s="241" t="str">
        <f>IFERROR(VLOOKUP(E8,リスト!$D$2:$E$19,2,FALSE),"")</f>
        <v/>
      </c>
      <c r="W8" s="150"/>
      <c r="X8" s="242"/>
      <c r="Y8" s="227"/>
      <c r="Z8" s="88" t="str">
        <f>IFERROR(VLOOKUP(E8,リスト!$D$2:$F$19,3,FALSE),"")</f>
        <v/>
      </c>
      <c r="AA8" s="79"/>
      <c r="AC8" s="71"/>
    </row>
    <row r="9" spans="1:35" ht="18.600000000000001" customHeight="1">
      <c r="A9" s="230" t="s">
        <v>9</v>
      </c>
      <c r="B9" s="230"/>
      <c r="C9" s="230"/>
      <c r="D9" s="142"/>
      <c r="E9" s="142"/>
      <c r="F9" s="142"/>
      <c r="G9" s="142"/>
      <c r="H9" s="142"/>
      <c r="I9" s="142"/>
      <c r="J9" s="142"/>
      <c r="K9" s="142"/>
      <c r="L9" s="142"/>
      <c r="M9" s="142"/>
      <c r="N9" s="142"/>
      <c r="O9" s="142"/>
      <c r="P9" s="142"/>
      <c r="Q9" s="142"/>
      <c r="R9" s="142"/>
      <c r="S9" s="142"/>
      <c r="T9" s="142"/>
      <c r="U9" s="142"/>
      <c r="V9" s="142"/>
      <c r="W9" s="142"/>
      <c r="X9" s="142"/>
      <c r="Y9" s="227"/>
      <c r="AA9" s="79"/>
      <c r="AC9" s="71"/>
    </row>
    <row r="10" spans="1:35" ht="18.600000000000001" customHeight="1">
      <c r="A10" s="230"/>
      <c r="B10" s="230"/>
      <c r="C10" s="230"/>
      <c r="D10" s="142"/>
      <c r="E10" s="142"/>
      <c r="F10" s="142"/>
      <c r="G10" s="142"/>
      <c r="H10" s="142"/>
      <c r="I10" s="142"/>
      <c r="J10" s="142"/>
      <c r="K10" s="142"/>
      <c r="L10" s="142"/>
      <c r="M10" s="142"/>
      <c r="N10" s="142"/>
      <c r="O10" s="142"/>
      <c r="P10" s="142"/>
      <c r="Q10" s="142"/>
      <c r="R10" s="142"/>
      <c r="S10" s="142"/>
      <c r="T10" s="142"/>
      <c r="U10" s="142"/>
      <c r="V10" s="142"/>
      <c r="W10" s="142"/>
      <c r="X10" s="142"/>
      <c r="Y10" s="227"/>
      <c r="AA10" s="79"/>
      <c r="AC10" s="71"/>
    </row>
    <row r="11" spans="1:35" ht="18.600000000000001" customHeight="1">
      <c r="A11" s="230"/>
      <c r="B11" s="230"/>
      <c r="C11" s="230"/>
      <c r="D11" s="142"/>
      <c r="E11" s="142"/>
      <c r="F11" s="142"/>
      <c r="G11" s="142"/>
      <c r="H11" s="142"/>
      <c r="I11" s="142"/>
      <c r="J11" s="142"/>
      <c r="K11" s="142"/>
      <c r="L11" s="142"/>
      <c r="M11" s="142"/>
      <c r="N11" s="142"/>
      <c r="O11" s="142"/>
      <c r="P11" s="142"/>
      <c r="Q11" s="142"/>
      <c r="R11" s="142"/>
      <c r="S11" s="142"/>
      <c r="T11" s="142"/>
      <c r="U11" s="142"/>
      <c r="V11" s="142"/>
      <c r="W11" s="142"/>
      <c r="X11" s="142"/>
      <c r="Y11" s="227"/>
      <c r="AA11" s="79"/>
      <c r="AC11" s="71"/>
    </row>
    <row r="12" spans="1:35" ht="18.600000000000001" customHeight="1">
      <c r="A12" s="230"/>
      <c r="B12" s="230"/>
      <c r="C12" s="230"/>
      <c r="D12" s="142"/>
      <c r="E12" s="142"/>
      <c r="F12" s="142"/>
      <c r="G12" s="142"/>
      <c r="H12" s="142"/>
      <c r="I12" s="142"/>
      <c r="J12" s="142"/>
      <c r="K12" s="142"/>
      <c r="L12" s="142"/>
      <c r="M12" s="142"/>
      <c r="N12" s="142"/>
      <c r="O12" s="142"/>
      <c r="P12" s="142"/>
      <c r="Q12" s="142"/>
      <c r="R12" s="142"/>
      <c r="S12" s="142"/>
      <c r="T12" s="142"/>
      <c r="U12" s="142"/>
      <c r="V12" s="142"/>
      <c r="W12" s="142"/>
      <c r="X12" s="142"/>
      <c r="Y12" s="227"/>
      <c r="AC12" s="71"/>
    </row>
    <row r="13" spans="1:35" ht="18.600000000000001" customHeight="1">
      <c r="A13" s="230"/>
      <c r="B13" s="230"/>
      <c r="C13" s="230"/>
      <c r="D13" s="142"/>
      <c r="E13" s="142"/>
      <c r="F13" s="142"/>
      <c r="G13" s="142"/>
      <c r="H13" s="142"/>
      <c r="I13" s="142"/>
      <c r="J13" s="142"/>
      <c r="K13" s="142"/>
      <c r="L13" s="142"/>
      <c r="M13" s="142"/>
      <c r="N13" s="142"/>
      <c r="O13" s="142"/>
      <c r="P13" s="142"/>
      <c r="Q13" s="142"/>
      <c r="R13" s="142"/>
      <c r="S13" s="142"/>
      <c r="T13" s="142"/>
      <c r="U13" s="142"/>
      <c r="V13" s="142"/>
      <c r="W13" s="142"/>
      <c r="X13" s="142"/>
      <c r="Y13" s="227"/>
      <c r="AC13" s="71"/>
    </row>
    <row r="14" spans="1:35" ht="18.600000000000001" customHeight="1">
      <c r="A14" s="230"/>
      <c r="B14" s="230"/>
      <c r="C14" s="230"/>
      <c r="D14" s="142"/>
      <c r="E14" s="142"/>
      <c r="F14" s="142"/>
      <c r="G14" s="142"/>
      <c r="H14" s="142"/>
      <c r="I14" s="142"/>
      <c r="J14" s="142"/>
      <c r="K14" s="142"/>
      <c r="L14" s="142"/>
      <c r="M14" s="142"/>
      <c r="N14" s="142"/>
      <c r="O14" s="142"/>
      <c r="P14" s="142"/>
      <c r="Q14" s="142"/>
      <c r="R14" s="142"/>
      <c r="S14" s="142"/>
      <c r="T14" s="142"/>
      <c r="U14" s="142"/>
      <c r="V14" s="142"/>
      <c r="W14" s="142"/>
      <c r="X14" s="142"/>
      <c r="Y14" s="227"/>
    </row>
    <row r="15" spans="1:35" ht="18" customHeight="1">
      <c r="A15" s="231" t="s">
        <v>75</v>
      </c>
      <c r="B15" s="232"/>
      <c r="C15" s="232"/>
      <c r="D15" s="59" t="s">
        <v>76</v>
      </c>
      <c r="E15" s="196" t="s">
        <v>77</v>
      </c>
      <c r="F15" s="196"/>
      <c r="G15" s="196"/>
      <c r="H15" s="196" t="s">
        <v>78</v>
      </c>
      <c r="I15" s="196"/>
      <c r="J15" s="196"/>
      <c r="K15" s="235"/>
      <c r="L15" s="235"/>
      <c r="M15" s="235"/>
      <c r="N15" s="235"/>
      <c r="O15" s="235"/>
      <c r="P15" s="235"/>
      <c r="Q15" s="235"/>
      <c r="R15" s="235"/>
      <c r="S15" s="235"/>
      <c r="T15" s="235"/>
      <c r="U15" s="235"/>
      <c r="V15" s="235"/>
      <c r="W15" s="235"/>
      <c r="X15" s="41" t="s">
        <v>79</v>
      </c>
      <c r="Y15" s="227"/>
    </row>
    <row r="16" spans="1:35" ht="18" customHeight="1">
      <c r="A16" s="233"/>
      <c r="B16" s="234"/>
      <c r="C16" s="234"/>
      <c r="D16" s="59" t="s">
        <v>76</v>
      </c>
      <c r="E16" s="196" t="s">
        <v>80</v>
      </c>
      <c r="F16" s="196"/>
      <c r="G16" s="196"/>
      <c r="H16" s="196" t="s">
        <v>81</v>
      </c>
      <c r="I16" s="196"/>
      <c r="J16" s="196"/>
      <c r="K16" s="235"/>
      <c r="L16" s="236"/>
      <c r="M16" s="236"/>
      <c r="N16" s="236"/>
      <c r="O16" s="236"/>
      <c r="P16" s="236"/>
      <c r="Q16" s="236"/>
      <c r="R16" s="236"/>
      <c r="S16" s="236"/>
      <c r="T16" s="236"/>
      <c r="U16" s="236"/>
      <c r="V16" s="236"/>
      <c r="W16" s="236"/>
      <c r="X16" s="42" t="s">
        <v>79</v>
      </c>
      <c r="Y16" s="227"/>
    </row>
    <row r="17" spans="1:32" ht="18" customHeight="1">
      <c r="A17" s="170" t="s">
        <v>11</v>
      </c>
      <c r="B17" s="187" t="s">
        <v>82</v>
      </c>
      <c r="C17" s="188"/>
      <c r="D17" s="188"/>
      <c r="E17" s="189"/>
      <c r="F17" s="190"/>
      <c r="G17" s="191"/>
      <c r="H17" s="191"/>
      <c r="I17" s="191"/>
      <c r="J17" s="191"/>
      <c r="K17" s="43" t="s">
        <v>83</v>
      </c>
      <c r="L17" s="192"/>
      <c r="M17" s="193"/>
      <c r="N17" s="193"/>
      <c r="O17" s="193"/>
      <c r="P17" s="193"/>
      <c r="Q17" s="193"/>
      <c r="R17" s="193"/>
      <c r="S17" s="193"/>
      <c r="T17" s="193"/>
      <c r="U17" s="193"/>
      <c r="V17" s="193"/>
      <c r="W17" s="193"/>
      <c r="X17" s="194"/>
      <c r="Y17" s="227"/>
    </row>
    <row r="18" spans="1:32" ht="18" customHeight="1">
      <c r="A18" s="171"/>
      <c r="B18" s="195" t="s">
        <v>21</v>
      </c>
      <c r="C18" s="196"/>
      <c r="D18" s="196"/>
      <c r="E18" s="197"/>
      <c r="F18" s="198"/>
      <c r="G18" s="199"/>
      <c r="H18" s="199"/>
      <c r="I18" s="199"/>
      <c r="J18" s="199"/>
      <c r="K18" s="41" t="s">
        <v>83</v>
      </c>
      <c r="L18" s="200" t="s">
        <v>84</v>
      </c>
      <c r="M18" s="201"/>
      <c r="N18" s="201"/>
      <c r="O18" s="201"/>
      <c r="P18" s="201"/>
      <c r="Q18" s="201"/>
      <c r="R18" s="202"/>
      <c r="S18" s="228"/>
      <c r="T18" s="229"/>
      <c r="U18" s="229"/>
      <c r="V18" s="229"/>
      <c r="W18" s="229"/>
      <c r="X18" s="44" t="s">
        <v>83</v>
      </c>
      <c r="Y18" s="227"/>
    </row>
    <row r="19" spans="1:32" ht="18" customHeight="1">
      <c r="A19" s="171"/>
      <c r="B19" s="195" t="s">
        <v>85</v>
      </c>
      <c r="C19" s="196"/>
      <c r="D19" s="196"/>
      <c r="E19" s="197"/>
      <c r="F19" s="190">
        <f>F18-S18</f>
        <v>0</v>
      </c>
      <c r="G19" s="191"/>
      <c r="H19" s="191"/>
      <c r="I19" s="191"/>
      <c r="J19" s="191"/>
      <c r="K19" s="41" t="s">
        <v>83</v>
      </c>
      <c r="L19" s="195" t="s">
        <v>86</v>
      </c>
      <c r="M19" s="196"/>
      <c r="N19" s="196"/>
      <c r="O19" s="196"/>
      <c r="P19" s="196"/>
      <c r="Q19" s="196"/>
      <c r="R19" s="197"/>
      <c r="S19" s="198"/>
      <c r="T19" s="199"/>
      <c r="U19" s="229"/>
      <c r="V19" s="229"/>
      <c r="W19" s="229"/>
      <c r="X19" s="42" t="s">
        <v>83</v>
      </c>
      <c r="Y19" s="227"/>
    </row>
    <row r="20" spans="1:32" ht="18" customHeight="1">
      <c r="A20" s="171"/>
      <c r="B20" s="231" t="s">
        <v>87</v>
      </c>
      <c r="C20" s="243"/>
      <c r="D20" s="244"/>
      <c r="E20" s="203" t="s">
        <v>33</v>
      </c>
      <c r="F20" s="203"/>
      <c r="G20" s="203"/>
      <c r="H20" s="203"/>
      <c r="I20" s="203"/>
      <c r="J20" s="203" t="s">
        <v>34</v>
      </c>
      <c r="K20" s="203"/>
      <c r="L20" s="203"/>
      <c r="M20" s="203"/>
      <c r="N20" s="203"/>
      <c r="O20" s="203" t="s">
        <v>88</v>
      </c>
      <c r="P20" s="203"/>
      <c r="Q20" s="203"/>
      <c r="R20" s="203"/>
      <c r="S20" s="203"/>
      <c r="T20" s="203" t="s">
        <v>89</v>
      </c>
      <c r="U20" s="203"/>
      <c r="V20" s="203"/>
      <c r="W20" s="203"/>
      <c r="X20" s="203"/>
      <c r="Y20" s="227"/>
    </row>
    <row r="21" spans="1:32" ht="18" customHeight="1">
      <c r="A21" s="171"/>
      <c r="B21" s="245"/>
      <c r="C21" s="246"/>
      <c r="D21" s="247"/>
      <c r="E21" s="217"/>
      <c r="F21" s="218"/>
      <c r="G21" s="218"/>
      <c r="H21" s="218"/>
      <c r="I21" s="41" t="s">
        <v>83</v>
      </c>
      <c r="J21" s="217"/>
      <c r="K21" s="218"/>
      <c r="L21" s="218"/>
      <c r="M21" s="218"/>
      <c r="N21" s="41" t="s">
        <v>83</v>
      </c>
      <c r="O21" s="217"/>
      <c r="P21" s="218"/>
      <c r="Q21" s="218"/>
      <c r="R21" s="218"/>
      <c r="S21" s="41" t="s">
        <v>83</v>
      </c>
      <c r="T21" s="217"/>
      <c r="U21" s="218"/>
      <c r="V21" s="218"/>
      <c r="W21" s="218"/>
      <c r="X21" s="41" t="s">
        <v>83</v>
      </c>
      <c r="Y21" s="227"/>
    </row>
    <row r="22" spans="1:32" ht="18" customHeight="1">
      <c r="A22" s="171"/>
      <c r="B22" s="245"/>
      <c r="C22" s="246"/>
      <c r="D22" s="247"/>
      <c r="E22" s="203" t="s">
        <v>90</v>
      </c>
      <c r="F22" s="203"/>
      <c r="G22" s="203"/>
      <c r="H22" s="203"/>
      <c r="I22" s="203"/>
      <c r="J22" s="203" t="s">
        <v>38</v>
      </c>
      <c r="K22" s="203"/>
      <c r="L22" s="203"/>
      <c r="M22" s="203"/>
      <c r="N22" s="203"/>
      <c r="O22" s="203" t="s">
        <v>39</v>
      </c>
      <c r="P22" s="203"/>
      <c r="Q22" s="203"/>
      <c r="R22" s="203"/>
      <c r="S22" s="203"/>
      <c r="T22" s="203" t="s">
        <v>40</v>
      </c>
      <c r="U22" s="203"/>
      <c r="V22" s="203"/>
      <c r="W22" s="203"/>
      <c r="X22" s="203"/>
      <c r="Y22" s="227"/>
    </row>
    <row r="23" spans="1:32" ht="18" customHeight="1">
      <c r="A23" s="171"/>
      <c r="B23" s="245"/>
      <c r="C23" s="246"/>
      <c r="D23" s="247"/>
      <c r="E23" s="217"/>
      <c r="F23" s="218"/>
      <c r="G23" s="218"/>
      <c r="H23" s="218"/>
      <c r="I23" s="41" t="s">
        <v>83</v>
      </c>
      <c r="J23" s="217"/>
      <c r="K23" s="218"/>
      <c r="L23" s="218"/>
      <c r="M23" s="218"/>
      <c r="N23" s="41" t="s">
        <v>83</v>
      </c>
      <c r="O23" s="217"/>
      <c r="P23" s="218"/>
      <c r="Q23" s="218"/>
      <c r="R23" s="218"/>
      <c r="S23" s="41" t="s">
        <v>83</v>
      </c>
      <c r="T23" s="217"/>
      <c r="U23" s="218"/>
      <c r="V23" s="218"/>
      <c r="W23" s="218"/>
      <c r="X23" s="41" t="s">
        <v>83</v>
      </c>
      <c r="Y23" s="227"/>
    </row>
    <row r="24" spans="1:32" ht="18" customHeight="1">
      <c r="A24" s="171"/>
      <c r="B24" s="245"/>
      <c r="C24" s="246"/>
      <c r="D24" s="247"/>
      <c r="E24" s="203" t="s">
        <v>91</v>
      </c>
      <c r="F24" s="203"/>
      <c r="G24" s="203"/>
      <c r="H24" s="203"/>
      <c r="I24" s="203"/>
      <c r="J24" s="203" t="s">
        <v>92</v>
      </c>
      <c r="K24" s="203"/>
      <c r="L24" s="203"/>
      <c r="M24" s="203"/>
      <c r="N24" s="203"/>
      <c r="O24" s="203" t="s">
        <v>93</v>
      </c>
      <c r="P24" s="203"/>
      <c r="Q24" s="203"/>
      <c r="R24" s="203"/>
      <c r="S24" s="203"/>
      <c r="T24" s="203" t="s">
        <v>94</v>
      </c>
      <c r="U24" s="203"/>
      <c r="V24" s="203"/>
      <c r="W24" s="203"/>
      <c r="X24" s="203"/>
      <c r="Y24" s="227"/>
    </row>
    <row r="25" spans="1:32" ht="18" customHeight="1">
      <c r="A25" s="171"/>
      <c r="B25" s="245"/>
      <c r="C25" s="246"/>
      <c r="D25" s="247"/>
      <c r="E25" s="217"/>
      <c r="F25" s="218"/>
      <c r="G25" s="218"/>
      <c r="H25" s="218"/>
      <c r="I25" s="41" t="s">
        <v>83</v>
      </c>
      <c r="J25" s="217"/>
      <c r="K25" s="218"/>
      <c r="L25" s="218"/>
      <c r="M25" s="218"/>
      <c r="N25" s="41" t="s">
        <v>83</v>
      </c>
      <c r="O25" s="217"/>
      <c r="P25" s="218"/>
      <c r="Q25" s="218"/>
      <c r="R25" s="218"/>
      <c r="S25" s="41" t="s">
        <v>83</v>
      </c>
      <c r="T25" s="217"/>
      <c r="U25" s="218"/>
      <c r="V25" s="218"/>
      <c r="W25" s="218"/>
      <c r="X25" s="41" t="s">
        <v>83</v>
      </c>
      <c r="Y25" s="227"/>
    </row>
    <row r="26" spans="1:32" ht="18" customHeight="1" thickBot="1">
      <c r="A26" s="171"/>
      <c r="B26" s="245"/>
      <c r="C26" s="246"/>
      <c r="D26" s="247"/>
      <c r="E26" s="203" t="s">
        <v>95</v>
      </c>
      <c r="F26" s="203"/>
      <c r="G26" s="203"/>
      <c r="H26" s="203"/>
      <c r="I26" s="203"/>
      <c r="J26" s="203" t="s">
        <v>96</v>
      </c>
      <c r="K26" s="203"/>
      <c r="L26" s="203"/>
      <c r="M26" s="203"/>
      <c r="N26" s="203"/>
      <c r="O26" s="203" t="s">
        <v>97</v>
      </c>
      <c r="P26" s="203"/>
      <c r="Q26" s="203"/>
      <c r="R26" s="203"/>
      <c r="S26" s="203"/>
      <c r="T26" s="204"/>
      <c r="U26" s="205"/>
      <c r="V26" s="205"/>
      <c r="W26" s="205"/>
      <c r="X26" s="205"/>
      <c r="Y26" s="227"/>
    </row>
    <row r="27" spans="1:32" ht="18.75" customHeight="1">
      <c r="A27" s="171"/>
      <c r="B27" s="248"/>
      <c r="C27" s="249"/>
      <c r="D27" s="250"/>
      <c r="E27" s="210"/>
      <c r="F27" s="211"/>
      <c r="G27" s="211"/>
      <c r="H27" s="211"/>
      <c r="I27" s="41" t="s">
        <v>83</v>
      </c>
      <c r="J27" s="210"/>
      <c r="K27" s="211"/>
      <c r="L27" s="211"/>
      <c r="M27" s="211"/>
      <c r="N27" s="41" t="s">
        <v>83</v>
      </c>
      <c r="O27" s="212">
        <f>SUM(E21,J21,O21,T21,E23,J23,O23,T23,E25,J25,O25,T25,E27,J27)</f>
        <v>0</v>
      </c>
      <c r="P27" s="213"/>
      <c r="Q27" s="213"/>
      <c r="R27" s="213"/>
      <c r="S27" s="45" t="s">
        <v>83</v>
      </c>
      <c r="T27" s="206"/>
      <c r="U27" s="207"/>
      <c r="V27" s="207"/>
      <c r="W27" s="207"/>
      <c r="X27" s="207"/>
      <c r="Y27" s="227"/>
      <c r="AC27" s="143" t="s">
        <v>98</v>
      </c>
      <c r="AD27" s="114" t="s">
        <v>99</v>
      </c>
      <c r="AE27" s="116" t="s">
        <v>100</v>
      </c>
      <c r="AF27" s="116" t="s">
        <v>101</v>
      </c>
    </row>
    <row r="28" spans="1:32" ht="19.5" thickBot="1">
      <c r="A28" s="171"/>
      <c r="B28" s="214" t="s">
        <v>102</v>
      </c>
      <c r="C28" s="215"/>
      <c r="D28" s="215"/>
      <c r="E28" s="216"/>
      <c r="F28" s="190">
        <f>IFERROR(MIN(F19,S19,O27),"")</f>
        <v>0</v>
      </c>
      <c r="G28" s="191"/>
      <c r="H28" s="191"/>
      <c r="I28" s="191"/>
      <c r="J28" s="41" t="s">
        <v>83</v>
      </c>
      <c r="K28" s="214" t="s">
        <v>103</v>
      </c>
      <c r="L28" s="215"/>
      <c r="M28" s="215"/>
      <c r="N28" s="216"/>
      <c r="O28" s="190">
        <f>IFERROR(ROUNDDOWN(MIN(AC29,AD29),-3),"")</f>
        <v>0</v>
      </c>
      <c r="P28" s="191"/>
      <c r="Q28" s="191"/>
      <c r="R28" s="191"/>
      <c r="S28" s="42" t="s">
        <v>83</v>
      </c>
      <c r="T28" s="208"/>
      <c r="U28" s="209"/>
      <c r="V28" s="209"/>
      <c r="W28" s="209"/>
      <c r="X28" s="209"/>
      <c r="Y28" s="227"/>
      <c r="AC28" s="144"/>
      <c r="AD28" s="115"/>
      <c r="AE28" s="117"/>
      <c r="AF28" s="117"/>
    </row>
    <row r="29" spans="1:32" ht="18" customHeight="1" thickTop="1" thickBot="1">
      <c r="A29" s="172"/>
      <c r="B29" s="179" t="s">
        <v>104</v>
      </c>
      <c r="C29" s="180"/>
      <c r="D29" s="180"/>
      <c r="E29" s="181"/>
      <c r="F29" s="182"/>
      <c r="G29" s="183"/>
      <c r="H29" s="183"/>
      <c r="I29" s="183"/>
      <c r="J29" s="46" t="s">
        <v>105</v>
      </c>
      <c r="K29" s="184" t="s">
        <v>106</v>
      </c>
      <c r="L29" s="185"/>
      <c r="M29" s="185"/>
      <c r="N29" s="185"/>
      <c r="O29" s="185"/>
      <c r="P29" s="185"/>
      <c r="Q29" s="185"/>
      <c r="R29" s="185"/>
      <c r="S29" s="182"/>
      <c r="T29" s="183"/>
      <c r="U29" s="183"/>
      <c r="V29" s="183"/>
      <c r="W29" s="183"/>
      <c r="X29" s="47" t="s">
        <v>107</v>
      </c>
      <c r="Y29" s="227"/>
      <c r="AC29" s="89" t="str">
        <f>IFERROR(F28*Z8,"")</f>
        <v/>
      </c>
      <c r="AD29" s="90"/>
      <c r="AE29" s="91"/>
      <c r="AF29" s="92">
        <f>O28-AE29</f>
        <v>0</v>
      </c>
    </row>
    <row r="30" spans="1:32" ht="45" customHeight="1">
      <c r="A30" s="186" t="s">
        <v>108</v>
      </c>
      <c r="B30" s="186"/>
      <c r="C30" s="186"/>
      <c r="D30" s="48">
        <v>1</v>
      </c>
      <c r="E30" s="175" t="s">
        <v>109</v>
      </c>
      <c r="F30" s="178"/>
      <c r="G30" s="164"/>
      <c r="H30" s="165"/>
      <c r="I30" s="165"/>
      <c r="J30" s="165"/>
      <c r="K30" s="165"/>
      <c r="L30" s="166"/>
      <c r="M30" s="175" t="s">
        <v>110</v>
      </c>
      <c r="N30" s="176"/>
      <c r="O30" s="177"/>
      <c r="P30" s="177"/>
      <c r="Q30" s="177"/>
      <c r="R30" s="177"/>
      <c r="S30" s="177"/>
      <c r="T30" s="177"/>
      <c r="U30" s="177"/>
      <c r="V30" s="177"/>
      <c r="W30" s="177"/>
      <c r="X30" s="177"/>
      <c r="Y30" s="227"/>
    </row>
    <row r="31" spans="1:32" ht="45" customHeight="1">
      <c r="A31" s="186"/>
      <c r="B31" s="186"/>
      <c r="C31" s="186"/>
      <c r="D31" s="48">
        <v>2</v>
      </c>
      <c r="E31" s="175" t="s">
        <v>109</v>
      </c>
      <c r="F31" s="178"/>
      <c r="G31" s="164"/>
      <c r="H31" s="165"/>
      <c r="I31" s="165"/>
      <c r="J31" s="165"/>
      <c r="K31" s="165"/>
      <c r="L31" s="166"/>
      <c r="M31" s="175" t="s">
        <v>110</v>
      </c>
      <c r="N31" s="176"/>
      <c r="O31" s="177"/>
      <c r="P31" s="177"/>
      <c r="Q31" s="177"/>
      <c r="R31" s="177"/>
      <c r="S31" s="177"/>
      <c r="T31" s="177"/>
      <c r="U31" s="177"/>
      <c r="V31" s="177"/>
      <c r="W31" s="177"/>
      <c r="X31" s="177"/>
      <c r="Y31" s="227"/>
    </row>
    <row r="32" spans="1:32" ht="45" customHeight="1">
      <c r="A32" s="186"/>
      <c r="B32" s="186"/>
      <c r="C32" s="186"/>
      <c r="D32" s="48">
        <v>3</v>
      </c>
      <c r="E32" s="175" t="s">
        <v>109</v>
      </c>
      <c r="F32" s="178"/>
      <c r="G32" s="164"/>
      <c r="H32" s="165"/>
      <c r="I32" s="165"/>
      <c r="J32" s="165"/>
      <c r="K32" s="165"/>
      <c r="L32" s="166"/>
      <c r="M32" s="175" t="s">
        <v>110</v>
      </c>
      <c r="N32" s="176"/>
      <c r="O32" s="177"/>
      <c r="P32" s="177"/>
      <c r="Q32" s="177"/>
      <c r="R32" s="177"/>
      <c r="S32" s="177"/>
      <c r="T32" s="177"/>
      <c r="U32" s="177"/>
      <c r="V32" s="177"/>
      <c r="W32" s="177"/>
      <c r="X32" s="177"/>
      <c r="Y32" s="227"/>
    </row>
    <row r="33" spans="1:26" ht="36" customHeight="1">
      <c r="A33" s="170" t="s">
        <v>14</v>
      </c>
      <c r="B33" s="160">
        <v>1</v>
      </c>
      <c r="C33" s="163" t="s">
        <v>54</v>
      </c>
      <c r="D33" s="163"/>
      <c r="E33" s="164"/>
      <c r="F33" s="165"/>
      <c r="G33" s="165"/>
      <c r="H33" s="165"/>
      <c r="I33" s="165"/>
      <c r="J33" s="165"/>
      <c r="K33" s="165"/>
      <c r="L33" s="165"/>
      <c r="M33" s="166"/>
      <c r="N33" s="167" t="s">
        <v>111</v>
      </c>
      <c r="O33" s="168"/>
      <c r="P33" s="164"/>
      <c r="Q33" s="165"/>
      <c r="R33" s="165"/>
      <c r="S33" s="165"/>
      <c r="T33" s="165"/>
      <c r="U33" s="165"/>
      <c r="V33" s="165"/>
      <c r="W33" s="165"/>
      <c r="X33" s="166"/>
      <c r="Y33" s="227"/>
      <c r="Z33" s="93" t="str">
        <f>IF($E$33&lt;&gt;"",IFERROR(INDEX(リスト!I:I,MATCH($E$33,リスト!$J:$J,0)),"該当なし"),"")</f>
        <v/>
      </c>
    </row>
    <row r="34" spans="1:26" ht="36" customHeight="1">
      <c r="A34" s="171"/>
      <c r="B34" s="161"/>
      <c r="C34" s="163" t="s">
        <v>57</v>
      </c>
      <c r="D34" s="169"/>
      <c r="E34" s="173"/>
      <c r="F34" s="174"/>
      <c r="G34" s="174"/>
      <c r="H34" s="174"/>
      <c r="I34" s="49" t="s">
        <v>112</v>
      </c>
      <c r="J34" s="145"/>
      <c r="K34" s="145"/>
      <c r="L34" s="145"/>
      <c r="M34" s="50" t="s">
        <v>113</v>
      </c>
      <c r="N34" s="146" t="s">
        <v>58</v>
      </c>
      <c r="O34" s="147"/>
      <c r="P34" s="148"/>
      <c r="Q34" s="149"/>
      <c r="R34" s="149"/>
      <c r="S34" s="149"/>
      <c r="T34" s="49" t="s">
        <v>112</v>
      </c>
      <c r="U34" s="150" t="str">
        <f>IF(J34&lt;&gt;"",J34,"")</f>
        <v/>
      </c>
      <c r="V34" s="150"/>
      <c r="W34" s="150"/>
      <c r="X34" s="50" t="s">
        <v>113</v>
      </c>
      <c r="Y34" s="227"/>
    </row>
    <row r="35" spans="1:26" ht="36" customHeight="1">
      <c r="A35" s="171"/>
      <c r="B35" s="160">
        <v>2</v>
      </c>
      <c r="C35" s="163" t="s">
        <v>54</v>
      </c>
      <c r="D35" s="163"/>
      <c r="E35" s="164"/>
      <c r="F35" s="165"/>
      <c r="G35" s="165"/>
      <c r="H35" s="165"/>
      <c r="I35" s="165"/>
      <c r="J35" s="165"/>
      <c r="K35" s="165"/>
      <c r="L35" s="165"/>
      <c r="M35" s="166"/>
      <c r="N35" s="167" t="s">
        <v>111</v>
      </c>
      <c r="O35" s="168"/>
      <c r="P35" s="164"/>
      <c r="Q35" s="165"/>
      <c r="R35" s="165"/>
      <c r="S35" s="165"/>
      <c r="T35" s="165"/>
      <c r="U35" s="165"/>
      <c r="V35" s="165"/>
      <c r="W35" s="165"/>
      <c r="X35" s="166"/>
      <c r="Y35" s="227"/>
      <c r="Z35" s="93" t="str">
        <f>IF($E$35&lt;&gt;"",IFERROR(INDEX(リスト!I:I,MATCH($E$35,リスト!$J:$J,0)),"該当なし"),"")</f>
        <v/>
      </c>
    </row>
    <row r="36" spans="1:26" ht="36" customHeight="1">
      <c r="A36" s="171"/>
      <c r="B36" s="161"/>
      <c r="C36" s="163" t="s">
        <v>57</v>
      </c>
      <c r="D36" s="169"/>
      <c r="E36" s="173"/>
      <c r="F36" s="174"/>
      <c r="G36" s="174"/>
      <c r="H36" s="174"/>
      <c r="I36" s="49" t="s">
        <v>112</v>
      </c>
      <c r="J36" s="145"/>
      <c r="K36" s="145"/>
      <c r="L36" s="145"/>
      <c r="M36" s="51" t="s">
        <v>113</v>
      </c>
      <c r="N36" s="146" t="s">
        <v>58</v>
      </c>
      <c r="O36" s="147"/>
      <c r="P36" s="148"/>
      <c r="Q36" s="149"/>
      <c r="R36" s="149"/>
      <c r="S36" s="149"/>
      <c r="T36" s="49" t="s">
        <v>112</v>
      </c>
      <c r="U36" s="150" t="str">
        <f>IF(J36&lt;&gt;"",J36,"")</f>
        <v/>
      </c>
      <c r="V36" s="150"/>
      <c r="W36" s="150"/>
      <c r="X36" s="50" t="s">
        <v>113</v>
      </c>
      <c r="Y36" s="227"/>
    </row>
    <row r="37" spans="1:26" ht="36" customHeight="1">
      <c r="A37" s="171"/>
      <c r="B37" s="160">
        <v>3</v>
      </c>
      <c r="C37" s="162" t="s">
        <v>54</v>
      </c>
      <c r="D37" s="163"/>
      <c r="E37" s="164"/>
      <c r="F37" s="165"/>
      <c r="G37" s="165"/>
      <c r="H37" s="165"/>
      <c r="I37" s="165"/>
      <c r="J37" s="165"/>
      <c r="K37" s="165"/>
      <c r="L37" s="165"/>
      <c r="M37" s="166"/>
      <c r="N37" s="167" t="s">
        <v>111</v>
      </c>
      <c r="O37" s="168"/>
      <c r="P37" s="164"/>
      <c r="Q37" s="165"/>
      <c r="R37" s="165"/>
      <c r="S37" s="165"/>
      <c r="T37" s="165"/>
      <c r="U37" s="165"/>
      <c r="V37" s="165"/>
      <c r="W37" s="165"/>
      <c r="X37" s="166"/>
      <c r="Y37" s="227"/>
      <c r="Z37" s="93" t="str">
        <f>IF($E$37&lt;&gt;"",IFERROR(INDEX(リスト!I:I,MATCH($E$37,リスト!$J:$J,0)),"該当なし"),"")</f>
        <v/>
      </c>
    </row>
    <row r="38" spans="1:26" ht="36" customHeight="1">
      <c r="A38" s="171"/>
      <c r="B38" s="161"/>
      <c r="C38" s="162" t="s">
        <v>57</v>
      </c>
      <c r="D38" s="169"/>
      <c r="E38" s="173"/>
      <c r="F38" s="174"/>
      <c r="G38" s="174"/>
      <c r="H38" s="174"/>
      <c r="I38" s="49" t="s">
        <v>112</v>
      </c>
      <c r="J38" s="145"/>
      <c r="K38" s="145"/>
      <c r="L38" s="145"/>
      <c r="M38" s="51" t="s">
        <v>113</v>
      </c>
      <c r="N38" s="146" t="s">
        <v>58</v>
      </c>
      <c r="O38" s="147"/>
      <c r="P38" s="148"/>
      <c r="Q38" s="149"/>
      <c r="R38" s="149"/>
      <c r="S38" s="149"/>
      <c r="T38" s="49" t="s">
        <v>112</v>
      </c>
      <c r="U38" s="150" t="str">
        <f>IF(J38&lt;&gt;"",J38,"")</f>
        <v/>
      </c>
      <c r="V38" s="150"/>
      <c r="W38" s="150"/>
      <c r="X38" s="50" t="s">
        <v>113</v>
      </c>
      <c r="Y38" s="227"/>
    </row>
    <row r="39" spans="1:26" s="94" customFormat="1" ht="20.100000000000001" customHeight="1">
      <c r="A39" s="171"/>
      <c r="B39" s="151" t="s">
        <v>114</v>
      </c>
      <c r="C39" s="152"/>
      <c r="D39" s="153"/>
      <c r="E39" s="154"/>
      <c r="F39" s="155"/>
      <c r="G39" s="155"/>
      <c r="H39" s="155"/>
      <c r="I39" s="155"/>
      <c r="J39" s="155"/>
      <c r="K39" s="155"/>
      <c r="L39" s="156"/>
      <c r="M39" s="157"/>
      <c r="N39" s="158"/>
      <c r="O39" s="158"/>
      <c r="P39" s="158"/>
      <c r="Q39" s="158"/>
      <c r="R39" s="158"/>
      <c r="S39" s="158"/>
      <c r="T39" s="158"/>
      <c r="U39" s="158"/>
      <c r="V39" s="158"/>
      <c r="W39" s="158"/>
      <c r="X39" s="159"/>
      <c r="Y39" s="227"/>
      <c r="Z39" s="71"/>
    </row>
    <row r="40" spans="1:26" s="94" customFormat="1" ht="12.95" customHeight="1">
      <c r="A40" s="171"/>
      <c r="B40" s="118" t="s">
        <v>115</v>
      </c>
      <c r="C40" s="119"/>
      <c r="D40" s="120"/>
      <c r="E40" s="127"/>
      <c r="F40" s="128"/>
      <c r="G40" s="128"/>
      <c r="H40" s="128"/>
      <c r="I40" s="128"/>
      <c r="J40" s="128"/>
      <c r="K40" s="128"/>
      <c r="L40" s="128"/>
      <c r="M40" s="128"/>
      <c r="N40" s="128"/>
      <c r="O40" s="128"/>
      <c r="P40" s="128"/>
      <c r="Q40" s="128"/>
      <c r="R40" s="128"/>
      <c r="S40" s="128"/>
      <c r="T40" s="128"/>
      <c r="U40" s="128"/>
      <c r="V40" s="128"/>
      <c r="W40" s="128"/>
      <c r="X40" s="129"/>
      <c r="Y40" s="227"/>
      <c r="Z40" s="71"/>
    </row>
    <row r="41" spans="1:26" s="94" customFormat="1" ht="12.95" customHeight="1">
      <c r="A41" s="171"/>
      <c r="B41" s="121"/>
      <c r="C41" s="122"/>
      <c r="D41" s="123"/>
      <c r="E41" s="130"/>
      <c r="F41" s="131"/>
      <c r="G41" s="131"/>
      <c r="H41" s="131"/>
      <c r="I41" s="131"/>
      <c r="J41" s="131"/>
      <c r="K41" s="131"/>
      <c r="L41" s="131"/>
      <c r="M41" s="131"/>
      <c r="N41" s="131"/>
      <c r="O41" s="131"/>
      <c r="P41" s="131"/>
      <c r="Q41" s="131"/>
      <c r="R41" s="131"/>
      <c r="S41" s="131"/>
      <c r="T41" s="131"/>
      <c r="U41" s="131"/>
      <c r="V41" s="131"/>
      <c r="W41" s="131"/>
      <c r="X41" s="132"/>
      <c r="Y41" s="227"/>
      <c r="Z41" s="71"/>
    </row>
    <row r="42" spans="1:26" s="94" customFormat="1" ht="12.95" customHeight="1">
      <c r="A42" s="171"/>
      <c r="B42" s="124"/>
      <c r="C42" s="125"/>
      <c r="D42" s="126"/>
      <c r="E42" s="133"/>
      <c r="F42" s="134"/>
      <c r="G42" s="134"/>
      <c r="H42" s="134"/>
      <c r="I42" s="134"/>
      <c r="J42" s="134"/>
      <c r="K42" s="134"/>
      <c r="L42" s="134"/>
      <c r="M42" s="134"/>
      <c r="N42" s="134"/>
      <c r="O42" s="134"/>
      <c r="P42" s="134"/>
      <c r="Q42" s="134"/>
      <c r="R42" s="134"/>
      <c r="S42" s="134"/>
      <c r="T42" s="134"/>
      <c r="U42" s="134"/>
      <c r="V42" s="134"/>
      <c r="W42" s="134"/>
      <c r="X42" s="135"/>
      <c r="Y42" s="227"/>
      <c r="Z42" s="71"/>
    </row>
    <row r="43" spans="1:26" s="94" customFormat="1" ht="108" customHeight="1">
      <c r="A43" s="172"/>
      <c r="B43" s="136" t="s">
        <v>116</v>
      </c>
      <c r="C43" s="137"/>
      <c r="D43" s="138"/>
      <c r="E43" s="139"/>
      <c r="F43" s="140"/>
      <c r="G43" s="140"/>
      <c r="H43" s="140"/>
      <c r="I43" s="140"/>
      <c r="J43" s="140"/>
      <c r="K43" s="140"/>
      <c r="L43" s="140"/>
      <c r="M43" s="140"/>
      <c r="N43" s="140"/>
      <c r="O43" s="140"/>
      <c r="P43" s="140"/>
      <c r="Q43" s="140"/>
      <c r="R43" s="140"/>
      <c r="S43" s="140"/>
      <c r="T43" s="140"/>
      <c r="U43" s="140"/>
      <c r="V43" s="140"/>
      <c r="W43" s="140"/>
      <c r="X43" s="141"/>
      <c r="Y43" s="227"/>
      <c r="Z43" s="71"/>
    </row>
    <row r="44" spans="1:26" s="71" customFormat="1" ht="54" customHeight="1">
      <c r="A44" s="52" t="s">
        <v>117</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227"/>
    </row>
    <row r="45" spans="1:26" s="71" customFormat="1" ht="20.100000000000001" customHeight="1"/>
    <row r="46" spans="1:26" s="71" customFormat="1" ht="20.100000000000001" customHeight="1"/>
    <row r="47" spans="1:26" s="71" customFormat="1"/>
    <row r="82" spans="5:5">
      <c r="E82" s="95"/>
    </row>
    <row r="83" spans="5:5">
      <c r="E83" s="95"/>
    </row>
    <row r="84" spans="5:5">
      <c r="E84" s="95"/>
    </row>
    <row r="85" spans="5:5">
      <c r="E85" s="95"/>
    </row>
    <row r="86" spans="5:5">
      <c r="E86" s="95"/>
    </row>
    <row r="87" spans="5:5">
      <c r="E87" s="95"/>
    </row>
    <row r="88" spans="5:5">
      <c r="E88" s="95"/>
    </row>
    <row r="89" spans="5:5">
      <c r="E89" s="95"/>
    </row>
    <row r="90" spans="5:5">
      <c r="E90" s="95"/>
    </row>
    <row r="91" spans="5:5">
      <c r="E91" s="95"/>
    </row>
    <row r="92" spans="5:5">
      <c r="E92" s="95"/>
    </row>
    <row r="93" spans="5:5">
      <c r="E93" s="95"/>
    </row>
  </sheetData>
  <sheetProtection sheet="1" objects="1" scenarios="1"/>
  <mergeCells count="138">
    <mergeCell ref="D7:R7"/>
    <mergeCell ref="S7:T7"/>
    <mergeCell ref="U7:V7"/>
    <mergeCell ref="W7:X7"/>
    <mergeCell ref="A8:D8"/>
    <mergeCell ref="E8:S8"/>
    <mergeCell ref="T8:U8"/>
    <mergeCell ref="V8:X8"/>
    <mergeCell ref="A1:Y4"/>
    <mergeCell ref="A5:C5"/>
    <mergeCell ref="D5:G5"/>
    <mergeCell ref="H5:J5"/>
    <mergeCell ref="K5:T5"/>
    <mergeCell ref="U5:V5"/>
    <mergeCell ref="W5:X5"/>
    <mergeCell ref="Y5:Y44"/>
    <mergeCell ref="A6:X6"/>
    <mergeCell ref="A7:C7"/>
    <mergeCell ref="S18:W18"/>
    <mergeCell ref="B19:E19"/>
    <mergeCell ref="F19:J19"/>
    <mergeCell ref="A9:C14"/>
    <mergeCell ref="D9:X14"/>
    <mergeCell ref="A15:C16"/>
    <mergeCell ref="E15:G15"/>
    <mergeCell ref="H15:J15"/>
    <mergeCell ref="K15:W15"/>
    <mergeCell ref="E16:G16"/>
    <mergeCell ref="H16:J16"/>
    <mergeCell ref="K16:W16"/>
    <mergeCell ref="L19:R19"/>
    <mergeCell ref="S19:W19"/>
    <mergeCell ref="B20:D27"/>
    <mergeCell ref="E20:I20"/>
    <mergeCell ref="J20:N20"/>
    <mergeCell ref="O20:S20"/>
    <mergeCell ref="T20:X20"/>
    <mergeCell ref="E21:H21"/>
    <mergeCell ref="J21:M21"/>
    <mergeCell ref="O21:R21"/>
    <mergeCell ref="E24:I24"/>
    <mergeCell ref="J24:N24"/>
    <mergeCell ref="O24:S24"/>
    <mergeCell ref="T24:X24"/>
    <mergeCell ref="E25:H25"/>
    <mergeCell ref="J25:M25"/>
    <mergeCell ref="O25:R25"/>
    <mergeCell ref="T25:W25"/>
    <mergeCell ref="T21:W21"/>
    <mergeCell ref="E22:I22"/>
    <mergeCell ref="J22:N22"/>
    <mergeCell ref="O22:S22"/>
    <mergeCell ref="T22:X22"/>
    <mergeCell ref="E23:H23"/>
    <mergeCell ref="J23:M23"/>
    <mergeCell ref="O23:R23"/>
    <mergeCell ref="T23:W23"/>
    <mergeCell ref="AC27:AC28"/>
    <mergeCell ref="AD27:AD28"/>
    <mergeCell ref="AE27:AE28"/>
    <mergeCell ref="AF27:AF28"/>
    <mergeCell ref="B28:E28"/>
    <mergeCell ref="F28:I28"/>
    <mergeCell ref="K28:N28"/>
    <mergeCell ref="O28:R28"/>
    <mergeCell ref="E26:I26"/>
    <mergeCell ref="J26:N26"/>
    <mergeCell ref="O26:S26"/>
    <mergeCell ref="T26:X28"/>
    <mergeCell ref="E27:H27"/>
    <mergeCell ref="J27:M27"/>
    <mergeCell ref="O27:R27"/>
    <mergeCell ref="G31:L31"/>
    <mergeCell ref="M31:N31"/>
    <mergeCell ref="O31:X31"/>
    <mergeCell ref="E32:F32"/>
    <mergeCell ref="G32:L32"/>
    <mergeCell ref="M32:N32"/>
    <mergeCell ref="O32:X32"/>
    <mergeCell ref="B29:E29"/>
    <mergeCell ref="F29:I29"/>
    <mergeCell ref="K29:R29"/>
    <mergeCell ref="S29:W29"/>
    <mergeCell ref="A30:C32"/>
    <mergeCell ref="E30:F30"/>
    <mergeCell ref="G30:L30"/>
    <mergeCell ref="M30:N30"/>
    <mergeCell ref="O30:X30"/>
    <mergeCell ref="E31:F31"/>
    <mergeCell ref="A17:A29"/>
    <mergeCell ref="B17:E17"/>
    <mergeCell ref="F17:J17"/>
    <mergeCell ref="L17:X17"/>
    <mergeCell ref="B18:E18"/>
    <mergeCell ref="F18:J18"/>
    <mergeCell ref="L18:R18"/>
    <mergeCell ref="A33:A43"/>
    <mergeCell ref="B33:B34"/>
    <mergeCell ref="C33:D33"/>
    <mergeCell ref="E33:M33"/>
    <mergeCell ref="N33:O33"/>
    <mergeCell ref="P33:X33"/>
    <mergeCell ref="C34:D34"/>
    <mergeCell ref="E34:H34"/>
    <mergeCell ref="J34:L34"/>
    <mergeCell ref="N34:O34"/>
    <mergeCell ref="P34:S34"/>
    <mergeCell ref="U34:W34"/>
    <mergeCell ref="B35:B36"/>
    <mergeCell ref="C35:D35"/>
    <mergeCell ref="E35:M35"/>
    <mergeCell ref="N35:O35"/>
    <mergeCell ref="P35:X35"/>
    <mergeCell ref="C36:D36"/>
    <mergeCell ref="E36:H36"/>
    <mergeCell ref="J36:L36"/>
    <mergeCell ref="N36:O36"/>
    <mergeCell ref="P36:S36"/>
    <mergeCell ref="U36:W36"/>
    <mergeCell ref="B37:B38"/>
    <mergeCell ref="B44:X44"/>
    <mergeCell ref="J38:L38"/>
    <mergeCell ref="N38:O38"/>
    <mergeCell ref="P38:S38"/>
    <mergeCell ref="U38:W38"/>
    <mergeCell ref="B39:D39"/>
    <mergeCell ref="E39:L39"/>
    <mergeCell ref="M39:X39"/>
    <mergeCell ref="C37:D37"/>
    <mergeCell ref="E37:M37"/>
    <mergeCell ref="N37:O37"/>
    <mergeCell ref="P37:X37"/>
    <mergeCell ref="C38:D38"/>
    <mergeCell ref="E38:H38"/>
    <mergeCell ref="B40:D42"/>
    <mergeCell ref="E40:X42"/>
    <mergeCell ref="B43:D43"/>
    <mergeCell ref="E43:X43"/>
  </mergeCells>
  <phoneticPr fontId="18"/>
  <conditionalFormatting sqref="E33:M33">
    <cfRule type="expression" dxfId="143" priority="4">
      <formula>$O$30&lt;&gt;$Z$33</formula>
    </cfRule>
  </conditionalFormatting>
  <conditionalFormatting sqref="E35:M35">
    <cfRule type="expression" dxfId="142" priority="3">
      <formula>$O$31&lt;&gt;$Z$35</formula>
    </cfRule>
  </conditionalFormatting>
  <conditionalFormatting sqref="E37:M37">
    <cfRule type="expression" dxfId="141" priority="2">
      <formula>$O$32&lt;&gt;$Z$37</formula>
    </cfRule>
  </conditionalFormatting>
  <conditionalFormatting sqref="O30:X30">
    <cfRule type="expression" dxfId="140" priority="1">
      <formula>$O$30&lt;&gt;$Z$33</formula>
    </cfRule>
  </conditionalFormatting>
  <conditionalFormatting sqref="O31:X31">
    <cfRule type="expression" dxfId="139" priority="6">
      <formula>$O$31&lt;&gt;$Z$35</formula>
    </cfRule>
  </conditionalFormatting>
  <conditionalFormatting sqref="O32:X32">
    <cfRule type="expression" dxfId="138" priority="5">
      <formula>$O$32&lt;&gt;$Z$37</formula>
    </cfRule>
  </conditionalFormatting>
  <dataValidations count="11">
    <dataValidation type="list" allowBlank="1" showInputMessage="1" showErrorMessage="1" sqref="O30:X32">
      <formula1>リスト_施策内容</formula1>
    </dataValidation>
    <dataValidation type="list" allowBlank="1" showInputMessage="1" showErrorMessage="1" sqref="D5:G5">
      <formula1>都道府県</formula1>
    </dataValidation>
    <dataValidation type="list" allowBlank="1" showInputMessage="1" showErrorMessage="1" sqref="K5:T5">
      <formula1>INDIRECT(D5)</formula1>
    </dataValidation>
    <dataValidation type="list" allowBlank="1" showInputMessage="1" showErrorMessage="1" sqref="G30:L32">
      <formula1>リスト_基本重点施策</formula1>
    </dataValidation>
    <dataValidation type="list" allowBlank="1" showInputMessage="1" showErrorMessage="1" sqref="D15:D16">
      <formula1>リスト_事業形態</formula1>
    </dataValidation>
    <dataValidation type="list" allowBlank="1" showInputMessage="1" showErrorMessage="1" sqref="E33:M33">
      <formula1>INDIRECT(O30)</formula1>
    </dataValidation>
    <dataValidation type="list" allowBlank="1" showInputMessage="1" showErrorMessage="1" sqref="E35:M35">
      <formula1>INDIRECT(O31)</formula1>
    </dataValidation>
    <dataValidation type="list" allowBlank="1" showInputMessage="1" showErrorMessage="1" sqref="E37:M37">
      <formula1>INDIRECT(O32)</formula1>
    </dataValidation>
    <dataValidation type="list" allowBlank="1" showInputMessage="1" showErrorMessage="1" sqref="E39:L39">
      <formula1>リスト_3段階評価</formula1>
    </dataValidation>
    <dataValidation type="list" allowBlank="1" showInputMessage="1" showErrorMessage="1" sqref="U7:V7">
      <formula1>リスト_実施年度</formula1>
    </dataValidation>
    <dataValidation type="custom" allowBlank="1" showInputMessage="1" showErrorMessage="1" sqref="E34:H34 P34:S34 P36:S36 E38:H38 E36:H36 P38:S38 J34:L34 J36:L36 J38:L38">
      <formula1>COUNTIF(INDIRECT("RC",0),"*"&amp;CHAR(10)&amp;"*")=0</formula1>
    </dataValidation>
  </dataValidations>
  <pageMargins left="0.70866141732283472" right="0.70866141732283472" top="0.74803149606299213" bottom="0.74803149606299213" header="0.31496062992125984" footer="0.31496062992125984"/>
  <pageSetup paperSize="9" scale="67" orientation="portrait" r:id="rId1"/>
  <headerFooter>
    <oddHeader>&amp;L様式３－３</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リスト!$D$2:$D$19</xm:f>
          </x14:formula1>
          <xm:sqref>E8:S8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8daa83d8-c70b-4d7c-a074-edb0504c42a7">
      <Terms xmlns="http://schemas.microsoft.com/office/infopath/2007/PartnerControls"/>
    </lcf76f155ced4ddcb4097134ff3c332f>
    <Owner xmlns="8daa83d8-c70b-4d7c-a074-edb0504c42a7">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E32A8EB6256C044A5C86D3A1D3BD6BF" ma:contentTypeVersion="14" ma:contentTypeDescription="新しいドキュメントを作成します。" ma:contentTypeScope="" ma:versionID="18f33eea21fef305f16fdd7d0df89e9e">
  <xsd:schema xmlns:xsd="http://www.w3.org/2001/XMLSchema" xmlns:xs="http://www.w3.org/2001/XMLSchema" xmlns:p="http://schemas.microsoft.com/office/2006/metadata/properties" xmlns:ns2="8daa83d8-c70b-4d7c-a074-edb0504c42a7" xmlns:ns3="263dbbe5-076b-4606-a03b-9598f5f2f35a" targetNamespace="http://schemas.microsoft.com/office/2006/metadata/properties" ma:root="true" ma:fieldsID="3f487c39d718a6373a46a08f05b656fa" ns2:_="" ns3:_="">
    <xsd:import namespace="8daa83d8-c70b-4d7c-a074-edb0504c42a7"/>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aa83d8-c70b-4d7c-a074-edb0504c42a7"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708fb78-6f71-4270-9b39-4490a271b7a3}"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D37607-BC5E-49E3-87FE-C65236EB2308}">
  <ds:schemaRefs>
    <ds:schemaRef ds:uri="http://schemas.microsoft.com/sharepoint/v3/contenttype/forms"/>
  </ds:schemaRefs>
</ds:datastoreItem>
</file>

<file path=customXml/itemProps2.xml><?xml version="1.0" encoding="utf-8"?>
<ds:datastoreItem xmlns:ds="http://schemas.openxmlformats.org/officeDocument/2006/customXml" ds:itemID="{92A39AD7-1A65-43FF-A0EA-000AA9012502}">
  <ds:schemaRefs>
    <ds:schemaRef ds:uri="263dbbe5-076b-4606-a03b-9598f5f2f35a"/>
    <ds:schemaRef ds:uri="http://schemas.microsoft.com/office/infopath/2007/PartnerControls"/>
    <ds:schemaRef ds:uri="http://purl.org/dc/elements/1.1/"/>
    <ds:schemaRef ds:uri="8daa83d8-c70b-4d7c-a074-edb0504c42a7"/>
    <ds:schemaRef ds:uri="http://purl.org/dc/terms/"/>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879BF5B7-C9A9-4369-BC44-7056CA0163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aa83d8-c70b-4d7c-a074-edb0504c42a7"/>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107</vt:i4>
      </vt:variant>
    </vt:vector>
  </HeadingPairs>
  <TitlesOfParts>
    <vt:vector size="145" baseType="lpstr">
      <vt:lpstr>作業要領</vt:lpstr>
      <vt:lpstr>計画申請一覧</vt:lpstr>
      <vt:lpstr>事業_1</vt:lpstr>
      <vt:lpstr>事業_2</vt:lpstr>
      <vt:lpstr>事業_3</vt:lpstr>
      <vt:lpstr>事業_4</vt:lpstr>
      <vt:lpstr>事業_5</vt:lpstr>
      <vt:lpstr>事業_6</vt:lpstr>
      <vt:lpstr>事業_7</vt:lpstr>
      <vt:lpstr>事業_8</vt:lpstr>
      <vt:lpstr>事業_9</vt:lpstr>
      <vt:lpstr>事業_10</vt:lpstr>
      <vt:lpstr>事業_11</vt:lpstr>
      <vt:lpstr>事業_12</vt:lpstr>
      <vt:lpstr>事業_13</vt:lpstr>
      <vt:lpstr>事業_14</vt:lpstr>
      <vt:lpstr>事業_15</vt:lpstr>
      <vt:lpstr>事業_16</vt:lpstr>
      <vt:lpstr>事業_17</vt:lpstr>
      <vt:lpstr>事業_18</vt:lpstr>
      <vt:lpstr>事業_19</vt:lpstr>
      <vt:lpstr>事業_20</vt:lpstr>
      <vt:lpstr>事業_21</vt:lpstr>
      <vt:lpstr>事業_22</vt:lpstr>
      <vt:lpstr>事業_23</vt:lpstr>
      <vt:lpstr>事業_24</vt:lpstr>
      <vt:lpstr>事業_25</vt:lpstr>
      <vt:lpstr>事業_26</vt:lpstr>
      <vt:lpstr>事業_27</vt:lpstr>
      <vt:lpstr>事業_28</vt:lpstr>
      <vt:lpstr>事業_29</vt:lpstr>
      <vt:lpstr>事業_30</vt:lpstr>
      <vt:lpstr>Sheet1</vt:lpstr>
      <vt:lpstr>リスト</vt:lpstr>
      <vt:lpstr>list</vt:lpstr>
      <vt:lpstr>市町村コード</vt:lpstr>
      <vt:lpstr>県</vt:lpstr>
      <vt:lpstr>code</vt:lpstr>
      <vt:lpstr>計画申請一覧!Print_Area</vt:lpstr>
      <vt:lpstr>事業_1!Print_Area</vt:lpstr>
      <vt:lpstr>事業_10!Print_Area</vt:lpstr>
      <vt:lpstr>事業_11!Print_Area</vt:lpstr>
      <vt:lpstr>事業_12!Print_Area</vt:lpstr>
      <vt:lpstr>事業_13!Print_Area</vt:lpstr>
      <vt:lpstr>事業_14!Print_Area</vt:lpstr>
      <vt:lpstr>事業_15!Print_Area</vt:lpstr>
      <vt:lpstr>事業_16!Print_Area</vt:lpstr>
      <vt:lpstr>事業_17!Print_Area</vt:lpstr>
      <vt:lpstr>事業_18!Print_Area</vt:lpstr>
      <vt:lpstr>事業_19!Print_Area</vt:lpstr>
      <vt:lpstr>事業_2!Print_Area</vt:lpstr>
      <vt:lpstr>事業_20!Print_Area</vt:lpstr>
      <vt:lpstr>事業_21!Print_Area</vt:lpstr>
      <vt:lpstr>事業_22!Print_Area</vt:lpstr>
      <vt:lpstr>事業_23!Print_Area</vt:lpstr>
      <vt:lpstr>事業_24!Print_Area</vt:lpstr>
      <vt:lpstr>事業_25!Print_Area</vt:lpstr>
      <vt:lpstr>事業_26!Print_Area</vt:lpstr>
      <vt:lpstr>事業_27!Print_Area</vt:lpstr>
      <vt:lpstr>事業_28!Print_Area</vt:lpstr>
      <vt:lpstr>事業_29!Print_Area</vt:lpstr>
      <vt:lpstr>事業_3!Print_Area</vt:lpstr>
      <vt:lpstr>事業_30!Print_Area</vt:lpstr>
      <vt:lpstr>事業_4!Print_Area</vt:lpstr>
      <vt:lpstr>事業_5!Print_Area</vt:lpstr>
      <vt:lpstr>事業_6!Print_Area</vt:lpstr>
      <vt:lpstr>事業_7!Print_Area</vt:lpstr>
      <vt:lpstr>事業_8!Print_Area</vt:lpstr>
      <vt:lpstr>事業_9!Print_Area</vt:lpstr>
      <vt:lpstr>その他</vt:lpstr>
      <vt:lpstr>つながりや居場所の構築・提供</vt:lpstr>
      <vt:lpstr>リスト_3段階評価</vt:lpstr>
      <vt:lpstr>リスト_基本重点施策</vt:lpstr>
      <vt:lpstr>リスト_施策内容</vt:lpstr>
      <vt:lpstr>リスト_事業形態</vt:lpstr>
      <vt:lpstr>リスト_実施年度</vt:lpstr>
      <vt:lpstr>愛知県</vt:lpstr>
      <vt:lpstr>愛媛県</vt:lpstr>
      <vt:lpstr>茨城県</vt:lpstr>
      <vt:lpstr>岡山県</vt:lpstr>
      <vt:lpstr>沖縄県</vt:lpstr>
      <vt:lpstr>該当なし</vt:lpstr>
      <vt:lpstr>関係性や連携体制の構築</vt:lpstr>
      <vt:lpstr>岩手県</vt:lpstr>
      <vt:lpstr>基本1</vt:lpstr>
      <vt:lpstr>基本2</vt:lpstr>
      <vt:lpstr>基本3</vt:lpstr>
      <vt:lpstr>基本4</vt:lpstr>
      <vt:lpstr>基本5</vt:lpstr>
      <vt:lpstr>岐阜県</vt:lpstr>
      <vt:lpstr>宮崎県</vt:lpstr>
      <vt:lpstr>宮城県</vt:lpstr>
      <vt:lpstr>京都府</vt:lpstr>
      <vt:lpstr>熊本県</vt:lpstr>
      <vt:lpstr>群馬県</vt:lpstr>
      <vt:lpstr>個別支援</vt:lpstr>
      <vt:lpstr>広島県</vt:lpstr>
      <vt:lpstr>香川県</vt:lpstr>
      <vt:lpstr>高知県</vt:lpstr>
      <vt:lpstr>佐賀県</vt:lpstr>
      <vt:lpstr>埼玉県</vt:lpstr>
      <vt:lpstr>三重県</vt:lpstr>
      <vt:lpstr>山形県</vt:lpstr>
      <vt:lpstr>山口県</vt:lpstr>
      <vt:lpstr>山梨県</vt:lpstr>
      <vt:lpstr>滋賀県</vt:lpstr>
      <vt:lpstr>自殺対策に係る意識や理解の普及と啓発</vt:lpstr>
      <vt:lpstr>自殺対策の意識や理解の醸成を図るための人材の育成</vt:lpstr>
      <vt:lpstr>鹿児島県</vt:lpstr>
      <vt:lpstr>実態や課題の把握</vt:lpstr>
      <vt:lpstr>秋田県</vt:lpstr>
      <vt:lpstr>重点1</vt:lpstr>
      <vt:lpstr>重点2</vt:lpstr>
      <vt:lpstr>重点3</vt:lpstr>
      <vt:lpstr>重点4</vt:lpstr>
      <vt:lpstr>重点5</vt:lpstr>
      <vt:lpstr>重点6</vt:lpstr>
      <vt:lpstr>重点7</vt:lpstr>
      <vt:lpstr>重点8</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物理的対応</vt:lpstr>
      <vt:lpstr>分類</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moriguchi</dc:creator>
  <cp:keywords/>
  <dc:description/>
  <cp:lastModifiedBy>宮城県</cp:lastModifiedBy>
  <cp:revision/>
  <cp:lastPrinted>2025-07-06T05:38:12Z</cp:lastPrinted>
  <dcterms:created xsi:type="dcterms:W3CDTF">2023-03-18T01:53:27Z</dcterms:created>
  <dcterms:modified xsi:type="dcterms:W3CDTF">2025-07-06T06:04:35Z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0x010100CE32A8EB6256C044A5C86D3A1D3BD6BF</vt:lpwstr>
  </property>
  <property fmtid="{D5CDD505-2E9C-101B-9397-08002B2CF9AE}" pid="3" name="MediaServiceImageTags">
    <vt:lpwstr/>
  </property>
</Properties>
</file>