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codeName="ThisWorkbook"/>
  <xr:revisionPtr revIDLastSave="0" documentId="13_ncr:1_{60B54763-36B1-4C21-ABE9-B320663E8D4A}" xr6:coauthVersionLast="47" xr6:coauthVersionMax="47" xr10:uidLastSave="{00000000-0000-0000-0000-000000000000}"/>
  <bookViews>
    <workbookView xWindow="-110" yWindow="-110" windowWidth="19420" windowHeight="10300" xr2:uid="{8D33E5DA-3330-490B-8588-7C55430D2143}"/>
  </bookViews>
  <sheets>
    <sheet name="Ⅲ-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1" l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</calcChain>
</file>

<file path=xl/sharedStrings.xml><?xml version="1.0" encoding="utf-8"?>
<sst xmlns="http://schemas.openxmlformats.org/spreadsheetml/2006/main" count="79" uniqueCount="50">
  <si>
    <t>Ⅲ　死亡</t>
    <rPh sb="2" eb="4">
      <t>シボウ</t>
    </rPh>
    <phoneticPr fontId="6"/>
  </si>
  <si>
    <t>1．死因順位表（県、全国）（令和５年）</t>
    <rPh sb="2" eb="4">
      <t>シイン</t>
    </rPh>
    <rPh sb="4" eb="7">
      <t>ジュンイヒョウ</t>
    </rPh>
    <rPh sb="8" eb="9">
      <t>ケン</t>
    </rPh>
    <rPh sb="10" eb="12">
      <t>ゼンコク</t>
    </rPh>
    <rPh sb="14" eb="16">
      <t>レイワ</t>
    </rPh>
    <rPh sb="17" eb="18">
      <t>ネン</t>
    </rPh>
    <phoneticPr fontId="4"/>
  </si>
  <si>
    <t>死因順位</t>
    <rPh sb="0" eb="2">
      <t>シイン</t>
    </rPh>
    <rPh sb="2" eb="4">
      <t>ジュンイ</t>
    </rPh>
    <phoneticPr fontId="4"/>
  </si>
  <si>
    <t>令和5年</t>
    <rPh sb="0" eb="2">
      <t>レイワ</t>
    </rPh>
    <rPh sb="3" eb="4">
      <t>ネン</t>
    </rPh>
    <phoneticPr fontId="4"/>
  </si>
  <si>
    <t>令和4年</t>
    <rPh sb="0" eb="2">
      <t>レイワ</t>
    </rPh>
    <rPh sb="3" eb="4">
      <t>ネン</t>
    </rPh>
    <phoneticPr fontId="4"/>
  </si>
  <si>
    <t>令和5年/令和4年</t>
    <rPh sb="0" eb="2">
      <t>レイワ</t>
    </rPh>
    <rPh sb="3" eb="4">
      <t>ネン</t>
    </rPh>
    <rPh sb="4" eb="5">
      <t>ヘイネン</t>
    </rPh>
    <rPh sb="5" eb="7">
      <t>レイワ</t>
    </rPh>
    <rPh sb="8" eb="9">
      <t>ネン</t>
    </rPh>
    <phoneticPr fontId="4"/>
  </si>
  <si>
    <t>死因</t>
    <rPh sb="0" eb="2">
      <t>シイン</t>
    </rPh>
    <phoneticPr fontId="4"/>
  </si>
  <si>
    <t>死亡数
（人）</t>
    <rPh sb="0" eb="3">
      <t>シボウスウ</t>
    </rPh>
    <rPh sb="5" eb="6">
      <t>ニン</t>
    </rPh>
    <phoneticPr fontId="4"/>
  </si>
  <si>
    <t>死亡率
（人口10万
人対）</t>
    <rPh sb="0" eb="3">
      <t>シボウリツ</t>
    </rPh>
    <rPh sb="5" eb="7">
      <t>ジンコウ</t>
    </rPh>
    <rPh sb="11" eb="12">
      <t>ニン</t>
    </rPh>
    <rPh sb="12" eb="13">
      <t>タイ</t>
    </rPh>
    <phoneticPr fontId="4"/>
  </si>
  <si>
    <t>死亡総数に占める割合(％)</t>
    <rPh sb="0" eb="2">
      <t>シボウ</t>
    </rPh>
    <rPh sb="2" eb="4">
      <t>ソウスウ</t>
    </rPh>
    <rPh sb="5" eb="6">
      <t>シ</t>
    </rPh>
    <rPh sb="8" eb="10">
      <t>ワリアイ</t>
    </rPh>
    <phoneticPr fontId="4"/>
  </si>
  <si>
    <t>死亡順位</t>
    <rPh sb="0" eb="2">
      <t>シボウ</t>
    </rPh>
    <rPh sb="2" eb="4">
      <t>ジュンイ</t>
    </rPh>
    <phoneticPr fontId="4"/>
  </si>
  <si>
    <t>増減数</t>
    <rPh sb="0" eb="2">
      <t>ゾウゲン</t>
    </rPh>
    <rPh sb="2" eb="3">
      <t>スウ</t>
    </rPh>
    <phoneticPr fontId="4"/>
  </si>
  <si>
    <t>対前年比</t>
    <rPh sb="0" eb="1">
      <t>タイ</t>
    </rPh>
    <rPh sb="1" eb="4">
      <t>ゼンネンヒ</t>
    </rPh>
    <phoneticPr fontId="4"/>
  </si>
  <si>
    <t>宮城県</t>
    <rPh sb="0" eb="3">
      <t>ミヤギケン</t>
    </rPh>
    <phoneticPr fontId="4"/>
  </si>
  <si>
    <t>全死亡総数</t>
  </si>
  <si>
    <t>第1位</t>
    <rPh sb="0" eb="1">
      <t>ダイ</t>
    </rPh>
    <rPh sb="2" eb="3">
      <t>イ</t>
    </rPh>
    <phoneticPr fontId="4"/>
  </si>
  <si>
    <t>悪性新生物</t>
  </si>
  <si>
    <t>第1位</t>
  </si>
  <si>
    <t>第2位</t>
    <rPh sb="0" eb="1">
      <t>ダイ</t>
    </rPh>
    <rPh sb="2" eb="3">
      <t>イ</t>
    </rPh>
    <phoneticPr fontId="4"/>
  </si>
  <si>
    <t>心疾患</t>
  </si>
  <si>
    <t>第2位</t>
  </si>
  <si>
    <t>第3位</t>
    <rPh sb="0" eb="1">
      <t>ダイ</t>
    </rPh>
    <rPh sb="2" eb="3">
      <t>イ</t>
    </rPh>
    <phoneticPr fontId="4"/>
  </si>
  <si>
    <t>老衰</t>
  </si>
  <si>
    <t>第3位</t>
  </si>
  <si>
    <t>第4位</t>
    <rPh sb="0" eb="1">
      <t>ダイ</t>
    </rPh>
    <rPh sb="2" eb="3">
      <t>イ</t>
    </rPh>
    <phoneticPr fontId="4"/>
  </si>
  <si>
    <t>脳血管疾患</t>
  </si>
  <si>
    <t>第4位</t>
  </si>
  <si>
    <t>第5位</t>
    <rPh sb="0" eb="1">
      <t>ダイ</t>
    </rPh>
    <rPh sb="2" eb="3">
      <t>イ</t>
    </rPh>
    <phoneticPr fontId="4"/>
  </si>
  <si>
    <t>肺炎</t>
  </si>
  <si>
    <t>第5位</t>
  </si>
  <si>
    <t>第6位</t>
    <rPh sb="0" eb="1">
      <t>ダイ</t>
    </rPh>
    <rPh sb="2" eb="3">
      <t>イ</t>
    </rPh>
    <phoneticPr fontId="4"/>
  </si>
  <si>
    <t>誤嚥性肺炎</t>
  </si>
  <si>
    <t>第6位</t>
  </si>
  <si>
    <t>第7位</t>
    <rPh sb="0" eb="1">
      <t>ダイ</t>
    </rPh>
    <rPh sb="2" eb="3">
      <t>イ</t>
    </rPh>
    <phoneticPr fontId="4"/>
  </si>
  <si>
    <t>不慮の事故</t>
  </si>
  <si>
    <t>第7位</t>
  </si>
  <si>
    <t>第8位</t>
    <rPh sb="0" eb="1">
      <t>ダイ</t>
    </rPh>
    <rPh sb="2" eb="3">
      <t>イ</t>
    </rPh>
    <phoneticPr fontId="4"/>
  </si>
  <si>
    <t>アルツハイマー病</t>
  </si>
  <si>
    <t>第9位</t>
    <phoneticPr fontId="6"/>
  </si>
  <si>
    <t>第9位</t>
    <rPh sb="0" eb="1">
      <t>ダイ</t>
    </rPh>
    <rPh sb="2" eb="3">
      <t>イ</t>
    </rPh>
    <phoneticPr fontId="4"/>
  </si>
  <si>
    <t>新型コロナウイルス感染症</t>
    <rPh sb="0" eb="2">
      <t>シンガタ</t>
    </rPh>
    <rPh sb="9" eb="12">
      <t>カンセンショウ</t>
    </rPh>
    <phoneticPr fontId="6"/>
  </si>
  <si>
    <t>第8位</t>
    <phoneticPr fontId="6"/>
  </si>
  <si>
    <t>第10位</t>
    <rPh sb="0" eb="1">
      <t>ダイ</t>
    </rPh>
    <rPh sb="3" eb="4">
      <t>イ</t>
    </rPh>
    <phoneticPr fontId="4"/>
  </si>
  <si>
    <t>腎不全</t>
  </si>
  <si>
    <t>第10位</t>
    <phoneticPr fontId="6"/>
  </si>
  <si>
    <t>全国</t>
    <rPh sb="0" eb="2">
      <t>ゼンコク</t>
    </rPh>
    <phoneticPr fontId="4"/>
  </si>
  <si>
    <t>第7位</t>
    <phoneticPr fontId="6"/>
  </si>
  <si>
    <t>第9位</t>
  </si>
  <si>
    <t>第10位</t>
  </si>
  <si>
    <t>資料：死亡数：厚生労働省大臣官房統計情報部「人口動態統計」保管統計表都道府県編死亡・死因第2表
　　　 死亡率：死亡数及び日本人人口（厚生労働省大臣官房統計情報部「人口動態調査」上巻付録第4表-1）から算出</t>
    <rPh sb="0" eb="2">
      <t>シリョウ</t>
    </rPh>
    <rPh sb="3" eb="6">
      <t>シボウスウ</t>
    </rPh>
    <rPh sb="22" eb="24">
      <t>ジンコウ</t>
    </rPh>
    <rPh sb="24" eb="26">
      <t>ドウタイ</t>
    </rPh>
    <rPh sb="26" eb="28">
      <t>トウケイ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</si>
</sst>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#,##0;&quot;△ &quot;#,##0"/>
    <numFmt numFmtId="178" formatCode="#,##0.0;&quot;△ &quot;#,##0.0"/>
    <numFmt numFmtId="179" formatCode="0.0%"/>
    <numFmt numFmtId="180" formatCode="0.0_);[Red]\(0.0\)"/>
  </numFmts>
  <fonts count="40" x14ac:knownFonts="1">
    <font>
      <sz val="11"/>
      <color theme="1"/>
      <name val="ＭＳ Ｐ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</font>
    <font>
      <sz val="6"/>
      <name val="ＭＳ Ｐ明朝"/>
      <family val="2"/>
      <charset val="128"/>
    </font>
    <font>
      <b/>
      <sz val="11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b/>
      <sz val="11"/>
      <color rgb="FFFFFF00"/>
      <name val="HG丸ｺﾞｼｯｸM-PRO"/>
      <family val="3"/>
      <charset val="128"/>
    </font>
    <font>
      <b/>
      <sz val="14"/>
      <name val="ＭＳ Ｐゴシック"/>
      <family val="3"/>
      <charset val="128"/>
      <scheme val="major"/>
    </font>
    <font>
      <sz val="11"/>
      <color rgb="FFFFFF00"/>
      <name val="HG丸ｺﾞｼｯｸM-PRO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HG丸ｺﾞｼｯｸM-PRO"/>
      <family val="3"/>
      <charset val="128"/>
    </font>
    <font>
      <sz val="9"/>
      <name val="ＭＳ Ｐゴシック"/>
      <family val="3"/>
      <charset val="128"/>
      <scheme val="major"/>
    </font>
    <font>
      <sz val="11"/>
      <color rgb="FFFF0000"/>
      <name val="HG丸ｺﾞｼｯｸM-PRO"/>
      <family val="3"/>
      <charset val="128"/>
    </font>
    <font>
      <sz val="8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9"/>
      <color theme="1"/>
      <name val="Arial"/>
      <family val="2"/>
    </font>
    <font>
      <b/>
      <sz val="1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0"/>
      <name val="ＭＳ Ｐゴシック"/>
      <family val="3"/>
      <charset val="128"/>
      <scheme val="major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ＭＳ Ｐゴシック"/>
      <family val="3"/>
      <charset val="128"/>
      <scheme val="major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2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6"/>
      <color theme="1"/>
      <name val="ＭＳ 明朝"/>
      <family val="1"/>
      <charset val="128"/>
    </font>
    <font>
      <sz val="9"/>
      <color theme="0"/>
      <name val="Arial"/>
      <family val="2"/>
    </font>
    <font>
      <sz val="11"/>
      <name val="ＭＳ Ｐゴシック"/>
      <family val="2"/>
      <charset val="128"/>
      <scheme val="minor"/>
    </font>
    <font>
      <sz val="10"/>
      <color rgb="FFFFC000"/>
      <name val="ＭＳ Ｐゴシック"/>
      <family val="3"/>
      <charset val="128"/>
      <scheme val="major"/>
    </font>
    <font>
      <sz val="10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9" fontId="2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59">
    <xf numFmtId="0" fontId="0" fillId="0" borderId="0" xfId="0">
      <alignment vertical="center"/>
    </xf>
    <xf numFmtId="0" fontId="3" fillId="0" borderId="0" xfId="2" applyFont="1">
      <alignment vertical="center"/>
    </xf>
    <xf numFmtId="0" fontId="5" fillId="0" borderId="0" xfId="3" applyFont="1">
      <alignment vertical="center"/>
    </xf>
    <xf numFmtId="0" fontId="7" fillId="0" borderId="0" xfId="2" applyFont="1">
      <alignment vertical="center"/>
    </xf>
    <xf numFmtId="20" fontId="8" fillId="0" borderId="0" xfId="2" applyNumberFormat="1" applyFont="1">
      <alignment vertical="center"/>
    </xf>
    <xf numFmtId="0" fontId="8" fillId="0" borderId="0" xfId="2" applyFont="1">
      <alignment vertical="center"/>
    </xf>
    <xf numFmtId="0" fontId="10" fillId="0" borderId="0" xfId="2" applyFont="1" applyAlignment="1">
      <alignment horizontal="center" vertical="center"/>
    </xf>
    <xf numFmtId="0" fontId="12" fillId="0" borderId="0" xfId="2" applyFont="1">
      <alignment vertical="center"/>
    </xf>
    <xf numFmtId="0" fontId="13" fillId="0" borderId="0" xfId="2" applyFont="1">
      <alignment vertical="center"/>
    </xf>
    <xf numFmtId="0" fontId="12" fillId="2" borderId="1" xfId="2" applyFont="1" applyFill="1" applyBorder="1">
      <alignment vertical="center"/>
    </xf>
    <xf numFmtId="0" fontId="12" fillId="3" borderId="1" xfId="2" applyFont="1" applyFill="1" applyBorder="1" applyAlignment="1">
      <alignment horizontal="center" vertical="center"/>
    </xf>
    <xf numFmtId="0" fontId="12" fillId="3" borderId="2" xfId="2" applyFont="1" applyFill="1" applyBorder="1" applyAlignment="1">
      <alignment horizontal="distributed" vertical="center" indent="4"/>
    </xf>
    <xf numFmtId="0" fontId="12" fillId="3" borderId="3" xfId="2" applyFont="1" applyFill="1" applyBorder="1" applyAlignment="1">
      <alignment horizontal="distributed" vertical="center" indent="4"/>
    </xf>
    <xf numFmtId="0" fontId="12" fillId="3" borderId="4" xfId="2" applyFont="1" applyFill="1" applyBorder="1" applyAlignment="1">
      <alignment horizontal="distributed" vertical="center" indent="4"/>
    </xf>
    <xf numFmtId="0" fontId="12" fillId="3" borderId="2" xfId="2" applyFont="1" applyFill="1" applyBorder="1" applyAlignment="1">
      <alignment horizontal="distributed" vertical="center" justifyLastLine="1"/>
    </xf>
    <xf numFmtId="0" fontId="12" fillId="3" borderId="3" xfId="2" applyFont="1" applyFill="1" applyBorder="1" applyAlignment="1">
      <alignment horizontal="distributed" vertical="center" justifyLastLine="1"/>
    </xf>
    <xf numFmtId="0" fontId="14" fillId="3" borderId="3" xfId="2" applyFont="1" applyFill="1" applyBorder="1" applyAlignment="1">
      <alignment horizontal="center" vertical="center"/>
    </xf>
    <xf numFmtId="0" fontId="14" fillId="3" borderId="4" xfId="2" applyFont="1" applyFill="1" applyBorder="1" applyAlignment="1">
      <alignment horizontal="center" vertical="center"/>
    </xf>
    <xf numFmtId="0" fontId="12" fillId="2" borderId="5" xfId="2" applyFont="1" applyFill="1" applyBorder="1">
      <alignment vertical="center"/>
    </xf>
    <xf numFmtId="0" fontId="12" fillId="3" borderId="5" xfId="2" applyFont="1" applyFill="1" applyBorder="1" applyAlignment="1">
      <alignment horizontal="center" vertical="center"/>
    </xf>
    <xf numFmtId="0" fontId="12" fillId="3" borderId="6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4" fillId="3" borderId="7" xfId="2" applyFont="1" applyFill="1" applyBorder="1" applyAlignment="1">
      <alignment horizontal="center" vertical="center" wrapText="1"/>
    </xf>
    <xf numFmtId="0" fontId="16" fillId="3" borderId="8" xfId="2" applyFont="1" applyFill="1" applyBorder="1" applyAlignment="1">
      <alignment horizontal="center" vertical="center" wrapText="1"/>
    </xf>
    <xf numFmtId="0" fontId="17" fillId="3" borderId="8" xfId="2" applyFont="1" applyFill="1" applyBorder="1" applyAlignment="1">
      <alignment horizontal="center" vertical="center" wrapText="1"/>
    </xf>
    <xf numFmtId="0" fontId="12" fillId="2" borderId="9" xfId="2" applyFont="1" applyFill="1" applyBorder="1" applyAlignment="1">
      <alignment horizontal="center" vertical="center" wrapText="1"/>
    </xf>
    <xf numFmtId="0" fontId="17" fillId="2" borderId="0" xfId="2" applyFont="1" applyFill="1" applyAlignment="1">
      <alignment horizontal="distributed" vertical="center" justifyLastLine="1"/>
    </xf>
    <xf numFmtId="0" fontId="17" fillId="5" borderId="10" xfId="2" applyFont="1" applyFill="1" applyBorder="1" applyAlignment="1">
      <alignment horizontal="center" vertical="center" shrinkToFit="1"/>
    </xf>
    <xf numFmtId="38" fontId="18" fillId="4" borderId="11" xfId="4" applyFont="1" applyFill="1" applyBorder="1" applyAlignment="1">
      <alignment vertical="center" shrinkToFit="1"/>
    </xf>
    <xf numFmtId="176" fontId="18" fillId="4" borderId="11" xfId="4" applyNumberFormat="1" applyFont="1" applyFill="1" applyBorder="1" applyAlignment="1">
      <alignment vertical="center" shrinkToFit="1"/>
    </xf>
    <xf numFmtId="176" fontId="18" fillId="4" borderId="12" xfId="4" applyNumberFormat="1" applyFont="1" applyFill="1" applyBorder="1" applyAlignment="1">
      <alignment vertical="center" shrinkToFit="1"/>
    </xf>
    <xf numFmtId="38" fontId="17" fillId="2" borderId="10" xfId="4" applyFont="1" applyFill="1" applyBorder="1" applyAlignment="1">
      <alignment vertical="center" shrinkToFit="1"/>
    </xf>
    <xf numFmtId="38" fontId="18" fillId="4" borderId="11" xfId="4" applyFont="1" applyFill="1" applyBorder="1" applyAlignment="1">
      <alignment horizontal="right" vertical="center" shrinkToFit="1"/>
    </xf>
    <xf numFmtId="177" fontId="18" fillId="0" borderId="11" xfId="4" applyNumberFormat="1" applyFont="1" applyBorder="1" applyAlignment="1">
      <alignment horizontal="right" vertical="center" shrinkToFit="1"/>
    </xf>
    <xf numFmtId="178" fontId="18" fillId="0" borderId="12" xfId="4" applyNumberFormat="1" applyFont="1" applyBorder="1" applyAlignment="1">
      <alignment horizontal="right" vertical="center" shrinkToFit="1"/>
    </xf>
    <xf numFmtId="0" fontId="21" fillId="2" borderId="13" xfId="2" applyFont="1" applyFill="1" applyBorder="1" applyAlignment="1">
      <alignment horizontal="distributed" vertical="center" justifyLastLine="1"/>
    </xf>
    <xf numFmtId="0" fontId="21" fillId="5" borderId="14" xfId="2" applyFont="1" applyFill="1" applyBorder="1" applyAlignment="1">
      <alignment horizontal="center" vertical="center" shrinkToFit="1"/>
    </xf>
    <xf numFmtId="38" fontId="22" fillId="4" borderId="15" xfId="4" applyFont="1" applyFill="1" applyBorder="1" applyAlignment="1">
      <alignment vertical="center" shrinkToFit="1"/>
    </xf>
    <xf numFmtId="176" fontId="22" fillId="4" borderId="15" xfId="4" applyNumberFormat="1" applyFont="1" applyFill="1" applyBorder="1" applyAlignment="1">
      <alignment vertical="center" shrinkToFit="1"/>
    </xf>
    <xf numFmtId="176" fontId="22" fillId="4" borderId="16" xfId="4" applyNumberFormat="1" applyFont="1" applyFill="1" applyBorder="1" applyAlignment="1">
      <alignment vertical="center" shrinkToFit="1"/>
    </xf>
    <xf numFmtId="0" fontId="21" fillId="2" borderId="14" xfId="2" applyFont="1" applyFill="1" applyBorder="1" applyAlignment="1">
      <alignment horizontal="distributed" vertical="center" shrinkToFit="1"/>
    </xf>
    <xf numFmtId="38" fontId="22" fillId="4" borderId="15" xfId="4" applyFont="1" applyFill="1" applyBorder="1" applyAlignment="1">
      <alignment horizontal="right" vertical="center" shrinkToFit="1"/>
    </xf>
    <xf numFmtId="177" fontId="22" fillId="0" borderId="15" xfId="4" applyNumberFormat="1" applyFont="1" applyBorder="1" applyAlignment="1">
      <alignment horizontal="right" vertical="center" shrinkToFit="1"/>
    </xf>
    <xf numFmtId="178" fontId="22" fillId="0" borderId="16" xfId="4" applyNumberFormat="1" applyFont="1" applyBorder="1" applyAlignment="1">
      <alignment horizontal="right" vertical="center" shrinkToFit="1"/>
    </xf>
    <xf numFmtId="0" fontId="17" fillId="2" borderId="13" xfId="2" applyFont="1" applyFill="1" applyBorder="1" applyAlignment="1">
      <alignment horizontal="distributed" vertical="center" justifyLastLine="1"/>
    </xf>
    <xf numFmtId="0" fontId="17" fillId="5" borderId="14" xfId="2" applyFont="1" applyFill="1" applyBorder="1" applyAlignment="1">
      <alignment horizontal="center" vertical="center" shrinkToFit="1"/>
    </xf>
    <xf numFmtId="38" fontId="18" fillId="4" borderId="15" xfId="4" applyFont="1" applyFill="1" applyBorder="1" applyAlignment="1">
      <alignment vertical="center" shrinkToFit="1"/>
    </xf>
    <xf numFmtId="176" fontId="18" fillId="4" borderId="15" xfId="4" applyNumberFormat="1" applyFont="1" applyFill="1" applyBorder="1" applyAlignment="1">
      <alignment vertical="center" shrinkToFit="1"/>
    </xf>
    <xf numFmtId="176" fontId="18" fillId="4" borderId="16" xfId="4" applyNumberFormat="1" applyFont="1" applyFill="1" applyBorder="1" applyAlignment="1">
      <alignment vertical="center" shrinkToFit="1"/>
    </xf>
    <xf numFmtId="0" fontId="17" fillId="2" borderId="14" xfId="2" applyFont="1" applyFill="1" applyBorder="1" applyAlignment="1">
      <alignment horizontal="distributed" vertical="center" shrinkToFit="1"/>
    </xf>
    <xf numFmtId="38" fontId="18" fillId="4" borderId="15" xfId="4" applyFont="1" applyFill="1" applyBorder="1" applyAlignment="1">
      <alignment horizontal="right" vertical="center" shrinkToFit="1"/>
    </xf>
    <xf numFmtId="177" fontId="18" fillId="0" borderId="15" xfId="4" applyNumberFormat="1" applyFont="1" applyBorder="1" applyAlignment="1">
      <alignment horizontal="right" vertical="center" shrinkToFit="1"/>
    </xf>
    <xf numFmtId="178" fontId="18" fillId="0" borderId="16" xfId="4" applyNumberFormat="1" applyFont="1" applyBorder="1" applyAlignment="1">
      <alignment horizontal="right" vertical="center" shrinkToFit="1"/>
    </xf>
    <xf numFmtId="0" fontId="18" fillId="4" borderId="15" xfId="2" applyFont="1" applyFill="1" applyBorder="1" applyAlignment="1">
      <alignment vertical="center" shrinkToFit="1"/>
    </xf>
    <xf numFmtId="0" fontId="18" fillId="4" borderId="15" xfId="2" applyFont="1" applyFill="1" applyBorder="1" applyAlignment="1">
      <alignment horizontal="right" vertical="center" shrinkToFit="1"/>
    </xf>
    <xf numFmtId="0" fontId="18" fillId="4" borderId="17" xfId="2" applyFont="1" applyFill="1" applyBorder="1" applyAlignment="1">
      <alignment vertical="center" shrinkToFit="1"/>
    </xf>
    <xf numFmtId="176" fontId="18" fillId="4" borderId="17" xfId="4" applyNumberFormat="1" applyFont="1" applyFill="1" applyBorder="1" applyAlignment="1">
      <alignment vertical="center" shrinkToFit="1"/>
    </xf>
    <xf numFmtId="176" fontId="18" fillId="4" borderId="18" xfId="4" applyNumberFormat="1" applyFont="1" applyFill="1" applyBorder="1" applyAlignment="1">
      <alignment vertical="center" shrinkToFit="1"/>
    </xf>
    <xf numFmtId="0" fontId="17" fillId="2" borderId="19" xfId="2" applyFont="1" applyFill="1" applyBorder="1" applyAlignment="1">
      <alignment horizontal="distributed" vertical="center" shrinkToFit="1"/>
    </xf>
    <xf numFmtId="0" fontId="18" fillId="4" borderId="17" xfId="2" applyFont="1" applyFill="1" applyBorder="1" applyAlignment="1">
      <alignment horizontal="right" vertical="center" shrinkToFit="1"/>
    </xf>
    <xf numFmtId="177" fontId="18" fillId="0" borderId="17" xfId="4" applyNumberFormat="1" applyFont="1" applyBorder="1" applyAlignment="1">
      <alignment horizontal="right" vertical="center" shrinkToFit="1"/>
    </xf>
    <xf numFmtId="178" fontId="18" fillId="0" borderId="18" xfId="4" applyNumberFormat="1" applyFont="1" applyBorder="1" applyAlignment="1">
      <alignment horizontal="right" vertical="center" shrinkToFit="1"/>
    </xf>
    <xf numFmtId="0" fontId="12" fillId="2" borderId="20" xfId="2" applyFont="1" applyFill="1" applyBorder="1" applyAlignment="1">
      <alignment horizontal="center" vertical="center" wrapText="1"/>
    </xf>
    <xf numFmtId="0" fontId="17" fillId="2" borderId="21" xfId="2" applyFont="1" applyFill="1" applyBorder="1" applyAlignment="1">
      <alignment horizontal="distributed" vertical="center" justifyLastLine="1"/>
    </xf>
    <xf numFmtId="0" fontId="17" fillId="5" borderId="22" xfId="2" applyFont="1" applyFill="1" applyBorder="1" applyAlignment="1">
      <alignment horizontal="center" vertical="center" shrinkToFit="1"/>
    </xf>
    <xf numFmtId="38" fontId="23" fillId="0" borderId="11" xfId="4" applyFont="1" applyBorder="1" applyAlignment="1">
      <alignment vertical="center" shrinkToFit="1"/>
    </xf>
    <xf numFmtId="176" fontId="23" fillId="0" borderId="11" xfId="4" applyNumberFormat="1" applyFont="1" applyBorder="1" applyAlignment="1">
      <alignment vertical="center" shrinkToFit="1"/>
    </xf>
    <xf numFmtId="176" fontId="23" fillId="0" borderId="12" xfId="4" applyNumberFormat="1" applyFont="1" applyBorder="1" applyAlignment="1">
      <alignment vertical="center" shrinkToFit="1"/>
    </xf>
    <xf numFmtId="38" fontId="23" fillId="4" borderId="11" xfId="4" applyFont="1" applyFill="1" applyBorder="1" applyAlignment="1">
      <alignment horizontal="right" vertical="center" shrinkToFit="1"/>
    </xf>
    <xf numFmtId="177" fontId="23" fillId="0" borderId="11" xfId="4" applyNumberFormat="1" applyFont="1" applyBorder="1" applyAlignment="1">
      <alignment horizontal="right" vertical="center" shrinkToFit="1"/>
    </xf>
    <xf numFmtId="178" fontId="23" fillId="0" borderId="12" xfId="4" applyNumberFormat="1" applyFont="1" applyBorder="1" applyAlignment="1">
      <alignment horizontal="right" vertical="center" shrinkToFit="1"/>
    </xf>
    <xf numFmtId="38" fontId="24" fillId="0" borderId="15" xfId="4" applyFont="1" applyBorder="1" applyAlignment="1">
      <alignment vertical="center" shrinkToFit="1"/>
    </xf>
    <xf numFmtId="176" fontId="24" fillId="0" borderId="15" xfId="4" applyNumberFormat="1" applyFont="1" applyBorder="1" applyAlignment="1">
      <alignment vertical="center" shrinkToFit="1"/>
    </xf>
    <xf numFmtId="176" fontId="24" fillId="0" borderId="16" xfId="4" applyNumberFormat="1" applyFont="1" applyBorder="1" applyAlignment="1">
      <alignment vertical="center" shrinkToFit="1"/>
    </xf>
    <xf numFmtId="38" fontId="24" fillId="4" borderId="15" xfId="4" applyFont="1" applyFill="1" applyBorder="1" applyAlignment="1">
      <alignment horizontal="right" vertical="center" shrinkToFit="1"/>
    </xf>
    <xf numFmtId="177" fontId="24" fillId="0" borderId="15" xfId="4" applyNumberFormat="1" applyFont="1" applyBorder="1" applyAlignment="1">
      <alignment horizontal="right" vertical="center" shrinkToFit="1"/>
    </xf>
    <xf numFmtId="178" fontId="24" fillId="0" borderId="16" xfId="4" applyNumberFormat="1" applyFont="1" applyBorder="1" applyAlignment="1">
      <alignment horizontal="right" vertical="center" shrinkToFit="1"/>
    </xf>
    <xf numFmtId="38" fontId="23" fillId="0" borderId="15" xfId="4" applyFont="1" applyBorder="1" applyAlignment="1">
      <alignment vertical="center" shrinkToFit="1"/>
    </xf>
    <xf numFmtId="176" fontId="23" fillId="0" borderId="15" xfId="4" applyNumberFormat="1" applyFont="1" applyBorder="1" applyAlignment="1">
      <alignment vertical="center" shrinkToFit="1"/>
    </xf>
    <xf numFmtId="176" fontId="23" fillId="0" borderId="16" xfId="4" applyNumberFormat="1" applyFont="1" applyBorder="1" applyAlignment="1">
      <alignment vertical="center" shrinkToFit="1"/>
    </xf>
    <xf numFmtId="38" fontId="23" fillId="4" borderId="15" xfId="4" applyFont="1" applyFill="1" applyBorder="1" applyAlignment="1">
      <alignment horizontal="right" vertical="center" shrinkToFit="1"/>
    </xf>
    <xf numFmtId="177" fontId="23" fillId="0" borderId="15" xfId="4" applyNumberFormat="1" applyFont="1" applyBorder="1" applyAlignment="1">
      <alignment horizontal="right" vertical="center" shrinkToFit="1"/>
    </xf>
    <xf numFmtId="178" fontId="23" fillId="0" borderId="16" xfId="4" applyNumberFormat="1" applyFont="1" applyBorder="1" applyAlignment="1">
      <alignment horizontal="right" vertical="center" shrinkToFit="1"/>
    </xf>
    <xf numFmtId="0" fontId="8" fillId="2" borderId="9" xfId="2" applyFont="1" applyFill="1" applyBorder="1" applyAlignment="1">
      <alignment horizontal="center" vertical="center" wrapText="1"/>
    </xf>
    <xf numFmtId="0" fontId="25" fillId="2" borderId="13" xfId="2" applyFont="1" applyFill="1" applyBorder="1" applyAlignment="1">
      <alignment horizontal="distributed" vertical="center" justifyLastLine="1"/>
    </xf>
    <xf numFmtId="0" fontId="25" fillId="5" borderId="14" xfId="2" applyFont="1" applyFill="1" applyBorder="1" applyAlignment="1">
      <alignment horizontal="center" vertical="center" shrinkToFit="1"/>
    </xf>
    <xf numFmtId="38" fontId="18" fillId="0" borderId="15" xfId="4" applyFont="1" applyBorder="1" applyAlignment="1">
      <alignment vertical="center" shrinkToFit="1"/>
    </xf>
    <xf numFmtId="176" fontId="18" fillId="0" borderId="16" xfId="4" applyNumberFormat="1" applyFont="1" applyBorder="1" applyAlignment="1">
      <alignment vertical="center" shrinkToFit="1"/>
    </xf>
    <xf numFmtId="0" fontId="25" fillId="2" borderId="14" xfId="2" applyFont="1" applyFill="1" applyBorder="1" applyAlignment="1">
      <alignment horizontal="distributed" vertical="center" shrinkToFit="1"/>
    </xf>
    <xf numFmtId="0" fontId="25" fillId="2" borderId="0" xfId="2" applyFont="1" applyFill="1" applyAlignment="1">
      <alignment horizontal="distributed" vertical="center" justifyLastLine="1"/>
    </xf>
    <xf numFmtId="0" fontId="25" fillId="5" borderId="10" xfId="2" applyFont="1" applyFill="1" applyBorder="1" applyAlignment="1">
      <alignment horizontal="center" vertical="center" shrinkToFit="1"/>
    </xf>
    <xf numFmtId="176" fontId="18" fillId="0" borderId="12" xfId="4" applyNumberFormat="1" applyFont="1" applyBorder="1" applyAlignment="1">
      <alignment vertical="center" shrinkToFit="1"/>
    </xf>
    <xf numFmtId="0" fontId="25" fillId="2" borderId="10" xfId="2" applyFont="1" applyFill="1" applyBorder="1" applyAlignment="1">
      <alignment horizontal="distributed" vertical="center" shrinkToFit="1"/>
    </xf>
    <xf numFmtId="0" fontId="26" fillId="0" borderId="23" xfId="2" applyFont="1" applyBorder="1" applyAlignment="1">
      <alignment horizontal="left" vertical="center" wrapText="1"/>
    </xf>
    <xf numFmtId="0" fontId="26" fillId="0" borderId="0" xfId="2" applyFont="1" applyAlignment="1">
      <alignment horizontal="left" vertical="center" wrapText="1"/>
    </xf>
    <xf numFmtId="0" fontId="8" fillId="0" borderId="0" xfId="2" applyFont="1" applyAlignment="1">
      <alignment horizontal="centerContinuous" vertical="center"/>
    </xf>
    <xf numFmtId="0" fontId="3" fillId="0" borderId="0" xfId="2" applyFont="1" applyFill="1" applyBorder="1">
      <alignment vertical="center"/>
    </xf>
    <xf numFmtId="0" fontId="9" fillId="0" borderId="0" xfId="2" applyFont="1" applyFill="1" applyBorder="1">
      <alignment vertical="center"/>
    </xf>
    <xf numFmtId="0" fontId="3" fillId="0" borderId="0" xfId="2" applyFont="1" applyFill="1">
      <alignment vertical="center"/>
    </xf>
    <xf numFmtId="0" fontId="11" fillId="0" borderId="0" xfId="2" applyFont="1" applyFill="1" applyBorder="1">
      <alignment vertical="center"/>
    </xf>
    <xf numFmtId="0" fontId="13" fillId="0" borderId="0" xfId="2" applyFont="1" applyFill="1" applyBorder="1">
      <alignment vertical="center"/>
    </xf>
    <xf numFmtId="0" fontId="15" fillId="0" borderId="0" xfId="2" applyFont="1" applyFill="1" applyBorder="1">
      <alignment vertical="center"/>
    </xf>
    <xf numFmtId="0" fontId="13" fillId="0" borderId="0" xfId="2" applyFont="1" applyFill="1" applyBorder="1" applyAlignment="1">
      <alignment horizontal="distributed" vertical="center" justifyLastLine="1"/>
    </xf>
    <xf numFmtId="0" fontId="3" fillId="0" borderId="0" xfId="2" applyFont="1" applyFill="1" applyBorder="1" applyAlignment="1">
      <alignment horizontal="center" vertical="center" shrinkToFit="1"/>
    </xf>
    <xf numFmtId="38" fontId="3" fillId="0" borderId="0" xfId="4" applyFont="1" applyFill="1" applyBorder="1">
      <alignment vertical="center"/>
    </xf>
    <xf numFmtId="0" fontId="19" fillId="0" borderId="0" xfId="2" applyFont="1" applyFill="1" applyBorder="1" applyAlignment="1">
      <alignment horizontal="distributed" vertical="center" justifyLastLine="1"/>
    </xf>
    <xf numFmtId="0" fontId="20" fillId="0" borderId="0" xfId="2" applyFont="1" applyFill="1" applyBorder="1" applyAlignment="1">
      <alignment horizontal="center" vertical="center" shrinkToFit="1"/>
    </xf>
    <xf numFmtId="38" fontId="20" fillId="0" borderId="0" xfId="4" applyFont="1" applyFill="1" applyBorder="1">
      <alignment vertical="center"/>
    </xf>
    <xf numFmtId="0" fontId="13" fillId="0" borderId="0" xfId="2" applyFont="1" applyFill="1" applyBorder="1" applyAlignment="1">
      <alignment horizontal="center" vertical="center" shrinkToFit="1"/>
    </xf>
    <xf numFmtId="0" fontId="19" fillId="0" borderId="0" xfId="2" applyFont="1" applyFill="1" applyBorder="1" applyAlignment="1">
      <alignment horizontal="center" vertical="center" shrinkToFit="1"/>
    </xf>
    <xf numFmtId="0" fontId="3" fillId="0" borderId="0" xfId="2" applyFont="1" applyFill="1" applyBorder="1" applyAlignment="1">
      <alignment horizontal="distributed" vertical="center" justifyLastLine="1"/>
    </xf>
    <xf numFmtId="0" fontId="17" fillId="0" borderId="0" xfId="2" applyFont="1" applyFill="1" applyBorder="1" applyAlignment="1">
      <alignment horizontal="center" vertical="center" shrinkToFit="1"/>
    </xf>
    <xf numFmtId="38" fontId="18" fillId="0" borderId="0" xfId="4" applyFont="1" applyFill="1" applyBorder="1" applyAlignment="1">
      <alignment vertical="center" shrinkToFit="1"/>
    </xf>
    <xf numFmtId="0" fontId="21" fillId="0" borderId="0" xfId="2" applyFont="1" applyFill="1" applyBorder="1" applyAlignment="1">
      <alignment horizontal="center" vertical="center" shrinkToFit="1"/>
    </xf>
    <xf numFmtId="38" fontId="22" fillId="0" borderId="0" xfId="4" applyFont="1" applyFill="1" applyBorder="1" applyAlignment="1">
      <alignment vertical="center" shrinkToFit="1"/>
    </xf>
    <xf numFmtId="179" fontId="3" fillId="0" borderId="0" xfId="1" applyNumberFormat="1" applyFont="1" applyFill="1" applyBorder="1">
      <alignment vertical="center"/>
    </xf>
    <xf numFmtId="0" fontId="17" fillId="0" borderId="0" xfId="2" applyFont="1" applyFill="1" applyBorder="1" applyAlignment="1">
      <alignment horizontal="distributed" vertical="center" justifyLastLine="1"/>
    </xf>
    <xf numFmtId="176" fontId="18" fillId="0" borderId="0" xfId="4" applyNumberFormat="1" applyFont="1" applyFill="1" applyBorder="1" applyAlignment="1">
      <alignment vertical="center" shrinkToFit="1"/>
    </xf>
    <xf numFmtId="0" fontId="0" fillId="0" borderId="0" xfId="5" applyFont="1" applyFill="1" applyBorder="1">
      <alignment vertical="center"/>
    </xf>
    <xf numFmtId="38" fontId="23" fillId="0" borderId="0" xfId="4" applyFont="1" applyFill="1" applyBorder="1" applyAlignment="1">
      <alignment vertical="center" shrinkToFit="1"/>
    </xf>
    <xf numFmtId="0" fontId="21" fillId="0" borderId="0" xfId="2" applyFont="1" applyFill="1" applyBorder="1" applyAlignment="1">
      <alignment horizontal="distributed" vertical="center" justifyLastLine="1"/>
    </xf>
    <xf numFmtId="180" fontId="22" fillId="0" borderId="0" xfId="4" applyNumberFormat="1" applyFont="1" applyFill="1" applyBorder="1" applyAlignment="1">
      <alignment vertical="center" shrinkToFit="1"/>
    </xf>
    <xf numFmtId="176" fontId="22" fillId="0" borderId="0" xfId="4" applyNumberFormat="1" applyFont="1" applyFill="1" applyBorder="1" applyAlignment="1">
      <alignment vertical="center" shrinkToFit="1"/>
    </xf>
    <xf numFmtId="0" fontId="28" fillId="0" borderId="0" xfId="5" applyFont="1" applyFill="1" applyBorder="1" applyAlignment="1">
      <alignment horizontal="distributed" vertical="center" justifyLastLine="1"/>
    </xf>
    <xf numFmtId="0" fontId="29" fillId="0" borderId="0" xfId="5" applyFont="1" applyFill="1" applyBorder="1" applyAlignment="1">
      <alignment horizontal="center" vertical="center" justifyLastLine="1"/>
    </xf>
    <xf numFmtId="180" fontId="30" fillId="0" borderId="0" xfId="5" applyNumberFormat="1" applyFont="1" applyFill="1" applyBorder="1" applyAlignment="1">
      <alignment horizontal="right" vertical="center" justifyLastLine="1"/>
    </xf>
    <xf numFmtId="0" fontId="21" fillId="0" borderId="0" xfId="2" applyFont="1" applyFill="1" applyAlignment="1">
      <alignment horizontal="center" vertical="center" shrinkToFit="1"/>
    </xf>
    <xf numFmtId="180" fontId="18" fillId="0" borderId="0" xfId="4" applyNumberFormat="1" applyFont="1" applyFill="1" applyBorder="1" applyAlignment="1">
      <alignment vertical="center" shrinkToFit="1"/>
    </xf>
    <xf numFmtId="0" fontId="31" fillId="0" borderId="0" xfId="5" applyFont="1" applyFill="1" applyBorder="1" applyAlignment="1">
      <alignment horizontal="distributed" vertical="center" justifyLastLine="1"/>
    </xf>
    <xf numFmtId="180" fontId="32" fillId="0" borderId="0" xfId="5" applyNumberFormat="1" applyFont="1" applyFill="1" applyBorder="1" applyAlignment="1">
      <alignment horizontal="right" vertical="center" justifyLastLine="1"/>
    </xf>
    <xf numFmtId="0" fontId="17" fillId="0" borderId="0" xfId="2" applyFont="1" applyFill="1" applyAlignment="1">
      <alignment horizontal="center" vertical="center" shrinkToFit="1"/>
    </xf>
    <xf numFmtId="180" fontId="18" fillId="0" borderId="0" xfId="2" applyNumberFormat="1" applyFont="1" applyFill="1" applyBorder="1" applyAlignment="1">
      <alignment vertical="center" shrinkToFit="1"/>
    </xf>
    <xf numFmtId="180" fontId="18" fillId="0" borderId="0" xfId="2" applyNumberFormat="1" applyFont="1" applyFill="1" applyAlignment="1">
      <alignment vertical="center" shrinkToFit="1"/>
    </xf>
    <xf numFmtId="0" fontId="29" fillId="0" borderId="0" xfId="0" applyFont="1" applyFill="1" applyBorder="1" applyAlignment="1">
      <alignment horizontal="center" vertical="center" shrinkToFit="1"/>
    </xf>
    <xf numFmtId="0" fontId="33" fillId="0" borderId="0" xfId="5" applyFont="1" applyFill="1" applyBorder="1" applyAlignment="1">
      <alignment horizontal="left" vertical="center" wrapText="1" shrinkToFit="1"/>
    </xf>
    <xf numFmtId="0" fontId="25" fillId="0" borderId="0" xfId="2" applyFont="1" applyFill="1" applyBorder="1" applyAlignment="1">
      <alignment horizontal="center" vertical="center"/>
    </xf>
    <xf numFmtId="176" fontId="34" fillId="0" borderId="0" xfId="4" applyNumberFormat="1" applyFont="1" applyFill="1" applyBorder="1" applyAlignment="1">
      <alignment vertical="center" shrinkToFit="1"/>
    </xf>
    <xf numFmtId="0" fontId="1" fillId="0" borderId="0" xfId="5" applyFont="1" applyFill="1" applyBorder="1">
      <alignment vertical="center"/>
    </xf>
    <xf numFmtId="0" fontId="35" fillId="0" borderId="0" xfId="5" applyFont="1" applyFill="1" applyBorder="1">
      <alignment vertical="center"/>
    </xf>
    <xf numFmtId="180" fontId="35" fillId="0" borderId="0" xfId="5" applyNumberFormat="1" applyFont="1" applyFill="1" applyBorder="1">
      <alignment vertical="center"/>
    </xf>
    <xf numFmtId="0" fontId="25" fillId="0" borderId="0" xfId="2" applyFont="1" applyFill="1" applyAlignment="1">
      <alignment horizontal="center" vertical="center"/>
    </xf>
    <xf numFmtId="38" fontId="24" fillId="0" borderId="0" xfId="4" applyFont="1" applyFill="1" applyBorder="1" applyAlignment="1">
      <alignment vertical="center" shrinkToFit="1"/>
    </xf>
    <xf numFmtId="0" fontId="36" fillId="0" borderId="0" xfId="2" applyFont="1" applyFill="1" applyBorder="1" applyAlignment="1">
      <alignment horizontal="center" vertical="center" shrinkToFit="1"/>
    </xf>
    <xf numFmtId="0" fontId="37" fillId="0" borderId="0" xfId="2" applyFont="1" applyFill="1" applyBorder="1" applyAlignment="1">
      <alignment horizontal="distributed" vertical="center" justifyLastLine="1"/>
    </xf>
    <xf numFmtId="0" fontId="37" fillId="0" borderId="0" xfId="2" applyFont="1" applyFill="1" applyBorder="1" applyAlignment="1">
      <alignment horizontal="center" vertical="center" shrinkToFit="1"/>
    </xf>
    <xf numFmtId="38" fontId="38" fillId="0" borderId="0" xfId="4" applyFont="1" applyFill="1" applyBorder="1" applyAlignment="1">
      <alignment vertical="center" shrinkToFit="1"/>
    </xf>
    <xf numFmtId="0" fontId="3" fillId="0" borderId="0" xfId="5" applyFont="1" applyFill="1" applyBorder="1" applyAlignment="1">
      <alignment horizontal="distributed" vertical="center" justifyLastLine="1"/>
    </xf>
    <xf numFmtId="0" fontId="3" fillId="0" borderId="0" xfId="5" applyFont="1" applyFill="1" applyBorder="1" applyAlignment="1">
      <alignment horizontal="center" vertical="center" justifyLastLine="1"/>
    </xf>
    <xf numFmtId="180" fontId="13" fillId="0" borderId="0" xfId="5" applyNumberFormat="1" applyFont="1" applyFill="1" applyBorder="1" applyAlignment="1">
      <alignment horizontal="right" vertical="center" justifyLastLine="1"/>
    </xf>
    <xf numFmtId="180" fontId="38" fillId="0" borderId="0" xfId="4" applyNumberFormat="1" applyFont="1" applyFill="1" applyBorder="1" applyAlignment="1">
      <alignment vertical="center" shrinkToFit="1"/>
    </xf>
    <xf numFmtId="179" fontId="3" fillId="0" borderId="0" xfId="1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180" fontId="3" fillId="0" borderId="0" xfId="2" applyNumberFormat="1" applyFont="1" applyFill="1" applyBorder="1" applyAlignment="1">
      <alignment horizontal="right" vertical="center"/>
    </xf>
    <xf numFmtId="0" fontId="39" fillId="0" borderId="0" xfId="2" applyFont="1" applyFill="1" applyBorder="1" applyAlignment="1">
      <alignment horizontal="center" vertical="center"/>
    </xf>
    <xf numFmtId="180" fontId="39" fillId="0" borderId="0" xfId="2" applyNumberFormat="1" applyFont="1" applyFill="1" applyBorder="1" applyAlignment="1">
      <alignment horizontal="right" vertical="center" shrinkToFit="1"/>
    </xf>
    <xf numFmtId="0" fontId="25" fillId="0" borderId="0" xfId="2" applyFont="1" applyFill="1" applyBorder="1" applyAlignment="1">
      <alignment horizontal="center" vertical="center" shrinkToFit="1"/>
    </xf>
    <xf numFmtId="176" fontId="23" fillId="0" borderId="0" xfId="4" applyNumberFormat="1" applyFont="1" applyFill="1" applyBorder="1" applyAlignment="1">
      <alignment vertical="center" shrinkToFit="1"/>
    </xf>
    <xf numFmtId="38" fontId="3" fillId="0" borderId="0" xfId="2" applyNumberFormat="1" applyFont="1" applyFill="1" applyBorder="1">
      <alignment vertical="center"/>
    </xf>
    <xf numFmtId="179" fontId="15" fillId="0" borderId="0" xfId="1" applyNumberFormat="1" applyFont="1" applyFill="1" applyBorder="1">
      <alignment vertical="center"/>
    </xf>
  </cellXfs>
  <cellStyles count="6">
    <cellStyle name="パーセント" xfId="1" builtinId="5"/>
    <cellStyle name="桁区切り 2 7" xfId="4" xr:uid="{1CAAC968-810A-4F59-A7E6-CE622C8BAE7F}"/>
    <cellStyle name="標準" xfId="0" builtinId="0"/>
    <cellStyle name="標準 11 5 2" xfId="3" xr:uid="{CD9C94A7-9FB9-4C7C-A000-99D71867CF46}"/>
    <cellStyle name="標準 2 2 2" xfId="5" xr:uid="{D7E1473D-BA48-48D7-AC64-245A0D564F73}"/>
    <cellStyle name="標準 2 2 5" xfId="2" xr:uid="{7EA3B703-6F02-47F6-A3A6-88341B79F2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561C9-FBF6-4FF4-870C-830DCCDC3879}">
  <sheetPr codeName="Sheet1"/>
  <dimension ref="B1:Y54"/>
  <sheetViews>
    <sheetView tabSelected="1" zoomScaleNormal="100" zoomScaleSheetLayoutView="83" workbookViewId="0">
      <selection activeCell="P6" sqref="P6"/>
    </sheetView>
  </sheetViews>
  <sheetFormatPr defaultColWidth="9" defaultRowHeight="18" x14ac:dyDescent="0.2"/>
  <cols>
    <col min="1" max="1" width="9" style="1"/>
    <col min="2" max="2" width="0.90625" style="1" customWidth="1"/>
    <col min="3" max="3" width="3.36328125" style="5" customWidth="1"/>
    <col min="4" max="4" width="10.08984375" style="5" customWidth="1"/>
    <col min="5" max="5" width="13.08984375" style="5" customWidth="1"/>
    <col min="6" max="6" width="8.6328125" style="5" customWidth="1"/>
    <col min="7" max="8" width="8.08984375" style="5" customWidth="1"/>
    <col min="9" max="9" width="10.08984375" style="5" customWidth="1"/>
    <col min="10" max="10" width="8.6328125" style="5" customWidth="1"/>
    <col min="11" max="12" width="8.08984375" style="5" customWidth="1"/>
    <col min="13" max="13" width="0.90625" style="1" customWidth="1"/>
    <col min="14" max="14" width="9" style="96"/>
    <col min="15" max="15" width="10.08984375" style="96" customWidth="1"/>
    <col min="16" max="16" width="9" style="96"/>
    <col min="17" max="17" width="12.36328125" style="96" bestFit="1" customWidth="1"/>
    <col min="18" max="18" width="10.36328125" style="96" bestFit="1" customWidth="1"/>
    <col min="19" max="19" width="9.90625" style="96" customWidth="1"/>
    <col min="20" max="20" width="11.453125" style="96" bestFit="1" customWidth="1"/>
    <col min="21" max="21" width="14.453125" style="96" bestFit="1" customWidth="1"/>
    <col min="22" max="22" width="9" style="96"/>
    <col min="23" max="23" width="9" style="98"/>
    <col min="24" max="24" width="11.453125" style="98" bestFit="1" customWidth="1"/>
    <col min="25" max="25" width="14.453125" style="98" bestFit="1" customWidth="1"/>
    <col min="26" max="27" width="9" style="1"/>
    <col min="28" max="29" width="14.90625" style="1" bestFit="1" customWidth="1"/>
    <col min="30" max="31" width="9" style="1"/>
    <col min="32" max="32" width="17.08984375" style="1" customWidth="1"/>
    <col min="33" max="34" width="9" style="1"/>
    <col min="35" max="35" width="19.90625" style="1" customWidth="1"/>
    <col min="36" max="16384" width="9" style="1"/>
  </cols>
  <sheetData>
    <row r="1" spans="2:17" ht="18" customHeight="1" x14ac:dyDescent="0.2">
      <c r="B1" s="2" t="s">
        <v>0</v>
      </c>
      <c r="C1" s="3"/>
      <c r="D1" s="4"/>
      <c r="O1" s="97"/>
    </row>
    <row r="2" spans="2:17" ht="18" customHeight="1" x14ac:dyDescent="0.2">
      <c r="C2" s="6" t="s">
        <v>1</v>
      </c>
      <c r="D2" s="6"/>
      <c r="E2" s="6"/>
      <c r="F2" s="6"/>
      <c r="G2" s="6"/>
      <c r="H2" s="6"/>
      <c r="I2" s="6"/>
      <c r="J2" s="6"/>
      <c r="K2" s="6"/>
      <c r="L2" s="6"/>
      <c r="O2" s="99"/>
    </row>
    <row r="3" spans="2:17" x14ac:dyDescent="0.2">
      <c r="D3" s="7"/>
      <c r="E3" s="7"/>
      <c r="F3" s="7"/>
      <c r="G3" s="7"/>
      <c r="H3" s="7"/>
      <c r="I3" s="7"/>
      <c r="J3" s="7"/>
      <c r="K3" s="7"/>
      <c r="L3" s="7"/>
      <c r="M3" s="8"/>
      <c r="N3" s="100"/>
    </row>
    <row r="4" spans="2:17" ht="7.5" customHeight="1" thickBot="1" x14ac:dyDescent="0.25">
      <c r="C4" s="7"/>
      <c r="D4" s="7"/>
      <c r="E4" s="7"/>
      <c r="F4" s="7"/>
      <c r="G4" s="7"/>
      <c r="H4" s="7"/>
      <c r="I4" s="7"/>
      <c r="J4" s="7"/>
      <c r="K4" s="7"/>
      <c r="L4" s="7"/>
      <c r="M4" s="8"/>
      <c r="N4" s="100"/>
      <c r="O4" s="100"/>
    </row>
    <row r="5" spans="2:17" ht="15.75" customHeight="1" x14ac:dyDescent="0.2">
      <c r="C5" s="9"/>
      <c r="D5" s="10" t="s">
        <v>2</v>
      </c>
      <c r="E5" s="11" t="s">
        <v>3</v>
      </c>
      <c r="F5" s="12"/>
      <c r="G5" s="12"/>
      <c r="H5" s="13"/>
      <c r="I5" s="14" t="s">
        <v>4</v>
      </c>
      <c r="J5" s="15"/>
      <c r="K5" s="16" t="s">
        <v>5</v>
      </c>
      <c r="L5" s="17"/>
      <c r="M5" s="8"/>
      <c r="N5" s="100"/>
      <c r="O5" s="101"/>
      <c r="Q5" s="101"/>
    </row>
    <row r="6" spans="2:17" ht="45" customHeight="1" thickBot="1" x14ac:dyDescent="0.25">
      <c r="C6" s="18"/>
      <c r="D6" s="19"/>
      <c r="E6" s="20" t="s">
        <v>6</v>
      </c>
      <c r="F6" s="21" t="s">
        <v>7</v>
      </c>
      <c r="G6" s="22" t="s">
        <v>8</v>
      </c>
      <c r="H6" s="23" t="s">
        <v>9</v>
      </c>
      <c r="I6" s="20" t="s">
        <v>10</v>
      </c>
      <c r="J6" s="21" t="s">
        <v>7</v>
      </c>
      <c r="K6" s="21" t="s">
        <v>11</v>
      </c>
      <c r="L6" s="24" t="s">
        <v>12</v>
      </c>
      <c r="M6" s="8"/>
      <c r="N6" s="100"/>
      <c r="O6" s="102"/>
      <c r="P6" s="103"/>
      <c r="Q6" s="104"/>
    </row>
    <row r="7" spans="2:17" ht="18" customHeight="1" x14ac:dyDescent="0.2">
      <c r="C7" s="25" t="s">
        <v>13</v>
      </c>
      <c r="D7" s="26"/>
      <c r="E7" s="27" t="s">
        <v>14</v>
      </c>
      <c r="F7" s="28">
        <v>28640</v>
      </c>
      <c r="G7" s="29">
        <v>1279.0999999999999</v>
      </c>
      <c r="H7" s="30">
        <v>100</v>
      </c>
      <c r="I7" s="31"/>
      <c r="J7" s="32">
        <v>28040</v>
      </c>
      <c r="K7" s="33">
        <v>2143</v>
      </c>
      <c r="L7" s="34">
        <f>F7/J7*100</f>
        <v>102.13980028530672</v>
      </c>
      <c r="M7" s="8"/>
      <c r="N7" s="100"/>
      <c r="O7" s="105"/>
      <c r="P7" s="106"/>
      <c r="Q7" s="107"/>
    </row>
    <row r="8" spans="2:17" ht="18" customHeight="1" x14ac:dyDescent="0.2">
      <c r="C8" s="25"/>
      <c r="D8" s="35" t="s">
        <v>15</v>
      </c>
      <c r="E8" s="36" t="s">
        <v>16</v>
      </c>
      <c r="F8" s="37">
        <v>7219</v>
      </c>
      <c r="G8" s="38">
        <v>322.39999999999998</v>
      </c>
      <c r="H8" s="39">
        <v>25.2</v>
      </c>
      <c r="I8" s="40" t="s">
        <v>17</v>
      </c>
      <c r="J8" s="41">
        <v>7195</v>
      </c>
      <c r="K8" s="42">
        <f>F8-J8</f>
        <v>24</v>
      </c>
      <c r="L8" s="43">
        <f t="shared" ref="L8:L17" si="0">F8/J8*100</f>
        <v>100.33356497567756</v>
      </c>
      <c r="M8" s="8"/>
      <c r="N8" s="100"/>
      <c r="O8" s="105"/>
      <c r="P8" s="106"/>
      <c r="Q8" s="107"/>
    </row>
    <row r="9" spans="2:17" ht="18" customHeight="1" x14ac:dyDescent="0.2">
      <c r="C9" s="25"/>
      <c r="D9" s="35" t="s">
        <v>18</v>
      </c>
      <c r="E9" s="36" t="s">
        <v>19</v>
      </c>
      <c r="F9" s="37">
        <v>4354</v>
      </c>
      <c r="G9" s="38">
        <v>194.5</v>
      </c>
      <c r="H9" s="39">
        <v>15.2</v>
      </c>
      <c r="I9" s="40" t="s">
        <v>20</v>
      </c>
      <c r="J9" s="41">
        <v>4195</v>
      </c>
      <c r="K9" s="42">
        <f t="shared" ref="K9:K16" si="1">F9-J9</f>
        <v>159</v>
      </c>
      <c r="L9" s="43">
        <f t="shared" si="0"/>
        <v>103.79022646007152</v>
      </c>
      <c r="M9" s="8"/>
      <c r="N9" s="100"/>
      <c r="O9" s="105"/>
      <c r="P9" s="106"/>
      <c r="Q9" s="107"/>
    </row>
    <row r="10" spans="2:17" ht="18" customHeight="1" x14ac:dyDescent="0.2">
      <c r="C10" s="25"/>
      <c r="D10" s="35" t="s">
        <v>21</v>
      </c>
      <c r="E10" s="36" t="s">
        <v>22</v>
      </c>
      <c r="F10" s="37">
        <v>3798</v>
      </c>
      <c r="G10" s="38">
        <v>169.6</v>
      </c>
      <c r="H10" s="39">
        <v>13.3</v>
      </c>
      <c r="I10" s="40" t="s">
        <v>23</v>
      </c>
      <c r="J10" s="41">
        <v>3504</v>
      </c>
      <c r="K10" s="42">
        <f t="shared" si="1"/>
        <v>294</v>
      </c>
      <c r="L10" s="43">
        <f t="shared" si="0"/>
        <v>108.39041095890411</v>
      </c>
      <c r="M10" s="8"/>
      <c r="N10" s="100"/>
      <c r="O10" s="102"/>
      <c r="P10" s="103"/>
      <c r="Q10" s="104"/>
    </row>
    <row r="11" spans="2:17" ht="18" customHeight="1" x14ac:dyDescent="0.2">
      <c r="C11" s="25"/>
      <c r="D11" s="44" t="s">
        <v>24</v>
      </c>
      <c r="E11" s="45" t="s">
        <v>25</v>
      </c>
      <c r="F11" s="46">
        <v>2334</v>
      </c>
      <c r="G11" s="47">
        <v>104.2</v>
      </c>
      <c r="H11" s="48">
        <v>8.1</v>
      </c>
      <c r="I11" s="49" t="s">
        <v>26</v>
      </c>
      <c r="J11" s="50">
        <v>2424</v>
      </c>
      <c r="K11" s="51">
        <f t="shared" si="1"/>
        <v>-90</v>
      </c>
      <c r="L11" s="52">
        <f t="shared" si="0"/>
        <v>96.287128712871279</v>
      </c>
      <c r="M11" s="8"/>
      <c r="N11" s="100"/>
      <c r="O11" s="102"/>
      <c r="P11" s="108"/>
      <c r="Q11" s="104"/>
    </row>
    <row r="12" spans="2:17" ht="18" customHeight="1" x14ac:dyDescent="0.2">
      <c r="C12" s="25"/>
      <c r="D12" s="44" t="s">
        <v>27</v>
      </c>
      <c r="E12" s="45" t="s">
        <v>28</v>
      </c>
      <c r="F12" s="46">
        <v>990</v>
      </c>
      <c r="G12" s="47">
        <v>44.2</v>
      </c>
      <c r="H12" s="48">
        <v>3.4736091298145504</v>
      </c>
      <c r="I12" s="49" t="s">
        <v>29</v>
      </c>
      <c r="J12" s="50">
        <v>974</v>
      </c>
      <c r="K12" s="51">
        <f t="shared" si="1"/>
        <v>16</v>
      </c>
      <c r="L12" s="52">
        <f t="shared" si="0"/>
        <v>101.64271047227926</v>
      </c>
      <c r="M12" s="8"/>
      <c r="N12" s="100"/>
      <c r="O12" s="102"/>
      <c r="P12" s="103"/>
    </row>
    <row r="13" spans="2:17" ht="18" customHeight="1" x14ac:dyDescent="0.2">
      <c r="C13" s="25"/>
      <c r="D13" s="44" t="s">
        <v>30</v>
      </c>
      <c r="E13" s="45" t="s">
        <v>31</v>
      </c>
      <c r="F13" s="53">
        <v>946</v>
      </c>
      <c r="G13" s="47">
        <v>42.3</v>
      </c>
      <c r="H13" s="48">
        <v>3.3</v>
      </c>
      <c r="I13" s="49" t="s">
        <v>32</v>
      </c>
      <c r="J13" s="54">
        <v>785</v>
      </c>
      <c r="K13" s="51">
        <f t="shared" si="1"/>
        <v>161</v>
      </c>
      <c r="L13" s="52">
        <f t="shared" si="0"/>
        <v>120.50955414012738</v>
      </c>
      <c r="M13" s="8"/>
      <c r="N13" s="100"/>
      <c r="O13" s="102"/>
      <c r="P13" s="103"/>
    </row>
    <row r="14" spans="2:17" ht="18" customHeight="1" x14ac:dyDescent="0.2">
      <c r="C14" s="25"/>
      <c r="D14" s="44" t="s">
        <v>33</v>
      </c>
      <c r="E14" s="45" t="s">
        <v>34</v>
      </c>
      <c r="F14" s="53">
        <v>736</v>
      </c>
      <c r="G14" s="47">
        <v>32.9</v>
      </c>
      <c r="H14" s="48">
        <v>2.6</v>
      </c>
      <c r="I14" s="49" t="s">
        <v>35</v>
      </c>
      <c r="J14" s="54">
        <v>762</v>
      </c>
      <c r="K14" s="51">
        <f t="shared" si="1"/>
        <v>-26</v>
      </c>
      <c r="L14" s="52">
        <f t="shared" si="0"/>
        <v>96.587926509186346</v>
      </c>
      <c r="M14" s="8"/>
      <c r="N14" s="100"/>
      <c r="O14" s="102"/>
      <c r="P14" s="103"/>
    </row>
    <row r="15" spans="2:17" ht="18" customHeight="1" x14ac:dyDescent="0.2">
      <c r="C15" s="25"/>
      <c r="D15" s="44" t="s">
        <v>36</v>
      </c>
      <c r="E15" s="45" t="s">
        <v>37</v>
      </c>
      <c r="F15" s="53">
        <v>657</v>
      </c>
      <c r="G15" s="47">
        <v>29.3</v>
      </c>
      <c r="H15" s="48">
        <v>2.2999999999999998</v>
      </c>
      <c r="I15" s="49" t="s">
        <v>38</v>
      </c>
      <c r="J15" s="54">
        <v>616</v>
      </c>
      <c r="K15" s="51">
        <f t="shared" si="1"/>
        <v>41</v>
      </c>
      <c r="L15" s="52">
        <f t="shared" si="0"/>
        <v>106.65584415584415</v>
      </c>
      <c r="M15" s="8"/>
      <c r="N15" s="100"/>
      <c r="O15" s="102"/>
      <c r="P15" s="103"/>
    </row>
    <row r="16" spans="2:17" ht="18" customHeight="1" x14ac:dyDescent="0.2">
      <c r="C16" s="25"/>
      <c r="D16" s="44" t="s">
        <v>39</v>
      </c>
      <c r="E16" s="45" t="s">
        <v>40</v>
      </c>
      <c r="F16" s="53">
        <v>550</v>
      </c>
      <c r="G16" s="47">
        <v>24.6</v>
      </c>
      <c r="H16" s="48">
        <v>1.9</v>
      </c>
      <c r="I16" s="49" t="s">
        <v>41</v>
      </c>
      <c r="J16" s="54">
        <v>651</v>
      </c>
      <c r="K16" s="51">
        <f t="shared" si="1"/>
        <v>-101</v>
      </c>
      <c r="L16" s="52">
        <f t="shared" si="0"/>
        <v>84.485407066052232</v>
      </c>
      <c r="M16" s="8"/>
      <c r="N16" s="100"/>
      <c r="O16" s="102"/>
      <c r="P16" s="103"/>
    </row>
    <row r="17" spans="3:21" ht="18" customHeight="1" x14ac:dyDescent="0.2">
      <c r="C17" s="25"/>
      <c r="D17" s="26" t="s">
        <v>42</v>
      </c>
      <c r="E17" s="27" t="s">
        <v>43</v>
      </c>
      <c r="F17" s="55">
        <v>535</v>
      </c>
      <c r="G17" s="56">
        <v>23.9</v>
      </c>
      <c r="H17" s="57">
        <v>1.9</v>
      </c>
      <c r="I17" s="58" t="s">
        <v>44</v>
      </c>
      <c r="J17" s="59">
        <v>515</v>
      </c>
      <c r="K17" s="60">
        <f>F17-J17</f>
        <v>20</v>
      </c>
      <c r="L17" s="61">
        <f t="shared" si="0"/>
        <v>103.88349514563106</v>
      </c>
      <c r="M17" s="8"/>
      <c r="N17" s="100"/>
      <c r="O17" s="100"/>
    </row>
    <row r="18" spans="3:21" ht="18" customHeight="1" x14ac:dyDescent="0.2">
      <c r="C18" s="62" t="s">
        <v>45</v>
      </c>
      <c r="D18" s="63"/>
      <c r="E18" s="64" t="s">
        <v>14</v>
      </c>
      <c r="F18" s="65">
        <v>1576016</v>
      </c>
      <c r="G18" s="66">
        <v>1300.4000000000001</v>
      </c>
      <c r="H18" s="67">
        <v>100</v>
      </c>
      <c r="I18" s="31"/>
      <c r="J18" s="68">
        <v>1569050</v>
      </c>
      <c r="K18" s="69">
        <f t="shared" ref="K18:K28" si="2">F18-J18</f>
        <v>6966</v>
      </c>
      <c r="L18" s="70">
        <f>F18/J18*100</f>
        <v>100.44396290749179</v>
      </c>
      <c r="M18" s="8"/>
      <c r="N18" s="100"/>
      <c r="O18" s="102"/>
      <c r="P18" s="103"/>
      <c r="Q18" s="104"/>
    </row>
    <row r="19" spans="3:21" ht="18" customHeight="1" x14ac:dyDescent="0.2">
      <c r="C19" s="25"/>
      <c r="D19" s="35" t="s">
        <v>15</v>
      </c>
      <c r="E19" s="36" t="s">
        <v>16</v>
      </c>
      <c r="F19" s="71">
        <v>382504</v>
      </c>
      <c r="G19" s="72">
        <v>315.60000000000002</v>
      </c>
      <c r="H19" s="73">
        <v>24.3</v>
      </c>
      <c r="I19" s="40" t="s">
        <v>17</v>
      </c>
      <c r="J19" s="74">
        <v>385797</v>
      </c>
      <c r="K19" s="75">
        <f t="shared" si="2"/>
        <v>-3293</v>
      </c>
      <c r="L19" s="76">
        <f t="shared" ref="L19:L28" si="3">F19/J19*100</f>
        <v>99.14644229996604</v>
      </c>
      <c r="M19" s="8"/>
      <c r="N19" s="100"/>
      <c r="O19" s="105"/>
      <c r="P19" s="106"/>
      <c r="Q19" s="107"/>
    </row>
    <row r="20" spans="3:21" ht="18" customHeight="1" x14ac:dyDescent="0.2">
      <c r="C20" s="25"/>
      <c r="D20" s="35" t="s">
        <v>18</v>
      </c>
      <c r="E20" s="36" t="s">
        <v>19</v>
      </c>
      <c r="F20" s="71">
        <v>231148</v>
      </c>
      <c r="G20" s="72">
        <v>190.7</v>
      </c>
      <c r="H20" s="73">
        <v>14.7</v>
      </c>
      <c r="I20" s="40" t="s">
        <v>20</v>
      </c>
      <c r="J20" s="74">
        <v>232964</v>
      </c>
      <c r="K20" s="75">
        <f t="shared" si="2"/>
        <v>-1816</v>
      </c>
      <c r="L20" s="76">
        <f t="shared" si="3"/>
        <v>99.220480417575246</v>
      </c>
      <c r="M20" s="8"/>
      <c r="N20" s="100"/>
      <c r="O20" s="105"/>
      <c r="P20" s="106"/>
      <c r="Q20" s="107"/>
    </row>
    <row r="21" spans="3:21" ht="18" customHeight="1" x14ac:dyDescent="0.2">
      <c r="C21" s="25"/>
      <c r="D21" s="35" t="s">
        <v>21</v>
      </c>
      <c r="E21" s="36" t="s">
        <v>22</v>
      </c>
      <c r="F21" s="71">
        <v>189919</v>
      </c>
      <c r="G21" s="72">
        <v>156.69999999999999</v>
      </c>
      <c r="H21" s="73">
        <v>12.1</v>
      </c>
      <c r="I21" s="40" t="s">
        <v>23</v>
      </c>
      <c r="J21" s="74">
        <v>179529</v>
      </c>
      <c r="K21" s="75">
        <f t="shared" si="2"/>
        <v>10390</v>
      </c>
      <c r="L21" s="76">
        <f t="shared" si="3"/>
        <v>105.78736582947602</v>
      </c>
      <c r="M21" s="8"/>
      <c r="N21" s="100"/>
      <c r="O21" s="105"/>
      <c r="P21" s="109"/>
      <c r="Q21" s="107"/>
    </row>
    <row r="22" spans="3:21" ht="18" customHeight="1" x14ac:dyDescent="0.2">
      <c r="C22" s="25"/>
      <c r="D22" s="44" t="s">
        <v>24</v>
      </c>
      <c r="E22" s="45" t="s">
        <v>25</v>
      </c>
      <c r="F22" s="77">
        <v>104533</v>
      </c>
      <c r="G22" s="78">
        <v>86.3</v>
      </c>
      <c r="H22" s="79">
        <v>6.6</v>
      </c>
      <c r="I22" s="49" t="s">
        <v>26</v>
      </c>
      <c r="J22" s="80">
        <v>107481</v>
      </c>
      <c r="K22" s="81">
        <f t="shared" si="2"/>
        <v>-2948</v>
      </c>
      <c r="L22" s="82">
        <f t="shared" si="3"/>
        <v>97.257189642820592</v>
      </c>
      <c r="M22" s="8"/>
      <c r="N22" s="100"/>
      <c r="O22" s="102"/>
      <c r="P22" s="103"/>
      <c r="Q22" s="104"/>
    </row>
    <row r="23" spans="3:21" ht="18" customHeight="1" x14ac:dyDescent="0.2">
      <c r="C23" s="83"/>
      <c r="D23" s="84" t="s">
        <v>27</v>
      </c>
      <c r="E23" s="85" t="s">
        <v>28</v>
      </c>
      <c r="F23" s="86">
        <v>75753</v>
      </c>
      <c r="G23" s="78">
        <v>62.5</v>
      </c>
      <c r="H23" s="87">
        <v>4.8</v>
      </c>
      <c r="I23" s="88" t="s">
        <v>29</v>
      </c>
      <c r="J23" s="50">
        <v>74013</v>
      </c>
      <c r="K23" s="51">
        <f t="shared" si="2"/>
        <v>1740</v>
      </c>
      <c r="L23" s="52">
        <f t="shared" si="3"/>
        <v>102.35093834866848</v>
      </c>
      <c r="O23" s="110"/>
      <c r="P23" s="103"/>
      <c r="Q23" s="104"/>
    </row>
    <row r="24" spans="3:21" ht="18" customHeight="1" x14ac:dyDescent="0.2">
      <c r="C24" s="25"/>
      <c r="D24" s="44" t="s">
        <v>30</v>
      </c>
      <c r="E24" s="45" t="s">
        <v>31</v>
      </c>
      <c r="F24" s="77">
        <v>60190</v>
      </c>
      <c r="G24" s="78">
        <v>49.7</v>
      </c>
      <c r="H24" s="79">
        <v>3.8</v>
      </c>
      <c r="I24" s="49" t="s">
        <v>32</v>
      </c>
      <c r="J24" s="50">
        <v>56069</v>
      </c>
      <c r="K24" s="51">
        <f t="shared" si="2"/>
        <v>4121</v>
      </c>
      <c r="L24" s="52">
        <f t="shared" si="3"/>
        <v>107.34987247855321</v>
      </c>
      <c r="O24" s="110"/>
      <c r="P24" s="103"/>
      <c r="Q24" s="104"/>
    </row>
    <row r="25" spans="3:21" ht="18" customHeight="1" x14ac:dyDescent="0.2">
      <c r="C25" s="25"/>
      <c r="D25" s="44" t="s">
        <v>33</v>
      </c>
      <c r="E25" s="45" t="s">
        <v>34</v>
      </c>
      <c r="F25" s="77">
        <v>44440</v>
      </c>
      <c r="G25" s="78">
        <v>36.700000000000003</v>
      </c>
      <c r="H25" s="79">
        <v>2.8</v>
      </c>
      <c r="I25" s="49" t="s">
        <v>41</v>
      </c>
      <c r="J25" s="50">
        <v>43420</v>
      </c>
      <c r="K25" s="51">
        <f t="shared" si="2"/>
        <v>1020</v>
      </c>
      <c r="L25" s="52">
        <f t="shared" si="3"/>
        <v>102.3491478581299</v>
      </c>
      <c r="O25" s="110"/>
      <c r="P25" s="103"/>
      <c r="Q25" s="104"/>
    </row>
    <row r="26" spans="3:21" ht="18" customHeight="1" x14ac:dyDescent="0.2">
      <c r="C26" s="83"/>
      <c r="D26" s="84" t="s">
        <v>36</v>
      </c>
      <c r="E26" s="85" t="s">
        <v>40</v>
      </c>
      <c r="F26" s="86">
        <v>38086</v>
      </c>
      <c r="G26" s="78">
        <v>31.4</v>
      </c>
      <c r="H26" s="87">
        <v>2.4</v>
      </c>
      <c r="I26" s="88" t="s">
        <v>46</v>
      </c>
      <c r="J26" s="50">
        <v>47638</v>
      </c>
      <c r="K26" s="51">
        <f t="shared" si="2"/>
        <v>-9552</v>
      </c>
      <c r="L26" s="52">
        <f t="shared" si="3"/>
        <v>79.948780385406607</v>
      </c>
      <c r="O26" s="110"/>
      <c r="P26" s="103"/>
      <c r="Q26" s="104"/>
    </row>
    <row r="27" spans="3:21" ht="18" customHeight="1" x14ac:dyDescent="0.2">
      <c r="C27" s="83"/>
      <c r="D27" s="84" t="s">
        <v>39</v>
      </c>
      <c r="E27" s="85" t="s">
        <v>43</v>
      </c>
      <c r="F27" s="46">
        <v>30208</v>
      </c>
      <c r="G27" s="78">
        <v>24.9</v>
      </c>
      <c r="H27" s="87">
        <v>1.9</v>
      </c>
      <c r="I27" s="88" t="s">
        <v>47</v>
      </c>
      <c r="J27" s="50">
        <v>30739</v>
      </c>
      <c r="K27" s="51">
        <f t="shared" si="2"/>
        <v>-531</v>
      </c>
      <c r="L27" s="52">
        <f t="shared" si="3"/>
        <v>98.272552783109404</v>
      </c>
      <c r="O27" s="110"/>
      <c r="P27" s="103"/>
      <c r="Q27" s="104"/>
    </row>
    <row r="28" spans="3:21" ht="18" customHeight="1" thickBot="1" x14ac:dyDescent="0.25">
      <c r="C28" s="83"/>
      <c r="D28" s="89" t="s">
        <v>42</v>
      </c>
      <c r="E28" s="90" t="s">
        <v>37</v>
      </c>
      <c r="F28" s="28">
        <v>25453</v>
      </c>
      <c r="G28" s="66">
        <v>21</v>
      </c>
      <c r="H28" s="91">
        <v>1.6</v>
      </c>
      <c r="I28" s="92" t="s">
        <v>48</v>
      </c>
      <c r="J28" s="32">
        <v>24860</v>
      </c>
      <c r="K28" s="33">
        <f t="shared" si="2"/>
        <v>593</v>
      </c>
      <c r="L28" s="34">
        <f t="shared" si="3"/>
        <v>102.38535800482703</v>
      </c>
      <c r="O28" s="110"/>
      <c r="P28" s="103"/>
      <c r="Q28" s="104"/>
    </row>
    <row r="29" spans="3:21" ht="15.75" customHeight="1" x14ac:dyDescent="0.2">
      <c r="C29" s="93" t="s">
        <v>49</v>
      </c>
      <c r="D29" s="93"/>
      <c r="E29" s="93"/>
      <c r="F29" s="93"/>
      <c r="G29" s="93"/>
      <c r="H29" s="93"/>
      <c r="I29" s="93"/>
      <c r="J29" s="93"/>
      <c r="K29" s="93"/>
      <c r="L29" s="93"/>
    </row>
    <row r="30" spans="3:21" ht="15.75" customHeight="1" x14ac:dyDescent="0.2">
      <c r="C30" s="94"/>
      <c r="D30" s="94"/>
      <c r="E30" s="94"/>
      <c r="F30" s="94"/>
      <c r="G30" s="94"/>
      <c r="H30" s="94"/>
      <c r="I30" s="94"/>
      <c r="J30" s="94"/>
      <c r="K30" s="94"/>
      <c r="L30" s="94"/>
    </row>
    <row r="31" spans="3:21" x14ac:dyDescent="0.2">
      <c r="C31" s="3"/>
      <c r="D31" s="7"/>
      <c r="E31" s="7"/>
      <c r="F31" s="7"/>
      <c r="G31" s="7"/>
      <c r="H31" s="7"/>
      <c r="I31" s="7"/>
      <c r="J31" s="7"/>
      <c r="K31" s="7"/>
      <c r="O31" s="111"/>
      <c r="P31" s="112"/>
      <c r="Q31" s="113"/>
      <c r="R31" s="114"/>
      <c r="S31" s="115"/>
    </row>
    <row r="32" spans="3:21" ht="13" x14ac:dyDescent="0.2">
      <c r="O32" s="116"/>
      <c r="P32" s="111"/>
      <c r="Q32" s="112"/>
      <c r="R32" s="117"/>
      <c r="S32" s="118"/>
      <c r="T32" s="111"/>
      <c r="U32" s="119"/>
    </row>
    <row r="33" spans="3:24" ht="13" x14ac:dyDescent="0.2">
      <c r="O33" s="120"/>
      <c r="P33" s="113"/>
      <c r="Q33" s="121"/>
      <c r="R33" s="122"/>
      <c r="S33" s="123"/>
      <c r="T33" s="124"/>
      <c r="U33" s="125"/>
      <c r="W33" s="126"/>
      <c r="X33" s="121"/>
    </row>
    <row r="34" spans="3:24" ht="13" x14ac:dyDescent="0.2">
      <c r="O34" s="120"/>
      <c r="P34" s="113"/>
      <c r="Q34" s="121"/>
      <c r="R34" s="122"/>
      <c r="S34" s="123"/>
      <c r="T34" s="124"/>
      <c r="U34" s="125"/>
      <c r="W34" s="126"/>
      <c r="X34" s="121"/>
    </row>
    <row r="35" spans="3:24" ht="13" x14ac:dyDescent="0.2">
      <c r="O35" s="120"/>
      <c r="P35" s="113"/>
      <c r="Q35" s="121"/>
      <c r="R35" s="122"/>
      <c r="S35" s="123"/>
      <c r="T35" s="124"/>
      <c r="U35" s="125"/>
      <c r="W35" s="126"/>
      <c r="X35" s="121"/>
    </row>
    <row r="36" spans="3:24" ht="13" x14ac:dyDescent="0.2">
      <c r="O36" s="116"/>
      <c r="P36" s="111"/>
      <c r="Q36" s="127"/>
      <c r="R36" s="117"/>
      <c r="S36" s="128"/>
      <c r="T36" s="124"/>
      <c r="U36" s="129"/>
      <c r="W36" s="130"/>
      <c r="X36" s="127"/>
    </row>
    <row r="37" spans="3:24" ht="13" x14ac:dyDescent="0.2">
      <c r="O37" s="116"/>
      <c r="P37" s="111"/>
      <c r="Q37" s="127"/>
      <c r="R37" s="117"/>
      <c r="S37" s="128"/>
      <c r="T37" s="124"/>
      <c r="U37" s="129"/>
      <c r="W37" s="130"/>
      <c r="X37" s="127"/>
    </row>
    <row r="38" spans="3:24" ht="13" x14ac:dyDescent="0.2">
      <c r="O38" s="116"/>
      <c r="P38" s="111"/>
      <c r="Q38" s="131"/>
      <c r="R38" s="117"/>
      <c r="S38" s="128"/>
      <c r="T38" s="124"/>
      <c r="U38" s="129"/>
      <c r="W38" s="130"/>
      <c r="X38" s="132"/>
    </row>
    <row r="39" spans="3:24" ht="13" x14ac:dyDescent="0.2">
      <c r="O39" s="116"/>
      <c r="P39" s="111"/>
      <c r="Q39" s="131"/>
      <c r="R39" s="117"/>
      <c r="S39" s="128"/>
      <c r="T39" s="124"/>
      <c r="U39" s="129"/>
      <c r="W39" s="130"/>
      <c r="X39" s="132"/>
    </row>
    <row r="40" spans="3:24" ht="13" x14ac:dyDescent="0.2">
      <c r="O40" s="116"/>
      <c r="P40" s="111"/>
      <c r="Q40" s="131"/>
      <c r="R40" s="117"/>
      <c r="S40" s="128"/>
      <c r="T40" s="124"/>
      <c r="U40" s="129"/>
      <c r="W40" s="130"/>
      <c r="X40" s="132"/>
    </row>
    <row r="41" spans="3:24" ht="13" x14ac:dyDescent="0.2">
      <c r="O41" s="116"/>
      <c r="P41" s="111"/>
      <c r="Q41" s="131"/>
      <c r="R41" s="117"/>
      <c r="S41" s="128"/>
      <c r="T41" s="133"/>
      <c r="U41" s="129"/>
      <c r="W41" s="130"/>
      <c r="X41" s="132"/>
    </row>
    <row r="42" spans="3:24" ht="13" x14ac:dyDescent="0.2">
      <c r="O42" s="116"/>
      <c r="P42" s="111"/>
      <c r="Q42" s="131"/>
      <c r="R42" s="117"/>
      <c r="S42" s="128"/>
      <c r="T42" s="134"/>
      <c r="U42" s="129"/>
      <c r="W42" s="130"/>
      <c r="X42" s="132"/>
    </row>
    <row r="43" spans="3:24" ht="13" x14ac:dyDescent="0.2">
      <c r="O43" s="116"/>
      <c r="P43" s="135"/>
      <c r="Q43" s="127"/>
      <c r="R43" s="136"/>
      <c r="S43" s="137"/>
      <c r="T43" s="138"/>
      <c r="U43" s="139"/>
      <c r="W43" s="140"/>
      <c r="X43" s="127"/>
    </row>
    <row r="44" spans="3:24" x14ac:dyDescent="0.2">
      <c r="O44" s="111"/>
      <c r="P44" s="119"/>
      <c r="Q44" s="113"/>
      <c r="R44" s="141"/>
    </row>
    <row r="45" spans="3:24" x14ac:dyDescent="0.2">
      <c r="O45" s="142"/>
      <c r="P45" s="119"/>
      <c r="Q45" s="113"/>
      <c r="R45" s="141"/>
      <c r="S45" s="115"/>
    </row>
    <row r="46" spans="3:24" ht="13" x14ac:dyDescent="0.2">
      <c r="O46" s="143"/>
      <c r="P46" s="144"/>
      <c r="Q46" s="145"/>
      <c r="R46" s="119"/>
      <c r="S46" s="146"/>
      <c r="T46" s="147"/>
      <c r="U46" s="148"/>
    </row>
    <row r="47" spans="3:24" ht="13" x14ac:dyDescent="0.2">
      <c r="C47" s="95"/>
      <c r="D47" s="95"/>
      <c r="E47" s="95"/>
      <c r="F47" s="95"/>
      <c r="G47" s="95"/>
      <c r="H47" s="95"/>
      <c r="I47" s="95"/>
      <c r="J47" s="95"/>
      <c r="K47" s="95"/>
      <c r="L47" s="95"/>
      <c r="O47" s="143"/>
      <c r="P47" s="144"/>
      <c r="Q47" s="149"/>
      <c r="R47" s="112"/>
      <c r="S47" s="147"/>
      <c r="T47" s="147"/>
      <c r="U47" s="148"/>
    </row>
    <row r="48" spans="3:24" ht="13" x14ac:dyDescent="0.2">
      <c r="O48" s="143"/>
      <c r="P48" s="144"/>
      <c r="Q48" s="149"/>
      <c r="R48" s="119"/>
      <c r="S48" s="147"/>
      <c r="T48" s="147"/>
      <c r="U48" s="148"/>
    </row>
    <row r="49" spans="15:21" ht="13" x14ac:dyDescent="0.2">
      <c r="O49" s="143"/>
      <c r="P49" s="144"/>
      <c r="Q49" s="149"/>
      <c r="R49" s="119"/>
      <c r="S49" s="147"/>
      <c r="T49" s="147"/>
      <c r="U49" s="148"/>
    </row>
    <row r="50" spans="15:21" ht="13" x14ac:dyDescent="0.2">
      <c r="O50" s="143"/>
      <c r="P50" s="144"/>
      <c r="Q50" s="149"/>
      <c r="R50" s="112"/>
      <c r="S50" s="147"/>
      <c r="T50" s="147"/>
      <c r="U50" s="148"/>
    </row>
    <row r="51" spans="15:21" ht="13" x14ac:dyDescent="0.2">
      <c r="O51" s="143"/>
      <c r="P51" s="144"/>
      <c r="Q51" s="149"/>
      <c r="R51" s="112"/>
      <c r="S51" s="150"/>
      <c r="T51" s="151"/>
      <c r="U51" s="152"/>
    </row>
    <row r="52" spans="15:21" ht="12" customHeight="1" x14ac:dyDescent="0.2">
      <c r="O52" s="144"/>
      <c r="P52" s="153"/>
      <c r="Q52" s="154"/>
      <c r="R52" s="112"/>
      <c r="S52" s="150"/>
      <c r="T52" s="151"/>
      <c r="U52" s="152"/>
    </row>
    <row r="53" spans="15:21" x14ac:dyDescent="0.2">
      <c r="O53" s="155"/>
      <c r="P53" s="112"/>
      <c r="Q53" s="156"/>
      <c r="S53" s="115"/>
    </row>
    <row r="54" spans="15:21" x14ac:dyDescent="0.2">
      <c r="O54" s="111"/>
      <c r="P54" s="119"/>
      <c r="R54" s="157"/>
      <c r="S54" s="158"/>
    </row>
  </sheetData>
  <mergeCells count="9">
    <mergeCell ref="C7:C17"/>
    <mergeCell ref="C18:C28"/>
    <mergeCell ref="C29:L30"/>
    <mergeCell ref="C2:L2"/>
    <mergeCell ref="C5:C6"/>
    <mergeCell ref="D5:D6"/>
    <mergeCell ref="E5:H5"/>
    <mergeCell ref="I5:J5"/>
    <mergeCell ref="K5:L5"/>
  </mergeCells>
  <phoneticPr fontId="4"/>
  <printOptions horizontalCentered="1"/>
  <pageMargins left="0.31496062992125984" right="0.31496062992125984" top="0.55118110236220474" bottom="0.55118110236220474" header="0.11811023622047245" footer="0.31496062992125984"/>
  <pageSetup paperSize="9" scale="97" firstPageNumber="20" orientation="portrait" useFirstPageNumber="1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Ⅲ-1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2025-02-23T13:52:42Z</dcterms:created>
  <dcterms:modified xsi:type="dcterms:W3CDTF">2025-02-23T13:53:02Z</dcterms:modified>
</cp:coreProperties>
</file>