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172.20.7.196\08-子育班\母子保健関係\00_産後ケア事業（母子保健指導普及事業）\R7\04 産後ケアサービス受け皿整備補助金\04_要綱制定（ハード整備）\02_産後ケア事業受け皿整備施設改修費等補助金（施設改修①4分の3）\"/>
    </mc:Choice>
  </mc:AlternateContent>
  <bookViews>
    <workbookView xWindow="0" yWindow="0" windowWidth="19200" windowHeight="6405"/>
  </bookViews>
  <sheets>
    <sheet name="基本情報" sheetId="12" r:id="rId1"/>
    <sheet name="→4分の3補助分【交付申請】" sheetId="37" r:id="rId2"/>
    <sheet name="様式第1号" sheetId="14" r:id="rId3"/>
    <sheet name="別紙１" sheetId="1" r:id="rId4"/>
    <sheet name="（参考）収支予算書" sheetId="31" r:id="rId5"/>
    <sheet name="様式第２号 " sheetId="5" r:id="rId6"/>
    <sheet name="様式第3号" sheetId="25" r:id="rId7"/>
    <sheet name="補助対象経費算出表" sheetId="16" r:id="rId8"/>
    <sheet name="様式第8号 " sheetId="11" r:id="rId9"/>
    <sheet name="→4分の1補助分【交付申請】" sheetId="36" r:id="rId10"/>
    <sheet name="様式第1号_" sheetId="34" r:id="rId11"/>
    <sheet name="別紙１_" sheetId="35" r:id="rId12"/>
    <sheet name="様式第6号_" sheetId="44" r:id="rId13"/>
    <sheet name="→4分の3補助分【実績報告】" sheetId="47" r:id="rId14"/>
    <sheet name="様式第7号 " sheetId="6" r:id="rId15"/>
    <sheet name="別紙２" sheetId="29" r:id="rId16"/>
    <sheet name="（参考）収支決算書" sheetId="33" r:id="rId17"/>
    <sheet name="補助対象経費算出表 (2)" sheetId="30" r:id="rId18"/>
    <sheet name="→4分の1補助分【実績報告】" sheetId="50" r:id="rId19"/>
    <sheet name="様式第5号_" sheetId="38" r:id="rId20"/>
    <sheet name="別紙２_" sheetId="39" r:id="rId21"/>
    <sheet name="→4分の3補助分【変更交付申請】" sheetId="46" r:id="rId22"/>
    <sheet name="様式第4号" sheetId="18" r:id="rId23"/>
    <sheet name="別紙１（変更後）" sheetId="22" r:id="rId24"/>
    <sheet name="補助対象経費算出表（変更後）" sheetId="28" r:id="rId25"/>
    <sheet name="→4分の1補助分【変更交付申請】" sheetId="49" r:id="rId26"/>
    <sheet name="様式第２号_" sheetId="40" r:id="rId27"/>
    <sheet name="別紙１ (変更後)_" sheetId="41" r:id="rId28"/>
    <sheet name="→4分の3補助分【その他】" sheetId="48" r:id="rId29"/>
    <sheet name="様式第5号" sheetId="19" r:id="rId30"/>
    <sheet name="様式第6号" sheetId="20" r:id="rId31"/>
    <sheet name="様式第9号" sheetId="23" r:id="rId32"/>
    <sheet name="様式第10号" sheetId="24" r:id="rId33"/>
    <sheet name="→4分の1補助分【その他】" sheetId="51" r:id="rId34"/>
    <sheet name="様式第3号_" sheetId="42" r:id="rId35"/>
    <sheet name="様式第4号_" sheetId="43" r:id="rId36"/>
    <sheet name="様式第7号_" sheetId="45" r:id="rId37"/>
  </sheets>
  <externalReferences>
    <externalReference r:id="rId38"/>
    <externalReference r:id="rId39"/>
  </externalReferences>
  <definedNames>
    <definedName name="_xlnm.Print_Area" localSheetId="16">'（参考）収支決算書'!$A$2:$E$33</definedName>
    <definedName name="_xlnm.Print_Area" localSheetId="4">'（参考）収支予算書'!$A$2:$D$34</definedName>
    <definedName name="_xlnm.Print_Area" localSheetId="3">別紙１!$A$1:$F$17</definedName>
    <definedName name="_xlnm.Print_Area" localSheetId="27">'別紙１ (変更後)_'!$A$1:$H$21</definedName>
    <definedName name="_xlnm.Print_Area" localSheetId="23">'別紙１（変更後）'!$A$1:$F$17</definedName>
    <definedName name="_xlnm.Print_Area" localSheetId="11">別紙１_!$A$1:$H$20</definedName>
    <definedName name="_xlnm.Print_Area" localSheetId="15">別紙２!$A$1:$F$17</definedName>
    <definedName name="_xlnm.Print_Area" localSheetId="20">別紙２_!$A$1:$H$21</definedName>
    <definedName name="_xlnm.Print_Area" localSheetId="7">補助対象経費算出表!$A$1:$D$24</definedName>
    <definedName name="_xlnm.Print_Area" localSheetId="17">'補助対象経費算出表 (2)'!$A$1:$D$24</definedName>
    <definedName name="_xlnm.Print_Area" localSheetId="24">'補助対象経費算出表（変更後）'!$A$1:$D$24</definedName>
    <definedName name="_xlnm.Print_Area" localSheetId="32">様式第10号!$A$1:$H$37</definedName>
    <definedName name="_xlnm.Print_Area" localSheetId="2">様式第1号!$A$1:$I$38</definedName>
    <definedName name="_xlnm.Print_Area" localSheetId="10">様式第1号_!$A$1:$J$40</definedName>
    <definedName name="_xlnm.Print_Area" localSheetId="5">'様式第２号 '!$A$1:$I$35</definedName>
    <definedName name="_xlnm.Print_Area" localSheetId="26">様式第２号_!$A$1:$I$44</definedName>
    <definedName name="_xlnm.Print_Area" localSheetId="6">様式第3号!$A$1:$I$32</definedName>
    <definedName name="_xlnm.Print_Area" localSheetId="34">様式第3号_!$A$1:$J$49</definedName>
    <definedName name="_xlnm.Print_Area" localSheetId="22">様式第4号!$A$1:$I$51</definedName>
    <definedName name="_xlnm.Print_Area" localSheetId="35">様式第4号_!$A$1:$G$49</definedName>
    <definedName name="_xlnm.Print_Area" localSheetId="29">様式第5号!$A$1:$H$53</definedName>
    <definedName name="_xlnm.Print_Area" localSheetId="19">様式第5号_!$A$1:$I$40</definedName>
    <definedName name="_xlnm.Print_Area" localSheetId="30">様式第6号!$A$1:$I$53</definedName>
    <definedName name="_xlnm.Print_Area" localSheetId="12">様式第6号_!$A$1:$J$48</definedName>
    <definedName name="_xlnm.Print_Area" localSheetId="14">'様式第7号 '!$A$1:$H$44</definedName>
    <definedName name="_xlnm.Print_Area" localSheetId="36">様式第7号_!$A$1:$H$41</definedName>
    <definedName name="_xlnm.Print_Area" localSheetId="8">'様式第8号 '!$A$1:$J$47</definedName>
    <definedName name="_xlnm.Print_Area" localSheetId="31">様式第9号!$A$1:$H$41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45" l="1"/>
  <c r="B22" i="42"/>
  <c r="I21" i="45"/>
  <c r="I20" i="45"/>
  <c r="F16" i="45"/>
  <c r="F15" i="45"/>
  <c r="F14" i="45"/>
  <c r="D5" i="45"/>
  <c r="I5" i="45"/>
  <c r="K6" i="42"/>
  <c r="B6" i="42" s="1"/>
  <c r="H6" i="43"/>
  <c r="J6" i="20"/>
  <c r="I6" i="19"/>
  <c r="B23" i="43"/>
  <c r="B21" i="19"/>
  <c r="H24" i="43"/>
  <c r="H23" i="43"/>
  <c r="K22" i="42"/>
  <c r="E19" i="43"/>
  <c r="E18" i="43"/>
  <c r="E17" i="43"/>
  <c r="K23" i="42"/>
  <c r="G18" i="42"/>
  <c r="G17" i="42"/>
  <c r="G16" i="42"/>
  <c r="E11" i="41"/>
  <c r="F17" i="41"/>
  <c r="D17" i="41"/>
  <c r="B17" i="41"/>
  <c r="F8" i="41"/>
  <c r="B8" i="41"/>
  <c r="E4" i="41"/>
  <c r="E4" i="35"/>
  <c r="B19" i="18"/>
  <c r="J23" i="40"/>
  <c r="J22" i="40"/>
  <c r="B22" i="40" s="1"/>
  <c r="F17" i="40"/>
  <c r="F16" i="40"/>
  <c r="F15" i="40"/>
  <c r="J24" i="38"/>
  <c r="J23" i="38"/>
  <c r="B23" i="38" s="1"/>
  <c r="F8" i="39"/>
  <c r="B8" i="39"/>
  <c r="E4" i="39"/>
  <c r="F20" i="38"/>
  <c r="F19" i="38"/>
  <c r="F18" i="38"/>
  <c r="F11" i="38"/>
  <c r="G25" i="44"/>
  <c r="G23" i="44"/>
  <c r="G29" i="44" s="1"/>
  <c r="H14" i="44"/>
  <c r="H13" i="44"/>
  <c r="H12" i="44"/>
  <c r="B17" i="11"/>
  <c r="K18" i="44"/>
  <c r="K17" i="44"/>
  <c r="B17" i="44" s="1"/>
  <c r="D27" i="45" l="1"/>
  <c r="C9" i="12" l="1"/>
  <c r="G19" i="34"/>
  <c r="G18" i="34"/>
  <c r="G17" i="34"/>
  <c r="F7" i="35"/>
  <c r="B7" i="35"/>
  <c r="H10" i="34" l="1"/>
  <c r="H16" i="31" l="1"/>
  <c r="C33" i="33"/>
  <c r="C32" i="33"/>
  <c r="C31" i="33"/>
  <c r="C30" i="33"/>
  <c r="H28" i="33"/>
  <c r="C28" i="33"/>
  <c r="H16" i="33"/>
  <c r="C16" i="33"/>
  <c r="C33" i="31" l="1"/>
  <c r="C32" i="31"/>
  <c r="C31" i="31"/>
  <c r="C30" i="31"/>
  <c r="H28" i="31"/>
  <c r="C28" i="31"/>
  <c r="C16" i="31"/>
  <c r="K18" i="11" l="1"/>
  <c r="K17" i="11"/>
  <c r="D15" i="12"/>
  <c r="I19" i="6" l="1"/>
  <c r="I21" i="23"/>
  <c r="I20" i="23"/>
  <c r="I20" i="24"/>
  <c r="I19" i="24"/>
  <c r="F15" i="24"/>
  <c r="F14" i="24"/>
  <c r="F13" i="24"/>
  <c r="F16" i="23"/>
  <c r="F15" i="23"/>
  <c r="F14" i="23"/>
  <c r="G14" i="11"/>
  <c r="G13" i="11"/>
  <c r="G12" i="11"/>
  <c r="G25" i="11"/>
  <c r="G23" i="11"/>
  <c r="F14" i="6"/>
  <c r="F12" i="6"/>
  <c r="F13" i="6"/>
  <c r="C20" i="30"/>
  <c r="C19" i="30"/>
  <c r="E16" i="29"/>
  <c r="C16" i="29"/>
  <c r="C15" i="29"/>
  <c r="D14" i="29"/>
  <c r="D13" i="29"/>
  <c r="D12" i="29"/>
  <c r="B9" i="29"/>
  <c r="C8" i="29"/>
  <c r="C7" i="29"/>
  <c r="C6" i="29"/>
  <c r="E4" i="29"/>
  <c r="I18" i="6"/>
  <c r="C21" i="30" l="1"/>
  <c r="B17" i="39"/>
  <c r="B19" i="24"/>
  <c r="B20" i="23"/>
  <c r="B18" i="6"/>
  <c r="G29" i="11"/>
  <c r="J22" i="20"/>
  <c r="J21" i="20"/>
  <c r="B21" i="20" s="1"/>
  <c r="G18" i="20"/>
  <c r="G17" i="20"/>
  <c r="G16" i="20"/>
  <c r="D6" i="20"/>
  <c r="F18" i="19"/>
  <c r="F17" i="19"/>
  <c r="F16" i="19"/>
  <c r="I22" i="19"/>
  <c r="I21" i="19"/>
  <c r="D6" i="19"/>
  <c r="E4" i="22"/>
  <c r="E16" i="22"/>
  <c r="C16" i="22"/>
  <c r="C15" i="22"/>
  <c r="D14" i="22"/>
  <c r="D13" i="22"/>
  <c r="D12" i="22"/>
  <c r="B9" i="22"/>
  <c r="C8" i="22"/>
  <c r="C7" i="22"/>
  <c r="C6" i="22"/>
  <c r="C20" i="28"/>
  <c r="C21" i="28" s="1"/>
  <c r="G28" i="18" s="1"/>
  <c r="C19" i="28"/>
  <c r="J20" i="18"/>
  <c r="J19" i="18"/>
  <c r="G16" i="18"/>
  <c r="G15" i="18"/>
  <c r="G14" i="18"/>
  <c r="B16" i="5"/>
  <c r="E16" i="1"/>
  <c r="C16" i="1"/>
  <c r="C15" i="1"/>
  <c r="D14" i="1"/>
  <c r="D13" i="1"/>
  <c r="D12" i="1"/>
  <c r="C20" i="16"/>
  <c r="C19" i="16"/>
  <c r="B9" i="1"/>
  <c r="C8" i="1"/>
  <c r="C7" i="1"/>
  <c r="C6" i="1"/>
  <c r="E4" i="1"/>
  <c r="F29" i="14"/>
  <c r="F28" i="14"/>
  <c r="F27" i="14"/>
  <c r="F25" i="14"/>
  <c r="F24" i="14"/>
  <c r="G16" i="14"/>
  <c r="G15" i="14"/>
  <c r="G14" i="14"/>
  <c r="G9" i="25" s="1"/>
  <c r="H9" i="14"/>
  <c r="C15" i="12"/>
  <c r="E9" i="39" l="1"/>
  <c r="E8" i="35"/>
  <c r="E9" i="41"/>
  <c r="I2" i="39"/>
  <c r="A2" i="39" s="1"/>
  <c r="I2" i="41"/>
  <c r="A2" i="41" s="1"/>
  <c r="E25" i="6"/>
  <c r="D17" i="39"/>
  <c r="F17" i="39" s="1"/>
  <c r="E11" i="39" s="1"/>
  <c r="E29" i="38" s="1"/>
  <c r="K5" i="44"/>
  <c r="E5" i="44" s="1"/>
  <c r="J6" i="38"/>
  <c r="B6" i="38" s="1"/>
  <c r="K6" i="34"/>
  <c r="B22" i="34" s="1"/>
  <c r="I2" i="35"/>
  <c r="A2" i="35" s="1"/>
  <c r="C11" i="22"/>
  <c r="B16" i="35"/>
  <c r="C10" i="29"/>
  <c r="J6" i="14"/>
  <c r="B19" i="14" s="1"/>
  <c r="G2" i="1"/>
  <c r="A2" i="1" s="1"/>
  <c r="I4" i="24"/>
  <c r="D4" i="24" s="1"/>
  <c r="C10" i="22"/>
  <c r="C10" i="1"/>
  <c r="C21" i="16"/>
  <c r="C11" i="29"/>
  <c r="C11" i="1"/>
  <c r="I5" i="23"/>
  <c r="D5" i="23" s="1"/>
  <c r="K5" i="11"/>
  <c r="E5" i="11" s="1"/>
  <c r="G2" i="29"/>
  <c r="A2" i="29" s="1"/>
  <c r="J4" i="5"/>
  <c r="C14" i="5" s="1"/>
  <c r="G2" i="22"/>
  <c r="A2" i="22" s="1"/>
  <c r="I4" i="6"/>
  <c r="C4" i="6" s="1"/>
  <c r="G9" i="5"/>
  <c r="E6" i="14" l="1"/>
  <c r="D16" i="35"/>
  <c r="F16" i="35" s="1"/>
  <c r="E10" i="35"/>
  <c r="F29" i="34" s="1"/>
  <c r="B6" i="34"/>
  <c r="F26" i="14"/>
  <c r="G11" i="25"/>
  <c r="G10" i="25"/>
  <c r="H4" i="25"/>
  <c r="D27" i="23" l="1"/>
  <c r="J6" i="18" l="1"/>
  <c r="E6" i="18" s="1"/>
  <c r="G10" i="5" l="1"/>
  <c r="G11" i="5"/>
  <c r="H4" i="5"/>
  <c r="G26" i="6" l="1"/>
  <c r="D26" i="6"/>
</calcChain>
</file>

<file path=xl/comments1.xml><?xml version="1.0" encoding="utf-8"?>
<comments xmlns="http://schemas.openxmlformats.org/spreadsheetml/2006/main">
  <authors>
    <author>宮城県</author>
  </authors>
  <commentList>
    <comment ref="C27" authorId="0" shapeId="0">
      <text>
        <r>
          <rPr>
            <sz val="9"/>
            <color indexed="81"/>
            <rFont val="MS P ゴシック"/>
            <family val="3"/>
            <charset val="128"/>
          </rPr>
          <t>複数の類型において拡大する場合
単位をどれか1類型に均してください。
---------------------------------------------------------
通所 6時間 1枠＝通所（3・2時間）2枠
宿泊型 　　1枠＝通所 6時間 3枠＝通所（3・2時間）6枠
---------------------------------------------------------
例：人員拡大前は0枠だったが、
　　通所 6時間 1枠増、通所（3・2時間）4枠増となった場合
　　↓
　　通所 6時間 1枠＝通所（3・2時間）2枠分として考え、通所（3・2時間）が合計で6枠増となるため、
　　人員拡大前：0　人員拡大後：6</t>
        </r>
      </text>
    </comment>
  </commentList>
</comments>
</file>

<file path=xl/comments10.xml><?xml version="1.0" encoding="utf-8"?>
<comments xmlns="http://schemas.openxmlformats.org/spreadsheetml/2006/main">
  <authors>
    <author>宮城県</author>
  </authors>
  <commentList>
    <comment ref="B3" authorId="0" shapeId="0">
      <text>
        <r>
          <rPr>
            <sz val="9"/>
            <color indexed="81"/>
            <rFont val="MS P ゴシック"/>
            <family val="3"/>
            <charset val="128"/>
          </rPr>
          <t>一括した工事でも工事内容によって対象可否が変わります。細分化して記載ください。</t>
        </r>
      </text>
    </comment>
    <comment ref="C3" authorId="0" shapeId="0">
      <text>
        <r>
          <rPr>
            <sz val="9"/>
            <color indexed="81"/>
            <rFont val="MS P ゴシック"/>
            <family val="3"/>
            <charset val="128"/>
          </rPr>
          <t>免税事業者は税込金額を記載ください。
課税事業者で仕入控除が見込める場合、仕入控除税額を除いた額で記載ください。</t>
        </r>
      </text>
    </comment>
    <comment ref="D3" authorId="0" shapeId="0">
      <text>
        <r>
          <rPr>
            <sz val="9"/>
            <color indexed="81"/>
            <rFont val="MS P ゴシック"/>
            <family val="3"/>
            <charset val="128"/>
          </rPr>
          <t>対象経費か○×を記載ください。
記載しないと号芸額に反映されません。</t>
        </r>
      </text>
    </comment>
    <comment ref="E3" authorId="0" shapeId="0">
      <text>
        <r>
          <rPr>
            <sz val="9"/>
            <color indexed="81"/>
            <rFont val="MS P ゴシック"/>
            <family val="3"/>
            <charset val="128"/>
          </rPr>
          <t>本事業では、「日常で使うもの」は補助対象外となります。
例）人員拡大したあとに必要となるリネン類、食器等
判断に迷うようなもので、「受け入れ人数を拡大するために必要なもの」の場合は、どのようなお考えで対象と整理するか記載ください。</t>
        </r>
      </text>
    </comment>
    <comment ref="C20" authorId="0" shapeId="0">
      <text>
        <r>
          <rPr>
            <sz val="9"/>
            <color indexed="81"/>
            <rFont val="MS P ゴシック"/>
            <family val="3"/>
            <charset val="128"/>
          </rPr>
          <t>別紙１　事業費の額に記載ください。
「補助対象可否」欄が○のものの合計額になります。</t>
        </r>
      </text>
    </comment>
  </commentList>
</comments>
</file>

<file path=xl/comments2.xml><?xml version="1.0" encoding="utf-8"?>
<comments xmlns="http://schemas.openxmlformats.org/spreadsheetml/2006/main">
  <authors>
    <author>宮城県</author>
  </authors>
  <commentList>
    <comment ref="C28" authorId="0" shapeId="0">
      <text>
        <r>
          <rPr>
            <b/>
            <sz val="9"/>
            <color indexed="81"/>
            <rFont val="MS P ゴシック"/>
            <family val="3"/>
            <charset val="128"/>
          </rPr>
          <t xml:space="preserve">収入＜支出となるように記載してください。
</t>
        </r>
      </text>
    </comment>
  </commentList>
</comments>
</file>

<file path=xl/comments3.xml><?xml version="1.0" encoding="utf-8"?>
<comments xmlns="http://schemas.openxmlformats.org/spreadsheetml/2006/main">
  <authors>
    <author>宮城県</author>
  </authors>
  <commentList>
    <comment ref="B17" authorId="0" shapeId="0">
      <text>
        <r>
          <rPr>
            <b/>
            <sz val="9"/>
            <color indexed="81"/>
            <rFont val="MS P ゴシック"/>
            <family val="3"/>
            <charset val="128"/>
          </rPr>
          <t>どちらを選択ください。</t>
        </r>
      </text>
    </comment>
  </commentList>
</comments>
</file>

<file path=xl/comments4.xml><?xml version="1.0" encoding="utf-8"?>
<comments xmlns="http://schemas.openxmlformats.org/spreadsheetml/2006/main">
  <authors>
    <author>宮城県</author>
  </authors>
  <commentList>
    <comment ref="B3" authorId="0" shapeId="0">
      <text>
        <r>
          <rPr>
            <sz val="9"/>
            <color indexed="81"/>
            <rFont val="MS P ゴシック"/>
            <family val="3"/>
            <charset val="128"/>
          </rPr>
          <t>一括した工事でも工事内容によって対象可否が変わります。細分化して記載ください。</t>
        </r>
      </text>
    </comment>
    <comment ref="C3" authorId="0" shapeId="0">
      <text>
        <r>
          <rPr>
            <sz val="9"/>
            <color indexed="81"/>
            <rFont val="MS P ゴシック"/>
            <family val="3"/>
            <charset val="128"/>
          </rPr>
          <t>免税事業者は税込金額を記載ください。
課税事業者で仕入控除が見込める場合、仕入控除税額を除いた額で記載ください。</t>
        </r>
      </text>
    </comment>
    <comment ref="D3" authorId="0" shapeId="0">
      <text>
        <r>
          <rPr>
            <sz val="9"/>
            <color indexed="81"/>
            <rFont val="MS P ゴシック"/>
            <family val="3"/>
            <charset val="128"/>
          </rPr>
          <t>対象経費か○×を記載ください。
記載しないと号芸額に反映されません。</t>
        </r>
      </text>
    </comment>
    <comment ref="E3" authorId="0" shapeId="0">
      <text>
        <r>
          <rPr>
            <sz val="9"/>
            <color indexed="81"/>
            <rFont val="MS P ゴシック"/>
            <family val="3"/>
            <charset val="128"/>
          </rPr>
          <t>本事業では、「日常で使うもの」は補助対象外となります。
例）人員拡大したあとに必要となるリネン類、食器等
判断に迷うようなもので、「受け入れ人数を拡大するために必要なもの」の場合は、どのようなお考えで対象と整理するか記載ください。</t>
        </r>
      </text>
    </comment>
    <comment ref="C20" authorId="0" shapeId="0">
      <text>
        <r>
          <rPr>
            <sz val="9"/>
            <color indexed="81"/>
            <rFont val="MS P ゴシック"/>
            <family val="3"/>
            <charset val="128"/>
          </rPr>
          <t>別紙１　事業費の額に記載ください。
「補助対象可否」欄が○のものの合計額になります。</t>
        </r>
      </text>
    </comment>
  </commentList>
</comments>
</file>

<file path=xl/comments5.xml><?xml version="1.0" encoding="utf-8"?>
<comments xmlns="http://schemas.openxmlformats.org/spreadsheetml/2006/main">
  <authors>
    <author>宮城県</author>
  </authors>
  <commentList>
    <comment ref="G27" authorId="0" shapeId="0">
      <text>
        <r>
          <rPr>
            <b/>
            <sz val="9"/>
            <color indexed="81"/>
            <rFont val="MS P ゴシック"/>
            <family val="3"/>
            <charset val="128"/>
          </rPr>
          <t>請求したい金額を記入ください。
記載例
　1,500,000円の場合
　「1500000」と入力</t>
        </r>
      </text>
    </comment>
  </commentList>
</comments>
</file>

<file path=xl/comments6.xml><?xml version="1.0" encoding="utf-8"?>
<comments xmlns="http://schemas.openxmlformats.org/spreadsheetml/2006/main">
  <authors>
    <author>宮城県</author>
  </authors>
  <commentList>
    <comment ref="G27" authorId="0" shapeId="0">
      <text>
        <r>
          <rPr>
            <b/>
            <sz val="9"/>
            <color indexed="81"/>
            <rFont val="MS P ゴシック"/>
            <family val="3"/>
            <charset val="128"/>
          </rPr>
          <t>請求したい金額を記入ください。
記載例
　450,000円の場合
　「450000」と入力</t>
        </r>
      </text>
    </comment>
  </commentList>
</comments>
</file>

<file path=xl/comments7.xml><?xml version="1.0" encoding="utf-8"?>
<comments xmlns="http://schemas.openxmlformats.org/spreadsheetml/2006/main">
  <authors>
    <author>宮城県</author>
  </authors>
  <commentList>
    <comment ref="G7" authorId="0" shapeId="0">
      <text>
        <r>
          <rPr>
            <b/>
            <sz val="9"/>
            <color indexed="81"/>
            <rFont val="MS P ゴシック"/>
            <family val="3"/>
            <charset val="128"/>
          </rPr>
          <t xml:space="preserve">規則において、実績報告は４月２０日までに報告することとなっています。
</t>
        </r>
        <r>
          <rPr>
            <b/>
            <u/>
            <sz val="9"/>
            <color indexed="81"/>
            <rFont val="MS P ゴシック"/>
            <family val="3"/>
            <charset val="128"/>
          </rPr>
          <t>４月２０日以前の日付け</t>
        </r>
        <r>
          <rPr>
            <b/>
            <sz val="9"/>
            <color indexed="81"/>
            <rFont val="MS P ゴシック"/>
            <family val="3"/>
            <charset val="128"/>
          </rPr>
          <t>を入力してください。</t>
        </r>
      </text>
    </comment>
  </commentList>
</comments>
</file>

<file path=xl/comments8.xml><?xml version="1.0" encoding="utf-8"?>
<comments xmlns="http://schemas.openxmlformats.org/spreadsheetml/2006/main">
  <authors>
    <author>宮城県</author>
  </authors>
  <commentList>
    <comment ref="C28" authorId="0" shapeId="0">
      <text>
        <r>
          <rPr>
            <b/>
            <sz val="9"/>
            <color indexed="81"/>
            <rFont val="MS P ゴシック"/>
            <family val="3"/>
            <charset val="128"/>
          </rPr>
          <t xml:space="preserve">収入＜支出となるように記載してください。
</t>
        </r>
      </text>
    </comment>
  </commentList>
</comments>
</file>

<file path=xl/comments9.xml><?xml version="1.0" encoding="utf-8"?>
<comments xmlns="http://schemas.openxmlformats.org/spreadsheetml/2006/main">
  <authors>
    <author>宮城県</author>
  </authors>
  <commentList>
    <comment ref="B3" authorId="0" shapeId="0">
      <text>
        <r>
          <rPr>
            <sz val="9"/>
            <color indexed="81"/>
            <rFont val="MS P ゴシック"/>
            <family val="3"/>
            <charset val="128"/>
          </rPr>
          <t>一括した工事でも工事内容によって対象可否が変わります。細分化して記載ください。</t>
        </r>
      </text>
    </comment>
    <comment ref="C3" authorId="0" shapeId="0">
      <text>
        <r>
          <rPr>
            <sz val="9"/>
            <color indexed="81"/>
            <rFont val="MS P ゴシック"/>
            <family val="3"/>
            <charset val="128"/>
          </rPr>
          <t>免税事業者は税込金額を記載ください。
課税事業者で仕入控除が見込める場合、仕入控除税額を除いた額で記載ください。</t>
        </r>
      </text>
    </comment>
    <comment ref="D3" authorId="0" shapeId="0">
      <text>
        <r>
          <rPr>
            <sz val="9"/>
            <color indexed="81"/>
            <rFont val="MS P ゴシック"/>
            <family val="3"/>
            <charset val="128"/>
          </rPr>
          <t>対象経費か○×を記載ください。
記載しないと号芸額に反映されません。</t>
        </r>
      </text>
    </comment>
    <comment ref="E3" authorId="0" shapeId="0">
      <text>
        <r>
          <rPr>
            <sz val="9"/>
            <color indexed="81"/>
            <rFont val="MS P ゴシック"/>
            <family val="3"/>
            <charset val="128"/>
          </rPr>
          <t>本事業では、「日常で使うもの」は補助対象外となります。
例）人員拡大したあとに必要となるリネン類、食器等
判断に迷うようなもので、「受け入れ人数を拡大するために必要なもの」の場合は、どのようなお考えで対象と整理するか記載ください。</t>
        </r>
      </text>
    </comment>
    <comment ref="C20" authorId="0" shapeId="0">
      <text>
        <r>
          <rPr>
            <sz val="9"/>
            <color indexed="81"/>
            <rFont val="MS P ゴシック"/>
            <family val="3"/>
            <charset val="128"/>
          </rPr>
          <t>別紙１　事業費の額に記載ください。
「補助対象可否」欄が○のものの合計額になります。</t>
        </r>
      </text>
    </comment>
  </commentList>
</comments>
</file>

<file path=xl/sharedStrings.xml><?xml version="1.0" encoding="utf-8"?>
<sst xmlns="http://schemas.openxmlformats.org/spreadsheetml/2006/main" count="525" uniqueCount="281">
  <si>
    <t>別紙１</t>
    <rPh sb="0" eb="2">
      <t>ベッシ</t>
    </rPh>
    <phoneticPr fontId="2"/>
  </si>
  <si>
    <t>事業所名：</t>
    <rPh sb="0" eb="3">
      <t>ジギョウショ</t>
    </rPh>
    <rPh sb="3" eb="4">
      <t>メイ</t>
    </rPh>
    <phoneticPr fontId="2"/>
  </si>
  <si>
    <t>宿泊型</t>
    <rPh sb="0" eb="3">
      <t>シュクハクガタ</t>
    </rPh>
    <phoneticPr fontId="2"/>
  </si>
  <si>
    <t>実施類型</t>
    <rPh sb="0" eb="2">
      <t>ジッシ</t>
    </rPh>
    <rPh sb="2" eb="4">
      <t>ルイケイ</t>
    </rPh>
    <phoneticPr fontId="2"/>
  </si>
  <si>
    <t>通所型（６時間）</t>
    <rPh sb="0" eb="3">
      <t>ツウショガタ</t>
    </rPh>
    <rPh sb="5" eb="7">
      <t>ジカン</t>
    </rPh>
    <phoneticPr fontId="2"/>
  </si>
  <si>
    <t>通所型（３時間・２時間）</t>
    <rPh sb="0" eb="3">
      <t>ツウショガタ</t>
    </rPh>
    <rPh sb="5" eb="7">
      <t>ジカン</t>
    </rPh>
    <rPh sb="9" eb="11">
      <t>ジカン</t>
    </rPh>
    <phoneticPr fontId="2"/>
  </si>
  <si>
    <t>備考</t>
    <rPh sb="0" eb="2">
      <t>ビコウ</t>
    </rPh>
    <phoneticPr fontId="4"/>
  </si>
  <si>
    <t>添付書類</t>
    <rPh sb="0" eb="2">
      <t>テンプ</t>
    </rPh>
    <rPh sb="2" eb="4">
      <t>ショルイ</t>
    </rPh>
    <phoneticPr fontId="4"/>
  </si>
  <si>
    <t>様式第１号</t>
    <rPh sb="0" eb="2">
      <t>ヨウシキ</t>
    </rPh>
    <rPh sb="2" eb="3">
      <t>ダイ</t>
    </rPh>
    <rPh sb="4" eb="5">
      <t>ゴウ</t>
    </rPh>
    <phoneticPr fontId="4"/>
  </si>
  <si>
    <t>宮城県知事　殿</t>
    <rPh sb="0" eb="3">
      <t>ミヤギケン</t>
    </rPh>
    <rPh sb="3" eb="5">
      <t>チジ</t>
    </rPh>
    <rPh sb="6" eb="7">
      <t>ドノ</t>
    </rPh>
    <phoneticPr fontId="4"/>
  </si>
  <si>
    <t>記</t>
    <rPh sb="0" eb="1">
      <t>キ</t>
    </rPh>
    <phoneticPr fontId="2"/>
  </si>
  <si>
    <t>様式第２号</t>
    <rPh sb="0" eb="2">
      <t>ヨウシキ</t>
    </rPh>
    <rPh sb="2" eb="3">
      <t>ダイ</t>
    </rPh>
    <rPh sb="4" eb="5">
      <t>ゴウ</t>
    </rPh>
    <phoneticPr fontId="4"/>
  </si>
  <si>
    <t>全ての県税に未納がないこと。</t>
    <rPh sb="2" eb="4">
      <t>ケンゼイ</t>
    </rPh>
    <rPh sb="5" eb="7">
      <t>ミノウ</t>
    </rPh>
    <phoneticPr fontId="2"/>
  </si>
  <si>
    <t>宗教活動または政治活動を主たる目的とした団体ではないこと。</t>
    <rPh sb="0" eb="3">
      <t>シュウキョウカツドウ</t>
    </rPh>
    <rPh sb="6" eb="10">
      <t>セイジカツドウ</t>
    </rPh>
    <rPh sb="11" eb="12">
      <t>シュ</t>
    </rPh>
    <rPh sb="14" eb="16">
      <t>モクテキ</t>
    </rPh>
    <rPh sb="19" eb="21">
      <t>ダンタイ</t>
    </rPh>
    <phoneticPr fontId="2"/>
  </si>
  <si>
    <t>様式第６号</t>
    <rPh sb="0" eb="2">
      <t>ヨウシキ</t>
    </rPh>
    <rPh sb="2" eb="3">
      <t>ダイ</t>
    </rPh>
    <rPh sb="4" eb="5">
      <t>ゴウ</t>
    </rPh>
    <phoneticPr fontId="4"/>
  </si>
  <si>
    <t>金融機関</t>
    <rPh sb="0" eb="4">
      <t>キンユウキカン</t>
    </rPh>
    <phoneticPr fontId="2"/>
  </si>
  <si>
    <t>支店名</t>
    <rPh sb="0" eb="3">
      <t>シテンメイ</t>
    </rPh>
    <phoneticPr fontId="2"/>
  </si>
  <si>
    <t>口座番号</t>
    <rPh sb="0" eb="2">
      <t>コウザ</t>
    </rPh>
    <rPh sb="2" eb="4">
      <t>バンゴウ</t>
    </rPh>
    <phoneticPr fontId="2"/>
  </si>
  <si>
    <t>口座種別</t>
    <rPh sb="0" eb="2">
      <t>コウザ</t>
    </rPh>
    <rPh sb="2" eb="4">
      <t>シュベツ</t>
    </rPh>
    <phoneticPr fontId="2"/>
  </si>
  <si>
    <t>（普通・当座）</t>
    <rPh sb="1" eb="3">
      <t>フツウ</t>
    </rPh>
    <rPh sb="4" eb="6">
      <t>トウザ</t>
    </rPh>
    <phoneticPr fontId="2"/>
  </si>
  <si>
    <t>（カナ）</t>
    <phoneticPr fontId="2"/>
  </si>
  <si>
    <t>（漢字）</t>
    <rPh sb="1" eb="3">
      <t>カンジ</t>
    </rPh>
    <phoneticPr fontId="2"/>
  </si>
  <si>
    <t>補助金交付決定額</t>
    <rPh sb="0" eb="3">
      <t>ホジョキン</t>
    </rPh>
    <rPh sb="3" eb="5">
      <t>コウフ</t>
    </rPh>
    <rPh sb="5" eb="7">
      <t>ケッテイ</t>
    </rPh>
    <rPh sb="7" eb="8">
      <t>ガク</t>
    </rPh>
    <phoneticPr fontId="2"/>
  </si>
  <si>
    <t>円</t>
    <rPh sb="0" eb="1">
      <t>エン</t>
    </rPh>
    <phoneticPr fontId="2"/>
  </si>
  <si>
    <t>今回請求額</t>
    <rPh sb="0" eb="2">
      <t>コンカイ</t>
    </rPh>
    <rPh sb="2" eb="4">
      <t>セイキュウ</t>
    </rPh>
    <rPh sb="4" eb="5">
      <t>ガク</t>
    </rPh>
    <phoneticPr fontId="2"/>
  </si>
  <si>
    <t>既受領額</t>
    <rPh sb="0" eb="1">
      <t>スデ</t>
    </rPh>
    <rPh sb="1" eb="2">
      <t>ウケ</t>
    </rPh>
    <rPh sb="2" eb="3">
      <t>リョウ</t>
    </rPh>
    <rPh sb="3" eb="4">
      <t>ガク</t>
    </rPh>
    <phoneticPr fontId="2"/>
  </si>
  <si>
    <t>残額</t>
    <rPh sb="0" eb="2">
      <t>ザンガク</t>
    </rPh>
    <phoneticPr fontId="2"/>
  </si>
  <si>
    <t>概算払請求理由</t>
    <rPh sb="0" eb="3">
      <t>ガイサンバライ</t>
    </rPh>
    <rPh sb="3" eb="5">
      <t>セイキュウ</t>
    </rPh>
    <rPh sb="5" eb="7">
      <t>リユウ</t>
    </rPh>
    <phoneticPr fontId="2"/>
  </si>
  <si>
    <t>口座名義人</t>
    <rPh sb="0" eb="2">
      <t>コウザ</t>
    </rPh>
    <rPh sb="2" eb="4">
      <t>メイギ</t>
    </rPh>
    <rPh sb="4" eb="5">
      <t>ニン</t>
    </rPh>
    <phoneticPr fontId="2"/>
  </si>
  <si>
    <t>申請者住所</t>
    <rPh sb="0" eb="3">
      <t>シンセイシャ</t>
    </rPh>
    <rPh sb="3" eb="5">
      <t>ジュウショ</t>
    </rPh>
    <phoneticPr fontId="2"/>
  </si>
  <si>
    <t>２　施設の住所</t>
    <rPh sb="2" eb="4">
      <t>シセツ</t>
    </rPh>
    <rPh sb="5" eb="7">
      <t>ジュウショ</t>
    </rPh>
    <phoneticPr fontId="2"/>
  </si>
  <si>
    <t>１　施設の名称</t>
    <rPh sb="2" eb="4">
      <t>シセツ</t>
    </rPh>
    <rPh sb="5" eb="7">
      <t>メイショウ</t>
    </rPh>
    <phoneticPr fontId="2"/>
  </si>
  <si>
    <t>４　計画概要</t>
    <rPh sb="2" eb="4">
      <t>ケイカク</t>
    </rPh>
    <rPh sb="4" eb="6">
      <t>ガイヨウ</t>
    </rPh>
    <phoneticPr fontId="2"/>
  </si>
  <si>
    <t>７　添付書類</t>
    <rPh sb="2" eb="4">
      <t>テンプ</t>
    </rPh>
    <rPh sb="4" eb="6">
      <t>ショルイ</t>
    </rPh>
    <phoneticPr fontId="2"/>
  </si>
  <si>
    <t>施設概要</t>
    <rPh sb="0" eb="2">
      <t>シセツ</t>
    </rPh>
    <rPh sb="2" eb="4">
      <t>ガイヨウ</t>
    </rPh>
    <phoneticPr fontId="4"/>
  </si>
  <si>
    <t>施設整備に係る施工計画</t>
    <rPh sb="0" eb="2">
      <t>シセツ</t>
    </rPh>
    <rPh sb="2" eb="4">
      <t>セイビ</t>
    </rPh>
    <rPh sb="5" eb="6">
      <t>カカ</t>
    </rPh>
    <rPh sb="7" eb="9">
      <t>セコウ</t>
    </rPh>
    <rPh sb="9" eb="11">
      <t>ケイカク</t>
    </rPh>
    <phoneticPr fontId="2"/>
  </si>
  <si>
    <t>契約締結（予定）日</t>
    <rPh sb="0" eb="2">
      <t>ケイヤク</t>
    </rPh>
    <rPh sb="2" eb="4">
      <t>テイケツ</t>
    </rPh>
    <rPh sb="5" eb="7">
      <t>ヨテイ</t>
    </rPh>
    <rPh sb="8" eb="9">
      <t>ヒ</t>
    </rPh>
    <phoneticPr fontId="2"/>
  </si>
  <si>
    <t>着手（予定）日</t>
    <rPh sb="0" eb="2">
      <t>チャクシュ</t>
    </rPh>
    <rPh sb="3" eb="5">
      <t>ヨテイ</t>
    </rPh>
    <rPh sb="6" eb="7">
      <t>ビ</t>
    </rPh>
    <phoneticPr fontId="2"/>
  </si>
  <si>
    <t>５　着手（予定）日</t>
    <rPh sb="2" eb="4">
      <t>チャクシュ</t>
    </rPh>
    <rPh sb="5" eb="7">
      <t>ヨテイ</t>
    </rPh>
    <rPh sb="8" eb="9">
      <t>ビ</t>
    </rPh>
    <phoneticPr fontId="2"/>
  </si>
  <si>
    <t>６　完成予定日</t>
    <rPh sb="2" eb="4">
      <t>カンセイ</t>
    </rPh>
    <rPh sb="4" eb="6">
      <t>ヨテイ</t>
    </rPh>
    <rPh sb="6" eb="7">
      <t>ビ</t>
    </rPh>
    <phoneticPr fontId="2"/>
  </si>
  <si>
    <t>完成（予定）日</t>
    <rPh sb="0" eb="2">
      <t>カンセイ</t>
    </rPh>
    <rPh sb="3" eb="5">
      <t>ヨテイ</t>
    </rPh>
    <rPh sb="6" eb="7">
      <t>ビ</t>
    </rPh>
    <phoneticPr fontId="2"/>
  </si>
  <si>
    <t>施設の名称</t>
    <rPh sb="0" eb="2">
      <t>シセツ</t>
    </rPh>
    <rPh sb="3" eb="5">
      <t>メイショウ</t>
    </rPh>
    <phoneticPr fontId="3"/>
  </si>
  <si>
    <t>施設の所在地</t>
    <rPh sb="0" eb="2">
      <t>シセツ</t>
    </rPh>
    <rPh sb="3" eb="6">
      <t>ショザイチ</t>
    </rPh>
    <phoneticPr fontId="3"/>
  </si>
  <si>
    <t>設置者の名称</t>
    <rPh sb="0" eb="3">
      <t>セッチシャ</t>
    </rPh>
    <rPh sb="4" eb="6">
      <t>メイショウ</t>
    </rPh>
    <phoneticPr fontId="3"/>
  </si>
  <si>
    <t>契約締結日</t>
    <rPh sb="0" eb="2">
      <t>ケイヤク</t>
    </rPh>
    <rPh sb="2" eb="4">
      <t>テイケツ</t>
    </rPh>
    <rPh sb="4" eb="5">
      <t>ヒ</t>
    </rPh>
    <phoneticPr fontId="2"/>
  </si>
  <si>
    <t>着手日</t>
    <rPh sb="0" eb="2">
      <t>チャクシュ</t>
    </rPh>
    <rPh sb="2" eb="3">
      <t>ビ</t>
    </rPh>
    <phoneticPr fontId="2"/>
  </si>
  <si>
    <t>完成日</t>
    <rPh sb="0" eb="2">
      <t>カンセイ</t>
    </rPh>
    <rPh sb="2" eb="3">
      <t>ビ</t>
    </rPh>
    <phoneticPr fontId="2"/>
  </si>
  <si>
    <t>３　交付申請額</t>
    <rPh sb="2" eb="4">
      <t>コウフ</t>
    </rPh>
    <rPh sb="4" eb="6">
      <t>シンセイ</t>
    </rPh>
    <rPh sb="6" eb="7">
      <t>ガク</t>
    </rPh>
    <phoneticPr fontId="2"/>
  </si>
  <si>
    <t>No.</t>
    <phoneticPr fontId="2"/>
  </si>
  <si>
    <t>工事名又は備品等購入の名称</t>
    <rPh sb="0" eb="2">
      <t>コウジ</t>
    </rPh>
    <rPh sb="2" eb="3">
      <t>メイ</t>
    </rPh>
    <rPh sb="3" eb="4">
      <t>マタ</t>
    </rPh>
    <rPh sb="5" eb="7">
      <t>ビヒン</t>
    </rPh>
    <rPh sb="7" eb="8">
      <t>トウ</t>
    </rPh>
    <rPh sb="8" eb="10">
      <t>コウニュウ</t>
    </rPh>
    <rPh sb="11" eb="13">
      <t>メイショウ</t>
    </rPh>
    <phoneticPr fontId="2"/>
  </si>
  <si>
    <t>補助対象可否</t>
    <rPh sb="0" eb="2">
      <t>ホジョ</t>
    </rPh>
    <rPh sb="2" eb="4">
      <t>タイショウ</t>
    </rPh>
    <rPh sb="4" eb="6">
      <t>カヒ</t>
    </rPh>
    <phoneticPr fontId="2"/>
  </si>
  <si>
    <t>補助対象経費算出表</t>
    <rPh sb="0" eb="2">
      <t>ホジョ</t>
    </rPh>
    <rPh sb="2" eb="4">
      <t>タイショウ</t>
    </rPh>
    <rPh sb="4" eb="6">
      <t>ケイヒ</t>
    </rPh>
    <rPh sb="6" eb="8">
      <t>サンシュツ</t>
    </rPh>
    <rPh sb="8" eb="9">
      <t>ヒョウ</t>
    </rPh>
    <phoneticPr fontId="2"/>
  </si>
  <si>
    <t>備考（説明欄）</t>
    <rPh sb="0" eb="2">
      <t>ビコウ</t>
    </rPh>
    <rPh sb="3" eb="5">
      <t>セツメイ</t>
    </rPh>
    <rPh sb="5" eb="6">
      <t>ラン</t>
    </rPh>
    <phoneticPr fontId="2"/>
  </si>
  <si>
    <t>１　補助金精算額</t>
    <rPh sb="2" eb="5">
      <t>ホジョキン</t>
    </rPh>
    <rPh sb="5" eb="8">
      <t>セイサンガク</t>
    </rPh>
    <phoneticPr fontId="4"/>
  </si>
  <si>
    <t>事業費</t>
    <rPh sb="0" eb="3">
      <t>ジギョウヒ</t>
    </rPh>
    <phoneticPr fontId="2"/>
  </si>
  <si>
    <t>円</t>
    <rPh sb="0" eb="1">
      <t>エン</t>
    </rPh>
    <phoneticPr fontId="2"/>
  </si>
  <si>
    <t>２　補助事業の内容及び補助事業に要する経費の配分</t>
    <rPh sb="2" eb="4">
      <t>ホジョ</t>
    </rPh>
    <rPh sb="4" eb="6">
      <t>ジギョウ</t>
    </rPh>
    <rPh sb="7" eb="9">
      <t>ナイヨウ</t>
    </rPh>
    <rPh sb="9" eb="10">
      <t>オヨ</t>
    </rPh>
    <phoneticPr fontId="2"/>
  </si>
  <si>
    <t>３　補助金振込先口座名義及び口座番号</t>
    <phoneticPr fontId="2"/>
  </si>
  <si>
    <t>４　添付書類</t>
    <rPh sb="2" eb="4">
      <t>テンプ</t>
    </rPh>
    <rPh sb="4" eb="6">
      <t>ショルイ</t>
    </rPh>
    <phoneticPr fontId="2"/>
  </si>
  <si>
    <t>(5)　補助金の振込先口座が確認できる通帳の写し</t>
    <rPh sb="4" eb="7">
      <t>ホジョキン</t>
    </rPh>
    <rPh sb="8" eb="11">
      <t>フリコミサキ</t>
    </rPh>
    <rPh sb="11" eb="13">
      <t>コウザ</t>
    </rPh>
    <rPh sb="14" eb="16">
      <t>カクニン</t>
    </rPh>
    <rPh sb="19" eb="21">
      <t>ツウチョウ</t>
    </rPh>
    <rPh sb="22" eb="23">
      <t>ウツ</t>
    </rPh>
    <phoneticPr fontId="4"/>
  </si>
  <si>
    <t>(6)　その他知事が必要と認めるもの</t>
    <rPh sb="6" eb="9">
      <t>ホカチジ</t>
    </rPh>
    <phoneticPr fontId="4"/>
  </si>
  <si>
    <t>１　変更の理由</t>
    <rPh sb="2" eb="4">
      <t>ヘンコウ</t>
    </rPh>
    <rPh sb="5" eb="7">
      <t>リユウ</t>
    </rPh>
    <phoneticPr fontId="2"/>
  </si>
  <si>
    <t>３　添付書類</t>
    <rPh sb="2" eb="4">
      <t>テンプ</t>
    </rPh>
    <rPh sb="4" eb="6">
      <t>ショルイ</t>
    </rPh>
    <phoneticPr fontId="2"/>
  </si>
  <si>
    <t>（１）事業計画書（別紙１）</t>
    <phoneticPr fontId="2"/>
  </si>
  <si>
    <t>※変更に係る部分を２段書きにし、変更前を括弧書きで上段に記載すること。</t>
    <phoneticPr fontId="2"/>
  </si>
  <si>
    <t>（２）変更後の経費が確認できる書類（見積書、明細書の写し等）</t>
    <phoneticPr fontId="2"/>
  </si>
  <si>
    <t>（４）その他知事が必要と認める書類</t>
    <phoneticPr fontId="2"/>
  </si>
  <si>
    <t>実施状況　　　　別紙のとおり</t>
    <rPh sb="0" eb="2">
      <t>ジッシ</t>
    </rPh>
    <rPh sb="2" eb="4">
      <t>ジョウキョウ</t>
    </rPh>
    <rPh sb="8" eb="10">
      <t>ベッシ</t>
    </rPh>
    <phoneticPr fontId="2"/>
  </si>
  <si>
    <t>産後ケア事業受け皿整備施設改修費等補助金交付申請書</t>
    <rPh sb="0" eb="2">
      <t>サンゴ</t>
    </rPh>
    <rPh sb="11" eb="17">
      <t>シセツカイシュウヒトウ</t>
    </rPh>
    <phoneticPr fontId="2"/>
  </si>
  <si>
    <t>交付申請</t>
    <rPh sb="0" eb="4">
      <t>コウフシンセイ</t>
    </rPh>
    <phoneticPr fontId="2"/>
  </si>
  <si>
    <t>申請書作成日</t>
    <rPh sb="0" eb="3">
      <t>シンセイショ</t>
    </rPh>
    <rPh sb="3" eb="6">
      <t>サクセイビ</t>
    </rPh>
    <phoneticPr fontId="2"/>
  </si>
  <si>
    <t>申請年度</t>
    <rPh sb="0" eb="4">
      <t>シンセイネンド</t>
    </rPh>
    <phoneticPr fontId="2"/>
  </si>
  <si>
    <t>施設の名称</t>
    <rPh sb="0" eb="2">
      <t>シセツ</t>
    </rPh>
    <rPh sb="3" eb="5">
      <t>メイショウ</t>
    </rPh>
    <phoneticPr fontId="2"/>
  </si>
  <si>
    <t>施設の住所</t>
    <rPh sb="0" eb="2">
      <t>シセツ</t>
    </rPh>
    <rPh sb="3" eb="5">
      <t>ジュウショ</t>
    </rPh>
    <phoneticPr fontId="2"/>
  </si>
  <si>
    <t>交付申請額</t>
    <rPh sb="0" eb="2">
      <t>コウフ</t>
    </rPh>
    <rPh sb="2" eb="4">
      <t>シンセイ</t>
    </rPh>
    <rPh sb="4" eb="5">
      <t>ガク</t>
    </rPh>
    <phoneticPr fontId="2"/>
  </si>
  <si>
    <r>
      <t xml:space="preserve">計画概要
</t>
    </r>
    <r>
      <rPr>
        <b/>
        <sz val="11"/>
        <color rgb="FFFF0000"/>
        <rFont val="ＭＳ ゴシック"/>
        <family val="3"/>
        <charset val="128"/>
      </rPr>
      <t>※受皿を拡充するための施設改修が対象となります
※躯体をいじる工事は対象外となります</t>
    </r>
    <rPh sb="6" eb="8">
      <t>ウケザラ</t>
    </rPh>
    <rPh sb="9" eb="11">
      <t>カクジュウ</t>
    </rPh>
    <rPh sb="16" eb="20">
      <t>シセツカイシュウ</t>
    </rPh>
    <rPh sb="21" eb="23">
      <t>タイショウ</t>
    </rPh>
    <rPh sb="30" eb="32">
      <t>クタイ</t>
    </rPh>
    <rPh sb="36" eb="38">
      <t>コウジ</t>
    </rPh>
    <rPh sb="39" eb="42">
      <t>タイショウガイ</t>
    </rPh>
    <phoneticPr fontId="2"/>
  </si>
  <si>
    <t>完成予定日</t>
    <rPh sb="0" eb="2">
      <t>カンセイ</t>
    </rPh>
    <rPh sb="2" eb="4">
      <t>ヨテイ</t>
    </rPh>
    <rPh sb="4" eb="5">
      <t>ビ</t>
    </rPh>
    <phoneticPr fontId="2"/>
  </si>
  <si>
    <t>１</t>
    <phoneticPr fontId="2"/>
  </si>
  <si>
    <t>２</t>
    <phoneticPr fontId="2"/>
  </si>
  <si>
    <t>３</t>
    <phoneticPr fontId="2"/>
  </si>
  <si>
    <t>　　　年　　月　　日</t>
    <rPh sb="3" eb="4">
      <t>ネン</t>
    </rPh>
    <rPh sb="6" eb="7">
      <t>ガツ</t>
    </rPh>
    <rPh sb="9" eb="10">
      <t>ヒ</t>
    </rPh>
    <phoneticPr fontId="2"/>
  </si>
  <si>
    <t>施設改修等に係る経費</t>
    <rPh sb="0" eb="2">
      <t>シセツ</t>
    </rPh>
    <rPh sb="2" eb="4">
      <t>カイシュウ</t>
    </rPh>
    <rPh sb="4" eb="5">
      <t>トウ</t>
    </rPh>
    <rPh sb="6" eb="7">
      <t>カカ</t>
    </rPh>
    <rPh sb="8" eb="10">
      <t>ケイヒ</t>
    </rPh>
    <phoneticPr fontId="2"/>
  </si>
  <si>
    <t>(2)　収支決算（見込）書</t>
    <phoneticPr fontId="4"/>
  </si>
  <si>
    <t>(3)　補助事業の実施結果が確認できる書類（完成写真等）</t>
    <phoneticPr fontId="4"/>
  </si>
  <si>
    <t>様式第３号</t>
    <rPh sb="0" eb="2">
      <t>ヨウシキ</t>
    </rPh>
    <rPh sb="2" eb="3">
      <t>ダイ</t>
    </rPh>
    <rPh sb="4" eb="5">
      <t>ゴウ</t>
    </rPh>
    <phoneticPr fontId="4"/>
  </si>
  <si>
    <t>様式第４号</t>
    <rPh sb="0" eb="2">
      <t>ヨウシキ</t>
    </rPh>
    <rPh sb="2" eb="3">
      <t>ダイ</t>
    </rPh>
    <rPh sb="4" eb="5">
      <t>ゴウ</t>
    </rPh>
    <phoneticPr fontId="4"/>
  </si>
  <si>
    <t>　中止（廃止）の理由</t>
    <rPh sb="1" eb="3">
      <t>チュウシ</t>
    </rPh>
    <rPh sb="4" eb="6">
      <t>ハイシ</t>
    </rPh>
    <rPh sb="8" eb="10">
      <t>リユウ</t>
    </rPh>
    <phoneticPr fontId="2"/>
  </si>
  <si>
    <t>様式第５号</t>
    <rPh sb="0" eb="2">
      <t>ヨウシキ</t>
    </rPh>
    <rPh sb="2" eb="3">
      <t>ダイ</t>
    </rPh>
    <rPh sb="4" eb="5">
      <t>ゴウ</t>
    </rPh>
    <phoneticPr fontId="4"/>
  </si>
  <si>
    <t>様式第８号</t>
    <rPh sb="0" eb="2">
      <t>ヨウシキ</t>
    </rPh>
    <rPh sb="2" eb="3">
      <t>ダイ</t>
    </rPh>
    <rPh sb="4" eb="5">
      <t>ゴウ</t>
    </rPh>
    <phoneticPr fontId="4"/>
  </si>
  <si>
    <t>１　補助金額（知事が確定通知書により通知した額）</t>
    <rPh sb="2" eb="5">
      <t>ホジョキン</t>
    </rPh>
    <rPh sb="7" eb="9">
      <t>チジ</t>
    </rPh>
    <rPh sb="10" eb="12">
      <t>カクテイ</t>
    </rPh>
    <rPh sb="12" eb="15">
      <t>ツウチショ</t>
    </rPh>
    <rPh sb="18" eb="20">
      <t>ツウチ</t>
    </rPh>
    <rPh sb="22" eb="23">
      <t>ガク</t>
    </rPh>
    <phoneticPr fontId="4"/>
  </si>
  <si>
    <t>金　　　　　　　円</t>
    <phoneticPr fontId="2"/>
  </si>
  <si>
    <t>２　補助金の確定時における消費税及び地方消費税に係る仕入控除税額</t>
    <rPh sb="2" eb="5">
      <t>ホジョキン</t>
    </rPh>
    <rPh sb="6" eb="8">
      <t>カクテイ</t>
    </rPh>
    <rPh sb="8" eb="9">
      <t>ジ</t>
    </rPh>
    <rPh sb="13" eb="16">
      <t>ショウヒゼイ</t>
    </rPh>
    <rPh sb="16" eb="17">
      <t>オヨ</t>
    </rPh>
    <rPh sb="18" eb="20">
      <t>チホウ</t>
    </rPh>
    <rPh sb="20" eb="23">
      <t>ショウヒゼイ</t>
    </rPh>
    <rPh sb="24" eb="25">
      <t>カカ</t>
    </rPh>
    <rPh sb="26" eb="28">
      <t>シイレ</t>
    </rPh>
    <rPh sb="28" eb="30">
      <t>コウジョ</t>
    </rPh>
    <rPh sb="30" eb="32">
      <t>ゼイガク</t>
    </rPh>
    <phoneticPr fontId="2"/>
  </si>
  <si>
    <t>３　消費税額及び地方消費税額の確定時における補助金に係る消費税及び地方消費税に係る</t>
    <phoneticPr fontId="2"/>
  </si>
  <si>
    <t>仕入控除税額</t>
    <phoneticPr fontId="2"/>
  </si>
  <si>
    <t>４　補助金返還相当額（３－２）</t>
    <rPh sb="2" eb="5">
      <t>ホジョキン</t>
    </rPh>
    <rPh sb="5" eb="7">
      <t>ヘンカン</t>
    </rPh>
    <rPh sb="7" eb="9">
      <t>ソウトウ</t>
    </rPh>
    <rPh sb="9" eb="10">
      <t>ガク</t>
    </rPh>
    <phoneticPr fontId="2"/>
  </si>
  <si>
    <t>（注）</t>
    <rPh sb="0" eb="1">
      <t>チュウ</t>
    </rPh>
    <phoneticPr fontId="2"/>
  </si>
  <si>
    <t>１　別紙として積算の内訳を添付すること。</t>
    <phoneticPr fontId="2"/>
  </si>
  <si>
    <t>２　課税事業者の場合であっても、単純に補助金に消費税及び地方消費税率を乗じた金額が</t>
    <phoneticPr fontId="2"/>
  </si>
  <si>
    <t>消費税及び地方消費税に係る仕入控除による減額等の対象額ではないので注意すること。</t>
    <phoneticPr fontId="2"/>
  </si>
  <si>
    <t>１　取得財産の名称及び取得年月日</t>
    <rPh sb="2" eb="4">
      <t>シュトク</t>
    </rPh>
    <rPh sb="4" eb="6">
      <t>ザイサン</t>
    </rPh>
    <rPh sb="7" eb="9">
      <t>メイショウ</t>
    </rPh>
    <rPh sb="9" eb="10">
      <t>オヨ</t>
    </rPh>
    <rPh sb="11" eb="13">
      <t>シュトク</t>
    </rPh>
    <rPh sb="13" eb="16">
      <t>ネンガッピ</t>
    </rPh>
    <phoneticPr fontId="4"/>
  </si>
  <si>
    <t>２　取得価格及び時価</t>
    <phoneticPr fontId="2"/>
  </si>
  <si>
    <t>３　処分の理由</t>
    <phoneticPr fontId="2"/>
  </si>
  <si>
    <t>４　処分の方法（売却の場合は、売却先及び売却価格を記載すること。）</t>
    <rPh sb="2" eb="4">
      <t>ショブン</t>
    </rPh>
    <rPh sb="5" eb="7">
      <t>ホウホウ</t>
    </rPh>
    <rPh sb="8" eb="10">
      <t>バイキャク</t>
    </rPh>
    <rPh sb="11" eb="13">
      <t>バアイ</t>
    </rPh>
    <rPh sb="15" eb="17">
      <t>バイキャク</t>
    </rPh>
    <rPh sb="17" eb="18">
      <t>サキ</t>
    </rPh>
    <rPh sb="18" eb="19">
      <t>オヨ</t>
    </rPh>
    <rPh sb="20" eb="22">
      <t>バイキャク</t>
    </rPh>
    <rPh sb="22" eb="24">
      <t>カカク</t>
    </rPh>
    <rPh sb="25" eb="27">
      <t>キサイ</t>
    </rPh>
    <phoneticPr fontId="2"/>
  </si>
  <si>
    <t>産後ケア事業受け皿整備施設改修費等補助金中止（廃止）承認申請書</t>
    <rPh sb="20" eb="22">
      <t>チュウシ</t>
    </rPh>
    <rPh sb="23" eb="25">
      <t>ハイシ</t>
    </rPh>
    <rPh sb="26" eb="31">
      <t>ショウニンシンセイショ</t>
    </rPh>
    <phoneticPr fontId="2"/>
  </si>
  <si>
    <t>２　補助金変更後交付申請額</t>
    <rPh sb="2" eb="5">
      <t>ホジョキン</t>
    </rPh>
    <rPh sb="5" eb="7">
      <t>ヘンコウ</t>
    </rPh>
    <rPh sb="7" eb="8">
      <t>ゴ</t>
    </rPh>
    <rPh sb="8" eb="10">
      <t>コウフ</t>
    </rPh>
    <rPh sb="10" eb="12">
      <t>シンセイ</t>
    </rPh>
    <rPh sb="12" eb="13">
      <t>ガク</t>
    </rPh>
    <phoneticPr fontId="2"/>
  </si>
  <si>
    <t>様式第１０号</t>
    <rPh sb="0" eb="2">
      <t>ヨウシキ</t>
    </rPh>
    <rPh sb="2" eb="3">
      <t>ダイ</t>
    </rPh>
    <rPh sb="5" eb="6">
      <t>ゴウ</t>
    </rPh>
    <phoneticPr fontId="4"/>
  </si>
  <si>
    <t>様式第９号</t>
    <rPh sb="0" eb="2">
      <t>ヨウシキ</t>
    </rPh>
    <rPh sb="2" eb="3">
      <t>ダイ</t>
    </rPh>
    <rPh sb="4" eb="5">
      <t>ゴウ</t>
    </rPh>
    <phoneticPr fontId="4"/>
  </si>
  <si>
    <t>別紙２</t>
    <rPh sb="0" eb="2">
      <t>ベッシ</t>
    </rPh>
    <phoneticPr fontId="2"/>
  </si>
  <si>
    <t>届出書</t>
    <rPh sb="0" eb="3">
      <t>トドケデショ</t>
    </rPh>
    <phoneticPr fontId="2"/>
  </si>
  <si>
    <t>　産後ケア事業受け皿整備補助金の交付申請に当たり、当申請者は消費税法に規定する</t>
    <rPh sb="1" eb="3">
      <t>サンゴ</t>
    </rPh>
    <rPh sb="5" eb="8">
      <t>ジギョウウ</t>
    </rPh>
    <rPh sb="9" eb="15">
      <t>ザラセイビホジョキン</t>
    </rPh>
    <rPh sb="16" eb="20">
      <t>コウフシンセイ</t>
    </rPh>
    <rPh sb="21" eb="22">
      <t>ア</t>
    </rPh>
    <rPh sb="25" eb="29">
      <t>トウシンセイシャ</t>
    </rPh>
    <rPh sb="30" eb="34">
      <t>ショウヒゼイホウ</t>
    </rPh>
    <rPh sb="35" eb="37">
      <t>キテイ</t>
    </rPh>
    <phoneticPr fontId="4"/>
  </si>
  <si>
    <t>課税事業者</t>
    <phoneticPr fontId="2"/>
  </si>
  <si>
    <t>免税事業者</t>
    <phoneticPr fontId="2"/>
  </si>
  <si>
    <t>であることを届出します。</t>
    <rPh sb="6" eb="8">
      <t>トドケデ</t>
    </rPh>
    <phoneticPr fontId="2"/>
  </si>
  <si>
    <t>※ 課税事業者の場合、補助対象経費から消費税等仕入控除税額を除いた金額を計上すること。</t>
    <rPh sb="22" eb="23">
      <t>トウ</t>
    </rPh>
    <rPh sb="23" eb="28">
      <t>シイレコウジョゼイ</t>
    </rPh>
    <phoneticPr fontId="2"/>
  </si>
  <si>
    <t>受入枠増枠見込み数（週）</t>
    <rPh sb="0" eb="3">
      <t>ウケイレワク</t>
    </rPh>
    <rPh sb="3" eb="5">
      <t>ゾウワク</t>
    </rPh>
    <rPh sb="5" eb="7">
      <t>ミコ</t>
    </rPh>
    <rPh sb="8" eb="9">
      <t>スウ</t>
    </rPh>
    <rPh sb="10" eb="11">
      <t>シュウ</t>
    </rPh>
    <phoneticPr fontId="2"/>
  </si>
  <si>
    <t>受入枠増枠数（週）</t>
    <rPh sb="0" eb="3">
      <t>ウケイレワク</t>
    </rPh>
    <rPh sb="3" eb="5">
      <t>ゾウワク</t>
    </rPh>
    <rPh sb="5" eb="6">
      <t>スウ</t>
    </rPh>
    <rPh sb="7" eb="8">
      <t>シュウ</t>
    </rPh>
    <phoneticPr fontId="2"/>
  </si>
  <si>
    <t>施設改修
等の概要</t>
    <rPh sb="0" eb="2">
      <t>シセツ</t>
    </rPh>
    <rPh sb="2" eb="4">
      <t>カイシュウ</t>
    </rPh>
    <rPh sb="5" eb="6">
      <t>トウ</t>
    </rPh>
    <rPh sb="7" eb="9">
      <t>ガイヨウ</t>
    </rPh>
    <phoneticPr fontId="2"/>
  </si>
  <si>
    <t>内補助対象経費</t>
    <rPh sb="0" eb="1">
      <t>ウチ</t>
    </rPh>
    <rPh sb="1" eb="3">
      <t>ホジョ</t>
    </rPh>
    <rPh sb="3" eb="5">
      <t>タイショウ</t>
    </rPh>
    <rPh sb="5" eb="7">
      <t>ケイヒ</t>
    </rPh>
    <phoneticPr fontId="2"/>
  </si>
  <si>
    <t>金額（円）</t>
    <rPh sb="0" eb="2">
      <t>キンガク</t>
    </rPh>
    <rPh sb="3" eb="4">
      <t>エン</t>
    </rPh>
    <phoneticPr fontId="2"/>
  </si>
  <si>
    <t>暴力団排除条例（平成２２年宮城県条例第６７号）に規定する暴力団又は暴力団員等でないこと。</t>
    <phoneticPr fontId="2"/>
  </si>
  <si>
    <t>産後ケア事業受け皿整備施設改修費等補助金変更承認申請書</t>
    <rPh sb="24" eb="26">
      <t>シンセイ</t>
    </rPh>
    <phoneticPr fontId="2"/>
  </si>
  <si>
    <t>（３）収支予算（見込）書</t>
    <rPh sb="3" eb="5">
      <t>シュウシ</t>
    </rPh>
    <phoneticPr fontId="2"/>
  </si>
  <si>
    <t>産後ケア事業受け皿整備施設改修費等補助金概算払請求書</t>
    <rPh sb="11" eb="17">
      <t>シセツカイシュウヒトウ</t>
    </rPh>
    <phoneticPr fontId="2"/>
  </si>
  <si>
    <t>消費税等仕入れ控除税額の確定に伴う報告書</t>
    <phoneticPr fontId="2"/>
  </si>
  <si>
    <t>財産処分承認申請書</t>
    <phoneticPr fontId="2"/>
  </si>
  <si>
    <t>産後ケア事業受け皿整備施設改修費等補助金に係る</t>
    <rPh sb="11" eb="17">
      <t>シセツカイシュウヒトウ</t>
    </rPh>
    <phoneticPr fontId="2"/>
  </si>
  <si>
    <t>４</t>
    <phoneticPr fontId="2"/>
  </si>
  <si>
    <t>５</t>
    <phoneticPr fontId="2"/>
  </si>
  <si>
    <t>６</t>
    <phoneticPr fontId="2"/>
  </si>
  <si>
    <t>補助金振込先口座名義及び口座番号</t>
    <phoneticPr fontId="2"/>
  </si>
  <si>
    <t>７</t>
    <phoneticPr fontId="2"/>
  </si>
  <si>
    <t>（漢字）</t>
    <rPh sb="1" eb="3">
      <t>カンジ</t>
    </rPh>
    <phoneticPr fontId="2"/>
  </si>
  <si>
    <t>（参考）</t>
    <rPh sb="1" eb="3">
      <t>サンコウ</t>
    </rPh>
    <phoneticPr fontId="2"/>
  </si>
  <si>
    <r>
      <t xml:space="preserve">改修等前
</t>
    </r>
    <r>
      <rPr>
        <sz val="9"/>
        <rFont val="ＭＳ 明朝"/>
        <family val="1"/>
        <charset val="128"/>
      </rPr>
      <t>※通常実施していた１週当たりの受入枠数を記載</t>
    </r>
    <rPh sb="0" eb="3">
      <t>カイシュウトウ</t>
    </rPh>
    <rPh sb="3" eb="4">
      <t>マエ</t>
    </rPh>
    <rPh sb="6" eb="8">
      <t>ツウジョウ</t>
    </rPh>
    <rPh sb="8" eb="10">
      <t>ジッシ</t>
    </rPh>
    <rPh sb="15" eb="16">
      <t>シュウ</t>
    </rPh>
    <rPh sb="16" eb="17">
      <t>ア</t>
    </rPh>
    <rPh sb="20" eb="24">
      <t>ウケイレワクスウ</t>
    </rPh>
    <rPh sb="25" eb="27">
      <t>キサイ</t>
    </rPh>
    <phoneticPr fontId="2"/>
  </si>
  <si>
    <r>
      <t xml:space="preserve">改修等後
</t>
    </r>
    <r>
      <rPr>
        <sz val="9"/>
        <color theme="1"/>
        <rFont val="ＭＳ 明朝"/>
        <family val="1"/>
        <charset val="128"/>
      </rPr>
      <t>※１週当たりの予定している受入枠数を記載</t>
    </r>
    <rPh sb="0" eb="2">
      <t>カイシュウ</t>
    </rPh>
    <rPh sb="2" eb="3">
      <t>トウ</t>
    </rPh>
    <rPh sb="3" eb="4">
      <t>ゴ</t>
    </rPh>
    <rPh sb="7" eb="8">
      <t>シュウ</t>
    </rPh>
    <rPh sb="8" eb="9">
      <t>ア</t>
    </rPh>
    <rPh sb="12" eb="14">
      <t>ヨテイ</t>
    </rPh>
    <rPh sb="18" eb="20">
      <t>ウケイレ</t>
    </rPh>
    <rPh sb="20" eb="21">
      <t>ワク</t>
    </rPh>
    <rPh sb="21" eb="22">
      <t>スウ</t>
    </rPh>
    <rPh sb="23" eb="25">
      <t>キサイ</t>
    </rPh>
    <phoneticPr fontId="2"/>
  </si>
  <si>
    <t>様式第７号</t>
    <rPh sb="0" eb="2">
      <t>ヨウシキ</t>
    </rPh>
    <rPh sb="2" eb="3">
      <t>ダイ</t>
    </rPh>
    <rPh sb="4" eb="5">
      <t>ゴウ</t>
    </rPh>
    <phoneticPr fontId="4"/>
  </si>
  <si>
    <t>（別紙「実施報告書」のとおり）</t>
    <rPh sb="4" eb="6">
      <t>ジッシ</t>
    </rPh>
    <phoneticPr fontId="2"/>
  </si>
  <si>
    <t>(4)　改修等に要する経費の領収書及び明細書の写し</t>
    <rPh sb="4" eb="7">
      <t>カイシュウトウ</t>
    </rPh>
    <phoneticPr fontId="4"/>
  </si>
  <si>
    <t>【共通】</t>
    <phoneticPr fontId="2"/>
  </si>
  <si>
    <t>（２）収支予算（見込）書</t>
    <phoneticPr fontId="2"/>
  </si>
  <si>
    <t>（３）交付申請に係る宣誓書（様式第２号）</t>
    <phoneticPr fontId="2"/>
  </si>
  <si>
    <t>（４）消費税法に関する届出書（様式第３号）</t>
    <phoneticPr fontId="2"/>
  </si>
  <si>
    <t>（５）改修等に要する経費の見積書及び明細書の写し</t>
    <phoneticPr fontId="2"/>
  </si>
  <si>
    <t>（６）（賃貸物件の改修等の場合）物件所有者の改修工事同意書又は物件の賃貸借</t>
    <rPh sb="9" eb="11">
      <t>カイシュウ</t>
    </rPh>
    <rPh sb="11" eb="12">
      <t>トウ</t>
    </rPh>
    <phoneticPr fontId="2"/>
  </si>
  <si>
    <t>　　　契約書の写し</t>
    <rPh sb="7" eb="8">
      <t>ウツ</t>
    </rPh>
    <phoneticPr fontId="2"/>
  </si>
  <si>
    <t>（１）産後ケア事業受け皿整備施設改修費等補助金事業実施計画書（別紙１）</t>
    <phoneticPr fontId="2"/>
  </si>
  <si>
    <t>（７）その他知事が必要と認めるもの</t>
    <rPh sb="4" eb="5">
      <t>タ</t>
    </rPh>
    <rPh sb="5" eb="7">
      <t>チジ</t>
    </rPh>
    <rPh sb="8" eb="10">
      <t>ヒツヨウ</t>
    </rPh>
    <rPh sb="11" eb="12">
      <t>ミト</t>
    </rPh>
    <phoneticPr fontId="2"/>
  </si>
  <si>
    <t>（１）補助金の振込先口座が確認できる通帳の写し</t>
    <rPh sb="3" eb="6">
      <t>ホジョキン</t>
    </rPh>
    <rPh sb="7" eb="10">
      <t>フリコミサキ</t>
    </rPh>
    <rPh sb="10" eb="12">
      <t>コウザ</t>
    </rPh>
    <rPh sb="13" eb="15">
      <t>カクニン</t>
    </rPh>
    <rPh sb="18" eb="20">
      <t>ツウチョウ</t>
    </rPh>
    <rPh sb="21" eb="22">
      <t>ウツ</t>
    </rPh>
    <phoneticPr fontId="4"/>
  </si>
  <si>
    <t>（２）その他知事が必要と認めるもの</t>
    <phoneticPr fontId="4"/>
  </si>
  <si>
    <t>申請者情報</t>
    <rPh sb="0" eb="3">
      <t>シンセイシャ</t>
    </rPh>
    <rPh sb="3" eb="5">
      <t>ジョウホウ</t>
    </rPh>
    <phoneticPr fontId="2"/>
  </si>
  <si>
    <t>申請者入力欄</t>
    <rPh sb="0" eb="3">
      <t>シンセイシャ</t>
    </rPh>
    <rPh sb="3" eb="5">
      <t>ニュウリョク</t>
    </rPh>
    <rPh sb="5" eb="6">
      <t>ラン</t>
    </rPh>
    <phoneticPr fontId="2"/>
  </si>
  <si>
    <t>記載例</t>
    <rPh sb="0" eb="3">
      <t>キサイレイ</t>
    </rPh>
    <phoneticPr fontId="2"/>
  </si>
  <si>
    <t>注意事項</t>
    <rPh sb="0" eb="4">
      <t>チュウイジコウ</t>
    </rPh>
    <phoneticPr fontId="2"/>
  </si>
  <si>
    <t>申請者は法人格を有していますか？</t>
    <rPh sb="0" eb="3">
      <t>シンセイシャ</t>
    </rPh>
    <rPh sb="4" eb="7">
      <t>ホウジンカク</t>
    </rPh>
    <rPh sb="8" eb="9">
      <t>ユウ</t>
    </rPh>
    <phoneticPr fontId="2"/>
  </si>
  <si>
    <t>はい</t>
  </si>
  <si>
    <t>仙台市青葉区本町８－１</t>
    <rPh sb="0" eb="3">
      <t>センダイシ</t>
    </rPh>
    <rPh sb="3" eb="8">
      <t>アオバクホンチョウ</t>
    </rPh>
    <phoneticPr fontId="2"/>
  </si>
  <si>
    <t>事業所名又は法人名</t>
    <rPh sb="0" eb="3">
      <t>ジギョウショ</t>
    </rPh>
    <rPh sb="3" eb="4">
      <t>メイ</t>
    </rPh>
    <rPh sb="4" eb="5">
      <t>マタ</t>
    </rPh>
    <rPh sb="6" eb="8">
      <t>ホウジン</t>
    </rPh>
    <rPh sb="8" eb="9">
      <t>メイ</t>
    </rPh>
    <phoneticPr fontId="2"/>
  </si>
  <si>
    <t>○○助産院　,　医療法人△△ 等</t>
    <rPh sb="2" eb="5">
      <t>ジョサンイン</t>
    </rPh>
    <rPh sb="8" eb="12">
      <t>イリョウホウジン</t>
    </rPh>
    <rPh sb="15" eb="16">
      <t>トウ</t>
    </rPh>
    <phoneticPr fontId="2"/>
  </si>
  <si>
    <t>代表者役職</t>
    <rPh sb="0" eb="3">
      <t>ダイヒョウシャ</t>
    </rPh>
    <rPh sb="3" eb="5">
      <t>ヤクショク</t>
    </rPh>
    <phoneticPr fontId="2"/>
  </si>
  <si>
    <t>理事長</t>
    <rPh sb="0" eb="3">
      <t>リジチョウ</t>
    </rPh>
    <phoneticPr fontId="2"/>
  </si>
  <si>
    <t>代表者氏名</t>
    <rPh sb="0" eb="3">
      <t>ダイヒョウシャ</t>
    </rPh>
    <rPh sb="3" eb="5">
      <t>シメイ</t>
    </rPh>
    <phoneticPr fontId="2"/>
  </si>
  <si>
    <t>宮城　太郎</t>
    <rPh sb="0" eb="2">
      <t>ミヤギ</t>
    </rPh>
    <rPh sb="3" eb="5">
      <t>タロウ</t>
    </rPh>
    <phoneticPr fontId="2"/>
  </si>
  <si>
    <t>（法人の場合）法人番号（13桁）</t>
    <rPh sb="1" eb="3">
      <t>ホウジン</t>
    </rPh>
    <rPh sb="4" eb="6">
      <t>バアイ</t>
    </rPh>
    <rPh sb="7" eb="9">
      <t>ホウジン</t>
    </rPh>
    <rPh sb="9" eb="11">
      <t>バンゴウ</t>
    </rPh>
    <rPh sb="14" eb="15">
      <t>ケタ</t>
    </rPh>
    <phoneticPr fontId="2"/>
  </si>
  <si>
    <t>この申請に関する担当者氏名</t>
    <rPh sb="2" eb="4">
      <t>シンセイ</t>
    </rPh>
    <rPh sb="5" eb="6">
      <t>カン</t>
    </rPh>
    <rPh sb="8" eb="11">
      <t>タントウシャ</t>
    </rPh>
    <rPh sb="11" eb="13">
      <t>シメイ</t>
    </rPh>
    <phoneticPr fontId="2"/>
  </si>
  <si>
    <t>担当者連絡先（TEL）</t>
    <rPh sb="0" eb="3">
      <t>タントウシャ</t>
    </rPh>
    <rPh sb="3" eb="6">
      <t>レンラクサキ</t>
    </rPh>
    <phoneticPr fontId="2"/>
  </si>
  <si>
    <t>担当者連絡先（メールアドレス）</t>
    <rPh sb="0" eb="3">
      <t>タントウシャ</t>
    </rPh>
    <rPh sb="3" eb="6">
      <t>レンラクサキ</t>
    </rPh>
    <phoneticPr fontId="2"/>
  </si>
  <si>
    <t>【入力スペースについて】
Alt + Enterで改行ができます。セルの枠が足りない場合は、行の幅を広くして記載ください。</t>
    <rPh sb="1" eb="3">
      <t>ニュウリョク</t>
    </rPh>
    <phoneticPr fontId="2"/>
  </si>
  <si>
    <r>
      <t>交付申請額②</t>
    </r>
    <r>
      <rPr>
        <sz val="9"/>
        <color theme="1"/>
        <rFont val="ＭＳ ゴシック"/>
        <family val="3"/>
        <charset val="128"/>
      </rPr>
      <t>（①×3/4 千円未満切捨）</t>
    </r>
    <rPh sb="0" eb="2">
      <t>コウフ</t>
    </rPh>
    <rPh sb="2" eb="4">
      <t>シンセイ</t>
    </rPh>
    <rPh sb="4" eb="5">
      <t>ガク</t>
    </rPh>
    <rPh sb="13" eb="18">
      <t>センエンミマンキ</t>
    </rPh>
    <rPh sb="18" eb="19">
      <t>ス</t>
    </rPh>
    <phoneticPr fontId="2"/>
  </si>
  <si>
    <t>設置者の名称</t>
    <rPh sb="0" eb="3">
      <t>セッチシャ</t>
    </rPh>
    <rPh sb="4" eb="6">
      <t>メイショウ</t>
    </rPh>
    <phoneticPr fontId="2"/>
  </si>
  <si>
    <t>総　　額</t>
    <rPh sb="0" eb="1">
      <t>ソウ</t>
    </rPh>
    <rPh sb="3" eb="4">
      <t>ガク</t>
    </rPh>
    <phoneticPr fontId="2"/>
  </si>
  <si>
    <t>うち補助対象経費費計①</t>
    <rPh sb="2" eb="4">
      <t>ホジョ</t>
    </rPh>
    <rPh sb="4" eb="6">
      <t>タイショウ</t>
    </rPh>
    <rPh sb="6" eb="8">
      <t>ケイヒ</t>
    </rPh>
    <rPh sb="8" eb="9">
      <t>ヒ</t>
    </rPh>
    <rPh sb="9" eb="10">
      <t>ケイ</t>
    </rPh>
    <phoneticPr fontId="2"/>
  </si>
  <si>
    <t>契約締結（予定）日</t>
    <rPh sb="0" eb="4">
      <t>ケイヤクテイケツ</t>
    </rPh>
    <rPh sb="5" eb="7">
      <t>ヨテイ</t>
    </rPh>
    <rPh sb="8" eb="9">
      <t>ビ</t>
    </rPh>
    <phoneticPr fontId="2"/>
  </si>
  <si>
    <t>受入枠増枠見込み数（週）</t>
    <phoneticPr fontId="2"/>
  </si>
  <si>
    <t>実施類型</t>
    <phoneticPr fontId="2"/>
  </si>
  <si>
    <t>人員拡大前</t>
    <phoneticPr fontId="2"/>
  </si>
  <si>
    <t>通常実施していた（昨年度の実績等）１週当たりの受入枠数を記載</t>
    <phoneticPr fontId="2"/>
  </si>
  <si>
    <t>人員拡大後</t>
    <rPh sb="4" eb="5">
      <t>ゴ</t>
    </rPh>
    <phoneticPr fontId="2"/>
  </si>
  <si>
    <t>１週当たりの予定している受入枠数を記載</t>
    <phoneticPr fontId="2"/>
  </si>
  <si>
    <t>宿泊型と通所型（６時間）</t>
    <phoneticPr fontId="2"/>
  </si>
  <si>
    <t>宿泊型と通所型（３時間・２時間）</t>
    <phoneticPr fontId="2"/>
  </si>
  <si>
    <t>備考欄</t>
    <rPh sb="0" eb="3">
      <t>ビコウラン</t>
    </rPh>
    <phoneticPr fontId="2"/>
  </si>
  <si>
    <t>通所型（６時間）と通所型（３時間・２時間）</t>
    <phoneticPr fontId="2"/>
  </si>
  <si>
    <t>全て</t>
    <rPh sb="0" eb="1">
      <t>スベ</t>
    </rPh>
    <phoneticPr fontId="2"/>
  </si>
  <si>
    <t>指令番号</t>
    <rPh sb="0" eb="4">
      <t>シレイバンゴウ</t>
    </rPh>
    <phoneticPr fontId="2"/>
  </si>
  <si>
    <t>交付決定日</t>
    <rPh sb="0" eb="5">
      <t>コウフケッテイビ</t>
    </rPh>
    <phoneticPr fontId="2"/>
  </si>
  <si>
    <t>交付決定額</t>
    <rPh sb="0" eb="2">
      <t>コウフ</t>
    </rPh>
    <rPh sb="2" eb="4">
      <t>ケッテイ</t>
    </rPh>
    <rPh sb="4" eb="5">
      <t>ガク</t>
    </rPh>
    <phoneticPr fontId="2"/>
  </si>
  <si>
    <t>変更交付決定額</t>
    <rPh sb="0" eb="2">
      <t>ヘンコウ</t>
    </rPh>
    <rPh sb="2" eb="4">
      <t>コウフ</t>
    </rPh>
    <rPh sb="4" eb="6">
      <t>ケッテイ</t>
    </rPh>
    <rPh sb="6" eb="7">
      <t>ガク</t>
    </rPh>
    <phoneticPr fontId="2"/>
  </si>
  <si>
    <t>概算払済額</t>
    <rPh sb="0" eb="3">
      <t>ガイサンバラ</t>
    </rPh>
    <rPh sb="3" eb="4">
      <t>ズミ</t>
    </rPh>
    <rPh sb="4" eb="5">
      <t>ガク</t>
    </rPh>
    <phoneticPr fontId="2"/>
  </si>
  <si>
    <t>（変更理由を記載）</t>
    <phoneticPr fontId="2"/>
  </si>
  <si>
    <t>（元号）　　年　　月　　日</t>
    <phoneticPr fontId="2"/>
  </si>
  <si>
    <t>（中止・廃止理由を記載）</t>
    <rPh sb="4" eb="6">
      <t>ハイシ</t>
    </rPh>
    <phoneticPr fontId="2"/>
  </si>
  <si>
    <t>（元号）　　年　　月　　日</t>
    <rPh sb="1" eb="3">
      <t>ゲンゴウ</t>
    </rPh>
    <rPh sb="6" eb="7">
      <t>ネン</t>
    </rPh>
    <rPh sb="9" eb="10">
      <t>ガツ</t>
    </rPh>
    <rPh sb="12" eb="13">
      <t>ヒ</t>
    </rPh>
    <phoneticPr fontId="2"/>
  </si>
  <si>
    <r>
      <t>補助金精算額②</t>
    </r>
    <r>
      <rPr>
        <sz val="9"/>
        <color theme="1"/>
        <rFont val="ＭＳ ゴシック"/>
        <family val="3"/>
        <charset val="128"/>
      </rPr>
      <t>（①×3/4 千円未満切捨）</t>
    </r>
    <rPh sb="0" eb="6">
      <t>ホジョキンセイサンガク</t>
    </rPh>
    <rPh sb="14" eb="19">
      <t>センエンミマンキ</t>
    </rPh>
    <rPh sb="19" eb="20">
      <t>ス</t>
    </rPh>
    <phoneticPr fontId="2"/>
  </si>
  <si>
    <t>（概算払いが必要な理由を記載）</t>
    <rPh sb="1" eb="4">
      <t>ガイサンバラ</t>
    </rPh>
    <rPh sb="6" eb="8">
      <t>ヒツヨウ</t>
    </rPh>
    <rPh sb="9" eb="11">
      <t>リユウ</t>
    </rPh>
    <rPh sb="12" eb="14">
      <t>キサイ</t>
    </rPh>
    <phoneticPr fontId="2"/>
  </si>
  <si>
    <t>kosodates@pref.miyagi.lg.jp</t>
  </si>
  <si>
    <t>佐藤</t>
    <rPh sb="0" eb="2">
      <t>サトウ</t>
    </rPh>
    <phoneticPr fontId="2"/>
  </si>
  <si>
    <t>022-211-2528</t>
  </si>
  <si>
    <t>○○助産院</t>
    <rPh sb="2" eb="5">
      <t>ジョサンイン</t>
    </rPh>
    <phoneticPr fontId="2"/>
  </si>
  <si>
    <t>仙台市青葉区本町８－１</t>
  </si>
  <si>
    <t>宮城　太郎</t>
  </si>
  <si>
    <t>別紙補助対象経費算出表から自動で引用されます</t>
    <phoneticPr fontId="2"/>
  </si>
  <si>
    <t>・屋外物置の設置
・ナースコールの設置
・畳替え、壁紙・障子の張り替え
・調乳ユニット、幼児用トイレの設置</t>
    <phoneticPr fontId="2"/>
  </si>
  <si>
    <t>宮城県（子社推）指令第00号</t>
    <phoneticPr fontId="2"/>
  </si>
  <si>
    <t>（参考様式）</t>
    <rPh sb="1" eb="5">
      <t>サンコウヨウシキ</t>
    </rPh>
    <phoneticPr fontId="2"/>
  </si>
  <si>
    <t>収支予算（見込）書</t>
    <rPh sb="0" eb="4">
      <t>シュウシヨサン</t>
    </rPh>
    <rPh sb="5" eb="7">
      <t>ミコ</t>
    </rPh>
    <rPh sb="8" eb="9">
      <t>ショ</t>
    </rPh>
    <phoneticPr fontId="2"/>
  </si>
  <si>
    <t>収入</t>
    <rPh sb="0" eb="2">
      <t>シュウニュウ</t>
    </rPh>
    <phoneticPr fontId="2"/>
  </si>
  <si>
    <t>科目</t>
    <rPh sb="0" eb="2">
      <t>カモク</t>
    </rPh>
    <phoneticPr fontId="2"/>
  </si>
  <si>
    <t>金額</t>
    <rPh sb="0" eb="2">
      <t>キンガク</t>
    </rPh>
    <phoneticPr fontId="2"/>
  </si>
  <si>
    <t>備考</t>
    <rPh sb="0" eb="2">
      <t>ビコウ</t>
    </rPh>
    <phoneticPr fontId="2"/>
  </si>
  <si>
    <t>計</t>
    <rPh sb="0" eb="1">
      <t>ケイ</t>
    </rPh>
    <phoneticPr fontId="2"/>
  </si>
  <si>
    <t>支出</t>
    <rPh sb="0" eb="2">
      <t>シシュツ</t>
    </rPh>
    <phoneticPr fontId="2"/>
  </si>
  <si>
    <t>○○助産院</t>
  </si>
  <si>
    <t>理事長　宮城　太郎</t>
  </si>
  <si>
    <t>収支決算（見込）書</t>
    <rPh sb="0" eb="2">
      <t>シュウシ</t>
    </rPh>
    <rPh sb="2" eb="4">
      <t>ケッサン</t>
    </rPh>
    <rPh sb="5" eb="7">
      <t>ミコ</t>
    </rPh>
    <rPh sb="8" eb="9">
      <t>ショ</t>
    </rPh>
    <phoneticPr fontId="2"/>
  </si>
  <si>
    <t>産後ケア受け皿整備</t>
    <rPh sb="0" eb="2">
      <t>サンゴ</t>
    </rPh>
    <rPh sb="4" eb="5">
      <t>ウ</t>
    </rPh>
    <rPh sb="6" eb="9">
      <t>ザラセイビ</t>
    </rPh>
    <phoneticPr fontId="2"/>
  </si>
  <si>
    <t>施設改修費補助金</t>
    <phoneticPr fontId="2"/>
  </si>
  <si>
    <t>工事費</t>
    <rPh sb="0" eb="3">
      <t>コウジヒ</t>
    </rPh>
    <phoneticPr fontId="2"/>
  </si>
  <si>
    <t>備品購入費</t>
    <rPh sb="0" eb="5">
      <t>ビヒンコウニュウヒ</t>
    </rPh>
    <phoneticPr fontId="2"/>
  </si>
  <si>
    <t>物置</t>
    <rPh sb="0" eb="2">
      <t>モノオキ</t>
    </rPh>
    <phoneticPr fontId="2"/>
  </si>
  <si>
    <t>ナースコール設置等</t>
    <rPh sb="6" eb="8">
      <t>セッチ</t>
    </rPh>
    <rPh sb="8" eb="9">
      <t>トウ</t>
    </rPh>
    <phoneticPr fontId="2"/>
  </si>
  <si>
    <t>１　交付申請額</t>
    <rPh sb="2" eb="7">
      <t>コウフシンセイガク</t>
    </rPh>
    <phoneticPr fontId="4"/>
  </si>
  <si>
    <t>２　添付書類</t>
    <rPh sb="2" eb="6">
      <t>テンプショルイ</t>
    </rPh>
    <phoneticPr fontId="2"/>
  </si>
  <si>
    <t>　(1)　産後ケア事業受け皿整備施設改修費等事業者補助金事業実施計画書（別紙１）</t>
    <rPh sb="5" eb="7">
      <t>サンゴ</t>
    </rPh>
    <rPh sb="9" eb="11">
      <t>ジギョウ</t>
    </rPh>
    <rPh sb="11" eb="12">
      <t>ウ</t>
    </rPh>
    <rPh sb="13" eb="14">
      <t>ザラ</t>
    </rPh>
    <rPh sb="14" eb="16">
      <t>セイビ</t>
    </rPh>
    <rPh sb="16" eb="18">
      <t>シセツ</t>
    </rPh>
    <rPh sb="18" eb="20">
      <t>カイシュウ</t>
    </rPh>
    <rPh sb="20" eb="21">
      <t>ヒ</t>
    </rPh>
    <rPh sb="21" eb="22">
      <t>トウ</t>
    </rPh>
    <rPh sb="22" eb="24">
      <t>ジギョウ</t>
    </rPh>
    <rPh sb="24" eb="25">
      <t>シャ</t>
    </rPh>
    <rPh sb="25" eb="28">
      <t>ホジョキン</t>
    </rPh>
    <rPh sb="28" eb="30">
      <t>ジギョウ</t>
    </rPh>
    <rPh sb="30" eb="32">
      <t>ジッシ</t>
    </rPh>
    <rPh sb="32" eb="35">
      <t>ケイカクショ</t>
    </rPh>
    <rPh sb="36" eb="38">
      <t>ベッシ</t>
    </rPh>
    <phoneticPr fontId="4"/>
  </si>
  <si>
    <t>　(2)　収支予算（見込）書</t>
    <rPh sb="5" eb="7">
      <t>シュウシ</t>
    </rPh>
    <rPh sb="7" eb="9">
      <t>ヨサン</t>
    </rPh>
    <rPh sb="10" eb="12">
      <t>ミコミ</t>
    </rPh>
    <rPh sb="13" eb="14">
      <t>ショ</t>
    </rPh>
    <phoneticPr fontId="4"/>
  </si>
  <si>
    <t>　(3)　その他知事が必要と認めるもの</t>
    <rPh sb="7" eb="10">
      <t>ホカチジ</t>
    </rPh>
    <phoneticPr fontId="4"/>
  </si>
  <si>
    <t>産後ケア事業受け皿整備施設改修費等事業者補助金</t>
    <phoneticPr fontId="2"/>
  </si>
  <si>
    <t>事業実施計画書</t>
    <rPh sb="0" eb="2">
      <t>ジギョウ</t>
    </rPh>
    <phoneticPr fontId="2"/>
  </si>
  <si>
    <t>事業内容</t>
    <rPh sb="0" eb="2">
      <t>ジギョウ</t>
    </rPh>
    <rPh sb="2" eb="4">
      <t>ナイヨウ</t>
    </rPh>
    <phoneticPr fontId="4"/>
  </si>
  <si>
    <t>実施期間</t>
    <rPh sb="0" eb="2">
      <t>ジッシ</t>
    </rPh>
    <rPh sb="2" eb="4">
      <t>キカン</t>
    </rPh>
    <phoneticPr fontId="2"/>
  </si>
  <si>
    <t>～</t>
    <phoneticPr fontId="2"/>
  </si>
  <si>
    <t>総事業費
（a）</t>
    <rPh sb="0" eb="4">
      <t>ソウジギョウヒ</t>
    </rPh>
    <phoneticPr fontId="2"/>
  </si>
  <si>
    <t>上記（a）の
積算内訳</t>
    <rPh sb="0" eb="2">
      <t>ジョウキ</t>
    </rPh>
    <rPh sb="7" eb="9">
      <t>セキサン</t>
    </rPh>
    <rPh sb="9" eb="11">
      <t>ウチワケ</t>
    </rPh>
    <phoneticPr fontId="2"/>
  </si>
  <si>
    <t>補助事業に
要する経費の額
（b）</t>
    <rPh sb="0" eb="4">
      <t>ホジョジギョウ</t>
    </rPh>
    <rPh sb="6" eb="7">
      <t>ヨウ</t>
    </rPh>
    <rPh sb="9" eb="11">
      <t>ケイヒ</t>
    </rPh>
    <rPh sb="12" eb="13">
      <t>ガク</t>
    </rPh>
    <phoneticPr fontId="2"/>
  </si>
  <si>
    <t>上記（ｂ）の
積算内訳</t>
    <phoneticPr fontId="2"/>
  </si>
  <si>
    <t>産後ケア事業（施設改修により、受入れ枠を拡充したもの。）</t>
    <rPh sb="7" eb="11">
      <t>シセツカイシュウ</t>
    </rPh>
    <phoneticPr fontId="2"/>
  </si>
  <si>
    <t>事業開始日</t>
    <rPh sb="0" eb="2">
      <t>ジギョウ</t>
    </rPh>
    <rPh sb="2" eb="5">
      <t>カイシビ</t>
    </rPh>
    <phoneticPr fontId="2"/>
  </si>
  <si>
    <t>事業終了日</t>
    <rPh sb="0" eb="5">
      <t>ジギョウシュウリョウビ</t>
    </rPh>
    <phoneticPr fontId="2"/>
  </si>
  <si>
    <t>産後ケア事業の実施期間を記載ください。</t>
    <rPh sb="0" eb="2">
      <t>サンゴ</t>
    </rPh>
    <rPh sb="4" eb="6">
      <t>ジギョウ</t>
    </rPh>
    <rPh sb="7" eb="9">
      <t>ジッシ</t>
    </rPh>
    <rPh sb="9" eb="11">
      <t>キカン</t>
    </rPh>
    <rPh sb="12" eb="14">
      <t>キサイ</t>
    </rPh>
    <phoneticPr fontId="2"/>
  </si>
  <si>
    <t>別紙補助対象経費算出表のとおり</t>
    <rPh sb="0" eb="2">
      <t>ベッシ</t>
    </rPh>
    <phoneticPr fontId="2"/>
  </si>
  <si>
    <t>－</t>
    <phoneticPr fontId="2"/>
  </si>
  <si>
    <t>産後ケア事業受け皿整備施設改修費等補助金</t>
    <rPh sb="4" eb="7">
      <t>ジギョウウ</t>
    </rPh>
    <rPh sb="8" eb="9">
      <t>ザラ</t>
    </rPh>
    <rPh sb="9" eb="11">
      <t>セイビ</t>
    </rPh>
    <rPh sb="11" eb="17">
      <t>シセツカイシュウヒトウ</t>
    </rPh>
    <rPh sb="17" eb="20">
      <t>ホジョキン</t>
    </rPh>
    <phoneticPr fontId="2"/>
  </si>
  <si>
    <t>補助対象経費</t>
    <phoneticPr fontId="2"/>
  </si>
  <si>
    <t>交付決定額</t>
    <rPh sb="0" eb="5">
      <t>コウフケッテイガク</t>
    </rPh>
    <phoneticPr fontId="2"/>
  </si>
  <si>
    <t>＝</t>
    <phoneticPr fontId="2"/>
  </si>
  <si>
    <t>本補助金</t>
    <rPh sb="0" eb="1">
      <t>ホン</t>
    </rPh>
    <rPh sb="1" eb="4">
      <t>ホジョキン</t>
    </rPh>
    <phoneticPr fontId="2"/>
  </si>
  <si>
    <t>補助額</t>
    <rPh sb="0" eb="3">
      <t>ホジョガク</t>
    </rPh>
    <phoneticPr fontId="2"/>
  </si>
  <si>
    <t>宮城県知事　殿</t>
    <phoneticPr fontId="2"/>
  </si>
  <si>
    <t>１　補助金精算額</t>
    <rPh sb="4" eb="5">
      <t>キン</t>
    </rPh>
    <rPh sb="5" eb="8">
      <t>セイサンガク</t>
    </rPh>
    <phoneticPr fontId="4"/>
  </si>
  <si>
    <t>金</t>
    <rPh sb="0" eb="1">
      <t>キン</t>
    </rPh>
    <phoneticPr fontId="2"/>
  </si>
  <si>
    <t>２　添付書類</t>
    <phoneticPr fontId="2"/>
  </si>
  <si>
    <t>　(1)　産後ケア事業受け皿整備施設改修費等事業者補助金事業実施報告書（別紙２）</t>
    <rPh sb="5" eb="7">
      <t>サンゴ</t>
    </rPh>
    <rPh sb="9" eb="11">
      <t>ジギョウ</t>
    </rPh>
    <rPh sb="11" eb="12">
      <t>ウ</t>
    </rPh>
    <rPh sb="13" eb="14">
      <t>ザラ</t>
    </rPh>
    <rPh sb="14" eb="16">
      <t>セイビ</t>
    </rPh>
    <rPh sb="16" eb="18">
      <t>シセツ</t>
    </rPh>
    <rPh sb="18" eb="20">
      <t>カイシュウ</t>
    </rPh>
    <rPh sb="20" eb="21">
      <t>ヒ</t>
    </rPh>
    <rPh sb="21" eb="22">
      <t>トウ</t>
    </rPh>
    <rPh sb="22" eb="24">
      <t>ジギョウ</t>
    </rPh>
    <rPh sb="24" eb="25">
      <t>シャ</t>
    </rPh>
    <rPh sb="25" eb="28">
      <t>ホジョキン</t>
    </rPh>
    <rPh sb="28" eb="30">
      <t>ジギョウ</t>
    </rPh>
    <rPh sb="30" eb="32">
      <t>ジッシ</t>
    </rPh>
    <rPh sb="32" eb="35">
      <t>ホウコクショ</t>
    </rPh>
    <rPh sb="36" eb="38">
      <t>ベッシ</t>
    </rPh>
    <phoneticPr fontId="4"/>
  </si>
  <si>
    <t>　(2)　収支決算（見込）書</t>
    <rPh sb="5" eb="7">
      <t>シュウシ</t>
    </rPh>
    <rPh sb="7" eb="9">
      <t>ケッサン</t>
    </rPh>
    <rPh sb="10" eb="12">
      <t>ミコミ</t>
    </rPh>
    <rPh sb="13" eb="14">
      <t>ショ</t>
    </rPh>
    <phoneticPr fontId="4"/>
  </si>
  <si>
    <t>事業名</t>
    <rPh sb="0" eb="3">
      <t>ジギョウメイ</t>
    </rPh>
    <phoneticPr fontId="2"/>
  </si>
  <si>
    <t>産後ケア事業受け皿整備施設改修費等事業</t>
    <phoneticPr fontId="2"/>
  </si>
  <si>
    <t>産後ケア事業（施設改修により、受入れ枠を拡充したもの。）</t>
    <phoneticPr fontId="2"/>
  </si>
  <si>
    <t>交付決定情報（4分の3分）</t>
    <rPh sb="0" eb="6">
      <t>コウフケッテイジョウホウ</t>
    </rPh>
    <phoneticPr fontId="2"/>
  </si>
  <si>
    <t>交付決定情報（4分の1分）</t>
    <rPh sb="0" eb="6">
      <t>コウフケッテイジョウホウ</t>
    </rPh>
    <phoneticPr fontId="2"/>
  </si>
  <si>
    <t>（元号）　年度産後ケア事業受け皿整備施設改修費等事業者補助金変更承認申請書</t>
    <rPh sb="1" eb="3">
      <t>ゲンゴウ</t>
    </rPh>
    <rPh sb="5" eb="7">
      <t>ネンド</t>
    </rPh>
    <phoneticPr fontId="2"/>
  </si>
  <si>
    <t>１　変更の理由</t>
    <phoneticPr fontId="2"/>
  </si>
  <si>
    <t>２　交付申請額</t>
    <rPh sb="2" eb="7">
      <t>コウフシンセイガク</t>
    </rPh>
    <phoneticPr fontId="4"/>
  </si>
  <si>
    <t>３　添付書類</t>
    <rPh sb="2" eb="6">
      <t>テンプショルイ</t>
    </rPh>
    <phoneticPr fontId="2"/>
  </si>
  <si>
    <t>　　　　※変更後のもの</t>
    <rPh sb="5" eb="8">
      <t>ヘンコウゴ</t>
    </rPh>
    <phoneticPr fontId="2"/>
  </si>
  <si>
    <t>中止（廃止）承認申請書</t>
    <phoneticPr fontId="2"/>
  </si>
  <si>
    <t>中止（廃止）の理由</t>
    <rPh sb="0" eb="2">
      <t>チュウシ</t>
    </rPh>
    <rPh sb="3" eb="5">
      <t>ハイシ</t>
    </rPh>
    <rPh sb="7" eb="9">
      <t>リユウ</t>
    </rPh>
    <phoneticPr fontId="2"/>
  </si>
  <si>
    <t>（元号）　年度産後ケア事業受け皿整備施設改修費等事業者補助金状況報告書</t>
  </si>
  <si>
    <t>別紙のとおり</t>
    <rPh sb="0" eb="2">
      <t>ベッシ</t>
    </rPh>
    <phoneticPr fontId="2"/>
  </si>
  <si>
    <t>産後ケア事業受け皿整備施設改修費等事業者補助金概算払請求書</t>
    <rPh sb="11" eb="17">
      <t>シセツカイシュウヒトウ</t>
    </rPh>
    <rPh sb="17" eb="20">
      <t>ジギョウシャ</t>
    </rPh>
    <phoneticPr fontId="2"/>
  </si>
  <si>
    <t>１　補助金交付決定額</t>
    <phoneticPr fontId="2"/>
  </si>
  <si>
    <t>２　既受領額</t>
    <phoneticPr fontId="2"/>
  </si>
  <si>
    <t>３　今回請求額</t>
    <phoneticPr fontId="2"/>
  </si>
  <si>
    <t>４　残額</t>
    <phoneticPr fontId="2"/>
  </si>
  <si>
    <t>５　概算払請求理由</t>
    <phoneticPr fontId="2"/>
  </si>
  <si>
    <t>６　補助金振込先口座名義及び口座番号</t>
    <phoneticPr fontId="2"/>
  </si>
  <si>
    <t>７　添付書類</t>
    <phoneticPr fontId="2"/>
  </si>
  <si>
    <t>（１）補助金の振込先口座が確認できる通帳の写し</t>
    <phoneticPr fontId="2"/>
  </si>
  <si>
    <t>（２）その他知事が必要と認めるもの</t>
    <phoneticPr fontId="2"/>
  </si>
  <si>
    <t>産後ケア事業受け皿整備施設改修費等事業者補助金に係る</t>
    <rPh sb="11" eb="17">
      <t>シセツカイシュウヒトウ</t>
    </rPh>
    <rPh sb="17" eb="20">
      <t>ジギョウシャ</t>
    </rPh>
    <phoneticPr fontId="2"/>
  </si>
  <si>
    <t>(1)　産後ケア事業受け皿整備施設改修費等補助金事業実施報告書（別紙２）</t>
    <rPh sb="4" eb="6">
      <t>サンゴ</t>
    </rPh>
    <rPh sb="8" eb="10">
      <t>ジギョウ</t>
    </rPh>
    <rPh sb="10" eb="11">
      <t>ウ</t>
    </rPh>
    <rPh sb="12" eb="13">
      <t>ザラ</t>
    </rPh>
    <rPh sb="13" eb="15">
      <t>セイビ</t>
    </rPh>
    <rPh sb="15" eb="17">
      <t>シセツ</t>
    </rPh>
    <rPh sb="17" eb="19">
      <t>カイシュウ</t>
    </rPh>
    <rPh sb="19" eb="20">
      <t>ヒ</t>
    </rPh>
    <rPh sb="20" eb="21">
      <t>トウ</t>
    </rPh>
    <rPh sb="21" eb="24">
      <t>ホジョキン</t>
    </rPh>
    <rPh sb="24" eb="26">
      <t>ジギョウ</t>
    </rPh>
    <rPh sb="26" eb="28">
      <t>ジッシ</t>
    </rPh>
    <rPh sb="28" eb="31">
      <t>ホウコクショ</t>
    </rPh>
    <rPh sb="32" eb="34">
      <t>ベッシ</t>
    </rPh>
    <phoneticPr fontId="4"/>
  </si>
  <si>
    <t>別紙補助対象経費算出表のとおり</t>
    <phoneticPr fontId="2"/>
  </si>
  <si>
    <t>（変更理由を記載）</t>
  </si>
  <si>
    <t>事業実施報告書</t>
    <rPh sb="0" eb="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</si>
</sst>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金&quot;#,##0&quot;円&quot;"/>
    <numFmt numFmtId="178" formatCode="[DBNum3]\ ggge&quot;年&quot;m&quot;月&quot;d&quot;日&quot;"/>
    <numFmt numFmtId="179" formatCode="0_);[Red]\(0\)"/>
    <numFmt numFmtId="180" formatCode="[$-411]ge\.m\.d;@"/>
    <numFmt numFmtId="181" formatCode="#,##0&quot;円&quot;"/>
    <numFmt numFmtId="182" formatCode="&quot;令和&quot;#&quot;年度&quot;"/>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6"/>
      <name val="ＭＳ Ｐゴシック"/>
      <family val="3"/>
      <charset val="128"/>
    </font>
    <font>
      <b/>
      <sz val="9"/>
      <color indexed="81"/>
      <name val="MS P ゴシック"/>
      <family val="3"/>
      <charset val="128"/>
    </font>
    <font>
      <sz val="10"/>
      <name val="ＭＳ Ｐゴシック"/>
      <family val="3"/>
      <charset val="128"/>
    </font>
    <font>
      <sz val="11"/>
      <name val="ＭＳ 明朝"/>
      <family val="1"/>
      <charset val="128"/>
    </font>
    <font>
      <sz val="11"/>
      <color theme="1"/>
      <name val="ＭＳ 明朝"/>
      <family val="1"/>
      <charset val="128"/>
    </font>
    <font>
      <sz val="14"/>
      <color theme="1"/>
      <name val="ＭＳ 明朝"/>
      <family val="1"/>
      <charset val="128"/>
    </font>
    <font>
      <sz val="10"/>
      <name val="ＭＳ 明朝"/>
      <family val="1"/>
      <charset val="128"/>
    </font>
    <font>
      <sz val="9"/>
      <color indexed="81"/>
      <name val="MS P ゴシック"/>
      <family val="3"/>
      <charset val="128"/>
    </font>
    <font>
      <sz val="9"/>
      <name val="ＭＳ 明朝"/>
      <family val="1"/>
      <charset val="128"/>
    </font>
    <font>
      <sz val="12"/>
      <color theme="1"/>
      <name val="ＭＳ 明朝"/>
      <family val="1"/>
      <charset val="128"/>
    </font>
    <font>
      <sz val="9"/>
      <color theme="1"/>
      <name val="ＭＳ 明朝"/>
      <family val="1"/>
      <charset val="128"/>
    </font>
    <font>
      <sz val="12"/>
      <color rgb="FFFF0000"/>
      <name val="ＭＳ 明朝"/>
      <family val="1"/>
      <charset val="128"/>
    </font>
    <font>
      <sz val="11"/>
      <color theme="1"/>
      <name val="ＭＳ ゴシック"/>
      <family val="3"/>
      <charset val="128"/>
    </font>
    <font>
      <b/>
      <sz val="11"/>
      <color rgb="FFFF0000"/>
      <name val="ＭＳ ゴシック"/>
      <family val="3"/>
      <charset val="128"/>
    </font>
    <font>
      <sz val="16"/>
      <color theme="1"/>
      <name val="ＭＳ ゴシック"/>
      <family val="3"/>
      <charset val="128"/>
    </font>
    <font>
      <sz val="12"/>
      <name val="ＭＳ 明朝"/>
      <family val="1"/>
      <charset val="128"/>
    </font>
    <font>
      <sz val="10.5"/>
      <name val="ＭＳ 明朝"/>
      <family val="1"/>
      <charset val="128"/>
    </font>
    <font>
      <sz val="12"/>
      <color theme="1"/>
      <name val="HG創英角ｺﾞｼｯｸUB"/>
      <family val="3"/>
      <charset val="128"/>
    </font>
    <font>
      <u/>
      <sz val="11"/>
      <color theme="10"/>
      <name val="游ゴシック"/>
      <family val="2"/>
      <charset val="128"/>
      <scheme val="minor"/>
    </font>
    <font>
      <sz val="9"/>
      <color theme="1"/>
      <name val="ＭＳ ゴシック"/>
      <family val="3"/>
      <charset val="128"/>
    </font>
    <font>
      <b/>
      <u/>
      <sz val="9"/>
      <color indexed="81"/>
      <name val="MS P ゴシック"/>
      <family val="3"/>
      <charset val="128"/>
    </font>
    <font>
      <sz val="11"/>
      <color rgb="FFFF0000"/>
      <name val="ＭＳ 明朝"/>
      <family val="1"/>
      <charset val="128"/>
    </font>
    <font>
      <sz val="16"/>
      <color theme="1"/>
      <name val="ＭＳ 明朝"/>
      <family val="1"/>
      <charset val="128"/>
    </font>
    <font>
      <sz val="10.5"/>
      <color theme="1"/>
      <name val="ＭＳ 明朝"/>
      <family val="1"/>
      <charset val="128"/>
    </font>
    <font>
      <u/>
      <sz val="10.5"/>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72">
    <border>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style="thin">
        <color theme="1"/>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bottom style="thin">
        <color indexed="64"/>
      </bottom>
      <diagonal/>
    </border>
    <border>
      <left style="thin">
        <color theme="1"/>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22" fillId="0" borderId="0" applyNumberFormat="0" applyFill="0" applyBorder="0" applyAlignment="0" applyProtection="0">
      <alignment vertical="center"/>
    </xf>
  </cellStyleXfs>
  <cellXfs count="352">
    <xf numFmtId="0" fontId="0" fillId="0" borderId="0" xfId="0">
      <alignment vertical="center"/>
    </xf>
    <xf numFmtId="0" fontId="7" fillId="2" borderId="0" xfId="2" applyFont="1" applyFill="1" applyBorder="1" applyAlignment="1" applyProtection="1">
      <alignment vertical="center"/>
      <protection locked="0"/>
    </xf>
    <xf numFmtId="0" fontId="7" fillId="2" borderId="0" xfId="2" applyFont="1" applyFill="1" applyBorder="1" applyAlignment="1" applyProtection="1">
      <alignment vertical="center"/>
    </xf>
    <xf numFmtId="0" fontId="7" fillId="2" borderId="0" xfId="2" applyFont="1" applyFill="1" applyProtection="1"/>
    <xf numFmtId="0" fontId="8" fillId="2" borderId="0" xfId="0" applyFont="1" applyFill="1">
      <alignment vertical="center"/>
    </xf>
    <xf numFmtId="0" fontId="7" fillId="2" borderId="0" xfId="2" applyFont="1" applyFill="1" applyBorder="1" applyAlignment="1" applyProtection="1">
      <alignment horizontal="center" vertical="center"/>
    </xf>
    <xf numFmtId="0" fontId="7" fillId="2" borderId="0" xfId="2" applyFont="1" applyFill="1" applyBorder="1" applyProtection="1"/>
    <xf numFmtId="0" fontId="7" fillId="2" borderId="0" xfId="2" applyFont="1" applyFill="1" applyBorder="1" applyAlignment="1" applyProtection="1">
      <alignment vertical="top"/>
    </xf>
    <xf numFmtId="177" fontId="8" fillId="2" borderId="0" xfId="0" applyNumberFormat="1" applyFont="1" applyFill="1" applyBorder="1" applyAlignment="1" applyProtection="1">
      <alignment vertical="center"/>
    </xf>
    <xf numFmtId="0" fontId="7" fillId="2" borderId="0" xfId="2" applyFont="1" applyFill="1" applyBorder="1" applyAlignment="1" applyProtection="1">
      <alignment horizontal="right" vertical="center"/>
    </xf>
    <xf numFmtId="0" fontId="8" fillId="2" borderId="0" xfId="0" applyFont="1" applyFill="1" applyBorder="1" applyProtection="1">
      <alignment vertical="center"/>
    </xf>
    <xf numFmtId="0" fontId="8" fillId="2" borderId="0" xfId="0" applyFont="1" applyFill="1" applyProtection="1">
      <alignment vertical="center"/>
    </xf>
    <xf numFmtId="0" fontId="7" fillId="2" borderId="0" xfId="2" applyFont="1" applyFill="1" applyBorder="1" applyAlignment="1" applyProtection="1">
      <alignment horizontal="left" vertical="center"/>
      <protection locked="0"/>
    </xf>
    <xf numFmtId="0" fontId="7" fillId="2" borderId="0" xfId="2" applyFont="1" applyFill="1" applyAlignment="1" applyProtection="1">
      <alignment vertical="center"/>
    </xf>
    <xf numFmtId="0" fontId="8" fillId="2" borderId="0" xfId="0" applyFont="1" applyFill="1" applyAlignment="1">
      <alignment vertical="center"/>
    </xf>
    <xf numFmtId="0" fontId="8" fillId="0" borderId="0" xfId="0" applyFont="1">
      <alignment vertical="center"/>
    </xf>
    <xf numFmtId="0" fontId="7" fillId="2" borderId="0" xfId="2" applyFont="1" applyFill="1" applyBorder="1" applyAlignment="1" applyProtection="1">
      <alignment vertical="center"/>
      <protection locked="0"/>
    </xf>
    <xf numFmtId="0" fontId="7" fillId="2" borderId="0" xfId="2" applyFont="1" applyFill="1" applyBorder="1" applyAlignment="1" applyProtection="1">
      <alignment vertical="center"/>
    </xf>
    <xf numFmtId="0" fontId="7" fillId="2" borderId="0" xfId="2" applyFont="1" applyFill="1" applyProtection="1"/>
    <xf numFmtId="0" fontId="8" fillId="2" borderId="0" xfId="0" applyFont="1" applyFill="1">
      <alignment vertical="center"/>
    </xf>
    <xf numFmtId="0" fontId="7" fillId="2" borderId="0" xfId="2" applyFont="1" applyFill="1" applyBorder="1" applyAlignment="1" applyProtection="1">
      <alignment horizontal="right" vertical="center"/>
    </xf>
    <xf numFmtId="0" fontId="7" fillId="2" borderId="0" xfId="2" applyFont="1" applyFill="1" applyBorder="1" applyProtection="1"/>
    <xf numFmtId="0" fontId="7" fillId="2" borderId="0" xfId="2" applyFont="1" applyFill="1" applyBorder="1" applyAlignment="1" applyProtection="1">
      <alignment vertical="top"/>
    </xf>
    <xf numFmtId="0" fontId="7" fillId="2" borderId="0" xfId="2" quotePrefix="1" applyFont="1" applyFill="1" applyBorder="1" applyAlignment="1" applyProtection="1">
      <alignment vertical="center"/>
    </xf>
    <xf numFmtId="177" fontId="8" fillId="2" borderId="0" xfId="0" applyNumberFormat="1" applyFont="1" applyFill="1" applyBorder="1" applyAlignment="1" applyProtection="1">
      <alignment vertical="center"/>
    </xf>
    <xf numFmtId="0" fontId="7" fillId="2" borderId="0" xfId="2" quotePrefix="1" applyFont="1" applyFill="1" applyBorder="1" applyAlignment="1" applyProtection="1">
      <alignment horizontal="left" vertical="center"/>
    </xf>
    <xf numFmtId="0" fontId="8" fillId="2" borderId="0" xfId="0" applyFont="1" applyFill="1" applyBorder="1" applyProtection="1">
      <alignment vertical="center"/>
    </xf>
    <xf numFmtId="0" fontId="7" fillId="2" borderId="0" xfId="2" applyFont="1" applyFill="1" applyBorder="1" applyAlignment="1" applyProtection="1">
      <alignment horizontal="left" vertical="center"/>
    </xf>
    <xf numFmtId="0" fontId="8" fillId="2" borderId="0" xfId="0" applyFont="1" applyFill="1" applyProtection="1">
      <alignment vertical="center"/>
    </xf>
    <xf numFmtId="0" fontId="7" fillId="2" borderId="0" xfId="2" quotePrefix="1" applyFont="1" applyFill="1" applyBorder="1" applyProtection="1"/>
    <xf numFmtId="0" fontId="7" fillId="2" borderId="0" xfId="2" applyFont="1" applyFill="1" applyBorder="1" applyAlignment="1" applyProtection="1">
      <alignment horizontal="center" vertical="center"/>
    </xf>
    <xf numFmtId="0" fontId="7" fillId="2" borderId="0" xfId="2" applyFont="1" applyFill="1" applyBorder="1" applyAlignment="1" applyProtection="1">
      <alignment horizontal="left" vertical="top" wrapText="1"/>
    </xf>
    <xf numFmtId="178" fontId="7" fillId="2" borderId="0" xfId="2" applyNumberFormat="1" applyFont="1" applyFill="1" applyBorder="1" applyAlignment="1" applyProtection="1">
      <alignment horizontal="right" vertical="center"/>
    </xf>
    <xf numFmtId="0" fontId="7" fillId="2" borderId="0" xfId="2" quotePrefix="1" applyFont="1" applyFill="1" applyBorder="1" applyAlignment="1" applyProtection="1">
      <alignment horizontal="right" vertical="center"/>
    </xf>
    <xf numFmtId="0" fontId="7" fillId="2" borderId="0" xfId="2" applyFont="1" applyFill="1" applyBorder="1" applyAlignment="1" applyProtection="1">
      <alignment vertical="center" wrapText="1"/>
      <protection locked="0"/>
    </xf>
    <xf numFmtId="0" fontId="7" fillId="2" borderId="0" xfId="2" applyFont="1" applyFill="1" applyBorder="1" applyAlignment="1" applyProtection="1">
      <alignment horizontal="left" vertical="top"/>
    </xf>
    <xf numFmtId="0" fontId="8" fillId="2" borderId="0" xfId="0" applyFont="1" applyFill="1" applyBorder="1" applyAlignment="1" applyProtection="1">
      <alignment horizontal="left" vertical="center"/>
    </xf>
    <xf numFmtId="0" fontId="8" fillId="2" borderId="5" xfId="0" applyFont="1" applyFill="1" applyBorder="1" applyAlignment="1">
      <alignment horizontal="center" vertical="center"/>
    </xf>
    <xf numFmtId="0" fontId="7" fillId="2" borderId="0" xfId="2" quotePrefix="1" applyFont="1" applyFill="1" applyBorder="1" applyAlignment="1" applyProtection="1">
      <alignment horizontal="center" vertical="center"/>
    </xf>
    <xf numFmtId="0" fontId="16" fillId="0" borderId="0" xfId="0" applyFont="1">
      <alignment vertical="center"/>
    </xf>
    <xf numFmtId="0" fontId="16" fillId="0" borderId="0" xfId="0" applyFont="1" applyAlignment="1">
      <alignment vertical="top"/>
    </xf>
    <xf numFmtId="0" fontId="16" fillId="0" borderId="5" xfId="0" applyFont="1" applyBorder="1">
      <alignment vertical="center"/>
    </xf>
    <xf numFmtId="38" fontId="16" fillId="0" borderId="5" xfId="1" applyFont="1" applyBorder="1">
      <alignment vertical="center"/>
    </xf>
    <xf numFmtId="0" fontId="7" fillId="2" borderId="0" xfId="2" quotePrefix="1" applyFont="1" applyFill="1" applyBorder="1" applyAlignment="1" applyProtection="1">
      <alignment horizontal="right" vertical="top"/>
    </xf>
    <xf numFmtId="0" fontId="7" fillId="2" borderId="0" xfId="2" applyFont="1" applyFill="1" applyBorder="1" applyAlignment="1" applyProtection="1">
      <alignment horizontal="right" vertical="top"/>
    </xf>
    <xf numFmtId="0" fontId="7" fillId="2" borderId="0" xfId="2" quotePrefix="1" applyFont="1" applyFill="1" applyBorder="1" applyAlignment="1" applyProtection="1">
      <alignment vertical="top"/>
    </xf>
    <xf numFmtId="0" fontId="16" fillId="0" borderId="5" xfId="0" applyFont="1" applyBorder="1" applyAlignment="1">
      <alignment horizontal="center" vertical="center"/>
    </xf>
    <xf numFmtId="0" fontId="16" fillId="0" borderId="5" xfId="0" applyFont="1" applyFill="1" applyBorder="1" applyAlignment="1">
      <alignment horizontal="center" vertical="center"/>
    </xf>
    <xf numFmtId="0" fontId="16" fillId="0" borderId="5" xfId="0" applyFont="1" applyBorder="1" applyAlignment="1">
      <alignment horizontal="left" vertical="center"/>
    </xf>
    <xf numFmtId="38" fontId="16" fillId="0" borderId="5" xfId="1" applyFont="1" applyBorder="1" applyAlignment="1">
      <alignment horizontal="right" vertical="center"/>
    </xf>
    <xf numFmtId="0" fontId="7" fillId="2" borderId="0" xfId="2" quotePrefix="1" applyFont="1" applyFill="1" applyBorder="1" applyAlignment="1" applyProtection="1">
      <alignment horizontal="left" vertical="center"/>
    </xf>
    <xf numFmtId="0" fontId="7" fillId="2" borderId="0" xfId="2" applyFont="1" applyFill="1" applyBorder="1" applyAlignment="1" applyProtection="1">
      <alignment horizontal="left" vertical="top" wrapText="1"/>
    </xf>
    <xf numFmtId="0" fontId="7" fillId="2" borderId="0" xfId="2" applyFont="1" applyFill="1" applyBorder="1" applyAlignment="1" applyProtection="1">
      <alignment horizontal="center" vertical="center"/>
    </xf>
    <xf numFmtId="0" fontId="7" fillId="2" borderId="0" xfId="2" applyFont="1" applyFill="1" applyBorder="1" applyAlignment="1" applyProtection="1">
      <alignment horizontal="center" vertical="center"/>
    </xf>
    <xf numFmtId="177" fontId="8" fillId="2" borderId="0" xfId="0" applyNumberFormat="1" applyFont="1" applyFill="1" applyBorder="1" applyAlignment="1" applyProtection="1">
      <alignment horizontal="center" vertical="center"/>
    </xf>
    <xf numFmtId="0" fontId="7" fillId="2" borderId="0" xfId="2" quotePrefix="1" applyFont="1" applyFill="1" applyBorder="1" applyAlignment="1" applyProtection="1"/>
    <xf numFmtId="0" fontId="7" fillId="2" borderId="0" xfId="2" applyFont="1" applyFill="1" applyBorder="1" applyAlignment="1" applyProtection="1">
      <alignment horizontal="center" vertical="center"/>
    </xf>
    <xf numFmtId="0" fontId="8" fillId="2" borderId="5" xfId="0" applyFont="1" applyFill="1" applyBorder="1" applyAlignment="1">
      <alignment horizontal="center" vertical="center"/>
    </xf>
    <xf numFmtId="0" fontId="7" fillId="2" borderId="0" xfId="2" applyFont="1" applyFill="1" applyBorder="1" applyAlignment="1" applyProtection="1">
      <alignment vertical="top" wrapText="1"/>
    </xf>
    <xf numFmtId="0" fontId="7" fillId="2" borderId="0" xfId="2" applyFont="1" applyFill="1" applyBorder="1" applyAlignment="1" applyProtection="1"/>
    <xf numFmtId="0" fontId="20" fillId="2" borderId="0" xfId="2" quotePrefix="1" applyFont="1" applyFill="1" applyBorder="1" applyAlignment="1" applyProtection="1">
      <alignment horizontal="left" vertical="top"/>
    </xf>
    <xf numFmtId="0" fontId="8" fillId="2" borderId="0" xfId="0" quotePrefix="1" applyFont="1" applyFill="1" applyBorder="1" applyAlignment="1" applyProtection="1">
      <alignment horizontal="center" vertical="center"/>
    </xf>
    <xf numFmtId="0" fontId="8" fillId="2" borderId="0" xfId="0" quotePrefix="1" applyFont="1" applyFill="1" applyAlignment="1">
      <alignment horizontal="center" vertical="center"/>
    </xf>
    <xf numFmtId="0" fontId="13" fillId="2" borderId="0" xfId="0" applyFont="1" applyFill="1" applyAlignment="1">
      <alignment vertical="top"/>
    </xf>
    <xf numFmtId="0" fontId="13" fillId="2" borderId="0" xfId="0" applyFont="1" applyFill="1">
      <alignment vertical="center"/>
    </xf>
    <xf numFmtId="0" fontId="15" fillId="2" borderId="0" xfId="0" applyFont="1" applyFill="1">
      <alignment vertical="center"/>
    </xf>
    <xf numFmtId="0" fontId="13" fillId="2" borderId="0" xfId="0" applyFont="1" applyFill="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0" xfId="0" applyFont="1" applyFill="1" applyAlignment="1">
      <alignment vertical="center" wrapText="1"/>
    </xf>
    <xf numFmtId="0" fontId="13" fillId="2" borderId="0" xfId="0" applyFont="1" applyFill="1" applyAlignment="1">
      <alignment horizontal="right"/>
    </xf>
    <xf numFmtId="38" fontId="8" fillId="2" borderId="21" xfId="1" applyFont="1" applyFill="1" applyBorder="1" applyAlignment="1">
      <alignment vertical="center" wrapText="1"/>
    </xf>
    <xf numFmtId="38" fontId="8" fillId="2" borderId="7" xfId="1" applyFont="1" applyFill="1" applyBorder="1" applyAlignment="1">
      <alignment horizontal="left" vertical="center" wrapText="1"/>
    </xf>
    <xf numFmtId="0" fontId="8" fillId="2" borderId="2" xfId="0" applyFont="1" applyFill="1" applyBorder="1" applyAlignment="1">
      <alignment horizontal="distributed" vertical="center" wrapText="1"/>
    </xf>
    <xf numFmtId="38" fontId="8" fillId="2" borderId="7" xfId="1" applyFont="1" applyFill="1" applyBorder="1" applyAlignment="1">
      <alignment vertical="center" wrapText="1"/>
    </xf>
    <xf numFmtId="38" fontId="8" fillId="2" borderId="4" xfId="1" applyFont="1" applyFill="1" applyBorder="1" applyAlignment="1">
      <alignment vertical="center" wrapText="1"/>
    </xf>
    <xf numFmtId="38" fontId="8" fillId="2" borderId="3" xfId="1" applyFont="1" applyFill="1" applyBorder="1" applyAlignment="1">
      <alignment vertical="center" wrapText="1"/>
    </xf>
    <xf numFmtId="0" fontId="13" fillId="2" borderId="0" xfId="0" applyFont="1" applyFill="1" applyBorder="1">
      <alignment vertical="center"/>
    </xf>
    <xf numFmtId="49" fontId="8" fillId="2" borderId="7" xfId="1" applyNumberFormat="1" applyFont="1" applyFill="1" applyBorder="1" applyAlignment="1">
      <alignment vertical="center" wrapText="1"/>
    </xf>
    <xf numFmtId="49" fontId="8" fillId="2" borderId="3" xfId="1" applyNumberFormat="1" applyFont="1" applyFill="1" applyBorder="1" applyAlignment="1">
      <alignment vertical="center" wrapText="1"/>
    </xf>
    <xf numFmtId="49" fontId="8" fillId="2" borderId="4" xfId="1" applyNumberFormat="1" applyFont="1" applyFill="1" applyBorder="1" applyAlignment="1">
      <alignment vertical="center" wrapText="1"/>
    </xf>
    <xf numFmtId="38" fontId="7" fillId="2" borderId="7" xfId="1" applyFont="1" applyFill="1" applyBorder="1" applyAlignment="1">
      <alignment horizontal="left" vertical="center" wrapText="1"/>
    </xf>
    <xf numFmtId="38" fontId="8" fillId="2" borderId="3" xfId="1" applyFont="1" applyFill="1" applyBorder="1" applyAlignment="1">
      <alignment horizontal="center" vertical="center" wrapText="1"/>
    </xf>
    <xf numFmtId="38" fontId="8" fillId="2" borderId="5" xfId="1" applyFont="1" applyFill="1" applyBorder="1" applyAlignment="1">
      <alignment horizontal="left" vertical="center" wrapText="1"/>
    </xf>
    <xf numFmtId="0" fontId="8" fillId="2" borderId="4" xfId="0" applyFont="1" applyFill="1" applyBorder="1">
      <alignment vertical="center"/>
    </xf>
    <xf numFmtId="0" fontId="8" fillId="2" borderId="9" xfId="0" applyFont="1" applyFill="1" applyBorder="1" applyAlignment="1">
      <alignment horizontal="distributed" vertical="center" wrapText="1"/>
    </xf>
    <xf numFmtId="0" fontId="13" fillId="2" borderId="0" xfId="0" applyFont="1" applyFill="1" applyBorder="1" applyAlignment="1">
      <alignment vertical="center"/>
    </xf>
    <xf numFmtId="0" fontId="8" fillId="2" borderId="29" xfId="0" applyFont="1" applyFill="1" applyBorder="1" applyAlignment="1">
      <alignment horizontal="center" vertical="center"/>
    </xf>
    <xf numFmtId="0" fontId="7" fillId="2" borderId="30" xfId="2" applyFont="1" applyFill="1" applyBorder="1" applyAlignment="1" applyProtection="1">
      <alignment horizontal="left" vertical="center"/>
    </xf>
    <xf numFmtId="0" fontId="8" fillId="2" borderId="32" xfId="0" applyFont="1" applyFill="1" applyBorder="1" applyAlignment="1">
      <alignment horizontal="center" vertical="center"/>
    </xf>
    <xf numFmtId="0" fontId="8" fillId="2" borderId="31" xfId="0" applyFont="1" applyFill="1" applyBorder="1" applyAlignment="1">
      <alignment horizontal="center" vertical="center"/>
    </xf>
    <xf numFmtId="0" fontId="7" fillId="2" borderId="0" xfId="2" quotePrefix="1" applyFont="1" applyFill="1" applyBorder="1" applyAlignment="1" applyProtection="1">
      <alignment horizontal="left" vertical="center"/>
    </xf>
    <xf numFmtId="0" fontId="18" fillId="0" borderId="1" xfId="0" applyFont="1" applyBorder="1" applyAlignment="1">
      <alignment vertical="center"/>
    </xf>
    <xf numFmtId="0" fontId="8" fillId="2" borderId="9" xfId="0" applyFont="1" applyFill="1" applyBorder="1" applyAlignment="1">
      <alignment horizontal="distributed" vertical="center" wrapText="1" indent="1"/>
    </xf>
    <xf numFmtId="38" fontId="8" fillId="2" borderId="5" xfId="1" applyFont="1" applyFill="1" applyBorder="1" applyAlignment="1">
      <alignment horizontal="center" vertical="center" wrapText="1"/>
    </xf>
    <xf numFmtId="0" fontId="10" fillId="2" borderId="0" xfId="2" applyFont="1" applyFill="1" applyBorder="1" applyAlignment="1" applyProtection="1">
      <alignment vertical="center"/>
    </xf>
    <xf numFmtId="0" fontId="10" fillId="2" borderId="0" xfId="2" applyFont="1" applyFill="1" applyBorder="1" applyAlignment="1" applyProtection="1">
      <alignment horizontal="left" vertical="center" indent="1"/>
    </xf>
    <xf numFmtId="0" fontId="10" fillId="2" borderId="0" xfId="2" applyFont="1" applyFill="1" applyBorder="1" applyAlignment="1" applyProtection="1">
      <alignment horizontal="left" vertical="center"/>
    </xf>
    <xf numFmtId="0" fontId="10" fillId="2" borderId="0" xfId="2" applyFont="1" applyFill="1" applyBorder="1" applyAlignment="1" applyProtection="1">
      <alignment vertical="center" wrapText="1"/>
    </xf>
    <xf numFmtId="38" fontId="8" fillId="2" borderId="3" xfId="1" applyFont="1" applyFill="1" applyBorder="1" applyAlignment="1">
      <alignment horizontal="center" vertical="center" wrapText="1"/>
    </xf>
    <xf numFmtId="0" fontId="7" fillId="2" borderId="0" xfId="2" applyFont="1" applyFill="1" applyBorder="1" applyAlignment="1" applyProtection="1">
      <alignment horizontal="left" vertical="center"/>
    </xf>
    <xf numFmtId="0" fontId="13" fillId="2" borderId="1" xfId="0" applyFont="1" applyFill="1" applyBorder="1" applyAlignment="1">
      <alignment horizontal="center" vertical="center"/>
    </xf>
    <xf numFmtId="38" fontId="8" fillId="2" borderId="3" xfId="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7" fillId="2" borderId="7" xfId="1" applyFont="1" applyFill="1" applyBorder="1" applyAlignment="1">
      <alignment horizontal="center" vertical="center" wrapText="1"/>
    </xf>
    <xf numFmtId="0" fontId="8" fillId="2" borderId="5" xfId="0" applyFont="1" applyFill="1" applyBorder="1" applyAlignment="1">
      <alignment horizontal="center" vertical="center"/>
    </xf>
    <xf numFmtId="0" fontId="21" fillId="4" borderId="25" xfId="0" applyFont="1" applyFill="1" applyBorder="1">
      <alignment vertical="center"/>
    </xf>
    <xf numFmtId="0" fontId="8" fillId="4" borderId="28" xfId="0" applyFont="1" applyFill="1" applyBorder="1">
      <alignment vertical="center"/>
    </xf>
    <xf numFmtId="0" fontId="8" fillId="4" borderId="19" xfId="0" applyFont="1" applyFill="1" applyBorder="1" applyAlignment="1">
      <alignment horizontal="center" vertical="center"/>
    </xf>
    <xf numFmtId="0" fontId="8" fillId="4" borderId="33" xfId="0" applyFont="1" applyFill="1" applyBorder="1">
      <alignment vertical="center"/>
    </xf>
    <xf numFmtId="0" fontId="8" fillId="3" borderId="34" xfId="0" applyFont="1" applyFill="1" applyBorder="1">
      <alignment vertical="center"/>
    </xf>
    <xf numFmtId="0" fontId="8" fillId="0" borderId="34" xfId="0" applyFont="1" applyBorder="1">
      <alignment vertical="center"/>
    </xf>
    <xf numFmtId="0" fontId="8" fillId="3" borderId="34" xfId="0" applyFont="1" applyFill="1" applyBorder="1" applyAlignment="1">
      <alignment vertical="center" shrinkToFit="1"/>
    </xf>
    <xf numFmtId="179" fontId="8" fillId="3" borderId="36" xfId="0" applyNumberFormat="1" applyFont="1" applyFill="1" applyBorder="1" applyAlignment="1">
      <alignment horizontal="left" vertical="center" shrinkToFit="1"/>
    </xf>
    <xf numFmtId="0" fontId="8" fillId="0" borderId="36" xfId="0" applyFont="1" applyBorder="1">
      <alignment vertical="center"/>
    </xf>
    <xf numFmtId="0" fontId="8" fillId="4" borderId="24" xfId="0" applyFont="1" applyFill="1" applyBorder="1" applyAlignment="1">
      <alignment horizontal="left" vertical="center"/>
    </xf>
    <xf numFmtId="0" fontId="8" fillId="4" borderId="15" xfId="0" applyFont="1" applyFill="1" applyBorder="1" applyAlignment="1">
      <alignment horizontal="left" vertical="center"/>
    </xf>
    <xf numFmtId="179" fontId="8" fillId="0" borderId="16" xfId="0" applyNumberFormat="1" applyFont="1" applyFill="1" applyBorder="1" applyAlignment="1">
      <alignment horizontal="left" vertical="center" shrinkToFit="1"/>
    </xf>
    <xf numFmtId="0" fontId="8" fillId="0" borderId="37" xfId="0" applyFont="1" applyBorder="1">
      <alignment vertical="center"/>
    </xf>
    <xf numFmtId="0" fontId="8" fillId="4" borderId="26" xfId="0" applyFont="1" applyFill="1" applyBorder="1" applyAlignment="1">
      <alignment horizontal="left" vertical="center"/>
    </xf>
    <xf numFmtId="0" fontId="8" fillId="4" borderId="7" xfId="0" applyFont="1" applyFill="1" applyBorder="1" applyAlignment="1">
      <alignment horizontal="left" vertical="center"/>
    </xf>
    <xf numFmtId="179" fontId="8" fillId="3" borderId="4" xfId="0" applyNumberFormat="1" applyFont="1" applyFill="1" applyBorder="1" applyAlignment="1">
      <alignment horizontal="left" vertical="center" shrinkToFit="1"/>
    </xf>
    <xf numFmtId="0" fontId="8" fillId="4" borderId="39" xfId="0" applyFont="1" applyFill="1" applyBorder="1" applyAlignment="1">
      <alignment horizontal="left" vertical="center"/>
    </xf>
    <xf numFmtId="0" fontId="8" fillId="4" borderId="40" xfId="0" applyFont="1" applyFill="1" applyBorder="1" applyAlignment="1">
      <alignment horizontal="left" vertical="center"/>
    </xf>
    <xf numFmtId="0" fontId="8" fillId="0" borderId="42" xfId="0" applyFont="1" applyBorder="1">
      <alignment vertical="center"/>
    </xf>
    <xf numFmtId="0" fontId="21" fillId="4" borderId="27" xfId="0" applyFont="1" applyFill="1" applyBorder="1">
      <alignment vertical="center"/>
    </xf>
    <xf numFmtId="0" fontId="8" fillId="4" borderId="43" xfId="0" applyFont="1" applyFill="1" applyBorder="1">
      <alignment vertical="center"/>
    </xf>
    <xf numFmtId="176" fontId="8" fillId="3" borderId="34" xfId="0" applyNumberFormat="1" applyFont="1" applyFill="1" applyBorder="1" applyAlignment="1">
      <alignment horizontal="left" vertical="center"/>
    </xf>
    <xf numFmtId="0" fontId="8" fillId="4" borderId="5" xfId="0" applyFont="1" applyFill="1" applyBorder="1">
      <alignment vertical="center"/>
    </xf>
    <xf numFmtId="0" fontId="8" fillId="0" borderId="36" xfId="0" applyFont="1" applyBorder="1" applyAlignment="1">
      <alignment vertical="top" wrapText="1"/>
    </xf>
    <xf numFmtId="179" fontId="8" fillId="3" borderId="34" xfId="0" applyNumberFormat="1" applyFont="1" applyFill="1" applyBorder="1" applyAlignment="1">
      <alignment horizontal="left" vertical="center"/>
    </xf>
    <xf numFmtId="0" fontId="14" fillId="0" borderId="34" xfId="0" applyFont="1" applyBorder="1" applyAlignment="1">
      <alignment vertical="top" wrapText="1"/>
    </xf>
    <xf numFmtId="0" fontId="14" fillId="0" borderId="37" xfId="0" applyFont="1" applyBorder="1" applyAlignment="1">
      <alignment vertical="top" wrapText="1"/>
    </xf>
    <xf numFmtId="180" fontId="8" fillId="3" borderId="18" xfId="0" applyNumberFormat="1" applyFont="1" applyFill="1" applyBorder="1" applyAlignment="1">
      <alignment horizontal="left" vertical="center"/>
    </xf>
    <xf numFmtId="0" fontId="14" fillId="0" borderId="38" xfId="0" applyFont="1" applyBorder="1" applyAlignment="1">
      <alignment vertical="center" wrapText="1"/>
    </xf>
    <xf numFmtId="181" fontId="8" fillId="3" borderId="34" xfId="1" applyNumberFormat="1" applyFont="1" applyFill="1" applyBorder="1" applyAlignment="1">
      <alignment horizontal="left" vertical="center"/>
    </xf>
    <xf numFmtId="181" fontId="8" fillId="0" borderId="34" xfId="1" applyNumberFormat="1" applyFont="1" applyBorder="1" applyAlignment="1">
      <alignment horizontal="left" vertical="center"/>
    </xf>
    <xf numFmtId="181" fontId="8" fillId="0" borderId="53" xfId="1" applyNumberFormat="1" applyFont="1" applyBorder="1" applyAlignment="1">
      <alignment horizontal="left" vertical="center"/>
    </xf>
    <xf numFmtId="0" fontId="8" fillId="0" borderId="53" xfId="0" applyFont="1" applyBorder="1">
      <alignment vertical="center"/>
    </xf>
    <xf numFmtId="177" fontId="7" fillId="2" borderId="0" xfId="2" applyNumberFormat="1" applyFont="1" applyFill="1" applyBorder="1" applyAlignment="1" applyProtection="1">
      <alignment horizontal="left" vertical="center"/>
    </xf>
    <xf numFmtId="176" fontId="7" fillId="3" borderId="0" xfId="2" applyNumberFormat="1" applyFont="1" applyFill="1" applyBorder="1" applyAlignment="1" applyProtection="1">
      <alignment vertical="center" shrinkToFit="1"/>
    </xf>
    <xf numFmtId="0" fontId="9" fillId="2" borderId="0" xfId="0" applyFont="1" applyFill="1" applyAlignment="1">
      <alignment horizontal="center" vertical="center"/>
    </xf>
    <xf numFmtId="0" fontId="8" fillId="3" borderId="5" xfId="0" applyFont="1" applyFill="1" applyBorder="1" applyAlignment="1">
      <alignment horizontal="center" vertical="center"/>
    </xf>
    <xf numFmtId="38" fontId="8" fillId="2" borderId="21" xfId="1" applyFont="1" applyFill="1" applyBorder="1" applyAlignment="1">
      <alignment horizontal="center" vertical="center" wrapText="1"/>
    </xf>
    <xf numFmtId="0" fontId="7" fillId="2" borderId="0" xfId="2" applyFont="1" applyFill="1" applyBorder="1" applyAlignment="1" applyProtection="1">
      <alignment vertical="center" shrinkToFit="1"/>
    </xf>
    <xf numFmtId="177" fontId="8" fillId="3" borderId="0" xfId="0" applyNumberFormat="1" applyFont="1" applyFill="1" applyBorder="1" applyAlignment="1" applyProtection="1">
      <alignment horizontal="center" vertical="center"/>
    </xf>
    <xf numFmtId="49" fontId="8" fillId="3" borderId="4" xfId="0" applyNumberFormat="1" applyFont="1" applyFill="1" applyBorder="1" applyAlignment="1">
      <alignment horizontal="left" vertical="center" shrinkToFit="1"/>
    </xf>
    <xf numFmtId="179" fontId="22" fillId="3" borderId="41" xfId="3" applyNumberFormat="1" applyFill="1" applyBorder="1" applyAlignment="1">
      <alignment horizontal="left" vertical="center" shrinkToFit="1"/>
    </xf>
    <xf numFmtId="0" fontId="8" fillId="0" borderId="34" xfId="0" applyFont="1" applyBorder="1" applyAlignment="1">
      <alignment vertical="center" wrapText="1"/>
    </xf>
    <xf numFmtId="0" fontId="8" fillId="4" borderId="56" xfId="0" applyFont="1" applyFill="1" applyBorder="1" applyAlignment="1">
      <alignment horizontal="center" vertical="center"/>
    </xf>
    <xf numFmtId="0" fontId="8" fillId="0" borderId="44" xfId="0" applyFont="1" applyBorder="1" applyAlignment="1">
      <alignment horizontal="left" vertical="center"/>
    </xf>
    <xf numFmtId="0" fontId="8" fillId="0" borderId="44" xfId="0" applyFont="1" applyBorder="1">
      <alignment vertical="center"/>
    </xf>
    <xf numFmtId="179" fontId="8" fillId="0" borderId="47" xfId="0" applyNumberFormat="1" applyFont="1" applyBorder="1" applyAlignment="1">
      <alignment horizontal="left" vertical="center"/>
    </xf>
    <xf numFmtId="179" fontId="8" fillId="0" borderId="49" xfId="0" applyNumberFormat="1" applyFont="1" applyBorder="1" applyAlignment="1">
      <alignment horizontal="left" vertical="center"/>
    </xf>
    <xf numFmtId="179" fontId="8" fillId="0" borderId="44" xfId="0" applyNumberFormat="1" applyFont="1" applyBorder="1" applyAlignment="1">
      <alignment horizontal="left" vertical="center"/>
    </xf>
    <xf numFmtId="0" fontId="8" fillId="4" borderId="56" xfId="0" applyFont="1" applyFill="1" applyBorder="1">
      <alignment vertical="center"/>
    </xf>
    <xf numFmtId="0" fontId="8" fillId="0" borderId="44" xfId="0" applyFont="1" applyBorder="1" applyAlignment="1">
      <alignment vertical="center" wrapText="1"/>
    </xf>
    <xf numFmtId="180" fontId="8" fillId="0" borderId="48" xfId="0" applyNumberFormat="1" applyFont="1" applyBorder="1" applyAlignment="1">
      <alignment horizontal="left" vertical="center"/>
    </xf>
    <xf numFmtId="176" fontId="8" fillId="0" borderId="44" xfId="0" applyNumberFormat="1" applyFont="1" applyBorder="1" applyAlignment="1">
      <alignment horizontal="left" vertical="center"/>
    </xf>
    <xf numFmtId="181" fontId="8" fillId="0" borderId="44" xfId="1" applyNumberFormat="1" applyFont="1" applyBorder="1" applyAlignment="1">
      <alignment horizontal="left" vertical="center"/>
    </xf>
    <xf numFmtId="181" fontId="8" fillId="0" borderId="51" xfId="1" applyNumberFormat="1" applyFont="1" applyBorder="1" applyAlignment="1">
      <alignment horizontal="left" vertical="center"/>
    </xf>
    <xf numFmtId="179" fontId="22" fillId="0" borderId="57" xfId="3" applyNumberFormat="1" applyBorder="1" applyAlignment="1">
      <alignment horizontal="left" vertical="center"/>
    </xf>
    <xf numFmtId="176" fontId="8" fillId="0" borderId="44" xfId="0" applyNumberFormat="1" applyFont="1" applyBorder="1">
      <alignment vertical="center"/>
    </xf>
    <xf numFmtId="0" fontId="8" fillId="0" borderId="4" xfId="0" applyFont="1" applyBorder="1">
      <alignment vertical="center"/>
    </xf>
    <xf numFmtId="176" fontId="8" fillId="3" borderId="34" xfId="0" applyNumberFormat="1" applyFont="1" applyFill="1" applyBorder="1" applyAlignment="1">
      <alignment horizontal="left" vertical="center" wrapText="1"/>
    </xf>
    <xf numFmtId="180" fontId="7" fillId="2" borderId="0" xfId="2" applyNumberFormat="1" applyFont="1" applyFill="1" applyProtection="1"/>
    <xf numFmtId="176" fontId="8" fillId="0" borderId="44" xfId="0" applyNumberFormat="1" applyFont="1" applyBorder="1" applyAlignment="1">
      <alignment vertical="center" wrapText="1"/>
    </xf>
    <xf numFmtId="0" fontId="9" fillId="2" borderId="0" xfId="0" applyFont="1" applyFill="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0" xfId="0" applyFont="1" applyFill="1" applyBorder="1" applyAlignment="1">
      <alignment horizontal="center" vertical="center"/>
    </xf>
    <xf numFmtId="0" fontId="8" fillId="2" borderId="61" xfId="0" applyFont="1" applyFill="1" applyBorder="1" applyAlignment="1">
      <alignment vertical="center" shrinkToFit="1"/>
    </xf>
    <xf numFmtId="181" fontId="8" fillId="2" borderId="62" xfId="0" applyNumberFormat="1" applyFont="1" applyFill="1" applyBorder="1">
      <alignment vertical="center"/>
    </xf>
    <xf numFmtId="0" fontId="8" fillId="2" borderId="18" xfId="0" applyFont="1" applyFill="1" applyBorder="1">
      <alignment vertical="center"/>
    </xf>
    <xf numFmtId="0" fontId="8" fillId="2" borderId="0" xfId="0" applyFont="1" applyFill="1" applyBorder="1">
      <alignment vertical="center"/>
    </xf>
    <xf numFmtId="0" fontId="8" fillId="2" borderId="63" xfId="0" applyFont="1" applyFill="1" applyBorder="1" applyAlignment="1">
      <alignment vertical="center" shrinkToFit="1"/>
    </xf>
    <xf numFmtId="181" fontId="8" fillId="2" borderId="64" xfId="0" applyNumberFormat="1" applyFont="1" applyFill="1" applyBorder="1">
      <alignment vertical="center"/>
    </xf>
    <xf numFmtId="0" fontId="8" fillId="2" borderId="65" xfId="0" applyFont="1" applyFill="1" applyBorder="1">
      <alignment vertical="center"/>
    </xf>
    <xf numFmtId="0" fontId="8" fillId="2" borderId="39" xfId="0" applyFont="1" applyFill="1" applyBorder="1" applyAlignment="1">
      <alignment horizontal="center" vertical="center"/>
    </xf>
    <xf numFmtId="181" fontId="8" fillId="2" borderId="66" xfId="0" applyNumberFormat="1" applyFont="1" applyFill="1" applyBorder="1">
      <alignment vertical="center"/>
    </xf>
    <xf numFmtId="0" fontId="8" fillId="2" borderId="41" xfId="0" applyFont="1" applyFill="1" applyBorder="1">
      <alignment vertical="center"/>
    </xf>
    <xf numFmtId="0" fontId="8" fillId="2" borderId="61" xfId="0" applyFont="1" applyFill="1" applyBorder="1">
      <alignment vertical="center"/>
    </xf>
    <xf numFmtId="0" fontId="8" fillId="2" borderId="63" xfId="0" applyFont="1" applyFill="1" applyBorder="1">
      <alignment vertical="center"/>
    </xf>
    <xf numFmtId="176" fontId="13" fillId="2" borderId="0" xfId="0" applyNumberFormat="1" applyFont="1" applyFill="1" applyAlignment="1">
      <alignment horizontal="left" vertical="center" indent="5"/>
    </xf>
    <xf numFmtId="0" fontId="13" fillId="2" borderId="0" xfId="0" applyFont="1" applyFill="1" applyAlignment="1">
      <alignment horizontal="left" vertical="center" indent="5"/>
    </xf>
    <xf numFmtId="0" fontId="8" fillId="4" borderId="2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7" fillId="2" borderId="0" xfId="2" applyFont="1" applyFill="1" applyBorder="1" applyAlignment="1" applyProtection="1">
      <alignment horizontal="left" vertical="top" wrapText="1"/>
    </xf>
    <xf numFmtId="0" fontId="7" fillId="2" borderId="0" xfId="2" applyFont="1" applyFill="1" applyBorder="1" applyAlignment="1" applyProtection="1">
      <alignment horizontal="center" vertical="center"/>
    </xf>
    <xf numFmtId="0" fontId="7" fillId="2" borderId="0" xfId="2" applyFont="1" applyFill="1" applyBorder="1" applyAlignment="1" applyProtection="1">
      <alignment horizontal="left" vertical="center"/>
    </xf>
    <xf numFmtId="0" fontId="7" fillId="2" borderId="0" xfId="2" applyFont="1" applyFill="1" applyBorder="1" applyAlignment="1" applyProtection="1">
      <alignment horizontal="left" vertical="top" wrapText="1"/>
    </xf>
    <xf numFmtId="0" fontId="7" fillId="2" borderId="0" xfId="2" applyFont="1" applyFill="1" applyBorder="1" applyAlignment="1" applyProtection="1">
      <alignment horizontal="center" vertical="center"/>
    </xf>
    <xf numFmtId="0" fontId="7" fillId="2" borderId="0" xfId="2" applyFont="1" applyFill="1" applyBorder="1" applyAlignment="1" applyProtection="1">
      <alignment horizontal="left" vertical="center"/>
    </xf>
    <xf numFmtId="0" fontId="8" fillId="2" borderId="5" xfId="0" applyFont="1" applyFill="1" applyBorder="1" applyAlignment="1">
      <alignment horizontal="center" vertical="center"/>
    </xf>
    <xf numFmtId="0" fontId="7" fillId="2" borderId="0" xfId="2" applyFont="1" applyFill="1" applyBorder="1" applyAlignment="1" applyProtection="1">
      <alignment horizontal="distributed" vertical="center"/>
    </xf>
    <xf numFmtId="176" fontId="7" fillId="2" borderId="0" xfId="2" applyNumberFormat="1" applyFont="1" applyFill="1" applyBorder="1" applyAlignment="1" applyProtection="1">
      <alignment horizontal="right" vertical="center"/>
      <protection locked="0"/>
    </xf>
    <xf numFmtId="0" fontId="7" fillId="2" borderId="0" xfId="2" applyFont="1" applyFill="1" applyBorder="1" applyAlignment="1" applyProtection="1">
      <alignment horizontal="right" vertical="center"/>
      <protection locked="0"/>
    </xf>
    <xf numFmtId="0" fontId="8" fillId="2" borderId="0" xfId="0" applyFont="1" applyFill="1" applyAlignment="1">
      <alignment vertical="top"/>
    </xf>
    <xf numFmtId="182" fontId="9" fillId="2" borderId="0" xfId="0" applyNumberFormat="1" applyFont="1" applyFill="1" applyAlignment="1">
      <alignment horizontal="right" vertical="center"/>
    </xf>
    <xf numFmtId="0" fontId="9" fillId="2" borderId="0" xfId="0" applyFont="1" applyFill="1" applyAlignment="1">
      <alignment horizontal="left" vertical="center"/>
    </xf>
    <xf numFmtId="0" fontId="9" fillId="2" borderId="0" xfId="0" applyFont="1" applyFill="1">
      <alignment vertical="center"/>
    </xf>
    <xf numFmtId="0" fontId="9" fillId="2" borderId="0" xfId="0" applyFont="1" applyFill="1" applyAlignment="1">
      <alignment vertical="center"/>
    </xf>
    <xf numFmtId="0" fontId="25" fillId="2" borderId="0" xfId="0" applyFont="1" applyFill="1">
      <alignment vertical="center"/>
    </xf>
    <xf numFmtId="0" fontId="26" fillId="2" borderId="0" xfId="0" applyFont="1" applyFill="1" applyAlignment="1">
      <alignment horizontal="center" vertical="center"/>
    </xf>
    <xf numFmtId="0" fontId="8" fillId="2" borderId="1" xfId="0" applyFont="1" applyFill="1" applyBorder="1">
      <alignment vertical="center"/>
    </xf>
    <xf numFmtId="0" fontId="8" fillId="2" borderId="1" xfId="0" applyFont="1" applyFill="1" applyBorder="1" applyAlignment="1">
      <alignment horizontal="right" vertical="center"/>
    </xf>
    <xf numFmtId="0" fontId="8" fillId="2" borderId="1" xfId="0" applyFont="1" applyFill="1" applyBorder="1" applyAlignment="1">
      <alignment vertical="center"/>
    </xf>
    <xf numFmtId="0" fontId="8" fillId="2" borderId="0" xfId="0" applyFont="1" applyFill="1" applyAlignment="1">
      <alignment vertical="center" wrapText="1"/>
    </xf>
    <xf numFmtId="0" fontId="8" fillId="2" borderId="0" xfId="0" quotePrefix="1" applyFont="1" applyFill="1" applyBorder="1" applyAlignment="1">
      <alignment horizontal="left" vertical="center"/>
    </xf>
    <xf numFmtId="0" fontId="8" fillId="2" borderId="67" xfId="0" applyFont="1" applyFill="1" applyBorder="1" applyAlignment="1">
      <alignment horizontal="distributed" vertical="center" indent="1"/>
    </xf>
    <xf numFmtId="0" fontId="8" fillId="2" borderId="2" xfId="0" applyFont="1" applyFill="1" applyBorder="1" applyAlignment="1">
      <alignment horizontal="distributed" vertical="center" wrapText="1" indent="1"/>
    </xf>
    <xf numFmtId="176" fontId="8" fillId="2" borderId="3" xfId="1" applyNumberFormat="1" applyFont="1" applyFill="1" applyBorder="1" applyAlignment="1">
      <alignment horizontal="center" vertical="center" justifyLastLine="1"/>
    </xf>
    <xf numFmtId="0" fontId="8" fillId="2" borderId="6" xfId="0" applyFont="1" applyFill="1" applyBorder="1" applyAlignment="1">
      <alignment horizontal="distributed" vertical="center" wrapText="1" indent="1"/>
    </xf>
    <xf numFmtId="176" fontId="8" fillId="2" borderId="68" xfId="1" applyNumberFormat="1" applyFont="1" applyFill="1" applyBorder="1" applyAlignment="1">
      <alignment horizontal="distributed" vertical="center" justifyLastLine="1"/>
    </xf>
    <xf numFmtId="176" fontId="8" fillId="2" borderId="23" xfId="1" applyNumberFormat="1" applyFont="1" applyFill="1" applyBorder="1" applyAlignment="1">
      <alignment horizontal="distributed" vertical="center" justifyLastLine="1"/>
    </xf>
    <xf numFmtId="38" fontId="8" fillId="2" borderId="68" xfId="1" applyFont="1" applyFill="1" applyBorder="1" applyAlignment="1">
      <alignment horizontal="center" vertical="center"/>
    </xf>
    <xf numFmtId="38" fontId="8" fillId="2" borderId="69" xfId="1" applyFont="1" applyFill="1" applyBorder="1" applyAlignment="1">
      <alignment horizontal="center" vertical="center"/>
    </xf>
    <xf numFmtId="176" fontId="8" fillId="2" borderId="0" xfId="1" applyNumberFormat="1" applyFont="1" applyFill="1" applyBorder="1" applyAlignment="1">
      <alignment horizontal="center" vertical="center"/>
    </xf>
    <xf numFmtId="176" fontId="8" fillId="2" borderId="0" xfId="1" quotePrefix="1" applyNumberFormat="1" applyFont="1" applyFill="1" applyBorder="1" applyAlignment="1">
      <alignment horizontal="center" vertical="center"/>
    </xf>
    <xf numFmtId="38" fontId="8" fillId="2" borderId="0"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0" xfId="1" applyFont="1" applyFill="1" applyBorder="1" applyAlignment="1">
      <alignment horizontal="center" vertical="center" justifyLastLine="1"/>
    </xf>
    <xf numFmtId="38" fontId="8" fillId="2" borderId="0" xfId="1" applyFont="1" applyFill="1" applyBorder="1" applyAlignment="1">
      <alignment horizontal="distributed" vertical="center" justifyLastLine="1"/>
    </xf>
    <xf numFmtId="38" fontId="8" fillId="2" borderId="71" xfId="1" applyFont="1" applyFill="1" applyBorder="1" applyAlignment="1">
      <alignment vertical="center" wrapText="1"/>
    </xf>
    <xf numFmtId="38" fontId="8" fillId="2" borderId="41" xfId="1" applyFont="1" applyFill="1" applyBorder="1" applyAlignment="1">
      <alignment vertical="center" wrapText="1"/>
    </xf>
    <xf numFmtId="0" fontId="8" fillId="2" borderId="0" xfId="0" applyFont="1" applyFill="1" applyBorder="1" applyAlignment="1">
      <alignment vertical="center"/>
    </xf>
    <xf numFmtId="176" fontId="8" fillId="2" borderId="0" xfId="1" applyNumberFormat="1" applyFont="1" applyFill="1" applyBorder="1" applyAlignment="1">
      <alignment vertical="center" wrapText="1"/>
    </xf>
    <xf numFmtId="176" fontId="8" fillId="2" borderId="61" xfId="1" applyNumberFormat="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14" fillId="2" borderId="61" xfId="1" applyNumberFormat="1" applyFont="1" applyFill="1" applyBorder="1" applyAlignment="1">
      <alignment vertical="center"/>
    </xf>
    <xf numFmtId="38" fontId="8" fillId="2" borderId="0" xfId="1" applyFont="1" applyFill="1" applyBorder="1" applyAlignment="1">
      <alignment vertical="center"/>
    </xf>
    <xf numFmtId="38" fontId="8" fillId="2" borderId="61" xfId="1" applyFont="1" applyFill="1" applyBorder="1" applyAlignment="1">
      <alignment vertical="center" wrapText="1"/>
    </xf>
    <xf numFmtId="176" fontId="8" fillId="2" borderId="0" xfId="1" quotePrefix="1" applyNumberFormat="1" applyFont="1" applyFill="1" applyBorder="1" applyAlignment="1">
      <alignment horizontal="center" vertical="center" wrapText="1"/>
    </xf>
    <xf numFmtId="0" fontId="8" fillId="2" borderId="0" xfId="0" applyFont="1" applyFill="1" applyAlignment="1">
      <alignment horizontal="center" vertical="center"/>
    </xf>
    <xf numFmtId="38" fontId="8" fillId="2" borderId="0" xfId="1" applyFont="1" applyFill="1" applyBorder="1" applyAlignment="1">
      <alignment horizontal="right" vertical="center"/>
    </xf>
    <xf numFmtId="38" fontId="8" fillId="0" borderId="34" xfId="1" applyFont="1" applyBorder="1">
      <alignment vertical="center"/>
    </xf>
    <xf numFmtId="177" fontId="8" fillId="2" borderId="0" xfId="0" applyNumberFormat="1" applyFont="1" applyFill="1" applyBorder="1" applyAlignment="1" applyProtection="1">
      <alignment horizontal="right" vertical="center" indent="2"/>
    </xf>
    <xf numFmtId="0" fontId="8" fillId="2" borderId="71" xfId="0" quotePrefix="1" applyFont="1" applyFill="1" applyBorder="1" applyAlignment="1">
      <alignment horizontal="left" vertical="center"/>
    </xf>
    <xf numFmtId="0" fontId="8" fillId="2" borderId="67" xfId="0" applyFont="1" applyFill="1" applyBorder="1" applyAlignment="1">
      <alignment horizontal="center" vertical="center"/>
    </xf>
    <xf numFmtId="0" fontId="8" fillId="2" borderId="2" xfId="0" applyFont="1" applyFill="1" applyBorder="1" applyAlignment="1">
      <alignment horizontal="distributed" vertical="center" indent="1"/>
    </xf>
    <xf numFmtId="176" fontId="8" fillId="2" borderId="68" xfId="1" applyNumberFormat="1" applyFont="1" applyFill="1" applyBorder="1" applyAlignment="1">
      <alignment horizontal="left" vertical="center" justifyLastLine="1"/>
    </xf>
    <xf numFmtId="38" fontId="8" fillId="2" borderId="69" xfId="1" applyFont="1" applyFill="1" applyBorder="1" applyAlignment="1">
      <alignment horizontal="left" vertical="center"/>
    </xf>
    <xf numFmtId="0" fontId="27" fillId="0" borderId="0" xfId="0" applyFont="1" applyAlignment="1">
      <alignment horizontal="right" vertical="center"/>
    </xf>
    <xf numFmtId="0" fontId="28" fillId="0" borderId="0" xfId="0" applyFont="1" applyAlignment="1">
      <alignment horizontal="right" vertical="center"/>
    </xf>
    <xf numFmtId="38" fontId="7" fillId="2" borderId="0" xfId="2" applyNumberFormat="1" applyFont="1" applyFill="1" applyProtection="1"/>
    <xf numFmtId="177" fontId="8" fillId="2" borderId="0" xfId="0" applyNumberFormat="1" applyFont="1" applyFill="1" applyBorder="1" applyAlignment="1" applyProtection="1">
      <alignment horizontal="left" vertical="center" indent="2"/>
    </xf>
    <xf numFmtId="0" fontId="8" fillId="2" borderId="0" xfId="0" quotePrefix="1" applyFont="1" applyFill="1" applyBorder="1" applyAlignment="1" applyProtection="1">
      <alignment vertical="center"/>
    </xf>
    <xf numFmtId="0" fontId="8" fillId="2" borderId="0" xfId="0" applyFont="1" applyFill="1" applyBorder="1" applyAlignment="1" applyProtection="1">
      <alignment vertical="center"/>
    </xf>
    <xf numFmtId="0" fontId="8" fillId="2" borderId="0" xfId="0" quotePrefix="1" applyFont="1" applyFill="1" applyAlignment="1">
      <alignment vertical="center"/>
    </xf>
    <xf numFmtId="0" fontId="7" fillId="2" borderId="0" xfId="2" applyFont="1" applyFill="1" applyBorder="1" applyAlignment="1" applyProtection="1">
      <alignment horizontal="left" vertical="center"/>
    </xf>
    <xf numFmtId="0" fontId="8" fillId="2" borderId="5" xfId="0" applyFont="1" applyFill="1" applyBorder="1" applyAlignment="1">
      <alignment horizontal="center" vertical="center"/>
    </xf>
    <xf numFmtId="176" fontId="8" fillId="2" borderId="3" xfId="1" applyNumberFormat="1" applyFont="1" applyFill="1" applyBorder="1" applyAlignment="1">
      <alignment horizontal="center" vertical="center" justifyLastLine="1"/>
    </xf>
    <xf numFmtId="0" fontId="7" fillId="2" borderId="0" xfId="2" applyFont="1" applyFill="1" applyBorder="1" applyAlignment="1" applyProtection="1">
      <alignment horizontal="right" vertical="center"/>
    </xf>
    <xf numFmtId="0" fontId="7" fillId="0" borderId="0" xfId="2" applyFont="1" applyFill="1" applyBorder="1" applyAlignment="1" applyProtection="1">
      <alignment horizontal="center" vertical="center"/>
    </xf>
    <xf numFmtId="177" fontId="7" fillId="2" borderId="0" xfId="2" applyNumberFormat="1" applyFont="1" applyFill="1" applyBorder="1" applyAlignment="1" applyProtection="1">
      <alignment vertical="center"/>
    </xf>
    <xf numFmtId="176" fontId="8" fillId="2" borderId="61" xfId="1" applyNumberFormat="1" applyFont="1" applyFill="1" applyBorder="1" applyAlignment="1">
      <alignment horizontal="center" vertical="center" shrinkToFit="1"/>
    </xf>
    <xf numFmtId="176" fontId="8" fillId="2" borderId="0" xfId="1" applyNumberFormat="1" applyFont="1" applyFill="1" applyBorder="1" applyAlignment="1">
      <alignment horizontal="center" vertical="center" shrinkToFit="1"/>
    </xf>
    <xf numFmtId="0" fontId="7" fillId="3" borderId="0" xfId="2" applyFont="1" applyFill="1" applyBorder="1" applyAlignment="1" applyProtection="1">
      <alignment vertical="top"/>
    </xf>
    <xf numFmtId="0" fontId="8" fillId="4" borderId="44" xfId="0" applyFont="1" applyFill="1" applyBorder="1" applyAlignment="1">
      <alignment horizontal="left" vertical="center"/>
    </xf>
    <xf numFmtId="0" fontId="8" fillId="4" borderId="5" xfId="0" applyFont="1" applyFill="1" applyBorder="1" applyAlignment="1">
      <alignment horizontal="left" vertical="center"/>
    </xf>
    <xf numFmtId="0" fontId="8" fillId="4" borderId="51" xfId="0" applyFont="1" applyFill="1" applyBorder="1" applyAlignment="1">
      <alignment horizontal="left" vertical="center"/>
    </xf>
    <xf numFmtId="0" fontId="8" fillId="4" borderId="52" xfId="0" applyFont="1" applyFill="1" applyBorder="1" applyAlignment="1">
      <alignment horizontal="left" vertical="center"/>
    </xf>
    <xf numFmtId="0" fontId="8" fillId="4" borderId="23" xfId="0" applyFont="1" applyFill="1" applyBorder="1" applyAlignment="1">
      <alignment horizontal="left" vertical="center"/>
    </xf>
    <xf numFmtId="0" fontId="8" fillId="4" borderId="35" xfId="0" applyFont="1" applyFill="1" applyBorder="1" applyAlignment="1">
      <alignment horizontal="left" vertical="center"/>
    </xf>
    <xf numFmtId="0" fontId="8" fillId="4" borderId="26"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6" xfId="0" applyFont="1" applyFill="1" applyBorder="1" applyAlignment="1">
      <alignment horizontal="left" vertical="center"/>
    </xf>
    <xf numFmtId="0" fontId="8" fillId="4" borderId="7" xfId="0" applyFont="1" applyFill="1" applyBorder="1" applyAlignment="1">
      <alignment horizontal="left" vertical="center"/>
    </xf>
    <xf numFmtId="0" fontId="8" fillId="4" borderId="4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4" borderId="2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22" xfId="0" applyFont="1" applyFill="1" applyBorder="1" applyAlignment="1">
      <alignment horizontal="center" vertical="center"/>
    </xf>
    <xf numFmtId="0" fontId="8" fillId="4" borderId="50" xfId="0" applyFont="1" applyFill="1" applyBorder="1" applyAlignment="1">
      <alignment horizontal="center" vertical="center"/>
    </xf>
    <xf numFmtId="176" fontId="7" fillId="2" borderId="0" xfId="2" applyNumberFormat="1" applyFont="1" applyFill="1" applyBorder="1" applyAlignment="1" applyProtection="1">
      <alignment horizontal="left" vertical="center"/>
    </xf>
    <xf numFmtId="0" fontId="10" fillId="2" borderId="0" xfId="2" applyFont="1" applyFill="1" applyBorder="1" applyAlignment="1" applyProtection="1">
      <alignment horizontal="left" vertical="center"/>
    </xf>
    <xf numFmtId="177" fontId="7" fillId="2" borderId="0" xfId="2" applyNumberFormat="1" applyFont="1" applyFill="1" applyBorder="1" applyAlignment="1" applyProtection="1">
      <alignment horizontal="left" vertical="center"/>
    </xf>
    <xf numFmtId="0" fontId="7" fillId="2" borderId="0" xfId="2" applyFont="1" applyFill="1" applyBorder="1" applyAlignment="1" applyProtection="1">
      <alignment horizontal="left" vertical="top" wrapText="1"/>
    </xf>
    <xf numFmtId="0" fontId="7" fillId="2" borderId="0" xfId="2" applyFont="1" applyFill="1" applyBorder="1" applyAlignment="1" applyProtection="1">
      <alignment horizontal="center" vertical="center"/>
    </xf>
    <xf numFmtId="0" fontId="7" fillId="2" borderId="0" xfId="2" applyFont="1" applyFill="1" applyBorder="1" applyAlignment="1" applyProtection="1">
      <alignment horizontal="left" vertical="center"/>
    </xf>
    <xf numFmtId="176" fontId="8" fillId="2" borderId="3" xfId="1" applyNumberFormat="1" applyFont="1" applyFill="1" applyBorder="1" applyAlignment="1">
      <alignment horizontal="center" vertical="center" wrapText="1"/>
    </xf>
    <xf numFmtId="38" fontId="8" fillId="2" borderId="10" xfId="1" applyFont="1" applyFill="1" applyBorder="1" applyAlignment="1">
      <alignment horizontal="left" vertical="center" wrapText="1" indent="1"/>
    </xf>
    <xf numFmtId="38" fontId="8" fillId="2" borderId="11" xfId="1" applyFont="1" applyFill="1" applyBorder="1" applyAlignment="1">
      <alignment horizontal="left" vertical="center" wrapText="1" indent="1"/>
    </xf>
    <xf numFmtId="0" fontId="9" fillId="2" borderId="0" xfId="0" applyFont="1" applyFill="1" applyAlignment="1">
      <alignment horizontal="center" vertical="center"/>
    </xf>
    <xf numFmtId="0" fontId="13" fillId="2" borderId="1" xfId="0" applyFont="1" applyFill="1" applyBorder="1" applyAlignment="1">
      <alignment horizontal="center" vertical="center"/>
    </xf>
    <xf numFmtId="38" fontId="8" fillId="2" borderId="3" xfId="1" applyFont="1" applyFill="1" applyBorder="1" applyAlignment="1">
      <alignment horizontal="left" vertical="center" wrapText="1"/>
    </xf>
    <xf numFmtId="38" fontId="8" fillId="2" borderId="4" xfId="1" applyFont="1" applyFill="1" applyBorder="1" applyAlignment="1">
      <alignment horizontal="left" vertical="center" wrapText="1"/>
    </xf>
    <xf numFmtId="0" fontId="8" fillId="2" borderId="20" xfId="0" applyFont="1" applyFill="1" applyBorder="1" applyAlignment="1">
      <alignment horizontal="distributed" vertical="center"/>
    </xf>
    <xf numFmtId="0" fontId="8" fillId="2" borderId="17" xfId="0" applyFont="1" applyFill="1" applyBorder="1" applyAlignment="1">
      <alignment horizontal="distributed" vertical="center"/>
    </xf>
    <xf numFmtId="0" fontId="7" fillId="2" borderId="6"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38" fontId="8" fillId="2" borderId="12"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45" xfId="1" applyFont="1" applyFill="1" applyBorder="1" applyAlignment="1">
      <alignment horizontal="left" vertical="center" wrapText="1"/>
    </xf>
    <xf numFmtId="38" fontId="8" fillId="2" borderId="46" xfId="1" applyFont="1" applyFill="1" applyBorder="1" applyAlignment="1">
      <alignment horizontal="left" vertical="center" wrapText="1"/>
    </xf>
    <xf numFmtId="38" fontId="8" fillId="2" borderId="43" xfId="1" applyFont="1" applyFill="1" applyBorder="1" applyAlignment="1">
      <alignment horizontal="left" vertical="center" wrapText="1"/>
    </xf>
    <xf numFmtId="0" fontId="7" fillId="2" borderId="17" xfId="0" applyFont="1" applyFill="1" applyBorder="1" applyAlignment="1">
      <alignment horizontal="distributed" vertical="center" wrapText="1"/>
    </xf>
    <xf numFmtId="38" fontId="8" fillId="2" borderId="12" xfId="1" applyFont="1" applyFill="1" applyBorder="1" applyAlignment="1">
      <alignment horizontal="left" vertical="center" wrapText="1"/>
    </xf>
    <xf numFmtId="0" fontId="8" fillId="2" borderId="6" xfId="0" applyFont="1" applyFill="1" applyBorder="1" applyAlignment="1">
      <alignment horizontal="distributed" vertical="center" wrapText="1"/>
    </xf>
    <xf numFmtId="0" fontId="8" fillId="2" borderId="8" xfId="0" applyFont="1" applyFill="1" applyBorder="1" applyAlignment="1">
      <alignment horizontal="distributed" vertical="center" wrapText="1"/>
    </xf>
    <xf numFmtId="176" fontId="13" fillId="2" borderId="0" xfId="0" applyNumberFormat="1" applyFont="1" applyFill="1" applyAlignment="1">
      <alignment horizontal="left" vertical="center" indent="5"/>
    </xf>
    <xf numFmtId="0" fontId="19" fillId="2" borderId="0" xfId="2" applyFont="1" applyFill="1" applyBorder="1" applyAlignment="1" applyProtection="1">
      <alignment horizontal="distributed" vertical="center" indent="15"/>
    </xf>
    <xf numFmtId="0" fontId="7" fillId="2" borderId="1" xfId="2" applyFont="1" applyFill="1" applyBorder="1" applyAlignment="1" applyProtection="1">
      <alignment horizontal="left" vertical="center"/>
    </xf>
    <xf numFmtId="0" fontId="18" fillId="0" borderId="1" xfId="0" applyFont="1" applyBorder="1" applyAlignment="1">
      <alignment horizontal="center" vertical="center"/>
    </xf>
    <xf numFmtId="0" fontId="8" fillId="2" borderId="5" xfId="0" applyFont="1" applyFill="1" applyBorder="1" applyAlignment="1">
      <alignment horizontal="center" vertical="center"/>
    </xf>
    <xf numFmtId="0" fontId="8" fillId="3" borderId="0" xfId="0" applyFont="1" applyFill="1" applyAlignment="1">
      <alignment horizontal="left" vertical="top"/>
    </xf>
    <xf numFmtId="0" fontId="8" fillId="3" borderId="1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7" xfId="0" applyFont="1" applyFill="1" applyBorder="1" applyAlignment="1">
      <alignment horizontal="center" vertical="center"/>
    </xf>
    <xf numFmtId="177" fontId="7" fillId="3" borderId="0" xfId="2" applyNumberFormat="1" applyFont="1" applyFill="1" applyBorder="1" applyAlignment="1" applyProtection="1">
      <alignment horizontal="left" vertical="center"/>
    </xf>
    <xf numFmtId="178" fontId="7" fillId="2" borderId="0" xfId="2" applyNumberFormat="1" applyFont="1" applyFill="1" applyBorder="1" applyAlignment="1" applyProtection="1">
      <alignment horizontal="center" vertical="center" shrinkToFit="1"/>
    </xf>
    <xf numFmtId="177" fontId="7" fillId="2" borderId="0" xfId="2" applyNumberFormat="1" applyFont="1" applyFill="1" applyBorder="1" applyAlignment="1" applyProtection="1">
      <alignment horizontal="left"/>
    </xf>
    <xf numFmtId="38" fontId="8" fillId="2" borderId="3" xfId="1" applyFont="1" applyFill="1" applyBorder="1" applyAlignment="1">
      <alignment horizontal="right" vertical="center" justifyLastLine="1"/>
    </xf>
    <xf numFmtId="38" fontId="8" fillId="2" borderId="3" xfId="1" applyFont="1" applyFill="1" applyBorder="1" applyAlignment="1">
      <alignment horizontal="left" vertical="center" justifyLastLine="1"/>
    </xf>
    <xf numFmtId="38" fontId="8" fillId="2" borderId="4" xfId="1" applyFont="1" applyFill="1" applyBorder="1" applyAlignment="1">
      <alignment horizontal="left" vertical="center" justifyLastLine="1"/>
    </xf>
    <xf numFmtId="0" fontId="8" fillId="2" borderId="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70" xfId="0" applyFont="1" applyFill="1" applyBorder="1" applyAlignment="1">
      <alignment horizontal="center" vertical="center" wrapText="1"/>
    </xf>
    <xf numFmtId="176" fontId="8" fillId="2" borderId="26" xfId="1" applyNumberFormat="1" applyFont="1" applyFill="1" applyBorder="1" applyAlignment="1">
      <alignment horizontal="center" vertical="center" justifyLastLine="1"/>
    </xf>
    <xf numFmtId="176" fontId="8" fillId="2" borderId="3" xfId="1" applyNumberFormat="1" applyFont="1" applyFill="1" applyBorder="1" applyAlignment="1">
      <alignment horizontal="center" vertical="center" justifyLastLine="1"/>
    </xf>
    <xf numFmtId="176" fontId="8" fillId="2" borderId="4" xfId="1" applyNumberFormat="1" applyFont="1" applyFill="1" applyBorder="1" applyAlignment="1">
      <alignment horizontal="center" vertical="center" justifyLastLine="1"/>
    </xf>
    <xf numFmtId="0" fontId="9" fillId="2" borderId="0" xfId="0" applyFont="1" applyFill="1" applyAlignment="1">
      <alignment horizontal="center" vertical="top"/>
    </xf>
    <xf numFmtId="38" fontId="8" fillId="2" borderId="3" xfId="1" applyFont="1" applyFill="1" applyBorder="1" applyAlignment="1">
      <alignment horizontal="right" vertical="center"/>
    </xf>
    <xf numFmtId="38" fontId="8" fillId="2" borderId="3" xfId="1" applyFont="1" applyFill="1" applyBorder="1" applyAlignment="1">
      <alignment horizontal="left" vertical="center"/>
    </xf>
    <xf numFmtId="38" fontId="8" fillId="2" borderId="4" xfId="1" applyFont="1" applyFill="1" applyBorder="1" applyAlignment="1">
      <alignment horizontal="left" vertical="center"/>
    </xf>
    <xf numFmtId="177" fontId="7" fillId="3" borderId="0" xfId="2" applyNumberFormat="1" applyFont="1" applyFill="1" applyBorder="1" applyAlignment="1" applyProtection="1">
      <alignment horizontal="right" vertical="center"/>
    </xf>
    <xf numFmtId="177" fontId="7" fillId="2" borderId="0" xfId="2" applyNumberFormat="1" applyFont="1" applyFill="1" applyBorder="1" applyAlignment="1" applyProtection="1">
      <alignment horizontal="right" vertical="center"/>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176" fontId="7" fillId="3" borderId="0" xfId="2" applyNumberFormat="1" applyFont="1" applyFill="1" applyBorder="1" applyAlignment="1" applyProtection="1">
      <alignment horizontal="right" vertical="center"/>
    </xf>
    <xf numFmtId="0" fontId="8" fillId="3" borderId="5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55" xfId="0" applyFont="1" applyFill="1" applyBorder="1" applyAlignment="1">
      <alignment horizontal="center" vertical="center"/>
    </xf>
    <xf numFmtId="0" fontId="7" fillId="2" borderId="0" xfId="2" applyNumberFormat="1" applyFont="1" applyFill="1" applyBorder="1" applyAlignment="1" applyProtection="1">
      <alignment horizontal="left" vertical="top" wrapText="1"/>
    </xf>
    <xf numFmtId="0" fontId="7" fillId="2" borderId="0" xfId="2" applyFont="1" applyFill="1" applyBorder="1" applyAlignment="1" applyProtection="1">
      <alignment horizontal="right" vertical="center"/>
    </xf>
    <xf numFmtId="0" fontId="8" fillId="2" borderId="27" xfId="0" applyFont="1" applyFill="1" applyBorder="1" applyAlignment="1">
      <alignment horizontal="left" vertical="center"/>
    </xf>
    <xf numFmtId="0" fontId="8" fillId="2" borderId="46" xfId="0" applyFont="1" applyFill="1" applyBorder="1" applyAlignment="1">
      <alignment horizontal="left" vertical="center"/>
    </xf>
    <xf numFmtId="0" fontId="8" fillId="2" borderId="43" xfId="0" applyFont="1" applyFill="1" applyBorder="1" applyAlignment="1">
      <alignment horizontal="left" vertical="center"/>
    </xf>
    <xf numFmtId="38" fontId="8" fillId="2" borderId="1" xfId="1" applyFont="1" applyFill="1" applyBorder="1" applyAlignment="1">
      <alignment horizontal="left" vertical="center" wrapText="1"/>
    </xf>
    <xf numFmtId="38" fontId="8" fillId="2" borderId="16" xfId="1" applyFont="1" applyFill="1" applyBorder="1" applyAlignment="1">
      <alignment horizontal="left" vertical="center" wrapText="1"/>
    </xf>
    <xf numFmtId="0" fontId="7" fillId="3" borderId="0" xfId="2" applyFont="1" applyFill="1" applyBorder="1" applyAlignment="1" applyProtection="1">
      <alignment horizontal="left" vertical="top"/>
    </xf>
    <xf numFmtId="0" fontId="7" fillId="3" borderId="0" xfId="2" applyFont="1" applyFill="1" applyBorder="1" applyAlignment="1" applyProtection="1">
      <alignment horizontal="left" vertical="center"/>
    </xf>
    <xf numFmtId="0" fontId="7" fillId="2" borderId="0" xfId="2" applyFont="1" applyFill="1" applyBorder="1" applyAlignment="1" applyProtection="1">
      <alignment horizontal="left" vertical="top"/>
    </xf>
    <xf numFmtId="176" fontId="7" fillId="3" borderId="0" xfId="2" applyNumberFormat="1" applyFont="1" applyFill="1" applyBorder="1" applyAlignment="1" applyProtection="1">
      <alignment horizontal="center" vertical="center" shrinkToFit="1"/>
    </xf>
    <xf numFmtId="176" fontId="7" fillId="3" borderId="0" xfId="2" applyNumberFormat="1" applyFont="1" applyFill="1" applyBorder="1" applyAlignment="1" applyProtection="1">
      <alignment horizontal="right" vertical="center" shrinkToFit="1"/>
    </xf>
  </cellXfs>
  <cellStyles count="4">
    <cellStyle name="ハイパーリンク" xfId="3" builtinId="8"/>
    <cellStyle name="桁区切り" xfId="1" builtinId="6"/>
    <cellStyle name="標準" xfId="0" builtinId="0"/>
    <cellStyle name="標準 4" xfId="2"/>
  </cellStyles>
  <dxfs count="95">
    <dxf>
      <fill>
        <patternFill>
          <bgColor theme="0"/>
        </patternFill>
      </fill>
    </dxf>
    <dxf>
      <fill>
        <patternFill patternType="solid">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1" tint="0.49998474074526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114300</xdr:colOff>
      <xdr:row>0</xdr:row>
      <xdr:rowOff>19050</xdr:rowOff>
    </xdr:from>
    <xdr:to>
      <xdr:col>6</xdr:col>
      <xdr:colOff>600075</xdr:colOff>
      <xdr:row>2</xdr:row>
      <xdr:rowOff>0</xdr:rowOff>
    </xdr:to>
    <xdr:sp macro="" textlink="">
      <xdr:nvSpPr>
        <xdr:cNvPr id="3" name="テキスト ボックス 2"/>
        <xdr:cNvSpPr txBox="1"/>
      </xdr:nvSpPr>
      <xdr:spPr>
        <a:xfrm>
          <a:off x="8067675" y="19050"/>
          <a:ext cx="90487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記載例</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2</xdr:row>
      <xdr:rowOff>247650</xdr:rowOff>
    </xdr:from>
    <xdr:to>
      <xdr:col>10</xdr:col>
      <xdr:colOff>276225</xdr:colOff>
      <xdr:row>5</xdr:row>
      <xdr:rowOff>238125</xdr:rowOff>
    </xdr:to>
    <xdr:sp macro="" textlink="">
      <xdr:nvSpPr>
        <xdr:cNvPr id="2" name="テキスト ボックス 1"/>
        <xdr:cNvSpPr txBox="1"/>
      </xdr:nvSpPr>
      <xdr:spPr>
        <a:xfrm>
          <a:off x="6267450" y="809625"/>
          <a:ext cx="2867025" cy="11334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最初の表示データとして当初申請時の内容を記載しています。</a:t>
          </a:r>
          <a:endParaRPr kumimoji="1" lang="en-US" altLang="ja-JP" sz="1100"/>
        </a:p>
        <a:p>
          <a:r>
            <a:rPr kumimoji="1" lang="ja-JP" altLang="en-US" sz="1100"/>
            <a:t>最終的に変わった項目は、本シートに直接手入力してください。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114300</xdr:colOff>
      <xdr:row>0</xdr:row>
      <xdr:rowOff>19050</xdr:rowOff>
    </xdr:from>
    <xdr:to>
      <xdr:col>6</xdr:col>
      <xdr:colOff>600075</xdr:colOff>
      <xdr:row>2</xdr:row>
      <xdr:rowOff>0</xdr:rowOff>
    </xdr:to>
    <xdr:sp macro="" textlink="">
      <xdr:nvSpPr>
        <xdr:cNvPr id="3" name="テキスト ボックス 2"/>
        <xdr:cNvSpPr txBox="1"/>
      </xdr:nvSpPr>
      <xdr:spPr>
        <a:xfrm>
          <a:off x="8067675" y="19050"/>
          <a:ext cx="90487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記載例</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3</xdr:row>
      <xdr:rowOff>266700</xdr:rowOff>
    </xdr:from>
    <xdr:to>
      <xdr:col>8</xdr:col>
      <xdr:colOff>400050</xdr:colOff>
      <xdr:row>5</xdr:row>
      <xdr:rowOff>390524</xdr:rowOff>
    </xdr:to>
    <xdr:sp macro="" textlink="">
      <xdr:nvSpPr>
        <xdr:cNvPr id="2" name="テキスト ボックス 1"/>
        <xdr:cNvSpPr txBox="1"/>
      </xdr:nvSpPr>
      <xdr:spPr>
        <a:xfrm>
          <a:off x="6172200" y="1209675"/>
          <a:ext cx="2867025" cy="88582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当初の交付申請内容が記載されています。</a:t>
          </a:r>
          <a:endParaRPr kumimoji="1" lang="en-US" altLang="ja-JP" sz="1100"/>
        </a:p>
        <a:p>
          <a:r>
            <a:rPr kumimoji="1" lang="ja-JP" altLang="en-US" sz="1100"/>
            <a:t>修正箇所を直接記載ください。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790575</xdr:colOff>
      <xdr:row>1</xdr:row>
      <xdr:rowOff>47625</xdr:rowOff>
    </xdr:from>
    <xdr:to>
      <xdr:col>4</xdr:col>
      <xdr:colOff>3657600</xdr:colOff>
      <xdr:row>1</xdr:row>
      <xdr:rowOff>933449</xdr:rowOff>
    </xdr:to>
    <xdr:sp macro="" textlink="">
      <xdr:nvSpPr>
        <xdr:cNvPr id="2" name="テキスト ボックス 1"/>
        <xdr:cNvSpPr txBox="1"/>
      </xdr:nvSpPr>
      <xdr:spPr>
        <a:xfrm>
          <a:off x="6362700" y="219075"/>
          <a:ext cx="2867025" cy="88582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変更後の内容を記載ください。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597;&#23376;&#20445;&#20581;&#38306;&#20418;/00_&#29987;&#24460;&#12465;&#12450;&#20107;&#26989;&#65288;&#27597;&#23376;&#20445;&#20581;&#25351;&#23566;&#26222;&#21450;&#20107;&#26989;&#65289;/R7/04%20&#29987;&#24460;&#12465;&#12450;&#12469;&#12540;&#12499;&#12473;&#21463;&#12369;&#30399;&#25972;&#20633;&#35036;&#21161;&#37329;/03_&#35201;&#32177;&#25913;&#27491;&#65288;&#20154;&#21729;&#25313;&#22823;&#65289;/01_&#29987;&#24460;&#12465;&#12450;&#20107;&#26989;&#21463;&#12369;&#30399;&#25972;&#20633;&#35036;&#21161;&#37329;&#65288;&#20154;&#21729;&#25313;&#22823;&#65289;/04_&#27096;&#24335;&#65288;&#20154;&#21729;&#25313;&#22823;&#12539;&#29987;&#24460;&#12465;&#12450;&#20107;&#26989;&#25152;&#65289;&#65288;&#25968;&#24335;&#20837;&#1242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597;&#23376;&#20445;&#20581;&#38306;&#20418;/00_&#29987;&#24460;&#12465;&#12450;&#20107;&#26989;&#65288;&#27597;&#23376;&#20445;&#20581;&#25351;&#23566;&#26222;&#21450;&#20107;&#26989;&#65289;/R7/04%20&#29987;&#24460;&#12465;&#12450;&#21463;&#30399;&#25972;&#20633;&#35036;&#21161;&#37329;/03_&#35201;&#32177;&#25913;&#27491;&#65288;&#20154;&#21729;&#25313;&#22823;&#65289;/01_&#29987;&#24460;&#12465;&#12450;&#20107;&#26989;&#21463;&#12369;&#30399;&#25972;&#20633;&#35036;&#21161;&#37329;&#65288;&#20154;&#21729;&#25313;&#22823;&#65289;/00_&#20316;&#26989;&#12501;&#12457;&#12523;&#12480;/&#21442;&#32771;&#27096;&#24335;&#65308;&#20107;&#26989;&#25152;&#21517;&#65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様式第1号"/>
      <sheetName val="別紙１"/>
      <sheetName val="（参考）収支予算書"/>
      <sheetName val="様式第２号"/>
      <sheetName val="様式第3号 "/>
      <sheetName val="別紙１(変更後)"/>
      <sheetName val="様式第4号"/>
      <sheetName val="様式第5号"/>
      <sheetName val="様式第6号 "/>
      <sheetName val="別紙２"/>
      <sheetName val="（参考）収支決算書"/>
      <sheetName val="様式第7号 "/>
    </sheetNames>
    <sheetDataSet>
      <sheetData sheetId="0"/>
      <sheetData sheetId="1">
        <row r="7">
          <cell r="G7">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市町村一覧"/>
      <sheetName val="コード"/>
      <sheetName val="人口、世帯数、人口動態（市区町村別）【総計】 "/>
      <sheetName val="こども庁集計用①"/>
      <sheetName val="こども家庭庁②集計用"/>
      <sheetName val="こども家庭庁③集計用 "/>
      <sheetName val="はじめにお読みください"/>
      <sheetName val="別添 (様式３)"/>
      <sheetName val="事後評価"/>
      <sheetName val="A こどもの心の診療ネットワーク事業"/>
      <sheetName val="B 性と健康の相談センター事業"/>
      <sheetName val="Ｃ 妊娠・出産包括支援事業"/>
      <sheetName val="C妊娠・出産包括支援事業（個票）"/>
      <sheetName val="Ｄ 産婦健康診査事業"/>
      <sheetName val="Ｅ 新生児聴覚検査体制整備事業"/>
      <sheetName val="F 多胎妊娠の妊婦健康診査支援事業"/>
      <sheetName val="G 被災した妊産婦・乳幼児の相談等の母子保健支援事業"/>
      <sheetName val="H 母子保健対策強化事業（市）"/>
      <sheetName val="I 母子保健対策強化事業（県）"/>
      <sheetName val="J　低所得の妊婦に対する初回産科受診料支援事業"/>
      <sheetName val="（精算）こどもの診療ネット"/>
      <sheetName val="（精算）性と健康相談 "/>
      <sheetName val="（精算）不育症検査"/>
      <sheetName val="（精算）妊娠出産包括"/>
      <sheetName val="（精算）産婦健診"/>
      <sheetName val="（精算）新生児聴覚"/>
      <sheetName val="（精算）CDR"/>
      <sheetName val="（精算）多胎妊婦健診"/>
      <sheetName val="（精算）被災した妊産婦支援"/>
      <sheetName val="（精算）母子保健強化（市町村）"/>
      <sheetName val="（精算）母子保健強化（都道府県）"/>
      <sheetName val="（精算）低所得の妊婦に対する初回産科受診料支援事業"/>
      <sheetName val="様式３"/>
      <sheetName val="様式３－２（県の市町村まとめ）"/>
      <sheetName val="別紙様式第４（実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7">
          <cell r="F17"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4">
          <cell r="S64">
            <v>0</v>
          </cell>
        </row>
      </sheetData>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F43"/>
  <sheetViews>
    <sheetView tabSelected="1" workbookViewId="0"/>
  </sheetViews>
  <sheetFormatPr defaultRowHeight="13.5"/>
  <cols>
    <col min="1" max="1" width="20.125" style="15" customWidth="1"/>
    <col min="2" max="2" width="14.625" style="15" customWidth="1"/>
    <col min="3" max="3" width="41.375" style="15" customWidth="1"/>
    <col min="4" max="4" width="32.75" style="15" customWidth="1"/>
    <col min="5" max="5" width="29.875" style="15" customWidth="1"/>
    <col min="6" max="16384" width="9" style="15"/>
  </cols>
  <sheetData>
    <row r="1" spans="1:5" ht="18" customHeight="1" thickBot="1"/>
    <row r="2" spans="1:5" ht="22.5" customHeight="1">
      <c r="A2" s="107" t="s">
        <v>149</v>
      </c>
      <c r="B2" s="108"/>
      <c r="C2" s="109" t="s">
        <v>150</v>
      </c>
      <c r="D2" s="150" t="s">
        <v>151</v>
      </c>
      <c r="E2" s="110" t="s">
        <v>152</v>
      </c>
    </row>
    <row r="3" spans="1:5" ht="22.5" customHeight="1">
      <c r="A3" s="266" t="s">
        <v>153</v>
      </c>
      <c r="B3" s="267"/>
      <c r="C3" s="111"/>
      <c r="D3" s="151" t="s">
        <v>154</v>
      </c>
      <c r="E3" s="112"/>
    </row>
    <row r="4" spans="1:5" ht="23.25" customHeight="1">
      <c r="A4" s="268" t="s">
        <v>29</v>
      </c>
      <c r="B4" s="269"/>
      <c r="C4" s="113"/>
      <c r="D4" s="152" t="s">
        <v>155</v>
      </c>
      <c r="E4" s="112"/>
    </row>
    <row r="5" spans="1:5" ht="23.25" customHeight="1">
      <c r="A5" s="268" t="s">
        <v>156</v>
      </c>
      <c r="B5" s="269"/>
      <c r="C5" s="113"/>
      <c r="D5" s="152" t="s">
        <v>157</v>
      </c>
      <c r="E5" s="112"/>
    </row>
    <row r="6" spans="1:5" ht="23.25" customHeight="1">
      <c r="A6" s="268" t="s">
        <v>158</v>
      </c>
      <c r="B6" s="269"/>
      <c r="C6" s="113"/>
      <c r="D6" s="152" t="s">
        <v>159</v>
      </c>
      <c r="E6" s="112"/>
    </row>
    <row r="7" spans="1:5" ht="23.25" customHeight="1">
      <c r="A7" s="268" t="s">
        <v>160</v>
      </c>
      <c r="B7" s="269"/>
      <c r="C7" s="113"/>
      <c r="D7" s="152" t="s">
        <v>161</v>
      </c>
      <c r="E7" s="112"/>
    </row>
    <row r="8" spans="1:5" ht="23.25" customHeight="1">
      <c r="A8" s="264" t="s">
        <v>162</v>
      </c>
      <c r="B8" s="265"/>
      <c r="C8" s="114"/>
      <c r="D8" s="153">
        <v>1000000000001</v>
      </c>
      <c r="E8" s="115"/>
    </row>
    <row r="9" spans="1:5" ht="23.25" customHeight="1">
      <c r="A9" s="116"/>
      <c r="B9" s="117"/>
      <c r="C9" s="118" t="str">
        <f>IF(AND(C8&lt;&gt;"", NOT(AND(ISNUMBER(C8), LEN(TEXT(C8,"0"))=13))), "法人番号は13桁になります", "")</f>
        <v/>
      </c>
      <c r="D9" s="154"/>
      <c r="E9" s="119"/>
    </row>
    <row r="10" spans="1:5" ht="23.25" customHeight="1">
      <c r="A10" s="120" t="s">
        <v>163</v>
      </c>
      <c r="B10" s="121"/>
      <c r="C10" s="122"/>
      <c r="D10" s="155" t="s">
        <v>195</v>
      </c>
      <c r="E10" s="112"/>
    </row>
    <row r="11" spans="1:5" ht="23.25" customHeight="1">
      <c r="A11" s="120" t="s">
        <v>164</v>
      </c>
      <c r="B11" s="121"/>
      <c r="C11" s="147"/>
      <c r="D11" s="155" t="s">
        <v>196</v>
      </c>
      <c r="E11" s="112"/>
    </row>
    <row r="12" spans="1:5" ht="23.25" customHeight="1" thickBot="1">
      <c r="A12" s="123" t="s">
        <v>165</v>
      </c>
      <c r="B12" s="124"/>
      <c r="C12" s="148"/>
      <c r="D12" s="162" t="s">
        <v>194</v>
      </c>
      <c r="E12" s="125"/>
    </row>
    <row r="13" spans="1:5" ht="30" customHeight="1">
      <c r="A13" s="126" t="s">
        <v>69</v>
      </c>
      <c r="B13" s="108"/>
      <c r="C13" s="127"/>
      <c r="D13" s="156"/>
      <c r="E13" s="110"/>
    </row>
    <row r="14" spans="1:5" ht="23.25" customHeight="1">
      <c r="A14" s="268" t="s">
        <v>70</v>
      </c>
      <c r="B14" s="269"/>
      <c r="C14" s="128"/>
      <c r="D14" s="163">
        <v>45867</v>
      </c>
      <c r="E14" s="112"/>
    </row>
    <row r="15" spans="1:5" ht="23.25" customHeight="1">
      <c r="A15" s="268" t="s">
        <v>71</v>
      </c>
      <c r="B15" s="269"/>
      <c r="C15" s="112" t="str">
        <f>IF(C14="", "", "令和" &amp; (YEAR(C14) - IF(MONTH(C14)&lt;4, 2019, 2018)) &amp; "年度")</f>
        <v/>
      </c>
      <c r="D15" s="152" t="str">
        <f>IF(D14="", "", "令和" &amp; (YEAR(D14) - IF(MONTH(D14)&lt;4, 2019, 2018)) &amp; "年度")</f>
        <v>令和7年度</v>
      </c>
      <c r="E15" s="164"/>
    </row>
    <row r="16" spans="1:5" ht="18" customHeight="1">
      <c r="A16" s="260" t="s">
        <v>72</v>
      </c>
      <c r="B16" s="261"/>
      <c r="C16" s="128"/>
      <c r="D16" s="152" t="s">
        <v>197</v>
      </c>
      <c r="E16" s="112"/>
    </row>
    <row r="17" spans="1:6" ht="18" customHeight="1">
      <c r="A17" s="260" t="s">
        <v>73</v>
      </c>
      <c r="B17" s="261"/>
      <c r="C17" s="128"/>
      <c r="D17" s="152" t="s">
        <v>198</v>
      </c>
      <c r="E17" s="112"/>
    </row>
    <row r="18" spans="1:6" ht="18" customHeight="1">
      <c r="A18" s="268" t="s">
        <v>168</v>
      </c>
      <c r="B18" s="269"/>
      <c r="C18" s="128"/>
      <c r="D18" s="152" t="s">
        <v>199</v>
      </c>
      <c r="E18" s="112"/>
    </row>
    <row r="19" spans="1:6" ht="18" customHeight="1">
      <c r="A19" s="260" t="s">
        <v>74</v>
      </c>
      <c r="B19" s="261"/>
      <c r="C19" s="237"/>
      <c r="D19" s="152"/>
      <c r="E19" s="112" t="s">
        <v>200</v>
      </c>
    </row>
    <row r="20" spans="1:6" ht="120.75" customHeight="1">
      <c r="A20" s="270" t="s">
        <v>75</v>
      </c>
      <c r="B20" s="271"/>
      <c r="C20" s="165"/>
      <c r="D20" s="157" t="s">
        <v>201</v>
      </c>
      <c r="E20" s="149" t="s">
        <v>166</v>
      </c>
    </row>
    <row r="21" spans="1:6" ht="18" customHeight="1">
      <c r="A21" s="187" t="s">
        <v>235</v>
      </c>
      <c r="B21" s="188"/>
      <c r="C21" s="165"/>
      <c r="D21" s="167">
        <v>45748</v>
      </c>
      <c r="E21" s="272" t="s">
        <v>237</v>
      </c>
    </row>
    <row r="22" spans="1:6" ht="18" customHeight="1">
      <c r="A22" s="187" t="s">
        <v>236</v>
      </c>
      <c r="B22" s="188"/>
      <c r="C22" s="165"/>
      <c r="D22" s="167">
        <v>46112</v>
      </c>
      <c r="E22" s="273"/>
    </row>
    <row r="23" spans="1:6" ht="18" customHeight="1">
      <c r="A23" s="274" t="s">
        <v>171</v>
      </c>
      <c r="B23" s="275"/>
      <c r="C23" s="128"/>
      <c r="D23" s="167">
        <v>45931</v>
      </c>
      <c r="E23" s="149"/>
    </row>
    <row r="24" spans="1:6" ht="18" customHeight="1">
      <c r="A24" s="260" t="s">
        <v>37</v>
      </c>
      <c r="B24" s="261"/>
      <c r="C24" s="128"/>
      <c r="D24" s="163">
        <v>45945</v>
      </c>
      <c r="E24" s="112"/>
    </row>
    <row r="25" spans="1:6" ht="18" customHeight="1">
      <c r="A25" s="260" t="s">
        <v>76</v>
      </c>
      <c r="B25" s="261"/>
      <c r="C25" s="128"/>
      <c r="D25" s="163">
        <v>46081</v>
      </c>
      <c r="E25" s="112"/>
    </row>
    <row r="26" spans="1:6" ht="23.25" customHeight="1">
      <c r="A26" s="276" t="s">
        <v>172</v>
      </c>
      <c r="B26" s="129" t="s">
        <v>173</v>
      </c>
      <c r="C26" s="111"/>
      <c r="D26" s="152"/>
      <c r="E26" s="130"/>
      <c r="F26" s="15" t="s">
        <v>2</v>
      </c>
    </row>
    <row r="27" spans="1:6" ht="23.25" customHeight="1">
      <c r="A27" s="277"/>
      <c r="B27" s="129" t="s">
        <v>174</v>
      </c>
      <c r="C27" s="131"/>
      <c r="D27" s="155">
        <v>0</v>
      </c>
      <c r="E27" s="132" t="s">
        <v>175</v>
      </c>
      <c r="F27" s="15" t="s">
        <v>4</v>
      </c>
    </row>
    <row r="28" spans="1:6" ht="23.25" customHeight="1">
      <c r="A28" s="278"/>
      <c r="B28" s="129" t="s">
        <v>176</v>
      </c>
      <c r="C28" s="131"/>
      <c r="D28" s="155">
        <v>6</v>
      </c>
      <c r="E28" s="133" t="s">
        <v>177</v>
      </c>
      <c r="F28" s="15" t="s">
        <v>5</v>
      </c>
    </row>
    <row r="29" spans="1:6" ht="23.25" customHeight="1" thickBot="1">
      <c r="A29" s="279" t="s">
        <v>180</v>
      </c>
      <c r="B29" s="280"/>
      <c r="C29" s="134"/>
      <c r="D29" s="158"/>
      <c r="E29" s="135"/>
      <c r="F29" s="15" t="s">
        <v>178</v>
      </c>
    </row>
    <row r="30" spans="1:6" ht="23.25" customHeight="1">
      <c r="A30" s="126" t="s">
        <v>255</v>
      </c>
      <c r="B30" s="108"/>
      <c r="C30" s="127"/>
      <c r="D30" s="156"/>
      <c r="E30" s="110"/>
      <c r="F30" s="15" t="s">
        <v>179</v>
      </c>
    </row>
    <row r="31" spans="1:6" ht="31.5" customHeight="1">
      <c r="A31" s="260" t="s">
        <v>183</v>
      </c>
      <c r="B31" s="261"/>
      <c r="C31" s="128"/>
      <c r="D31" s="152" t="s">
        <v>202</v>
      </c>
      <c r="E31" s="112"/>
      <c r="F31" s="15" t="s">
        <v>181</v>
      </c>
    </row>
    <row r="32" spans="1:6" ht="22.5" customHeight="1">
      <c r="A32" s="260" t="s">
        <v>184</v>
      </c>
      <c r="B32" s="261"/>
      <c r="C32" s="128"/>
      <c r="D32" s="159">
        <v>45931</v>
      </c>
      <c r="E32" s="112"/>
      <c r="F32" s="15" t="s">
        <v>182</v>
      </c>
    </row>
    <row r="33" spans="1:5" ht="22.5" customHeight="1">
      <c r="A33" s="260" t="s">
        <v>185</v>
      </c>
      <c r="B33" s="261"/>
      <c r="C33" s="136"/>
      <c r="D33" s="160">
        <v>1800000</v>
      </c>
      <c r="E33" s="112"/>
    </row>
    <row r="34" spans="1:5" ht="22.5" customHeight="1">
      <c r="A34" s="260" t="s">
        <v>186</v>
      </c>
      <c r="B34" s="261"/>
      <c r="C34" s="137"/>
      <c r="D34" s="160"/>
      <c r="E34" s="115"/>
    </row>
    <row r="35" spans="1:5" ht="22.5" customHeight="1" thickBot="1">
      <c r="A35" s="262" t="s">
        <v>187</v>
      </c>
      <c r="B35" s="263"/>
      <c r="C35" s="138"/>
      <c r="D35" s="161">
        <v>800000</v>
      </c>
      <c r="E35" s="139"/>
    </row>
    <row r="36" spans="1:5" ht="23.25" customHeight="1">
      <c r="A36" s="126" t="s">
        <v>256</v>
      </c>
      <c r="B36" s="108"/>
      <c r="C36" s="127"/>
      <c r="D36" s="156"/>
      <c r="E36" s="110"/>
    </row>
    <row r="37" spans="1:5" ht="31.5" customHeight="1">
      <c r="A37" s="260" t="s">
        <v>183</v>
      </c>
      <c r="B37" s="261"/>
      <c r="C37" s="128"/>
      <c r="D37" s="152" t="s">
        <v>202</v>
      </c>
      <c r="E37" s="112"/>
    </row>
    <row r="38" spans="1:5" ht="22.5" customHeight="1">
      <c r="A38" s="260" t="s">
        <v>184</v>
      </c>
      <c r="B38" s="261"/>
      <c r="C38" s="128"/>
      <c r="D38" s="159">
        <v>45931</v>
      </c>
      <c r="E38" s="112"/>
    </row>
    <row r="39" spans="1:5" ht="22.5" customHeight="1">
      <c r="A39" s="260" t="s">
        <v>185</v>
      </c>
      <c r="B39" s="261"/>
      <c r="C39" s="136"/>
      <c r="D39" s="160">
        <v>1800000</v>
      </c>
      <c r="E39" s="112"/>
    </row>
    <row r="40" spans="1:5" ht="22.5" customHeight="1">
      <c r="A40" s="260" t="s">
        <v>186</v>
      </c>
      <c r="B40" s="261"/>
      <c r="C40" s="137"/>
      <c r="D40" s="160"/>
      <c r="E40" s="115"/>
    </row>
    <row r="41" spans="1:5" ht="22.5" customHeight="1" thickBot="1">
      <c r="A41" s="262" t="s">
        <v>187</v>
      </c>
      <c r="B41" s="263"/>
      <c r="C41" s="138"/>
      <c r="D41" s="161">
        <v>800000</v>
      </c>
      <c r="E41" s="139"/>
    </row>
    <row r="42" spans="1:5" ht="22.5" customHeight="1"/>
    <row r="43" spans="1:5" ht="22.5" customHeight="1"/>
  </sheetData>
  <mergeCells count="29">
    <mergeCell ref="E21:E22"/>
    <mergeCell ref="A35:B35"/>
    <mergeCell ref="A25:B25"/>
    <mergeCell ref="A24:B24"/>
    <mergeCell ref="A18:B18"/>
    <mergeCell ref="A23:B23"/>
    <mergeCell ref="A26:A28"/>
    <mergeCell ref="A29:B29"/>
    <mergeCell ref="A31:B31"/>
    <mergeCell ref="A32:B32"/>
    <mergeCell ref="A33:B33"/>
    <mergeCell ref="A34:B34"/>
    <mergeCell ref="A14:B14"/>
    <mergeCell ref="A15:B15"/>
    <mergeCell ref="A20:B20"/>
    <mergeCell ref="A19:B19"/>
    <mergeCell ref="A17:B17"/>
    <mergeCell ref="A16:B16"/>
    <mergeCell ref="A8:B8"/>
    <mergeCell ref="A3:B3"/>
    <mergeCell ref="A4:B4"/>
    <mergeCell ref="A5:B5"/>
    <mergeCell ref="A6:B6"/>
    <mergeCell ref="A7:B7"/>
    <mergeCell ref="A37:B37"/>
    <mergeCell ref="A38:B38"/>
    <mergeCell ref="A39:B39"/>
    <mergeCell ref="A40:B40"/>
    <mergeCell ref="A41:B41"/>
  </mergeCells>
  <phoneticPr fontId="2"/>
  <conditionalFormatting sqref="C4:C7 C26:C29">
    <cfRule type="expression" dxfId="94" priority="28">
      <formula>C4&lt;&gt;""</formula>
    </cfRule>
  </conditionalFormatting>
  <conditionalFormatting sqref="C5">
    <cfRule type="expression" dxfId="93" priority="27">
      <formula>C6&lt;&gt;""</formula>
    </cfRule>
  </conditionalFormatting>
  <conditionalFormatting sqref="C3">
    <cfRule type="expression" dxfId="92" priority="26">
      <formula>C3&lt;&gt;""</formula>
    </cfRule>
  </conditionalFormatting>
  <conditionalFormatting sqref="C8">
    <cfRule type="expression" dxfId="91" priority="25">
      <formula>C3="いいえ"</formula>
    </cfRule>
    <cfRule type="expression" dxfId="90" priority="29">
      <formula>AND(C8&lt;&gt;"", NOT(AND(ISNUMBER(C8), LEN(TEXT(C8,"0"))=13)))</formula>
    </cfRule>
  </conditionalFormatting>
  <conditionalFormatting sqref="C10">
    <cfRule type="expression" dxfId="89" priority="23">
      <formula>C10&lt;&gt;""</formula>
    </cfRule>
  </conditionalFormatting>
  <conditionalFormatting sqref="C11">
    <cfRule type="expression" dxfId="88" priority="22">
      <formula>C11&lt;&gt;""</formula>
    </cfRule>
  </conditionalFormatting>
  <conditionalFormatting sqref="C12">
    <cfRule type="expression" dxfId="87" priority="21">
      <formula>C12&lt;&gt;""</formula>
    </cfRule>
  </conditionalFormatting>
  <conditionalFormatting sqref="C14">
    <cfRule type="expression" dxfId="86" priority="20">
      <formula>C14&lt;&gt;""</formula>
    </cfRule>
  </conditionalFormatting>
  <conditionalFormatting sqref="C8">
    <cfRule type="expression" dxfId="85" priority="15">
      <formula>OR(    C4="いいえ",    AND(C4="はい", C8&lt;&gt;"", ISNUMBER(C8), LEN(TEXT(C8,"0"))=13) )</formula>
    </cfRule>
  </conditionalFormatting>
  <conditionalFormatting sqref="C16:C18">
    <cfRule type="expression" dxfId="84" priority="14">
      <formula>C16&lt;&gt;""</formula>
    </cfRule>
  </conditionalFormatting>
  <conditionalFormatting sqref="C20:C22">
    <cfRule type="expression" dxfId="83" priority="13">
      <formula>C20&lt;&gt;""</formula>
    </cfRule>
  </conditionalFormatting>
  <conditionalFormatting sqref="C23:C25">
    <cfRule type="expression" dxfId="82" priority="12">
      <formula>C23&lt;&gt;""</formula>
    </cfRule>
  </conditionalFormatting>
  <conditionalFormatting sqref="C9">
    <cfRule type="expression" dxfId="81" priority="10">
      <formula>AND(C9&lt;&gt;"", ISNUMBER(C9), LEN(TEXT(C9,"0"))=13)</formula>
    </cfRule>
    <cfRule type="expression" dxfId="80" priority="11">
      <formula>AND(C9&lt;&gt;"", NOT(AND(ISNUMBER(C9), LEN(TEXT(C9,"0"))=13)))</formula>
    </cfRule>
  </conditionalFormatting>
  <conditionalFormatting sqref="C31">
    <cfRule type="expression" dxfId="79" priority="6">
      <formula>C31&lt;&gt;""</formula>
    </cfRule>
  </conditionalFormatting>
  <conditionalFormatting sqref="C32">
    <cfRule type="expression" dxfId="78" priority="5">
      <formula>C32&lt;&gt;""</formula>
    </cfRule>
  </conditionalFormatting>
  <conditionalFormatting sqref="C33">
    <cfRule type="expression" dxfId="77" priority="4">
      <formula>C33&lt;&gt;""</formula>
    </cfRule>
  </conditionalFormatting>
  <conditionalFormatting sqref="C37">
    <cfRule type="expression" dxfId="76" priority="3">
      <formula>C37&lt;&gt;""</formula>
    </cfRule>
  </conditionalFormatting>
  <conditionalFormatting sqref="C38">
    <cfRule type="expression" dxfId="75" priority="2">
      <formula>C38&lt;&gt;""</formula>
    </cfRule>
  </conditionalFormatting>
  <conditionalFormatting sqref="C39">
    <cfRule type="expression" dxfId="74" priority="1">
      <formula>C39&lt;&gt;""</formula>
    </cfRule>
  </conditionalFormatting>
  <dataValidations count="2">
    <dataValidation type="list" allowBlank="1" showInputMessage="1" showErrorMessage="1" sqref="C3:D3">
      <formula1>"はい,いいえ"</formula1>
    </dataValidation>
    <dataValidation type="list" allowBlank="1" showInputMessage="1" showErrorMessage="1" sqref="C26:D26">
      <formula1>$F$26:$F$32</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workbookViewId="0">
      <selection activeCell="B16" sqref="B16"/>
    </sheetView>
  </sheetViews>
  <sheetFormatPr defaultRowHeight="18.75"/>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41"/>
  <sheetViews>
    <sheetView view="pageBreakPreview" zoomScaleNormal="100" zoomScaleSheetLayoutView="100" workbookViewId="0"/>
  </sheetViews>
  <sheetFormatPr defaultRowHeight="13.5"/>
  <cols>
    <col min="1" max="1" width="2.75" style="19" customWidth="1"/>
    <col min="2" max="2" width="3.25" style="19" customWidth="1"/>
    <col min="3" max="4" width="3.75" style="19" customWidth="1"/>
    <col min="5" max="5" width="13.5" style="19" customWidth="1"/>
    <col min="6" max="6" width="11.5" style="19" customWidth="1"/>
    <col min="7" max="7" width="17.5" style="19" customWidth="1"/>
    <col min="8" max="8" width="4.25" style="19" customWidth="1"/>
    <col min="9" max="9" width="17.25" style="19" customWidth="1"/>
    <col min="10" max="10" width="2.75" style="19" customWidth="1"/>
    <col min="11" max="16384" width="9" style="19"/>
  </cols>
  <sheetData>
    <row r="1" spans="1:11">
      <c r="A1" s="16"/>
      <c r="B1" s="17"/>
      <c r="C1" s="17"/>
      <c r="D1" s="17"/>
      <c r="E1" s="17"/>
      <c r="F1" s="17"/>
      <c r="G1" s="17"/>
      <c r="H1" s="17"/>
      <c r="I1" s="17"/>
      <c r="J1" s="17"/>
      <c r="K1" s="18"/>
    </row>
    <row r="2" spans="1:11">
      <c r="A2" s="16"/>
      <c r="B2" s="17"/>
      <c r="C2" s="17"/>
      <c r="D2" s="17"/>
      <c r="E2" s="17"/>
      <c r="F2" s="17"/>
      <c r="G2" s="17"/>
      <c r="H2" s="17"/>
      <c r="I2" s="17"/>
      <c r="J2" s="17"/>
      <c r="K2" s="18"/>
    </row>
    <row r="3" spans="1:11">
      <c r="A3" s="17"/>
      <c r="B3" s="17" t="s">
        <v>8</v>
      </c>
      <c r="C3" s="17"/>
      <c r="D3" s="17"/>
      <c r="E3" s="17"/>
      <c r="F3" s="17"/>
      <c r="G3" s="17"/>
      <c r="H3" s="17"/>
      <c r="I3" s="17"/>
      <c r="J3" s="17"/>
      <c r="K3" s="18"/>
    </row>
    <row r="4" spans="1:11">
      <c r="A4" s="17"/>
      <c r="B4" s="17"/>
      <c r="C4" s="17"/>
      <c r="D4" s="17"/>
      <c r="E4" s="17"/>
      <c r="F4" s="17"/>
      <c r="G4" s="17"/>
      <c r="H4" s="17"/>
      <c r="I4" s="17"/>
      <c r="J4" s="17"/>
      <c r="K4" s="18"/>
    </row>
    <row r="5" spans="1:11">
      <c r="A5" s="17"/>
      <c r="B5" s="17"/>
      <c r="C5" s="17"/>
      <c r="D5" s="17"/>
      <c r="E5" s="17"/>
      <c r="F5" s="17"/>
      <c r="G5" s="17"/>
      <c r="H5" s="17"/>
      <c r="I5" s="17"/>
      <c r="J5" s="17"/>
      <c r="K5" s="18"/>
    </row>
    <row r="6" spans="1:11">
      <c r="A6" s="190"/>
      <c r="B6" s="285" t="str">
        <f>K6&amp;"産後ケア事業受け皿整備施設改修費等事業者補助金交付申請書"</f>
        <v>産後ケア事業受け皿整備施設改修費等事業者補助金交付申請書</v>
      </c>
      <c r="C6" s="285"/>
      <c r="D6" s="285"/>
      <c r="E6" s="285"/>
      <c r="F6" s="285"/>
      <c r="G6" s="285"/>
      <c r="H6" s="285"/>
      <c r="I6" s="285"/>
      <c r="J6" s="190"/>
      <c r="K6" s="18" t="str">
        <f>基本情報!C15</f>
        <v/>
      </c>
    </row>
    <row r="7" spans="1:11">
      <c r="A7" s="190"/>
      <c r="B7" s="190"/>
      <c r="C7" s="190"/>
      <c r="D7" s="190"/>
      <c r="E7" s="190"/>
      <c r="F7" s="190"/>
      <c r="G7" s="190"/>
      <c r="H7" s="190"/>
      <c r="I7" s="190"/>
      <c r="J7" s="190"/>
      <c r="K7" s="18"/>
    </row>
    <row r="8" spans="1:11">
      <c r="A8" s="190"/>
      <c r="B8" s="190"/>
      <c r="C8" s="190"/>
      <c r="D8" s="190"/>
      <c r="E8" s="190"/>
      <c r="F8" s="190"/>
      <c r="G8" s="190"/>
      <c r="H8" s="190"/>
      <c r="I8" s="190"/>
      <c r="J8" s="190"/>
      <c r="K8" s="18"/>
    </row>
    <row r="9" spans="1:11">
      <c r="A9" s="190"/>
      <c r="B9" s="190"/>
      <c r="C9" s="190"/>
      <c r="D9" s="190"/>
      <c r="E9" s="190"/>
      <c r="F9" s="190"/>
      <c r="G9" s="190"/>
      <c r="H9" s="190"/>
      <c r="I9" s="196"/>
      <c r="J9" s="190"/>
      <c r="K9" s="18"/>
    </row>
    <row r="10" spans="1:11" ht="18.75" customHeight="1">
      <c r="A10" s="17"/>
      <c r="B10" s="17"/>
      <c r="C10" s="17"/>
      <c r="D10" s="17"/>
      <c r="E10" s="17"/>
      <c r="F10" s="17"/>
      <c r="G10" s="17"/>
      <c r="H10" s="317">
        <f>基本情報!C14</f>
        <v>0</v>
      </c>
      <c r="I10" s="317"/>
      <c r="J10" s="17"/>
      <c r="K10" s="18"/>
    </row>
    <row r="11" spans="1:11">
      <c r="A11" s="17"/>
      <c r="B11" s="17"/>
      <c r="C11" s="17"/>
      <c r="D11" s="17"/>
      <c r="E11" s="17"/>
      <c r="F11" s="17"/>
      <c r="G11" s="17"/>
      <c r="H11" s="17"/>
      <c r="I11" s="197"/>
      <c r="J11" s="17"/>
      <c r="K11" s="18"/>
    </row>
    <row r="12" spans="1:11">
      <c r="A12" s="17"/>
      <c r="B12" s="17"/>
      <c r="C12" s="17"/>
      <c r="D12" s="17"/>
      <c r="E12" s="17"/>
      <c r="F12" s="17"/>
      <c r="G12" s="17"/>
      <c r="H12" s="17"/>
      <c r="I12" s="197"/>
      <c r="J12" s="17"/>
      <c r="K12" s="18"/>
    </row>
    <row r="13" spans="1:11">
      <c r="A13" s="17"/>
      <c r="B13" s="17"/>
      <c r="C13" s="17"/>
      <c r="D13" s="17"/>
      <c r="E13" s="17"/>
      <c r="F13" s="17"/>
      <c r="G13" s="17"/>
      <c r="H13" s="17"/>
      <c r="I13" s="21"/>
      <c r="J13" s="17"/>
      <c r="K13" s="18"/>
    </row>
    <row r="14" spans="1:11">
      <c r="A14" s="17"/>
      <c r="B14" s="17"/>
      <c r="C14" s="17" t="s">
        <v>9</v>
      </c>
      <c r="D14" s="17"/>
      <c r="E14" s="17"/>
      <c r="F14" s="17"/>
      <c r="G14" s="17"/>
      <c r="H14" s="17"/>
      <c r="I14" s="17"/>
      <c r="J14" s="17"/>
      <c r="K14" s="18"/>
    </row>
    <row r="15" spans="1:11">
      <c r="A15" s="17"/>
      <c r="B15" s="17"/>
      <c r="C15" s="17"/>
      <c r="D15" s="17"/>
      <c r="E15" s="17"/>
      <c r="F15" s="17"/>
      <c r="G15" s="17"/>
      <c r="H15" s="17"/>
      <c r="I15" s="17"/>
      <c r="J15" s="17"/>
      <c r="K15" s="18"/>
    </row>
    <row r="16" spans="1:11">
      <c r="A16" s="17"/>
      <c r="B16" s="17"/>
      <c r="C16" s="17"/>
      <c r="D16" s="17"/>
      <c r="E16" s="17"/>
      <c r="F16" s="17"/>
      <c r="G16" s="17"/>
      <c r="H16" s="17"/>
      <c r="I16" s="17"/>
      <c r="J16" s="17"/>
      <c r="K16" s="18"/>
    </row>
    <row r="17" spans="1:11">
      <c r="A17" s="17"/>
      <c r="B17" s="17"/>
      <c r="C17" s="21"/>
      <c r="D17" s="17"/>
      <c r="E17" s="17"/>
      <c r="F17" s="17"/>
      <c r="G17" s="16">
        <f>基本情報!C4</f>
        <v>0</v>
      </c>
      <c r="H17" s="17"/>
      <c r="I17" s="17"/>
      <c r="J17" s="17"/>
      <c r="K17" s="18"/>
    </row>
    <row r="18" spans="1:11">
      <c r="A18" s="17"/>
      <c r="B18" s="17"/>
      <c r="C18" s="17"/>
      <c r="D18" s="17"/>
      <c r="E18" s="17"/>
      <c r="F18" s="17"/>
      <c r="G18" s="16">
        <f>基本情報!C5</f>
        <v>0</v>
      </c>
      <c r="H18" s="17"/>
      <c r="I18" s="198"/>
      <c r="J18" s="17"/>
      <c r="K18" s="18"/>
    </row>
    <row r="19" spans="1:11">
      <c r="A19" s="17"/>
      <c r="B19" s="17"/>
      <c r="C19" s="17"/>
      <c r="D19" s="17"/>
      <c r="E19" s="17"/>
      <c r="F19" s="17"/>
      <c r="G19" s="17" t="str">
        <f>基本情報!C6&amp;"　"&amp;基本情報!C7</f>
        <v>　</v>
      </c>
      <c r="H19" s="17"/>
      <c r="I19" s="198"/>
      <c r="J19" s="17"/>
      <c r="K19" s="18"/>
    </row>
    <row r="20" spans="1:11">
      <c r="A20" s="17"/>
      <c r="B20" s="17"/>
      <c r="C20" s="17"/>
      <c r="D20" s="17"/>
      <c r="E20" s="17"/>
      <c r="F20" s="17"/>
      <c r="G20" s="17"/>
      <c r="H20" s="17"/>
      <c r="I20" s="17"/>
      <c r="J20" s="17"/>
      <c r="K20" s="18"/>
    </row>
    <row r="21" spans="1:11">
      <c r="A21" s="17"/>
      <c r="B21" s="17"/>
      <c r="C21" s="17"/>
      <c r="D21" s="17"/>
      <c r="E21" s="17"/>
      <c r="F21" s="17"/>
      <c r="G21" s="17"/>
      <c r="H21" s="17"/>
      <c r="I21" s="17"/>
      <c r="J21" s="22"/>
      <c r="K21" s="18"/>
    </row>
    <row r="22" spans="1:11" ht="21.75" customHeight="1">
      <c r="A22" s="21"/>
      <c r="B22" s="284" t="str">
        <f>"　"&amp;K6&amp;"において産後ケア事業受け皿整備施設改修費等事業者補助金事業を下記により実施したいので、補助金等交付規則第３条の規定により、下記のとおり交付されるよう関係書類を添えて申請します。"</f>
        <v>　において産後ケア事業受け皿整備施設改修費等事業者補助金事業を下記により実施したいので、補助金等交付規則第３条の規定により、下記のとおり交付されるよう関係書類を添えて申請します。</v>
      </c>
      <c r="C22" s="284"/>
      <c r="D22" s="284"/>
      <c r="E22" s="284"/>
      <c r="F22" s="284"/>
      <c r="G22" s="284"/>
      <c r="H22" s="284"/>
      <c r="I22" s="284"/>
      <c r="J22" s="17"/>
      <c r="K22" s="18"/>
    </row>
    <row r="23" spans="1:11" ht="21.75" customHeight="1">
      <c r="A23" s="17"/>
      <c r="B23" s="284"/>
      <c r="C23" s="284"/>
      <c r="D23" s="284"/>
      <c r="E23" s="284"/>
      <c r="F23" s="284"/>
      <c r="G23" s="284"/>
      <c r="H23" s="284"/>
      <c r="I23" s="284"/>
      <c r="J23" s="17"/>
      <c r="K23" s="18"/>
    </row>
    <row r="24" spans="1:11" ht="21.75" customHeight="1">
      <c r="A24" s="21"/>
      <c r="B24" s="284"/>
      <c r="C24" s="284"/>
      <c r="D24" s="284"/>
      <c r="E24" s="284"/>
      <c r="F24" s="284"/>
      <c r="G24" s="284"/>
      <c r="H24" s="284"/>
      <c r="I24" s="284"/>
      <c r="J24" s="17"/>
      <c r="K24" s="18"/>
    </row>
    <row r="25" spans="1:11" ht="21.75" customHeight="1">
      <c r="A25" s="21"/>
      <c r="B25" s="189"/>
      <c r="C25" s="189"/>
      <c r="D25" s="189"/>
      <c r="E25" s="189"/>
      <c r="F25" s="189"/>
      <c r="G25" s="189"/>
      <c r="H25" s="189"/>
      <c r="I25" s="189"/>
      <c r="J25" s="17"/>
      <c r="K25" s="18"/>
    </row>
    <row r="26" spans="1:11">
      <c r="A26" s="17"/>
      <c r="B26" s="21"/>
      <c r="C26" s="22"/>
      <c r="D26" s="22"/>
      <c r="E26" s="22"/>
      <c r="F26" s="22"/>
      <c r="G26" s="22"/>
      <c r="H26" s="22"/>
      <c r="I26" s="22"/>
      <c r="J26" s="22"/>
      <c r="K26" s="18"/>
    </row>
    <row r="27" spans="1:11">
      <c r="A27" s="190"/>
      <c r="B27" s="285" t="s">
        <v>10</v>
      </c>
      <c r="C27" s="285"/>
      <c r="D27" s="285"/>
      <c r="E27" s="285"/>
      <c r="F27" s="285"/>
      <c r="G27" s="285"/>
      <c r="H27" s="285"/>
      <c r="I27" s="285"/>
      <c r="J27" s="190"/>
      <c r="K27" s="18"/>
    </row>
    <row r="28" spans="1:11">
      <c r="A28" s="190"/>
      <c r="B28" s="190"/>
      <c r="C28" s="190"/>
      <c r="D28" s="190"/>
      <c r="E28" s="190"/>
      <c r="F28" s="190"/>
      <c r="G28" s="190"/>
      <c r="H28" s="190"/>
      <c r="I28" s="190"/>
      <c r="J28" s="190"/>
      <c r="K28" s="18"/>
    </row>
    <row r="29" spans="1:11">
      <c r="A29" s="17"/>
      <c r="B29" s="91" t="s">
        <v>220</v>
      </c>
      <c r="C29" s="17"/>
      <c r="D29" s="17"/>
      <c r="E29" s="17"/>
      <c r="F29" s="318">
        <f>別紙１_!E10</f>
        <v>0</v>
      </c>
      <c r="G29" s="318"/>
      <c r="H29" s="17"/>
      <c r="I29" s="24"/>
      <c r="J29" s="17"/>
      <c r="K29" s="18"/>
    </row>
    <row r="30" spans="1:11">
      <c r="A30" s="17"/>
      <c r="B30" s="21"/>
      <c r="D30" s="21"/>
      <c r="E30" s="20"/>
      <c r="F30" s="21"/>
      <c r="G30" s="20"/>
      <c r="J30" s="21"/>
      <c r="K30" s="18"/>
    </row>
    <row r="31" spans="1:11">
      <c r="A31" s="17"/>
      <c r="B31" s="21"/>
      <c r="C31" s="21"/>
      <c r="D31" s="21"/>
      <c r="E31" s="20"/>
      <c r="F31" s="20"/>
      <c r="G31" s="20"/>
      <c r="H31" s="21"/>
      <c r="I31" s="24"/>
      <c r="J31" s="21"/>
      <c r="K31" s="18"/>
    </row>
    <row r="32" spans="1:11">
      <c r="A32" s="17"/>
      <c r="B32" s="21"/>
      <c r="C32" s="21"/>
      <c r="D32" s="21"/>
      <c r="E32" s="20"/>
      <c r="F32" s="20"/>
      <c r="G32" s="20"/>
      <c r="H32" s="21"/>
      <c r="I32" s="24"/>
      <c r="J32" s="21"/>
      <c r="K32" s="18"/>
    </row>
    <row r="33" spans="1:11">
      <c r="A33" s="17"/>
      <c r="B33" s="21"/>
      <c r="C33" s="21"/>
      <c r="D33" s="21"/>
      <c r="E33" s="20"/>
      <c r="F33" s="20"/>
      <c r="G33" s="20"/>
      <c r="H33" s="21"/>
      <c r="I33" s="24"/>
      <c r="J33" s="21"/>
      <c r="K33" s="18"/>
    </row>
    <row r="34" spans="1:11">
      <c r="A34" s="17"/>
      <c r="B34" s="91" t="s">
        <v>221</v>
      </c>
      <c r="C34" s="17"/>
      <c r="D34" s="17"/>
      <c r="E34" s="17"/>
      <c r="F34" s="17"/>
      <c r="G34" s="17"/>
      <c r="H34" s="17"/>
      <c r="I34" s="17"/>
      <c r="J34" s="17"/>
      <c r="K34" s="18"/>
    </row>
    <row r="35" spans="1:11">
      <c r="A35" s="17"/>
      <c r="B35" s="23" t="s">
        <v>222</v>
      </c>
      <c r="C35" s="17"/>
      <c r="E35" s="17"/>
      <c r="F35" s="17"/>
      <c r="G35" s="17"/>
      <c r="H35" s="17"/>
      <c r="I35" s="17"/>
      <c r="J35" s="17"/>
      <c r="K35" s="18"/>
    </row>
    <row r="36" spans="1:11">
      <c r="A36" s="17"/>
      <c r="B36" s="23" t="s">
        <v>223</v>
      </c>
      <c r="C36" s="17"/>
      <c r="E36" s="17"/>
      <c r="F36" s="17"/>
      <c r="G36" s="17"/>
      <c r="H36" s="17"/>
      <c r="I36" s="191"/>
      <c r="J36" s="191"/>
      <c r="K36" s="18"/>
    </row>
    <row r="37" spans="1:11">
      <c r="A37" s="17"/>
      <c r="B37" s="23" t="s">
        <v>224</v>
      </c>
      <c r="C37" s="17"/>
      <c r="F37" s="17"/>
      <c r="G37" s="17"/>
      <c r="H37" s="17"/>
      <c r="I37" s="191"/>
      <c r="J37" s="191"/>
      <c r="K37" s="18"/>
    </row>
    <row r="38" spans="1:11">
      <c r="A38" s="17"/>
      <c r="B38" s="21"/>
      <c r="C38" s="21"/>
      <c r="D38" s="23"/>
      <c r="F38" s="21"/>
      <c r="G38" s="21"/>
      <c r="H38" s="21"/>
      <c r="I38" s="191"/>
      <c r="J38" s="191"/>
      <c r="K38" s="18"/>
    </row>
    <row r="39" spans="1:11">
      <c r="A39" s="17"/>
      <c r="B39" s="17"/>
      <c r="C39" s="17"/>
      <c r="D39" s="17"/>
      <c r="E39" s="17"/>
      <c r="F39" s="17"/>
      <c r="G39" s="17"/>
      <c r="H39" s="17"/>
      <c r="I39" s="17"/>
      <c r="J39" s="17"/>
      <c r="K39" s="18"/>
    </row>
    <row r="40" spans="1:11">
      <c r="A40" s="26"/>
      <c r="B40" s="26"/>
      <c r="C40" s="26"/>
      <c r="D40" s="26"/>
      <c r="E40" s="26"/>
      <c r="F40" s="26"/>
      <c r="G40" s="26"/>
      <c r="H40" s="26"/>
      <c r="I40" s="26"/>
      <c r="J40" s="26"/>
      <c r="K40" s="28"/>
    </row>
    <row r="41" spans="1:11">
      <c r="A41" s="26"/>
      <c r="B41" s="26"/>
      <c r="C41" s="26"/>
      <c r="D41" s="26"/>
      <c r="E41" s="26"/>
      <c r="F41" s="26"/>
      <c r="G41" s="26"/>
      <c r="H41" s="26"/>
      <c r="I41" s="26"/>
      <c r="J41" s="26"/>
      <c r="K41" s="28"/>
    </row>
  </sheetData>
  <mergeCells count="5">
    <mergeCell ref="B6:I6"/>
    <mergeCell ref="B22:I24"/>
    <mergeCell ref="B27:I27"/>
    <mergeCell ref="H10:I10"/>
    <mergeCell ref="F29:G29"/>
  </mergeCells>
  <phoneticPr fontId="2"/>
  <conditionalFormatting sqref="I18:I19">
    <cfRule type="expression" dxfId="63" priority="4">
      <formula>I18&lt;&gt;"（市町村長名）"</formula>
    </cfRule>
  </conditionalFormatting>
  <conditionalFormatting sqref="I9">
    <cfRule type="expression" dxfId="62" priority="3">
      <formula>I9&lt;&gt;"第○○号"</formula>
    </cfRule>
  </conditionalFormatting>
  <conditionalFormatting sqref="I11:I12">
    <cfRule type="expression" dxfId="61" priority="2">
      <formula>I11&lt;&gt;DATE(2024,1,1)</formula>
    </cfRule>
  </conditionalFormatting>
  <conditionalFormatting sqref="G18:G19">
    <cfRule type="expression" dxfId="60" priority="1">
      <formula>G18&lt;&gt;"（市町村長名）"</formula>
    </cfRule>
  </conditionalFormatting>
  <dataValidations count="1">
    <dataValidation imeMode="halfAlpha" allowBlank="1" showInputMessage="1" showErrorMessage="1" promptTitle="半角英数字で入力してください" prompt="2024/1/1と入力→令和6年1月1日と表示されます。" sqref="I11:I12 H1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20"/>
  <sheetViews>
    <sheetView view="pageBreakPreview" zoomScaleNormal="100" zoomScaleSheetLayoutView="100" workbookViewId="0"/>
  </sheetViews>
  <sheetFormatPr defaultRowHeight="30" customHeight="1"/>
  <cols>
    <col min="1" max="1" width="18.125" style="19" customWidth="1"/>
    <col min="2" max="2" width="12.875" style="19" customWidth="1"/>
    <col min="3" max="3" width="3.375" style="19" customWidth="1"/>
    <col min="4" max="4" width="12.875" style="19" customWidth="1"/>
    <col min="5" max="5" width="3.375" style="19" customWidth="1"/>
    <col min="6" max="6" width="12.875" style="19" customWidth="1"/>
    <col min="7" max="7" width="3.375" style="19" customWidth="1"/>
    <col min="8" max="8" width="12.875" style="19" customWidth="1"/>
    <col min="9" max="9" width="9" style="19"/>
    <col min="10" max="10" width="24.125" style="19" customWidth="1"/>
    <col min="11" max="16384" width="9" style="19"/>
  </cols>
  <sheetData>
    <row r="1" spans="1:16" ht="13.5">
      <c r="A1" s="199" t="s">
        <v>0</v>
      </c>
      <c r="B1" s="199"/>
      <c r="C1" s="199"/>
      <c r="D1" s="199"/>
      <c r="E1" s="199"/>
      <c r="F1" s="199"/>
      <c r="G1" s="199"/>
      <c r="H1" s="199"/>
    </row>
    <row r="2" spans="1:16" ht="30" customHeight="1">
      <c r="A2" s="200" t="str">
        <f>I2</f>
        <v/>
      </c>
      <c r="B2" s="201" t="s">
        <v>225</v>
      </c>
      <c r="C2" s="201"/>
      <c r="D2" s="201"/>
      <c r="E2" s="202"/>
      <c r="F2" s="203"/>
      <c r="G2" s="202"/>
      <c r="H2" s="203"/>
      <c r="I2" s="19" t="str">
        <f>基本情報!C15</f>
        <v/>
      </c>
      <c r="P2" s="204"/>
    </row>
    <row r="3" spans="1:16" ht="30" customHeight="1">
      <c r="A3" s="205"/>
      <c r="B3" s="328" t="s">
        <v>226</v>
      </c>
      <c r="C3" s="328"/>
      <c r="D3" s="328"/>
      <c r="E3" s="328"/>
      <c r="F3" s="328"/>
      <c r="G3" s="205"/>
      <c r="H3" s="205"/>
      <c r="P3" s="204"/>
    </row>
    <row r="4" spans="1:16" ht="30" customHeight="1">
      <c r="E4" s="206" t="str">
        <f>"事業所名："&amp;基本情報!C5</f>
        <v>事業所名：</v>
      </c>
      <c r="F4" s="207"/>
      <c r="G4" s="206"/>
      <c r="H4" s="208"/>
      <c r="K4" s="209"/>
      <c r="P4" s="204"/>
    </row>
    <row r="5" spans="1:16" ht="30" customHeight="1" thickBot="1">
      <c r="A5" s="210"/>
    </row>
    <row r="6" spans="1:16" ht="105" customHeight="1">
      <c r="A6" s="211" t="s">
        <v>227</v>
      </c>
      <c r="B6" s="301" t="s">
        <v>234</v>
      </c>
      <c r="C6" s="301"/>
      <c r="D6" s="301"/>
      <c r="E6" s="301"/>
      <c r="F6" s="301"/>
      <c r="G6" s="301"/>
      <c r="H6" s="302"/>
    </row>
    <row r="7" spans="1:16" ht="45.75" customHeight="1">
      <c r="A7" s="212" t="s">
        <v>228</v>
      </c>
      <c r="B7" s="325">
        <f>基本情報!C21</f>
        <v>0</v>
      </c>
      <c r="C7" s="326"/>
      <c r="D7" s="326"/>
      <c r="E7" s="213" t="s">
        <v>229</v>
      </c>
      <c r="F7" s="326">
        <f>基本情報!C22</f>
        <v>0</v>
      </c>
      <c r="G7" s="326"/>
      <c r="H7" s="327"/>
    </row>
    <row r="8" spans="1:16" ht="45.75" customHeight="1">
      <c r="A8" s="214" t="s">
        <v>230</v>
      </c>
      <c r="B8" s="215"/>
      <c r="C8" s="215"/>
      <c r="D8" s="215"/>
      <c r="E8" s="329">
        <f>補助対象経費算出表!C19</f>
        <v>0</v>
      </c>
      <c r="F8" s="329"/>
      <c r="G8" s="330" t="s">
        <v>23</v>
      </c>
      <c r="H8" s="331"/>
    </row>
    <row r="9" spans="1:16" ht="90" customHeight="1">
      <c r="A9" s="214" t="s">
        <v>231</v>
      </c>
      <c r="B9" s="325" t="s">
        <v>238</v>
      </c>
      <c r="C9" s="326"/>
      <c r="D9" s="326"/>
      <c r="E9" s="326"/>
      <c r="F9" s="326"/>
      <c r="G9" s="326"/>
      <c r="H9" s="327"/>
    </row>
    <row r="10" spans="1:16" ht="61.5" customHeight="1">
      <c r="A10" s="214" t="s">
        <v>232</v>
      </c>
      <c r="B10" s="215"/>
      <c r="C10" s="215"/>
      <c r="D10" s="215"/>
      <c r="E10" s="319">
        <f>補助対象経費算出表!C20-補助対象経費算出表!C21</f>
        <v>0</v>
      </c>
      <c r="F10" s="319"/>
      <c r="G10" s="320" t="s">
        <v>23</v>
      </c>
      <c r="H10" s="321"/>
    </row>
    <row r="11" spans="1:16" ht="17.25" customHeight="1">
      <c r="A11" s="322" t="s">
        <v>233</v>
      </c>
      <c r="B11" s="216"/>
      <c r="C11" s="215"/>
      <c r="D11" s="215"/>
      <c r="E11" s="215"/>
      <c r="F11" s="217"/>
      <c r="G11" s="215"/>
      <c r="H11" s="218"/>
    </row>
    <row r="12" spans="1:16" ht="17.25" customHeight="1">
      <c r="A12" s="323"/>
      <c r="G12" s="232"/>
      <c r="H12" s="222"/>
    </row>
    <row r="13" spans="1:16" ht="17.25" customHeight="1">
      <c r="A13" s="323"/>
      <c r="G13" s="232"/>
      <c r="H13" s="222"/>
    </row>
    <row r="14" spans="1:16" ht="17.25" customHeight="1">
      <c r="A14" s="323"/>
      <c r="B14" s="231" t="s">
        <v>240</v>
      </c>
      <c r="C14" s="228"/>
      <c r="D14" s="228"/>
      <c r="E14" s="220"/>
      <c r="F14" s="221" t="s">
        <v>244</v>
      </c>
      <c r="G14" s="220"/>
      <c r="H14" s="222"/>
    </row>
    <row r="15" spans="1:16" ht="17.25" customHeight="1">
      <c r="A15" s="323"/>
      <c r="B15" s="229" t="s">
        <v>241</v>
      </c>
      <c r="C15" s="234" t="s">
        <v>239</v>
      </c>
      <c r="D15" s="230" t="s">
        <v>242</v>
      </c>
      <c r="E15" s="235" t="s">
        <v>243</v>
      </c>
      <c r="F15" s="221" t="s">
        <v>245</v>
      </c>
      <c r="G15" s="220"/>
      <c r="H15" s="222"/>
    </row>
    <row r="16" spans="1:16" ht="17.25" customHeight="1">
      <c r="A16" s="323"/>
      <c r="B16" s="233">
        <f>補助対象経費算出表!C20</f>
        <v>0</v>
      </c>
      <c r="C16" s="228"/>
      <c r="D16" s="236">
        <f>補助対象経費算出表!C21</f>
        <v>0</v>
      </c>
      <c r="E16" s="220"/>
      <c r="F16" s="236">
        <f>B16-D16</f>
        <v>0</v>
      </c>
      <c r="G16" s="220"/>
      <c r="H16" s="222"/>
    </row>
    <row r="17" spans="1:11" ht="17.25" customHeight="1">
      <c r="A17" s="323"/>
      <c r="B17" s="219"/>
      <c r="C17" s="220"/>
      <c r="D17" s="219"/>
      <c r="E17" s="220"/>
      <c r="F17" s="221"/>
      <c r="G17" s="220"/>
      <c r="H17" s="222"/>
    </row>
    <row r="18" spans="1:11" ht="17.25" customHeight="1">
      <c r="A18" s="323"/>
      <c r="B18" s="223"/>
      <c r="C18" s="224"/>
      <c r="D18" s="224"/>
      <c r="E18" s="224"/>
      <c r="F18" s="221"/>
      <c r="G18" s="224"/>
      <c r="H18" s="222"/>
    </row>
    <row r="19" spans="1:11" ht="17.25" customHeight="1" thickBot="1">
      <c r="A19" s="324"/>
      <c r="B19" s="225"/>
      <c r="C19" s="225"/>
      <c r="D19" s="225"/>
      <c r="E19" s="225"/>
      <c r="F19" s="225"/>
      <c r="G19" s="225"/>
      <c r="H19" s="226"/>
      <c r="K19" s="204"/>
    </row>
    <row r="20" spans="1:11" ht="13.5">
      <c r="A20" s="227"/>
    </row>
  </sheetData>
  <mergeCells count="10">
    <mergeCell ref="E10:F10"/>
    <mergeCell ref="G10:H10"/>
    <mergeCell ref="A11:A19"/>
    <mergeCell ref="B9:H9"/>
    <mergeCell ref="B3:F3"/>
    <mergeCell ref="B6:H6"/>
    <mergeCell ref="B7:D7"/>
    <mergeCell ref="F7:H7"/>
    <mergeCell ref="E8:F8"/>
    <mergeCell ref="G8:H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48"/>
  <sheetViews>
    <sheetView view="pageBreakPreview" zoomScaleNormal="100" zoomScaleSheetLayoutView="100" workbookViewId="0"/>
  </sheetViews>
  <sheetFormatPr defaultRowHeight="13.5"/>
  <cols>
    <col min="1" max="1" width="2.75" style="19" customWidth="1"/>
    <col min="2" max="4" width="3.75" style="19" customWidth="1"/>
    <col min="5" max="5" width="8.5" style="19" customWidth="1"/>
    <col min="6" max="6" width="15.375" style="19" customWidth="1"/>
    <col min="7" max="7" width="10" style="19" customWidth="1"/>
    <col min="8" max="8" width="3.75" style="19" customWidth="1"/>
    <col min="9" max="9" width="25.75" style="19" customWidth="1"/>
    <col min="10" max="10" width="2.75" style="19" customWidth="1"/>
    <col min="11" max="16384" width="9" style="19"/>
  </cols>
  <sheetData>
    <row r="1" spans="1:11">
      <c r="A1" s="16"/>
      <c r="B1" s="17"/>
      <c r="C1" s="17"/>
      <c r="D1" s="17"/>
      <c r="E1" s="17"/>
      <c r="F1" s="17"/>
      <c r="G1" s="17"/>
      <c r="H1" s="17"/>
      <c r="I1" s="17"/>
      <c r="J1" s="17"/>
      <c r="K1" s="18"/>
    </row>
    <row r="2" spans="1:11">
      <c r="A2" s="16"/>
      <c r="B2" s="17"/>
      <c r="C2" s="17"/>
      <c r="D2" s="17"/>
      <c r="E2" s="17"/>
      <c r="F2" s="17"/>
      <c r="G2" s="17"/>
      <c r="H2" s="17"/>
      <c r="I2" s="17"/>
      <c r="J2" s="17"/>
      <c r="K2" s="18"/>
    </row>
    <row r="3" spans="1:11">
      <c r="A3" s="17"/>
      <c r="B3" s="17" t="s">
        <v>14</v>
      </c>
      <c r="C3" s="17"/>
      <c r="D3" s="17"/>
      <c r="E3" s="17"/>
      <c r="F3" s="17"/>
      <c r="G3" s="17"/>
      <c r="H3" s="17"/>
      <c r="I3" s="17"/>
      <c r="J3" s="17"/>
      <c r="K3" s="18"/>
    </row>
    <row r="4" spans="1:11">
      <c r="A4" s="17"/>
      <c r="B4" s="17"/>
      <c r="C4" s="23"/>
      <c r="D4" s="17"/>
      <c r="E4" s="17"/>
      <c r="F4" s="17"/>
      <c r="G4" s="17"/>
      <c r="H4" s="17"/>
      <c r="I4" s="17"/>
      <c r="J4" s="17"/>
      <c r="K4" s="18"/>
    </row>
    <row r="5" spans="1:11">
      <c r="A5" s="193"/>
      <c r="B5" s="17"/>
      <c r="C5" s="17"/>
      <c r="D5" s="17"/>
      <c r="E5" s="20" t="str">
        <f>K5</f>
        <v/>
      </c>
      <c r="F5" s="17" t="s">
        <v>266</v>
      </c>
      <c r="G5" s="17"/>
      <c r="H5" s="17"/>
      <c r="I5" s="17"/>
      <c r="J5" s="193"/>
      <c r="K5" s="18" t="str">
        <f>基本情報!C15</f>
        <v/>
      </c>
    </row>
    <row r="6" spans="1:11">
      <c r="A6" s="193"/>
      <c r="B6" s="17"/>
      <c r="C6" s="17"/>
      <c r="D6" s="17"/>
      <c r="E6" s="20"/>
      <c r="F6" s="17"/>
      <c r="G6" s="17"/>
      <c r="H6" s="17"/>
      <c r="I6" s="17"/>
      <c r="J6" s="193"/>
      <c r="K6" s="18"/>
    </row>
    <row r="7" spans="1:11">
      <c r="A7" s="193"/>
      <c r="B7" s="193"/>
      <c r="C7" s="193"/>
      <c r="D7" s="193"/>
      <c r="E7" s="193"/>
      <c r="F7" s="193"/>
      <c r="G7" s="193"/>
      <c r="H7" s="193"/>
      <c r="I7" s="193"/>
      <c r="J7" s="193"/>
      <c r="K7" s="18"/>
    </row>
    <row r="8" spans="1:11">
      <c r="A8" s="17"/>
      <c r="B8" s="17"/>
      <c r="C8" s="17"/>
      <c r="D8" s="17"/>
      <c r="E8" s="17"/>
      <c r="F8" s="17"/>
      <c r="G8" s="17"/>
      <c r="H8" s="17"/>
      <c r="I8" s="32" t="s">
        <v>80</v>
      </c>
      <c r="J8" s="17"/>
      <c r="K8" s="18"/>
    </row>
    <row r="9" spans="1:11">
      <c r="A9" s="17"/>
      <c r="B9" s="17"/>
      <c r="C9" s="17"/>
      <c r="D9" s="17"/>
      <c r="E9" s="17"/>
      <c r="F9" s="17"/>
      <c r="G9" s="17"/>
      <c r="H9" s="17"/>
      <c r="I9" s="21"/>
      <c r="J9" s="17"/>
      <c r="K9" s="18"/>
    </row>
    <row r="10" spans="1:11">
      <c r="A10" s="17"/>
      <c r="B10" s="17"/>
      <c r="C10" s="17" t="s">
        <v>9</v>
      </c>
      <c r="D10" s="17"/>
      <c r="E10" s="17"/>
      <c r="F10" s="17"/>
      <c r="G10" s="17"/>
      <c r="H10" s="17"/>
      <c r="I10" s="17"/>
      <c r="J10" s="17"/>
      <c r="K10" s="18"/>
    </row>
    <row r="11" spans="1:11">
      <c r="A11" s="17"/>
      <c r="B11" s="17"/>
      <c r="C11" s="21"/>
      <c r="D11" s="17"/>
      <c r="E11" s="17"/>
      <c r="F11" s="17"/>
      <c r="G11" s="17"/>
      <c r="H11" s="17"/>
      <c r="I11" s="17"/>
      <c r="J11" s="17"/>
      <c r="K11" s="18"/>
    </row>
    <row r="12" spans="1:11">
      <c r="A12" s="17"/>
      <c r="B12" s="17"/>
      <c r="C12" s="17"/>
      <c r="D12" s="17"/>
      <c r="E12" s="17"/>
      <c r="F12" s="17"/>
      <c r="G12" s="17"/>
      <c r="H12" s="16">
        <f>基本情報!C4</f>
        <v>0</v>
      </c>
      <c r="I12" s="34"/>
      <c r="J12" s="17"/>
      <c r="K12" s="18"/>
    </row>
    <row r="13" spans="1:11">
      <c r="A13" s="17"/>
      <c r="B13" s="17"/>
      <c r="C13" s="17"/>
      <c r="D13" s="17"/>
      <c r="E13" s="17"/>
      <c r="F13" s="17"/>
      <c r="G13" s="17"/>
      <c r="H13" s="16">
        <f>基本情報!C5</f>
        <v>0</v>
      </c>
      <c r="I13" s="34"/>
      <c r="J13" s="17"/>
      <c r="K13" s="18"/>
    </row>
    <row r="14" spans="1:11">
      <c r="A14" s="17"/>
      <c r="B14" s="17"/>
      <c r="C14" s="17"/>
      <c r="D14" s="17"/>
      <c r="E14" s="17"/>
      <c r="F14" s="17"/>
      <c r="G14" s="17"/>
      <c r="H14" s="17" t="str">
        <f>基本情報!C6&amp;"　"&amp;基本情報!C7</f>
        <v>　</v>
      </c>
      <c r="I14" s="17"/>
      <c r="J14" s="17"/>
      <c r="K14" s="18"/>
    </row>
    <row r="15" spans="1:11">
      <c r="A15" s="17"/>
      <c r="B15" s="17"/>
      <c r="C15" s="17"/>
      <c r="D15" s="17"/>
      <c r="E15" s="17"/>
      <c r="F15" s="17"/>
      <c r="G15" s="17"/>
      <c r="H15" s="17"/>
      <c r="I15" s="17"/>
      <c r="J15" s="17"/>
      <c r="K15" s="18"/>
    </row>
    <row r="16" spans="1:11">
      <c r="A16" s="17"/>
      <c r="B16" s="17"/>
      <c r="C16" s="17"/>
      <c r="D16" s="17"/>
      <c r="E16" s="17"/>
      <c r="F16" s="17"/>
      <c r="G16" s="17"/>
      <c r="H16" s="17"/>
      <c r="I16" s="17"/>
      <c r="J16" s="22"/>
      <c r="K16" s="18"/>
    </row>
    <row r="17" spans="1:11" ht="13.5" customHeight="1">
      <c r="A17" s="21"/>
      <c r="B17" s="284" t="str">
        <f>"　"&amp;TEXT(K17,"ggge年m月d日")&amp;"付け"&amp;K18&amp;"で交付決定通知のあった標記補助金の実施状況について、下記のとおり概算払いによって交付されるよう請求します。"</f>
        <v>　明治33年1月0日付け0で交付決定通知のあった標記補助金の実施状況について、下記のとおり概算払いによって交付されるよう請求します。</v>
      </c>
      <c r="C17" s="284"/>
      <c r="D17" s="284"/>
      <c r="E17" s="284"/>
      <c r="F17" s="284"/>
      <c r="G17" s="284"/>
      <c r="H17" s="284"/>
      <c r="I17" s="284"/>
      <c r="J17" s="17"/>
      <c r="K17" s="166">
        <f>基本情報!C32</f>
        <v>0</v>
      </c>
    </row>
    <row r="18" spans="1:11" ht="18.75" customHeight="1">
      <c r="A18" s="17"/>
      <c r="B18" s="284"/>
      <c r="C18" s="284"/>
      <c r="D18" s="284"/>
      <c r="E18" s="284"/>
      <c r="F18" s="284"/>
      <c r="G18" s="284"/>
      <c r="H18" s="284"/>
      <c r="I18" s="284"/>
      <c r="J18" s="17"/>
      <c r="K18" s="18">
        <f>基本情報!C31</f>
        <v>0</v>
      </c>
    </row>
    <row r="19" spans="1:11">
      <c r="A19" s="21"/>
      <c r="B19" s="284"/>
      <c r="C19" s="284"/>
      <c r="D19" s="284"/>
      <c r="E19" s="284"/>
      <c r="F19" s="284"/>
      <c r="G19" s="284"/>
      <c r="H19" s="284"/>
      <c r="I19" s="284"/>
      <c r="J19" s="17"/>
      <c r="K19" s="18"/>
    </row>
    <row r="20" spans="1:11">
      <c r="A20" s="17"/>
      <c r="B20" s="21"/>
      <c r="C20" s="22"/>
      <c r="D20" s="22"/>
      <c r="E20" s="22"/>
      <c r="F20" s="22"/>
      <c r="G20" s="22"/>
      <c r="H20" s="22"/>
      <c r="I20" s="22"/>
      <c r="J20" s="22"/>
      <c r="K20" s="18"/>
    </row>
    <row r="21" spans="1:11">
      <c r="A21" s="193"/>
      <c r="B21" s="285" t="s">
        <v>10</v>
      </c>
      <c r="C21" s="285"/>
      <c r="D21" s="285"/>
      <c r="E21" s="285"/>
      <c r="F21" s="285"/>
      <c r="G21" s="285"/>
      <c r="H21" s="285"/>
      <c r="I21" s="285"/>
      <c r="J21" s="193"/>
      <c r="K21" s="18"/>
    </row>
    <row r="22" spans="1:11">
      <c r="A22" s="193"/>
      <c r="B22" s="193"/>
      <c r="C22" s="193"/>
      <c r="D22" s="193"/>
      <c r="E22" s="193"/>
      <c r="F22" s="193"/>
      <c r="G22" s="193"/>
      <c r="H22" s="193"/>
      <c r="I22" s="193"/>
      <c r="J22" s="193"/>
      <c r="K22" s="18"/>
    </row>
    <row r="23" spans="1:11">
      <c r="A23" s="193"/>
      <c r="B23" s="23" t="s">
        <v>267</v>
      </c>
      <c r="C23" s="194"/>
      <c r="D23" s="194"/>
      <c r="E23" s="193"/>
      <c r="G23" s="333">
        <f>基本情報!C39</f>
        <v>0</v>
      </c>
      <c r="H23" s="333"/>
      <c r="I23" s="194"/>
      <c r="J23" s="193"/>
      <c r="K23" s="18"/>
    </row>
    <row r="24" spans="1:11">
      <c r="A24" s="193"/>
      <c r="B24" s="17"/>
      <c r="C24" s="22"/>
      <c r="D24" s="22"/>
      <c r="E24" s="22"/>
      <c r="G24" s="44"/>
      <c r="H24" s="254"/>
      <c r="I24" s="35"/>
      <c r="J24" s="193"/>
      <c r="K24" s="18"/>
    </row>
    <row r="25" spans="1:11">
      <c r="A25" s="193"/>
      <c r="B25" s="23" t="s">
        <v>268</v>
      </c>
      <c r="C25" s="22"/>
      <c r="D25" s="22"/>
      <c r="E25" s="22"/>
      <c r="G25" s="333">
        <f>基本情報!C41</f>
        <v>0</v>
      </c>
      <c r="H25" s="333"/>
      <c r="I25" s="35"/>
      <c r="J25" s="193"/>
      <c r="K25" s="18"/>
    </row>
    <row r="26" spans="1:11">
      <c r="A26" s="193"/>
      <c r="B26" s="17"/>
      <c r="C26" s="22"/>
      <c r="D26" s="22"/>
      <c r="E26" s="22"/>
      <c r="G26" s="44"/>
      <c r="H26" s="254"/>
      <c r="I26" s="35"/>
      <c r="J26" s="193"/>
      <c r="K26" s="18"/>
    </row>
    <row r="27" spans="1:11">
      <c r="A27" s="193"/>
      <c r="B27" s="23" t="s">
        <v>269</v>
      </c>
      <c r="C27" s="22"/>
      <c r="D27" s="22"/>
      <c r="E27" s="22"/>
      <c r="G27" s="332"/>
      <c r="H27" s="332"/>
      <c r="I27" s="256"/>
      <c r="J27" s="255"/>
      <c r="K27" s="18"/>
    </row>
    <row r="28" spans="1:11">
      <c r="A28" s="17"/>
      <c r="B28" s="17"/>
      <c r="C28" s="22"/>
      <c r="D28" s="22"/>
      <c r="E28" s="22"/>
      <c r="G28" s="44"/>
      <c r="H28" s="254"/>
      <c r="I28" s="35"/>
      <c r="J28" s="17"/>
      <c r="K28" s="18"/>
    </row>
    <row r="29" spans="1:11">
      <c r="A29" s="26"/>
      <c r="B29" s="248" t="s">
        <v>270</v>
      </c>
      <c r="C29" s="22"/>
      <c r="D29" s="22"/>
      <c r="E29" s="22"/>
      <c r="G29" s="333">
        <f>G23-G25-G27</f>
        <v>0</v>
      </c>
      <c r="H29" s="333"/>
      <c r="I29" s="35"/>
      <c r="J29" s="26"/>
      <c r="K29" s="28"/>
    </row>
    <row r="30" spans="1:11">
      <c r="A30" s="26"/>
      <c r="B30" s="249"/>
      <c r="C30" s="26"/>
      <c r="D30" s="26"/>
      <c r="E30" s="26"/>
      <c r="F30" s="26"/>
      <c r="G30" s="26"/>
      <c r="H30" s="36"/>
      <c r="I30" s="26"/>
      <c r="J30" s="26"/>
      <c r="K30" s="28"/>
    </row>
    <row r="31" spans="1:11">
      <c r="B31" s="250" t="s">
        <v>271</v>
      </c>
    </row>
    <row r="32" spans="1:11">
      <c r="B32" s="14"/>
      <c r="C32" s="312" t="s">
        <v>193</v>
      </c>
      <c r="D32" s="312"/>
      <c r="E32" s="312"/>
      <c r="F32" s="312"/>
      <c r="G32" s="312"/>
      <c r="H32" s="312"/>
      <c r="I32" s="312"/>
    </row>
    <row r="33" spans="2:9">
      <c r="B33" s="14"/>
      <c r="C33" s="312"/>
      <c r="D33" s="312"/>
      <c r="E33" s="312"/>
      <c r="F33" s="312"/>
      <c r="G33" s="312"/>
      <c r="H33" s="312"/>
      <c r="I33" s="312"/>
    </row>
    <row r="34" spans="2:9">
      <c r="B34" s="14"/>
      <c r="C34" s="312"/>
      <c r="D34" s="312"/>
      <c r="E34" s="312"/>
      <c r="F34" s="312"/>
      <c r="G34" s="312"/>
      <c r="H34" s="312"/>
      <c r="I34" s="312"/>
    </row>
    <row r="35" spans="2:9">
      <c r="B35" s="14"/>
      <c r="C35" s="312"/>
      <c r="D35" s="312"/>
      <c r="E35" s="312"/>
      <c r="F35" s="312"/>
      <c r="G35" s="312"/>
      <c r="H35" s="312"/>
      <c r="I35" s="312"/>
    </row>
    <row r="36" spans="2:9">
      <c r="B36" s="14"/>
    </row>
    <row r="37" spans="2:9">
      <c r="B37" s="23" t="s">
        <v>272</v>
      </c>
      <c r="C37" s="194"/>
      <c r="D37" s="194"/>
    </row>
    <row r="38" spans="2:9">
      <c r="D38" s="311" t="s">
        <v>15</v>
      </c>
      <c r="E38" s="311"/>
      <c r="F38" s="143"/>
      <c r="G38" s="311" t="s">
        <v>16</v>
      </c>
      <c r="H38" s="311"/>
      <c r="I38" s="143"/>
    </row>
    <row r="39" spans="2:9">
      <c r="D39" s="311" t="s">
        <v>18</v>
      </c>
      <c r="E39" s="311"/>
      <c r="F39" s="195" t="s">
        <v>19</v>
      </c>
      <c r="G39" s="311" t="s">
        <v>17</v>
      </c>
      <c r="H39" s="311"/>
      <c r="I39" s="143"/>
    </row>
    <row r="40" spans="2:9">
      <c r="D40" s="311" t="s">
        <v>28</v>
      </c>
      <c r="E40" s="311"/>
      <c r="F40" s="252" t="s">
        <v>20</v>
      </c>
      <c r="G40" s="313"/>
      <c r="H40" s="314"/>
      <c r="I40" s="315"/>
    </row>
    <row r="41" spans="2:9">
      <c r="D41" s="311"/>
      <c r="E41" s="311"/>
      <c r="F41" s="252" t="s">
        <v>21</v>
      </c>
      <c r="G41" s="313"/>
      <c r="H41" s="314"/>
      <c r="I41" s="315"/>
    </row>
    <row r="44" spans="2:9">
      <c r="B44" s="91" t="s">
        <v>273</v>
      </c>
      <c r="C44" s="17"/>
      <c r="D44" s="17"/>
      <c r="E44" s="17"/>
    </row>
    <row r="45" spans="2:9">
      <c r="B45" s="17"/>
      <c r="C45" s="17" t="s">
        <v>274</v>
      </c>
      <c r="D45" s="23"/>
      <c r="E45" s="17"/>
    </row>
    <row r="46" spans="2:9">
      <c r="B46" s="17"/>
      <c r="C46" s="17" t="s">
        <v>275</v>
      </c>
      <c r="D46" s="23"/>
      <c r="E46" s="17"/>
    </row>
    <row r="47" spans="2:9">
      <c r="B47" s="17"/>
      <c r="C47" s="17"/>
      <c r="D47" s="23"/>
      <c r="E47" s="17"/>
    </row>
    <row r="48" spans="2:9">
      <c r="B48" s="21"/>
      <c r="C48" s="21"/>
      <c r="D48" s="23"/>
      <c r="E48" s="21"/>
    </row>
  </sheetData>
  <mergeCells count="14">
    <mergeCell ref="G40:I40"/>
    <mergeCell ref="D40:E41"/>
    <mergeCell ref="B17:I19"/>
    <mergeCell ref="B21:I21"/>
    <mergeCell ref="C32:I35"/>
    <mergeCell ref="D38:E38"/>
    <mergeCell ref="G38:H38"/>
    <mergeCell ref="D39:E39"/>
    <mergeCell ref="G39:H39"/>
    <mergeCell ref="G27:H27"/>
    <mergeCell ref="G29:H29"/>
    <mergeCell ref="G23:H23"/>
    <mergeCell ref="G25:H25"/>
    <mergeCell ref="G41:I41"/>
  </mergeCells>
  <phoneticPr fontId="2"/>
  <conditionalFormatting sqref="H13:H15">
    <cfRule type="expression" dxfId="59" priority="8">
      <formula>H13&lt;&gt;"（市町村長名）"</formula>
    </cfRule>
  </conditionalFormatting>
  <conditionalFormatting sqref="G27">
    <cfRule type="expression" dxfId="58" priority="7">
      <formula>G27&lt;&gt;""</formula>
    </cfRule>
  </conditionalFormatting>
  <conditionalFormatting sqref="C32:I35">
    <cfRule type="expression" dxfId="57" priority="6">
      <formula>C32&lt;&gt;"（概算払いが必要な理由を記載）"</formula>
    </cfRule>
  </conditionalFormatting>
  <conditionalFormatting sqref="F38">
    <cfRule type="expression" dxfId="56" priority="5">
      <formula>F38&lt;&gt;""</formula>
    </cfRule>
  </conditionalFormatting>
  <conditionalFormatting sqref="I38">
    <cfRule type="expression" dxfId="55" priority="4">
      <formula>I38&lt;&gt;""</formula>
    </cfRule>
  </conditionalFormatting>
  <conditionalFormatting sqref="I39">
    <cfRule type="expression" dxfId="54" priority="3">
      <formula>I39&lt;&gt;""</formula>
    </cfRule>
  </conditionalFormatting>
  <conditionalFormatting sqref="G40:I40">
    <cfRule type="expression" dxfId="53" priority="2">
      <formula>G40&lt;&gt;""</formula>
    </cfRule>
  </conditionalFormatting>
  <conditionalFormatting sqref="G41:I41">
    <cfRule type="expression" dxfId="52" priority="1">
      <formula>G41&lt;&gt;""</formula>
    </cfRule>
  </conditionalFormatting>
  <dataValidations count="1">
    <dataValidation imeMode="halfAlpha" allowBlank="1" showInputMessage="1" showErrorMessage="1" promptTitle="半角英数字で入力してください" prompt="2024/1/1と入力→令和6年1月1日と表示されます。" sqref="I8"/>
  </dataValidations>
  <pageMargins left="0.7" right="0.7" top="0.75" bottom="0.75" header="0.3" footer="0.3"/>
  <pageSetup paperSize="9" orientation="portrait" r:id="rId1"/>
  <rowBreaks count="1" manualBreakCount="1">
    <brk id="48"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
  <sheetViews>
    <sheetView workbookViewId="0"/>
  </sheetViews>
  <sheetFormatPr defaultRowHeight="18.75"/>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44"/>
  <sheetViews>
    <sheetView view="pageBreakPreview" zoomScaleNormal="100" zoomScaleSheetLayoutView="100" workbookViewId="0"/>
  </sheetViews>
  <sheetFormatPr defaultRowHeight="13.5"/>
  <cols>
    <col min="1" max="1" width="2.75" style="19" customWidth="1"/>
    <col min="2" max="3" width="3.75" style="19" customWidth="1"/>
    <col min="4" max="4" width="13.5" style="19" customWidth="1"/>
    <col min="5" max="5" width="18.5" style="19" customWidth="1"/>
    <col min="6" max="6" width="11.625" style="19" customWidth="1"/>
    <col min="7" max="7" width="23.625" style="19" customWidth="1"/>
    <col min="8" max="8" width="2.75" style="19" customWidth="1"/>
    <col min="9" max="16384" width="9" style="19"/>
  </cols>
  <sheetData>
    <row r="1" spans="1:9">
      <c r="A1" s="16"/>
      <c r="B1" s="17"/>
      <c r="C1" s="17"/>
      <c r="D1" s="17"/>
      <c r="E1" s="17"/>
      <c r="F1" s="17"/>
      <c r="G1" s="17"/>
      <c r="H1" s="17"/>
      <c r="I1" s="18"/>
    </row>
    <row r="2" spans="1:9">
      <c r="A2" s="17"/>
      <c r="B2" s="17" t="s">
        <v>135</v>
      </c>
      <c r="C2" s="17"/>
      <c r="D2" s="17"/>
      <c r="E2" s="17"/>
      <c r="F2" s="17"/>
      <c r="G2" s="17"/>
      <c r="H2" s="17"/>
      <c r="I2" s="18"/>
    </row>
    <row r="3" spans="1:9">
      <c r="A3" s="17"/>
      <c r="B3" s="17"/>
      <c r="D3" s="17"/>
      <c r="E3" s="17"/>
      <c r="F3" s="17"/>
      <c r="G3" s="17"/>
      <c r="H3" s="17"/>
      <c r="I3" s="18"/>
    </row>
    <row r="4" spans="1:9" ht="18.75" customHeight="1">
      <c r="A4" s="30"/>
      <c r="B4" s="17"/>
      <c r="C4" s="285" t="str">
        <f>I4&amp;"産後ケア事業受け皿整備施設改修費等補助金実績報告書"</f>
        <v>産後ケア事業受け皿整備施設改修費等補助金実績報告書</v>
      </c>
      <c r="D4" s="285"/>
      <c r="E4" s="285"/>
      <c r="F4" s="285"/>
      <c r="G4" s="285"/>
      <c r="H4" s="30"/>
      <c r="I4" s="18" t="str">
        <f>基本情報!C15</f>
        <v/>
      </c>
    </row>
    <row r="5" spans="1:9">
      <c r="A5" s="30"/>
      <c r="B5" s="30"/>
      <c r="C5" s="30"/>
      <c r="D5" s="30"/>
      <c r="E5" s="30"/>
      <c r="F5" s="30"/>
      <c r="G5" s="30"/>
      <c r="H5" s="30"/>
      <c r="I5" s="18"/>
    </row>
    <row r="6" spans="1:9">
      <c r="A6" s="30"/>
      <c r="B6" s="30"/>
      <c r="C6" s="30"/>
      <c r="D6" s="30"/>
      <c r="E6" s="30"/>
      <c r="F6" s="30"/>
      <c r="G6" s="30"/>
      <c r="H6" s="30"/>
      <c r="I6" s="18"/>
    </row>
    <row r="7" spans="1:9">
      <c r="A7" s="17"/>
      <c r="B7" s="17"/>
      <c r="C7" s="17"/>
      <c r="D7" s="17"/>
      <c r="E7" s="17"/>
      <c r="F7" s="17"/>
      <c r="G7" s="336" t="s">
        <v>191</v>
      </c>
      <c r="H7" s="336"/>
      <c r="I7" s="18"/>
    </row>
    <row r="8" spans="1:9">
      <c r="A8" s="17"/>
      <c r="B8" s="17"/>
      <c r="C8" s="17"/>
      <c r="D8" s="17"/>
      <c r="E8" s="17"/>
      <c r="F8" s="17"/>
      <c r="G8" s="32"/>
      <c r="H8" s="17"/>
      <c r="I8" s="18"/>
    </row>
    <row r="9" spans="1:9">
      <c r="A9" s="17"/>
      <c r="B9" s="17"/>
      <c r="C9" s="17"/>
      <c r="D9" s="17"/>
      <c r="E9" s="17"/>
      <c r="F9" s="17"/>
      <c r="G9" s="21"/>
      <c r="H9" s="17"/>
      <c r="I9" s="18"/>
    </row>
    <row r="10" spans="1:9">
      <c r="A10" s="17"/>
      <c r="B10" s="17"/>
      <c r="C10" s="17" t="s">
        <v>9</v>
      </c>
      <c r="D10" s="17"/>
      <c r="E10" s="17"/>
      <c r="F10" s="17"/>
      <c r="G10" s="17"/>
      <c r="H10" s="17"/>
      <c r="I10" s="18"/>
    </row>
    <row r="11" spans="1:9">
      <c r="A11" s="17"/>
      <c r="B11" s="17"/>
      <c r="C11" s="21"/>
      <c r="D11" s="17"/>
      <c r="E11" s="17"/>
      <c r="F11" s="17"/>
      <c r="G11" s="17"/>
      <c r="H11" s="17"/>
      <c r="I11" s="18"/>
    </row>
    <row r="12" spans="1:9">
      <c r="A12" s="17"/>
      <c r="B12" s="17"/>
      <c r="C12" s="21"/>
      <c r="D12" s="17"/>
      <c r="E12" s="17"/>
      <c r="F12" s="17">
        <f>基本情報!C4</f>
        <v>0</v>
      </c>
      <c r="G12" s="17"/>
      <c r="H12" s="17"/>
      <c r="I12" s="18"/>
    </row>
    <row r="13" spans="1:9">
      <c r="A13" s="17"/>
      <c r="B13" s="17"/>
      <c r="C13" s="17"/>
      <c r="D13" s="17"/>
      <c r="E13" s="17"/>
      <c r="F13" s="17">
        <f>基本情報!C5</f>
        <v>0</v>
      </c>
      <c r="G13" s="34"/>
      <c r="H13" s="17"/>
      <c r="I13" s="18"/>
    </row>
    <row r="14" spans="1:9">
      <c r="A14" s="17"/>
      <c r="B14" s="17"/>
      <c r="C14" s="17"/>
      <c r="D14" s="17"/>
      <c r="E14" s="17"/>
      <c r="F14" s="17" t="str">
        <f>基本情報!C6&amp;"　"&amp;基本情報!C7</f>
        <v>　</v>
      </c>
      <c r="G14" s="34"/>
      <c r="H14" s="17"/>
      <c r="I14" s="18"/>
    </row>
    <row r="15" spans="1:9">
      <c r="A15" s="17"/>
      <c r="B15" s="17"/>
      <c r="C15" s="17"/>
      <c r="D15" s="17"/>
      <c r="E15" s="17"/>
      <c r="F15" s="17"/>
      <c r="G15" s="17"/>
      <c r="H15" s="17"/>
      <c r="I15" s="18"/>
    </row>
    <row r="16" spans="1:9">
      <c r="A16" s="17"/>
      <c r="B16" s="17"/>
      <c r="C16" s="17"/>
      <c r="D16" s="17"/>
      <c r="E16" s="17"/>
      <c r="F16" s="17"/>
      <c r="G16" s="17"/>
      <c r="H16" s="17"/>
      <c r="I16" s="18"/>
    </row>
    <row r="17" spans="1:9">
      <c r="A17" s="17"/>
      <c r="B17" s="17"/>
      <c r="C17" s="17"/>
      <c r="D17" s="17"/>
      <c r="E17" s="17"/>
      <c r="F17" s="17"/>
      <c r="G17" s="17"/>
      <c r="H17" s="22"/>
      <c r="I17" s="18"/>
    </row>
    <row r="18" spans="1:9" ht="18" customHeight="1">
      <c r="A18" s="21"/>
      <c r="B18" s="284" t="str">
        <f>"　"&amp;TEXT(I18,"ggge年m月d日")&amp;"付け"&amp;I19&amp;"で交付決定通知のあった標記補助金について、下記のとおり実施したので、補助金等交付規則第１２条の規定により、関係書類を添えて報告します。"</f>
        <v>　明治33年1月0日付け0で交付決定通知のあった標記補助金について、下記のとおり実施したので、補助金等交付規則第１２条の規定により、関係書類を添えて報告します。</v>
      </c>
      <c r="C18" s="284"/>
      <c r="D18" s="284"/>
      <c r="E18" s="284"/>
      <c r="F18" s="284"/>
      <c r="G18" s="284"/>
      <c r="H18" s="17"/>
      <c r="I18" s="166">
        <f>基本情報!C32</f>
        <v>0</v>
      </c>
    </row>
    <row r="19" spans="1:9" ht="18" customHeight="1">
      <c r="A19" s="17"/>
      <c r="B19" s="284"/>
      <c r="C19" s="284"/>
      <c r="D19" s="284"/>
      <c r="E19" s="284"/>
      <c r="F19" s="284"/>
      <c r="G19" s="284"/>
      <c r="H19" s="17"/>
      <c r="I19" s="18">
        <f>基本情報!C31</f>
        <v>0</v>
      </c>
    </row>
    <row r="20" spans="1:9" ht="18" customHeight="1">
      <c r="A20" s="21"/>
      <c r="B20" s="284"/>
      <c r="C20" s="284"/>
      <c r="D20" s="284"/>
      <c r="E20" s="284"/>
      <c r="F20" s="284"/>
      <c r="G20" s="284"/>
      <c r="H20" s="17"/>
      <c r="I20" s="18"/>
    </row>
    <row r="21" spans="1:9" ht="18" customHeight="1">
      <c r="A21" s="17"/>
      <c r="B21" s="284"/>
      <c r="C21" s="284"/>
      <c r="D21" s="284"/>
      <c r="E21" s="284"/>
      <c r="F21" s="284"/>
      <c r="G21" s="284"/>
      <c r="H21" s="22"/>
      <c r="I21" s="18"/>
    </row>
    <row r="22" spans="1:9" ht="18" customHeight="1">
      <c r="A22" s="17"/>
      <c r="B22" s="31"/>
      <c r="C22" s="31"/>
      <c r="D22" s="31"/>
      <c r="E22" s="31"/>
      <c r="F22" s="31"/>
      <c r="G22" s="31"/>
      <c r="H22" s="22"/>
      <c r="I22" s="18"/>
    </row>
    <row r="23" spans="1:9" ht="18" customHeight="1">
      <c r="A23" s="30"/>
      <c r="B23" s="285" t="s">
        <v>10</v>
      </c>
      <c r="C23" s="285"/>
      <c r="D23" s="285"/>
      <c r="E23" s="285"/>
      <c r="F23" s="285"/>
      <c r="G23" s="285"/>
      <c r="H23" s="30"/>
      <c r="I23" s="18"/>
    </row>
    <row r="24" spans="1:9" ht="18" customHeight="1">
      <c r="A24" s="30"/>
      <c r="B24" s="30"/>
      <c r="C24" s="30"/>
      <c r="D24" s="30"/>
      <c r="E24" s="30"/>
      <c r="F24" s="30"/>
      <c r="G24" s="30"/>
      <c r="H24" s="30"/>
      <c r="I24" s="18"/>
    </row>
    <row r="25" spans="1:9" ht="19.5" customHeight="1">
      <c r="A25" s="17"/>
      <c r="B25" s="25" t="s">
        <v>53</v>
      </c>
      <c r="C25" s="17"/>
      <c r="D25" s="17"/>
      <c r="E25" s="140">
        <f>'補助対象経費算出表 (2)'!$C$21</f>
        <v>0</v>
      </c>
      <c r="F25" s="17"/>
      <c r="G25" s="24"/>
      <c r="H25" s="17"/>
      <c r="I25" s="18"/>
    </row>
    <row r="26" spans="1:9" ht="19.5" customHeight="1">
      <c r="A26" s="17"/>
      <c r="B26" s="21"/>
      <c r="C26" s="21"/>
      <c r="D26" s="20" t="str">
        <f>IF([2]事後評価!F17="都道府県","一般市町村分","")</f>
        <v/>
      </c>
      <c r="E26" s="20"/>
      <c r="F26" s="21"/>
      <c r="G26" s="24" t="str">
        <f>IF([2]事後評価!F17="都道府県",'[2]様式３－２（県の市町村まとめ）'!$S$64,"")</f>
        <v/>
      </c>
      <c r="H26" s="21"/>
      <c r="I26" s="18"/>
    </row>
    <row r="27" spans="1:9" ht="19.5" customHeight="1">
      <c r="A27" s="17"/>
      <c r="B27" s="29" t="s">
        <v>56</v>
      </c>
      <c r="C27" s="21"/>
      <c r="D27" s="20"/>
      <c r="E27" s="30"/>
      <c r="F27" s="21"/>
      <c r="G27" s="24"/>
      <c r="H27" s="21"/>
      <c r="I27" s="18"/>
    </row>
    <row r="28" spans="1:9" ht="19.5" customHeight="1">
      <c r="A28" s="17"/>
      <c r="B28" s="29"/>
      <c r="C28" s="21" t="s">
        <v>136</v>
      </c>
      <c r="D28" s="20"/>
      <c r="E28" s="20"/>
      <c r="F28" s="21"/>
      <c r="G28" s="24"/>
      <c r="H28" s="21"/>
      <c r="I28" s="18"/>
    </row>
    <row r="29" spans="1:9" ht="19.5" customHeight="1">
      <c r="A29" s="17"/>
      <c r="B29" s="29"/>
      <c r="C29" s="21"/>
      <c r="D29" s="20"/>
      <c r="E29" s="20"/>
      <c r="F29" s="21"/>
      <c r="G29" s="24"/>
      <c r="H29" s="21"/>
      <c r="I29" s="18"/>
    </row>
    <row r="30" spans="1:9" ht="19.5" customHeight="1">
      <c r="A30" s="17"/>
      <c r="B30" s="29" t="s">
        <v>57</v>
      </c>
      <c r="C30" s="21"/>
      <c r="D30" s="20"/>
      <c r="E30" s="20"/>
      <c r="F30" s="21"/>
      <c r="G30" s="24"/>
      <c r="H30" s="21"/>
      <c r="I30" s="18"/>
    </row>
    <row r="31" spans="1:9" ht="19.5" customHeight="1">
      <c r="A31" s="17"/>
      <c r="B31" s="29"/>
      <c r="C31" s="27"/>
      <c r="D31" s="37" t="s">
        <v>15</v>
      </c>
      <c r="E31" s="143"/>
      <c r="F31" s="37" t="s">
        <v>16</v>
      </c>
      <c r="G31" s="143"/>
      <c r="H31" s="21"/>
      <c r="I31" s="18"/>
    </row>
    <row r="32" spans="1:9" ht="19.5" customHeight="1">
      <c r="A32" s="17"/>
      <c r="B32" s="29"/>
      <c r="C32" s="27"/>
      <c r="D32" s="37" t="s">
        <v>18</v>
      </c>
      <c r="E32" s="87" t="s">
        <v>19</v>
      </c>
      <c r="F32" s="37" t="s">
        <v>17</v>
      </c>
      <c r="G32" s="143"/>
      <c r="H32" s="21"/>
      <c r="I32" s="18"/>
    </row>
    <row r="33" spans="1:9" ht="19.5" customHeight="1">
      <c r="A33" s="17"/>
      <c r="B33" s="29"/>
      <c r="C33" s="27"/>
      <c r="D33" s="334" t="s">
        <v>28</v>
      </c>
      <c r="E33" s="89" t="s">
        <v>20</v>
      </c>
      <c r="F33" s="339"/>
      <c r="G33" s="315"/>
      <c r="H33" s="17"/>
      <c r="I33" s="18"/>
    </row>
    <row r="34" spans="1:9" ht="19.5" customHeight="1">
      <c r="A34" s="17"/>
      <c r="B34" s="29"/>
      <c r="C34" s="27"/>
      <c r="D34" s="335"/>
      <c r="E34" s="90" t="s">
        <v>131</v>
      </c>
      <c r="F34" s="337"/>
      <c r="G34" s="338"/>
      <c r="H34" s="17"/>
      <c r="I34" s="18"/>
    </row>
    <row r="35" spans="1:9" ht="18" customHeight="1">
      <c r="A35" s="17"/>
      <c r="B35" s="29"/>
      <c r="C35" s="27"/>
      <c r="D35" s="27"/>
      <c r="E35" s="88"/>
      <c r="F35" s="27"/>
      <c r="G35" s="24"/>
      <c r="H35" s="26"/>
      <c r="I35" s="28"/>
    </row>
    <row r="36" spans="1:9" ht="18" customHeight="1">
      <c r="A36" s="17"/>
      <c r="B36" s="33"/>
      <c r="C36" s="17"/>
      <c r="D36" s="17"/>
      <c r="E36" s="17"/>
      <c r="F36" s="17"/>
      <c r="G36" s="17"/>
    </row>
    <row r="37" spans="1:9" ht="18" customHeight="1">
      <c r="A37" s="17"/>
      <c r="B37" s="23" t="s">
        <v>58</v>
      </c>
      <c r="C37" s="17"/>
      <c r="D37" s="17"/>
      <c r="E37" s="17"/>
      <c r="F37" s="17"/>
      <c r="G37" s="17"/>
    </row>
    <row r="38" spans="1:9" ht="18" customHeight="1">
      <c r="A38" s="26"/>
      <c r="B38" s="26"/>
      <c r="C38" s="23" t="s">
        <v>277</v>
      </c>
      <c r="D38" s="26"/>
      <c r="E38" s="26"/>
      <c r="F38" s="26"/>
      <c r="G38" s="26"/>
    </row>
    <row r="39" spans="1:9" ht="18" customHeight="1">
      <c r="A39" s="26"/>
      <c r="B39" s="26"/>
      <c r="C39" s="23" t="s">
        <v>82</v>
      </c>
      <c r="D39" s="26"/>
      <c r="E39" s="26"/>
      <c r="F39" s="26"/>
      <c r="G39" s="26"/>
    </row>
    <row r="40" spans="1:9" ht="18" customHeight="1">
      <c r="C40" s="23" t="s">
        <v>83</v>
      </c>
    </row>
    <row r="41" spans="1:9" ht="18" customHeight="1">
      <c r="C41" s="23" t="s">
        <v>137</v>
      </c>
    </row>
    <row r="42" spans="1:9" ht="18" customHeight="1">
      <c r="C42" s="23" t="s">
        <v>59</v>
      </c>
    </row>
    <row r="43" spans="1:9" ht="18" customHeight="1">
      <c r="C43" s="23" t="s">
        <v>60</v>
      </c>
    </row>
    <row r="44" spans="1:9" ht="18" customHeight="1"/>
  </sheetData>
  <mergeCells count="7">
    <mergeCell ref="B23:G23"/>
    <mergeCell ref="B18:G21"/>
    <mergeCell ref="D33:D34"/>
    <mergeCell ref="C4:G4"/>
    <mergeCell ref="G7:H7"/>
    <mergeCell ref="F34:G34"/>
    <mergeCell ref="F33:G33"/>
  </mergeCells>
  <phoneticPr fontId="2"/>
  <conditionalFormatting sqref="G7:H7">
    <cfRule type="expression" dxfId="51" priority="6">
      <formula>G7&lt;&gt;"（元号）　　年　　月　　日"</formula>
    </cfRule>
  </conditionalFormatting>
  <conditionalFormatting sqref="E31">
    <cfRule type="expression" dxfId="50" priority="5">
      <formula>E31&lt;&gt;""</formula>
    </cfRule>
  </conditionalFormatting>
  <conditionalFormatting sqref="G31">
    <cfRule type="expression" dxfId="49" priority="4">
      <formula>G31&lt;&gt;""</formula>
    </cfRule>
  </conditionalFormatting>
  <conditionalFormatting sqref="G32">
    <cfRule type="expression" dxfId="48" priority="3">
      <formula>G32&lt;&gt;""</formula>
    </cfRule>
  </conditionalFormatting>
  <conditionalFormatting sqref="F33:G33">
    <cfRule type="expression" dxfId="47" priority="2">
      <formula>F33&lt;&gt;""</formula>
    </cfRule>
  </conditionalFormatting>
  <conditionalFormatting sqref="F34:G34">
    <cfRule type="expression" dxfId="46" priority="1">
      <formula>F34&lt;&gt;""</formula>
    </cfRule>
  </conditionalFormatting>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20"/>
  <sheetViews>
    <sheetView view="pageBreakPreview" zoomScaleNormal="100" zoomScaleSheetLayoutView="100" workbookViewId="0"/>
  </sheetViews>
  <sheetFormatPr defaultRowHeight="30" customHeight="1"/>
  <cols>
    <col min="1" max="6" width="13.375" style="64" customWidth="1"/>
    <col min="7" max="16384" width="9" style="64"/>
  </cols>
  <sheetData>
    <row r="1" spans="1:13" ht="14.25">
      <c r="A1" s="63" t="s">
        <v>107</v>
      </c>
      <c r="B1" s="63"/>
      <c r="C1" s="63"/>
      <c r="D1" s="63"/>
    </row>
    <row r="2" spans="1:13" ht="30" customHeight="1">
      <c r="A2" s="290" t="str">
        <f>G2&amp;"産後ケア事業受け皿整備施設改修費等補助金事業実施報告書"</f>
        <v>産後ケア事業受け皿整備施設改修費等補助金事業実施報告書</v>
      </c>
      <c r="B2" s="290"/>
      <c r="C2" s="290"/>
      <c r="D2" s="290"/>
      <c r="E2" s="290"/>
      <c r="F2" s="290"/>
      <c r="G2" s="18" t="str">
        <f>基本情報!C15</f>
        <v/>
      </c>
      <c r="M2" s="65"/>
    </row>
    <row r="3" spans="1:13" ht="30" customHeight="1">
      <c r="A3" s="66"/>
      <c r="B3" s="66"/>
      <c r="C3" s="66"/>
      <c r="D3" s="66"/>
      <c r="E3" s="66"/>
      <c r="F3" s="66"/>
      <c r="M3" s="65"/>
    </row>
    <row r="4" spans="1:13" ht="30" customHeight="1">
      <c r="D4" s="101" t="s">
        <v>1</v>
      </c>
      <c r="E4" s="291">
        <f>基本情報!C5</f>
        <v>0</v>
      </c>
      <c r="F4" s="291"/>
      <c r="H4" s="69"/>
      <c r="M4" s="65"/>
    </row>
    <row r="5" spans="1:13" ht="30" customHeight="1" thickBot="1">
      <c r="F5" s="70"/>
    </row>
    <row r="6" spans="1:13" ht="33" customHeight="1">
      <c r="A6" s="294" t="s">
        <v>34</v>
      </c>
      <c r="B6" s="144" t="s">
        <v>41</v>
      </c>
      <c r="C6" s="300">
        <f>基本情報!C16</f>
        <v>0</v>
      </c>
      <c r="D6" s="301"/>
      <c r="E6" s="301"/>
      <c r="F6" s="302"/>
    </row>
    <row r="7" spans="1:13" ht="33" customHeight="1">
      <c r="A7" s="295"/>
      <c r="B7" s="104" t="s">
        <v>42</v>
      </c>
      <c r="C7" s="304">
        <f>基本情報!C17</f>
        <v>0</v>
      </c>
      <c r="D7" s="292"/>
      <c r="E7" s="292"/>
      <c r="F7" s="293"/>
    </row>
    <row r="8" spans="1:13" ht="33" customHeight="1">
      <c r="A8" s="295"/>
      <c r="B8" s="104" t="s">
        <v>43</v>
      </c>
      <c r="C8" s="304">
        <f>基本情報!C18</f>
        <v>0</v>
      </c>
      <c r="D8" s="292"/>
      <c r="E8" s="292"/>
      <c r="F8" s="293"/>
    </row>
    <row r="9" spans="1:13" ht="107.25" customHeight="1">
      <c r="A9" s="73" t="s">
        <v>116</v>
      </c>
      <c r="B9" s="292">
        <f>基本情報!C20</f>
        <v>0</v>
      </c>
      <c r="C9" s="292"/>
      <c r="D9" s="292"/>
      <c r="E9" s="292"/>
      <c r="F9" s="293"/>
    </row>
    <row r="10" spans="1:13" ht="33" customHeight="1">
      <c r="A10" s="296" t="s">
        <v>81</v>
      </c>
      <c r="B10" s="104" t="s">
        <v>54</v>
      </c>
      <c r="C10" s="298">
        <f>補助対象経費算出表!C19</f>
        <v>0</v>
      </c>
      <c r="D10" s="299"/>
      <c r="E10" s="299"/>
      <c r="F10" s="75" t="s">
        <v>23</v>
      </c>
    </row>
    <row r="11" spans="1:13" ht="33" customHeight="1">
      <c r="A11" s="297"/>
      <c r="B11" s="104" t="s">
        <v>117</v>
      </c>
      <c r="C11" s="298">
        <f>補助対象経費算出表!C20</f>
        <v>0</v>
      </c>
      <c r="D11" s="299"/>
      <c r="E11" s="299"/>
      <c r="F11" s="75" t="s">
        <v>23</v>
      </c>
    </row>
    <row r="12" spans="1:13" ht="33" customHeight="1">
      <c r="A12" s="296" t="s">
        <v>35</v>
      </c>
      <c r="B12" s="103" t="s">
        <v>44</v>
      </c>
      <c r="C12" s="79"/>
      <c r="D12" s="287">
        <f>基本情報!C23</f>
        <v>0</v>
      </c>
      <c r="E12" s="287"/>
      <c r="F12" s="80"/>
    </row>
    <row r="13" spans="1:13" ht="33" customHeight="1">
      <c r="A13" s="303"/>
      <c r="B13" s="104" t="s">
        <v>45</v>
      </c>
      <c r="C13" s="76"/>
      <c r="D13" s="287">
        <f>基本情報!C24</f>
        <v>0</v>
      </c>
      <c r="E13" s="287"/>
      <c r="F13" s="75"/>
    </row>
    <row r="14" spans="1:13" ht="33" customHeight="1">
      <c r="A14" s="297"/>
      <c r="B14" s="104" t="s">
        <v>46</v>
      </c>
      <c r="C14" s="76"/>
      <c r="D14" s="287">
        <f>基本情報!C25</f>
        <v>0</v>
      </c>
      <c r="E14" s="287"/>
      <c r="F14" s="75"/>
    </row>
    <row r="15" spans="1:13" ht="33" customHeight="1">
      <c r="A15" s="305" t="s">
        <v>115</v>
      </c>
      <c r="B15" s="104" t="s">
        <v>3</v>
      </c>
      <c r="C15" s="304">
        <f>基本情報!C26</f>
        <v>0</v>
      </c>
      <c r="D15" s="292"/>
      <c r="E15" s="292"/>
      <c r="F15" s="293"/>
    </row>
    <row r="16" spans="1:13" ht="55.5" customHeight="1">
      <c r="A16" s="306"/>
      <c r="B16" s="105" t="s">
        <v>133</v>
      </c>
      <c r="C16" s="102">
        <f>基本情報!C27</f>
        <v>0</v>
      </c>
      <c r="D16" s="94" t="s">
        <v>134</v>
      </c>
      <c r="E16" s="102">
        <f>基本情報!C28</f>
        <v>0</v>
      </c>
      <c r="F16" s="84"/>
    </row>
    <row r="17" spans="1:8" ht="33" customHeight="1" thickBot="1">
      <c r="A17" s="85" t="s">
        <v>6</v>
      </c>
      <c r="B17" s="288"/>
      <c r="C17" s="288"/>
      <c r="D17" s="288"/>
      <c r="E17" s="288"/>
      <c r="F17" s="289"/>
    </row>
    <row r="18" spans="1:8" ht="45.75" customHeight="1">
      <c r="A18" s="86"/>
    </row>
    <row r="19" spans="1:8" ht="21" customHeight="1">
      <c r="H19" s="65"/>
    </row>
    <row r="20" spans="1:8" ht="14.25"/>
  </sheetData>
  <mergeCells count="17">
    <mergeCell ref="A2:F2"/>
    <mergeCell ref="E4:F4"/>
    <mergeCell ref="A6:A8"/>
    <mergeCell ref="C6:F6"/>
    <mergeCell ref="C7:F7"/>
    <mergeCell ref="C8:F8"/>
    <mergeCell ref="A15:A16"/>
    <mergeCell ref="C15:F15"/>
    <mergeCell ref="B17:F17"/>
    <mergeCell ref="B9:F9"/>
    <mergeCell ref="A10:A11"/>
    <mergeCell ref="C10:E10"/>
    <mergeCell ref="C11:E11"/>
    <mergeCell ref="A12:A14"/>
    <mergeCell ref="D12:E12"/>
    <mergeCell ref="D13:E13"/>
    <mergeCell ref="D14:E14"/>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42"/>
  <sheetViews>
    <sheetView zoomScaleNormal="100" workbookViewId="0"/>
  </sheetViews>
  <sheetFormatPr defaultRowHeight="14.25"/>
  <cols>
    <col min="1" max="1" width="5.5" style="64" customWidth="1"/>
    <col min="2" max="2" width="17.5" style="64" customWidth="1"/>
    <col min="3" max="3" width="21.375" style="64" customWidth="1"/>
    <col min="4" max="4" width="27.125" style="64" customWidth="1"/>
    <col min="5" max="5" width="32.875" style="64" customWidth="1"/>
    <col min="6" max="6" width="5.5" style="64" customWidth="1"/>
    <col min="7" max="7" width="17.5" style="64" customWidth="1"/>
    <col min="8" max="8" width="21.375" style="64" customWidth="1"/>
    <col min="9" max="9" width="27.125" style="64" customWidth="1"/>
    <col min="10" max="16384" width="9" style="64"/>
  </cols>
  <sheetData>
    <row r="1" spans="1:9">
      <c r="A1" s="64" t="s">
        <v>203</v>
      </c>
      <c r="F1" s="64" t="s">
        <v>203</v>
      </c>
    </row>
    <row r="2" spans="1:9" ht="18" customHeight="1"/>
    <row r="3" spans="1:9" ht="18" customHeight="1">
      <c r="A3" s="290" t="s">
        <v>213</v>
      </c>
      <c r="B3" s="290"/>
      <c r="C3" s="290"/>
      <c r="D3" s="290"/>
      <c r="E3" s="168"/>
      <c r="F3" s="290" t="s">
        <v>213</v>
      </c>
      <c r="G3" s="290"/>
      <c r="H3" s="290"/>
      <c r="I3" s="290"/>
    </row>
    <row r="4" spans="1:9" ht="18" customHeight="1">
      <c r="A4" s="168"/>
      <c r="B4" s="168"/>
      <c r="C4" s="168"/>
      <c r="D4" s="168"/>
      <c r="E4" s="168"/>
      <c r="F4" s="168"/>
      <c r="G4" s="168"/>
      <c r="H4" s="168"/>
      <c r="I4" s="168"/>
    </row>
    <row r="5" spans="1:9" ht="18" customHeight="1"/>
    <row r="6" spans="1:9" ht="18" customHeight="1" thickBot="1">
      <c r="A6" s="66" t="s">
        <v>205</v>
      </c>
      <c r="F6" s="66" t="s">
        <v>205</v>
      </c>
    </row>
    <row r="7" spans="1:9" ht="18" customHeight="1" thickBot="1">
      <c r="B7" s="169" t="s">
        <v>206</v>
      </c>
      <c r="C7" s="170" t="s">
        <v>207</v>
      </c>
      <c r="D7" s="171" t="s">
        <v>208</v>
      </c>
      <c r="E7" s="172"/>
      <c r="G7" s="169" t="s">
        <v>206</v>
      </c>
      <c r="H7" s="170" t="s">
        <v>207</v>
      </c>
      <c r="I7" s="171" t="s">
        <v>208</v>
      </c>
    </row>
    <row r="8" spans="1:9" ht="18" customHeight="1">
      <c r="B8" s="173"/>
      <c r="C8" s="174"/>
      <c r="D8" s="175"/>
      <c r="E8" s="176"/>
      <c r="G8" s="173"/>
      <c r="H8" s="174"/>
      <c r="I8" s="175"/>
    </row>
    <row r="9" spans="1:9" ht="18" customHeight="1">
      <c r="B9" s="173"/>
      <c r="C9" s="174"/>
      <c r="D9" s="175"/>
      <c r="E9" s="176"/>
      <c r="G9" s="173" t="s">
        <v>214</v>
      </c>
      <c r="H9" s="174">
        <v>1800000</v>
      </c>
      <c r="I9" s="175"/>
    </row>
    <row r="10" spans="1:9" ht="18" customHeight="1">
      <c r="B10" s="173"/>
      <c r="C10" s="174"/>
      <c r="D10" s="175"/>
      <c r="E10" s="176"/>
      <c r="G10" s="173" t="s">
        <v>215</v>
      </c>
      <c r="H10" s="174"/>
      <c r="I10" s="175"/>
    </row>
    <row r="11" spans="1:9" ht="18" customHeight="1">
      <c r="B11" s="173"/>
      <c r="C11" s="174"/>
      <c r="D11" s="175"/>
      <c r="E11" s="176"/>
      <c r="G11" s="173"/>
      <c r="H11" s="174"/>
      <c r="I11" s="175"/>
    </row>
    <row r="12" spans="1:9" ht="18" customHeight="1">
      <c r="B12" s="173"/>
      <c r="C12" s="174"/>
      <c r="D12" s="175"/>
      <c r="E12" s="176"/>
      <c r="G12" s="173"/>
      <c r="H12" s="174"/>
      <c r="I12" s="175"/>
    </row>
    <row r="13" spans="1:9" ht="18" customHeight="1">
      <c r="B13" s="173"/>
      <c r="C13" s="174"/>
      <c r="D13" s="175"/>
      <c r="E13" s="176"/>
      <c r="G13" s="173"/>
      <c r="H13" s="174"/>
      <c r="I13" s="175"/>
    </row>
    <row r="14" spans="1:9" ht="18" customHeight="1">
      <c r="B14" s="173"/>
      <c r="C14" s="174"/>
      <c r="D14" s="175"/>
      <c r="E14" s="176"/>
      <c r="G14" s="173"/>
      <c r="H14" s="174"/>
      <c r="I14" s="175"/>
    </row>
    <row r="15" spans="1:9" ht="18" customHeight="1" thickBot="1">
      <c r="B15" s="177"/>
      <c r="C15" s="178"/>
      <c r="D15" s="179"/>
      <c r="E15" s="176"/>
      <c r="G15" s="177"/>
      <c r="H15" s="178"/>
      <c r="I15" s="179"/>
    </row>
    <row r="16" spans="1:9" ht="18" customHeight="1" thickTop="1" thickBot="1">
      <c r="B16" s="180" t="s">
        <v>209</v>
      </c>
      <c r="C16" s="181">
        <f>SUM(C8:C15)</f>
        <v>0</v>
      </c>
      <c r="D16" s="182"/>
      <c r="E16" s="176"/>
      <c r="G16" s="180" t="s">
        <v>209</v>
      </c>
      <c r="H16" s="181">
        <f>SUM(H8:H15)</f>
        <v>1800000</v>
      </c>
      <c r="I16" s="182"/>
    </row>
    <row r="17" spans="1:9" ht="18" customHeight="1"/>
    <row r="18" spans="1:9" ht="18" customHeight="1" thickBot="1">
      <c r="A18" s="66" t="s">
        <v>210</v>
      </c>
      <c r="F18" s="66" t="s">
        <v>210</v>
      </c>
    </row>
    <row r="19" spans="1:9" ht="18" customHeight="1" thickBot="1">
      <c r="B19" s="169" t="s">
        <v>206</v>
      </c>
      <c r="C19" s="170" t="s">
        <v>207</v>
      </c>
      <c r="D19" s="171" t="s">
        <v>208</v>
      </c>
      <c r="E19" s="172"/>
      <c r="G19" s="169" t="s">
        <v>206</v>
      </c>
      <c r="H19" s="170" t="s">
        <v>207</v>
      </c>
      <c r="I19" s="171" t="s">
        <v>208</v>
      </c>
    </row>
    <row r="20" spans="1:9" ht="18" customHeight="1">
      <c r="B20" s="183"/>
      <c r="C20" s="174"/>
      <c r="D20" s="175"/>
      <c r="E20" s="176"/>
      <c r="G20" s="183"/>
      <c r="H20" s="174"/>
      <c r="I20" s="175"/>
    </row>
    <row r="21" spans="1:9" ht="18" customHeight="1">
      <c r="B21" s="183"/>
      <c r="C21" s="174"/>
      <c r="D21" s="175"/>
      <c r="E21" s="176"/>
      <c r="G21" s="183" t="s">
        <v>216</v>
      </c>
      <c r="H21" s="174">
        <v>1200000</v>
      </c>
      <c r="I21" s="175" t="s">
        <v>219</v>
      </c>
    </row>
    <row r="22" spans="1:9" ht="18" customHeight="1">
      <c r="B22" s="183"/>
      <c r="C22" s="174"/>
      <c r="D22" s="175"/>
      <c r="E22" s="176"/>
      <c r="G22" s="183" t="s">
        <v>217</v>
      </c>
      <c r="H22" s="174">
        <v>600000</v>
      </c>
      <c r="I22" s="175" t="s">
        <v>218</v>
      </c>
    </row>
    <row r="23" spans="1:9" ht="18" customHeight="1">
      <c r="B23" s="183"/>
      <c r="C23" s="174"/>
      <c r="D23" s="175"/>
      <c r="E23" s="176"/>
      <c r="G23" s="183"/>
      <c r="H23" s="174"/>
      <c r="I23" s="175"/>
    </row>
    <row r="24" spans="1:9" ht="18" customHeight="1">
      <c r="B24" s="183"/>
      <c r="C24" s="174"/>
      <c r="D24" s="175"/>
      <c r="E24" s="176"/>
      <c r="G24" s="183"/>
      <c r="H24" s="174"/>
      <c r="I24" s="175"/>
    </row>
    <row r="25" spans="1:9" ht="18" customHeight="1">
      <c r="B25" s="183"/>
      <c r="C25" s="174"/>
      <c r="D25" s="175"/>
      <c r="E25" s="176"/>
      <c r="G25" s="183"/>
      <c r="H25" s="174"/>
      <c r="I25" s="175"/>
    </row>
    <row r="26" spans="1:9" ht="18" customHeight="1">
      <c r="B26" s="183"/>
      <c r="C26" s="174"/>
      <c r="D26" s="175"/>
      <c r="E26" s="176"/>
      <c r="G26" s="183"/>
      <c r="H26" s="174"/>
      <c r="I26" s="175"/>
    </row>
    <row r="27" spans="1:9" ht="18" customHeight="1" thickBot="1">
      <c r="B27" s="184"/>
      <c r="C27" s="178"/>
      <c r="D27" s="179"/>
      <c r="E27" s="176"/>
      <c r="G27" s="184"/>
      <c r="H27" s="178"/>
      <c r="I27" s="179"/>
    </row>
    <row r="28" spans="1:9" ht="18" customHeight="1" thickTop="1" thickBot="1">
      <c r="B28" s="180" t="s">
        <v>209</v>
      </c>
      <c r="C28" s="181">
        <f>SUM(C20:C27)</f>
        <v>0</v>
      </c>
      <c r="D28" s="182"/>
      <c r="E28" s="176"/>
      <c r="G28" s="180" t="s">
        <v>209</v>
      </c>
      <c r="H28" s="181">
        <f>SUM(H20:H27)</f>
        <v>1800000</v>
      </c>
      <c r="I28" s="182"/>
    </row>
    <row r="29" spans="1:9" ht="18" customHeight="1"/>
    <row r="30" spans="1:9" ht="18" customHeight="1">
      <c r="C30" s="307">
        <f>[1]様式第1号!G7</f>
        <v>0</v>
      </c>
      <c r="D30" s="307"/>
      <c r="E30" s="185"/>
      <c r="H30" s="307">
        <v>45870</v>
      </c>
      <c r="I30" s="307"/>
    </row>
    <row r="31" spans="1:9" ht="18" customHeight="1">
      <c r="C31" s="186">
        <f>[1]基本情報!C3</f>
        <v>0</v>
      </c>
      <c r="H31" s="186" t="s">
        <v>198</v>
      </c>
    </row>
    <row r="32" spans="1:9" ht="18" customHeight="1">
      <c r="C32" s="186">
        <f>[1]基本情報!C4</f>
        <v>0</v>
      </c>
      <c r="H32" s="186" t="s">
        <v>211</v>
      </c>
    </row>
    <row r="33" spans="3:8" ht="18" customHeight="1">
      <c r="C33" s="186" t="str">
        <f>[1]基本情報!C5&amp;"　"&amp;[1]基本情報!C6</f>
        <v>　</v>
      </c>
      <c r="H33" s="186" t="s">
        <v>212</v>
      </c>
    </row>
    <row r="34" spans="3:8" ht="18" customHeight="1"/>
    <row r="35" spans="3:8" ht="18" customHeight="1"/>
    <row r="36" spans="3:8" ht="18" customHeight="1"/>
    <row r="37" spans="3:8" ht="18" customHeight="1"/>
    <row r="38" spans="3:8" ht="18" customHeight="1"/>
    <row r="39" spans="3:8" ht="18" customHeight="1"/>
    <row r="40" spans="3:8" ht="18" customHeight="1"/>
    <row r="41" spans="3:8" ht="18" customHeight="1"/>
    <row r="42" spans="3:8" ht="18" customHeight="1"/>
  </sheetData>
  <mergeCells count="4">
    <mergeCell ref="A3:D3"/>
    <mergeCell ref="F3:I3"/>
    <mergeCell ref="C30:D30"/>
    <mergeCell ref="H30:I30"/>
  </mergeCells>
  <phoneticPr fontId="2"/>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E23"/>
  <sheetViews>
    <sheetView zoomScaleNormal="100" workbookViewId="0"/>
  </sheetViews>
  <sheetFormatPr defaultRowHeight="13.5"/>
  <cols>
    <col min="1" max="1" width="4.375" style="39" bestFit="1" customWidth="1"/>
    <col min="2" max="2" width="38.5" style="39" customWidth="1"/>
    <col min="3" max="3" width="17.25" style="39" bestFit="1" customWidth="1"/>
    <col min="4" max="4" width="13" style="39" bestFit="1" customWidth="1"/>
    <col min="5" max="5" width="50.25" style="39" customWidth="1"/>
    <col min="6" max="16384" width="9" style="39"/>
  </cols>
  <sheetData>
    <row r="1" spans="1:5">
      <c r="A1" s="39" t="s">
        <v>132</v>
      </c>
    </row>
    <row r="2" spans="1:5" ht="83.25" customHeight="1">
      <c r="A2" s="40"/>
      <c r="B2" s="310" t="s">
        <v>51</v>
      </c>
      <c r="C2" s="310"/>
      <c r="D2" s="310"/>
      <c r="E2" s="92"/>
    </row>
    <row r="3" spans="1:5" ht="18" customHeight="1">
      <c r="A3" s="46" t="s">
        <v>48</v>
      </c>
      <c r="B3" s="46" t="s">
        <v>49</v>
      </c>
      <c r="C3" s="46" t="s">
        <v>118</v>
      </c>
      <c r="D3" s="46" t="s">
        <v>50</v>
      </c>
      <c r="E3" s="47" t="s">
        <v>52</v>
      </c>
    </row>
    <row r="4" spans="1:5" ht="18" customHeight="1">
      <c r="A4" s="46">
        <v>1</v>
      </c>
      <c r="B4" s="48"/>
      <c r="C4" s="49"/>
      <c r="D4" s="46"/>
      <c r="E4" s="48"/>
    </row>
    <row r="5" spans="1:5" ht="18" customHeight="1">
      <c r="A5" s="46">
        <v>2</v>
      </c>
      <c r="B5" s="48"/>
      <c r="C5" s="49"/>
      <c r="D5" s="46"/>
      <c r="E5" s="48"/>
    </row>
    <row r="6" spans="1:5" ht="18" customHeight="1">
      <c r="A6" s="46">
        <v>3</v>
      </c>
      <c r="B6" s="48"/>
      <c r="C6" s="49"/>
      <c r="D6" s="46"/>
      <c r="E6" s="48"/>
    </row>
    <row r="7" spans="1:5" ht="18" customHeight="1">
      <c r="A7" s="46">
        <v>4</v>
      </c>
      <c r="B7" s="48"/>
      <c r="C7" s="49"/>
      <c r="D7" s="46"/>
      <c r="E7" s="48"/>
    </row>
    <row r="8" spans="1:5" ht="18" customHeight="1">
      <c r="A8" s="46">
        <v>5</v>
      </c>
      <c r="B8" s="48"/>
      <c r="C8" s="49"/>
      <c r="D8" s="46"/>
      <c r="E8" s="48"/>
    </row>
    <row r="9" spans="1:5" ht="18" customHeight="1">
      <c r="A9" s="46">
        <v>6</v>
      </c>
      <c r="B9" s="48"/>
      <c r="C9" s="49"/>
      <c r="D9" s="46"/>
      <c r="E9" s="48"/>
    </row>
    <row r="10" spans="1:5" ht="18" customHeight="1">
      <c r="A10" s="46">
        <v>7</v>
      </c>
      <c r="B10" s="48"/>
      <c r="C10" s="49"/>
      <c r="D10" s="46"/>
      <c r="E10" s="48"/>
    </row>
    <row r="11" spans="1:5" ht="18" customHeight="1">
      <c r="A11" s="46">
        <v>8</v>
      </c>
      <c r="B11" s="48"/>
      <c r="C11" s="49"/>
      <c r="D11" s="46"/>
      <c r="E11" s="48"/>
    </row>
    <row r="12" spans="1:5" ht="18" customHeight="1">
      <c r="A12" s="46">
        <v>9</v>
      </c>
      <c r="B12" s="48"/>
      <c r="C12" s="49"/>
      <c r="D12" s="46"/>
      <c r="E12" s="48"/>
    </row>
    <row r="13" spans="1:5" ht="18" customHeight="1">
      <c r="A13" s="46">
        <v>10</v>
      </c>
      <c r="B13" s="48"/>
      <c r="C13" s="49"/>
      <c r="D13" s="46"/>
      <c r="E13" s="48"/>
    </row>
    <row r="14" spans="1:5" ht="18" customHeight="1">
      <c r="A14" s="46">
        <v>11</v>
      </c>
      <c r="B14" s="48"/>
      <c r="C14" s="49"/>
      <c r="D14" s="46"/>
      <c r="E14" s="48"/>
    </row>
    <row r="15" spans="1:5" ht="18" customHeight="1">
      <c r="A15" s="46">
        <v>12</v>
      </c>
      <c r="B15" s="48"/>
      <c r="C15" s="49"/>
      <c r="D15" s="46"/>
      <c r="E15" s="48"/>
    </row>
    <row r="16" spans="1:5" ht="18" customHeight="1">
      <c r="A16" s="46">
        <v>13</v>
      </c>
      <c r="B16" s="48"/>
      <c r="C16" s="49"/>
      <c r="D16" s="46"/>
      <c r="E16" s="48"/>
    </row>
    <row r="17" spans="1:5" ht="18" customHeight="1">
      <c r="A17" s="46">
        <v>14</v>
      </c>
      <c r="B17" s="48"/>
      <c r="C17" s="49"/>
      <c r="D17" s="46"/>
      <c r="E17" s="48"/>
    </row>
    <row r="18" spans="1:5" ht="18" customHeight="1">
      <c r="A18" s="46">
        <v>15</v>
      </c>
      <c r="B18" s="48"/>
      <c r="C18" s="49"/>
      <c r="D18" s="46"/>
      <c r="E18" s="48"/>
    </row>
    <row r="19" spans="1:5" ht="18" customHeight="1">
      <c r="A19" s="46"/>
      <c r="B19" s="46" t="s">
        <v>169</v>
      </c>
      <c r="C19" s="49">
        <f>SUM(C4:C18)</f>
        <v>0</v>
      </c>
      <c r="D19" s="46"/>
      <c r="E19" s="48"/>
    </row>
    <row r="20" spans="1:5" ht="18" customHeight="1">
      <c r="A20" s="41"/>
      <c r="B20" s="46" t="s">
        <v>170</v>
      </c>
      <c r="C20" s="42">
        <f>MIN(SUMIF(D4:D18, "○", C4:C18), 1800000)</f>
        <v>0</v>
      </c>
      <c r="D20" s="41"/>
      <c r="E20" s="41"/>
    </row>
    <row r="21" spans="1:5" ht="18" customHeight="1">
      <c r="A21" s="41"/>
      <c r="B21" s="46" t="s">
        <v>192</v>
      </c>
      <c r="C21" s="42">
        <f>ROUNDDOWN(C20*3/4,-3)</f>
        <v>0</v>
      </c>
      <c r="D21" s="41"/>
      <c r="E21" s="41"/>
    </row>
    <row r="22" spans="1:5" ht="18" customHeight="1"/>
    <row r="23" spans="1:5" ht="18" customHeight="1"/>
  </sheetData>
  <mergeCells count="1">
    <mergeCell ref="B2:D2"/>
  </mergeCells>
  <phoneticPr fontId="2"/>
  <dataValidations count="1">
    <dataValidation type="list" allowBlank="1" showInputMessage="1" showErrorMessage="1" sqref="D4:D19">
      <formula1>"○,×"</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
  <sheetViews>
    <sheetView workbookViewId="0">
      <selection activeCell="B16" sqref="B16"/>
    </sheetView>
  </sheetViews>
  <sheetFormatPr defaultRowHeight="18.7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workbookViewId="0">
      <selection activeCell="B16" sqref="B16"/>
    </sheetView>
  </sheetViews>
  <sheetFormatPr defaultRowHeight="18.75"/>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40"/>
  <sheetViews>
    <sheetView view="pageBreakPreview" zoomScaleNormal="100" zoomScaleSheetLayoutView="100" workbookViewId="0"/>
  </sheetViews>
  <sheetFormatPr defaultRowHeight="13.5"/>
  <cols>
    <col min="1" max="1" width="2.75" style="19" customWidth="1"/>
    <col min="2" max="2" width="3.75" style="19" customWidth="1"/>
    <col min="3" max="5" width="13.5" style="19" customWidth="1"/>
    <col min="6" max="6" width="4.75" style="19" customWidth="1"/>
    <col min="7" max="7" width="8.75" style="19" customWidth="1"/>
    <col min="8" max="8" width="16.75" style="19" customWidth="1"/>
    <col min="9" max="9" width="2.75" style="19" customWidth="1"/>
    <col min="10" max="10" width="15" style="19" bestFit="1" customWidth="1"/>
    <col min="11" max="16384" width="9" style="19"/>
  </cols>
  <sheetData>
    <row r="1" spans="1:11">
      <c r="A1" s="16"/>
      <c r="B1" s="17"/>
      <c r="C1" s="17"/>
      <c r="D1" s="17"/>
      <c r="E1" s="17"/>
      <c r="F1" s="17"/>
      <c r="G1" s="17"/>
      <c r="H1" s="17"/>
      <c r="I1" s="17"/>
      <c r="J1" s="18"/>
    </row>
    <row r="2" spans="1:11">
      <c r="A2" s="17"/>
      <c r="B2" s="17" t="s">
        <v>87</v>
      </c>
      <c r="C2" s="17"/>
      <c r="D2" s="17"/>
      <c r="E2" s="17"/>
      <c r="F2" s="17"/>
      <c r="G2" s="17"/>
      <c r="H2" s="17"/>
      <c r="I2" s="17"/>
      <c r="J2" s="18"/>
    </row>
    <row r="3" spans="1:11">
      <c r="A3" s="17"/>
      <c r="B3" s="17"/>
      <c r="C3" s="17"/>
      <c r="D3" s="17"/>
      <c r="E3" s="17"/>
      <c r="F3" s="17"/>
      <c r="G3" s="17"/>
      <c r="H3" s="17"/>
      <c r="I3" s="17"/>
      <c r="J3" s="18"/>
    </row>
    <row r="4" spans="1:11">
      <c r="A4" s="17"/>
      <c r="B4" s="17"/>
      <c r="C4" s="17"/>
      <c r="D4" s="17"/>
      <c r="E4" s="17"/>
      <c r="F4" s="17"/>
      <c r="G4" s="17"/>
      <c r="H4" s="17"/>
      <c r="I4" s="17"/>
      <c r="J4" s="18"/>
    </row>
    <row r="5" spans="1:11">
      <c r="A5" s="17"/>
      <c r="B5" s="17"/>
      <c r="C5" s="17"/>
      <c r="D5" s="17"/>
      <c r="E5" s="17"/>
      <c r="F5" s="17"/>
      <c r="G5" s="17"/>
      <c r="H5" s="17"/>
      <c r="I5" s="17"/>
      <c r="J5" s="18"/>
    </row>
    <row r="6" spans="1:11">
      <c r="A6" s="193"/>
      <c r="B6" s="285" t="str">
        <f>J6&amp;"産後ケア事業受け皿整備施設改修費等事業者補助金実績報告書"</f>
        <v>産後ケア事業受け皿整備施設改修費等事業者補助金実績報告書</v>
      </c>
      <c r="C6" s="285"/>
      <c r="D6" s="285"/>
      <c r="E6" s="285"/>
      <c r="F6" s="285"/>
      <c r="G6" s="285"/>
      <c r="H6" s="285"/>
      <c r="I6" s="17"/>
      <c r="J6" s="18" t="str">
        <f>基本情報!C15</f>
        <v/>
      </c>
      <c r="K6" s="193"/>
    </row>
    <row r="7" spans="1:11">
      <c r="A7" s="193"/>
      <c r="B7" s="193"/>
      <c r="C7" s="193"/>
      <c r="D7" s="193"/>
      <c r="E7" s="193"/>
      <c r="F7" s="193"/>
      <c r="G7" s="193"/>
      <c r="H7" s="193"/>
      <c r="I7" s="17"/>
      <c r="J7" s="18"/>
      <c r="K7" s="193"/>
    </row>
    <row r="8" spans="1:11">
      <c r="A8" s="193"/>
      <c r="B8" s="193"/>
      <c r="C8" s="193"/>
      <c r="D8" s="193"/>
      <c r="E8" s="193"/>
      <c r="F8" s="193"/>
      <c r="G8" s="193"/>
      <c r="H8" s="193"/>
      <c r="I8" s="17"/>
      <c r="J8" s="18"/>
      <c r="K8" s="193"/>
    </row>
    <row r="9" spans="1:11">
      <c r="A9" s="193"/>
      <c r="B9" s="193"/>
      <c r="C9" s="193"/>
      <c r="D9" s="193"/>
      <c r="E9" s="193"/>
      <c r="F9" s="193"/>
      <c r="G9" s="193"/>
      <c r="H9" s="193"/>
      <c r="I9" s="193"/>
      <c r="J9" s="18"/>
    </row>
    <row r="10" spans="1:11">
      <c r="A10" s="193"/>
      <c r="B10" s="193"/>
      <c r="C10" s="193"/>
      <c r="D10" s="193"/>
      <c r="E10" s="193"/>
      <c r="F10" s="193"/>
      <c r="G10" s="193"/>
      <c r="H10" s="196"/>
      <c r="I10" s="193"/>
      <c r="J10" s="18"/>
    </row>
    <row r="11" spans="1:11" ht="18.75" customHeight="1">
      <c r="A11" s="17"/>
      <c r="B11" s="17"/>
      <c r="C11" s="17"/>
      <c r="D11" s="17"/>
      <c r="E11" s="17"/>
      <c r="F11" s="341" t="str">
        <f>'様式第7号 '!G7</f>
        <v>（元号）　　年　　月　　日</v>
      </c>
      <c r="G11" s="341"/>
      <c r="H11" s="341"/>
      <c r="I11" s="17"/>
      <c r="J11" s="18"/>
    </row>
    <row r="12" spans="1:11">
      <c r="A12" s="17"/>
      <c r="B12" s="17"/>
      <c r="C12" s="17"/>
      <c r="D12" s="17"/>
      <c r="E12" s="17"/>
      <c r="F12" s="17"/>
      <c r="G12" s="17"/>
      <c r="H12" s="197"/>
      <c r="I12" s="17"/>
      <c r="J12" s="18"/>
    </row>
    <row r="13" spans="1:11">
      <c r="A13" s="17"/>
      <c r="B13" s="17"/>
      <c r="C13" s="17"/>
      <c r="D13" s="17"/>
      <c r="E13" s="17"/>
      <c r="F13" s="17"/>
      <c r="G13" s="17"/>
      <c r="H13" s="197"/>
      <c r="I13" s="17"/>
      <c r="J13" s="18"/>
    </row>
    <row r="14" spans="1:11">
      <c r="A14" s="17"/>
      <c r="B14" s="17"/>
      <c r="C14" s="17"/>
      <c r="D14" s="17"/>
      <c r="E14" s="17"/>
      <c r="F14" s="17"/>
      <c r="G14" s="17"/>
      <c r="H14" s="21"/>
      <c r="I14" s="17"/>
      <c r="J14" s="18"/>
    </row>
    <row r="15" spans="1:11">
      <c r="A15" s="17"/>
      <c r="B15" s="17" t="s">
        <v>246</v>
      </c>
      <c r="C15" s="17"/>
      <c r="D15" s="17"/>
      <c r="E15" s="17"/>
      <c r="F15" s="17"/>
      <c r="G15" s="17"/>
      <c r="H15" s="17"/>
      <c r="I15" s="17"/>
      <c r="J15" s="18"/>
    </row>
    <row r="16" spans="1:11">
      <c r="A16" s="17"/>
      <c r="B16" s="17"/>
      <c r="C16" s="17"/>
      <c r="D16" s="17"/>
      <c r="E16" s="17"/>
      <c r="F16" s="17"/>
      <c r="G16" s="17"/>
      <c r="H16" s="17"/>
      <c r="I16" s="17"/>
      <c r="J16" s="18"/>
    </row>
    <row r="17" spans="1:13">
      <c r="A17" s="17"/>
      <c r="B17" s="17"/>
      <c r="C17" s="17"/>
      <c r="D17" s="17"/>
      <c r="E17" s="17"/>
      <c r="F17" s="17"/>
      <c r="G17" s="17"/>
      <c r="H17" s="17"/>
      <c r="I17" s="17"/>
      <c r="J17" s="18"/>
    </row>
    <row r="18" spans="1:13">
      <c r="A18" s="17"/>
      <c r="B18" s="17"/>
      <c r="C18" s="21"/>
      <c r="D18" s="17"/>
      <c r="E18" s="17"/>
      <c r="F18" s="16">
        <f>基本情報!C4</f>
        <v>0</v>
      </c>
      <c r="H18" s="17"/>
      <c r="I18" s="17"/>
      <c r="J18" s="18"/>
    </row>
    <row r="19" spans="1:13">
      <c r="A19" s="17"/>
      <c r="B19" s="17"/>
      <c r="C19" s="17"/>
      <c r="D19" s="17"/>
      <c r="E19" s="17"/>
      <c r="F19" s="16">
        <f>基本情報!C5</f>
        <v>0</v>
      </c>
      <c r="H19" s="198"/>
      <c r="I19" s="17"/>
      <c r="J19" s="18"/>
    </row>
    <row r="20" spans="1:13">
      <c r="A20" s="17"/>
      <c r="B20" s="17"/>
      <c r="C20" s="17"/>
      <c r="D20" s="17"/>
      <c r="E20" s="17"/>
      <c r="F20" s="17" t="str">
        <f>基本情報!C6&amp;"　"&amp;基本情報!C7</f>
        <v>　</v>
      </c>
      <c r="G20" s="17"/>
      <c r="H20" s="198"/>
      <c r="I20" s="17"/>
      <c r="J20" s="18"/>
    </row>
    <row r="21" spans="1:13">
      <c r="A21" s="17"/>
      <c r="B21" s="17"/>
      <c r="C21" s="17"/>
      <c r="D21" s="17"/>
      <c r="E21" s="17"/>
      <c r="F21" s="17"/>
      <c r="G21" s="17"/>
      <c r="H21" s="17"/>
      <c r="I21" s="17"/>
      <c r="J21" s="18"/>
    </row>
    <row r="22" spans="1:13">
      <c r="A22" s="17"/>
      <c r="B22" s="17"/>
      <c r="C22" s="17"/>
      <c r="D22" s="17"/>
      <c r="E22" s="17"/>
      <c r="F22" s="17"/>
      <c r="G22" s="17"/>
      <c r="H22" s="17"/>
      <c r="I22" s="22"/>
      <c r="J22" s="18"/>
    </row>
    <row r="23" spans="1:13" ht="15.75" customHeight="1">
      <c r="A23" s="21"/>
      <c r="B23" s="340" t="str">
        <f>"　"&amp;TEXT(J23,"ggge年m月d日")&amp;"付け"&amp;J24&amp;"で交付決定通知のあった標記補助金について、下記のとおり実施したので、補助金等交付規則第１２条の規定により、関係書類を添えて報告します。"</f>
        <v>　明治33年1月0日付け0で交付決定通知のあった標記補助金について、下記のとおり実施したので、補助金等交付規則第１２条の規定により、関係書類を添えて報告します。</v>
      </c>
      <c r="C23" s="340"/>
      <c r="D23" s="340"/>
      <c r="E23" s="340"/>
      <c r="F23" s="340"/>
      <c r="G23" s="340"/>
      <c r="H23" s="340"/>
      <c r="I23" s="17"/>
      <c r="J23" s="166">
        <f>基本情報!C38</f>
        <v>0</v>
      </c>
    </row>
    <row r="24" spans="1:13" ht="15.75" customHeight="1">
      <c r="A24" s="17"/>
      <c r="B24" s="340"/>
      <c r="C24" s="340"/>
      <c r="D24" s="340"/>
      <c r="E24" s="340"/>
      <c r="F24" s="340"/>
      <c r="G24" s="340"/>
      <c r="H24" s="340"/>
      <c r="I24" s="17"/>
      <c r="J24" s="18">
        <f>基本情報!C37</f>
        <v>0</v>
      </c>
    </row>
    <row r="25" spans="1:13" ht="15.75" customHeight="1">
      <c r="A25" s="21"/>
      <c r="B25" s="340"/>
      <c r="C25" s="340"/>
      <c r="D25" s="340"/>
      <c r="E25" s="340"/>
      <c r="F25" s="340"/>
      <c r="G25" s="340"/>
      <c r="H25" s="340"/>
      <c r="I25" s="17"/>
      <c r="J25" s="18"/>
    </row>
    <row r="26" spans="1:13" ht="15.75" customHeight="1">
      <c r="A26" s="17"/>
      <c r="B26" s="340"/>
      <c r="C26" s="340"/>
      <c r="D26" s="340"/>
      <c r="E26" s="340"/>
      <c r="F26" s="340"/>
      <c r="G26" s="340"/>
      <c r="H26" s="340"/>
      <c r="I26" s="22"/>
      <c r="J26" s="18"/>
    </row>
    <row r="27" spans="1:13">
      <c r="A27" s="193"/>
      <c r="B27" s="285" t="s">
        <v>10</v>
      </c>
      <c r="C27" s="285"/>
      <c r="D27" s="285"/>
      <c r="E27" s="285"/>
      <c r="F27" s="285"/>
      <c r="G27" s="285"/>
      <c r="H27" s="285"/>
      <c r="I27" s="193"/>
      <c r="J27" s="18"/>
    </row>
    <row r="28" spans="1:13">
      <c r="A28" s="193"/>
      <c r="B28" s="193"/>
      <c r="C28" s="193"/>
      <c r="D28" s="193"/>
      <c r="E28" s="193"/>
      <c r="F28" s="193"/>
      <c r="G28" s="193"/>
      <c r="H28" s="193"/>
      <c r="I28" s="193"/>
      <c r="J28" s="18"/>
    </row>
    <row r="29" spans="1:13" ht="19.5" customHeight="1">
      <c r="A29" s="17"/>
      <c r="B29" s="23" t="s">
        <v>247</v>
      </c>
      <c r="C29" s="17"/>
      <c r="D29" s="17"/>
      <c r="E29" s="256">
        <f>別紙２_!E11</f>
        <v>0</v>
      </c>
      <c r="G29" s="238"/>
      <c r="H29" s="24"/>
      <c r="I29" s="17"/>
      <c r="J29" s="18"/>
    </row>
    <row r="30" spans="1:13">
      <c r="A30" s="17"/>
      <c r="B30" s="21"/>
      <c r="C30" s="21"/>
      <c r="D30" s="21"/>
      <c r="E30" s="20"/>
      <c r="F30" s="20"/>
      <c r="I30" s="20"/>
      <c r="K30" s="24"/>
      <c r="L30" s="21"/>
      <c r="M30" s="18"/>
    </row>
    <row r="31" spans="1:13">
      <c r="A31" s="17"/>
      <c r="B31" s="21"/>
      <c r="C31" s="21"/>
      <c r="D31" s="21"/>
      <c r="E31" s="20"/>
      <c r="F31" s="20"/>
      <c r="G31" s="21"/>
      <c r="I31" s="20"/>
      <c r="K31" s="24"/>
      <c r="L31" s="21"/>
      <c r="M31" s="18"/>
    </row>
    <row r="32" spans="1:13">
      <c r="A32" s="17"/>
      <c r="B32" s="21"/>
      <c r="C32" s="21"/>
      <c r="D32" s="20"/>
      <c r="E32" s="20"/>
      <c r="F32" s="20"/>
      <c r="G32" s="20"/>
      <c r="H32" s="24"/>
      <c r="I32" s="21"/>
      <c r="J32" s="18"/>
    </row>
    <row r="33" spans="1:10">
      <c r="A33" s="17"/>
      <c r="B33" s="91" t="s">
        <v>249</v>
      </c>
      <c r="C33" s="17"/>
      <c r="D33" s="17"/>
      <c r="E33" s="17"/>
      <c r="F33" s="17"/>
      <c r="G33" s="17"/>
      <c r="H33" s="17"/>
      <c r="I33" s="17"/>
      <c r="J33" s="18"/>
    </row>
    <row r="34" spans="1:10">
      <c r="A34" s="17"/>
      <c r="B34" s="23" t="s">
        <v>250</v>
      </c>
      <c r="C34" s="17"/>
      <c r="D34" s="17"/>
      <c r="E34" s="17"/>
      <c r="F34" s="17"/>
      <c r="G34" s="17"/>
      <c r="H34" s="17"/>
      <c r="I34" s="17"/>
      <c r="J34" s="18"/>
    </row>
    <row r="35" spans="1:10">
      <c r="A35" s="17"/>
      <c r="B35" s="23" t="s">
        <v>251</v>
      </c>
      <c r="C35" s="17"/>
      <c r="D35" s="17"/>
      <c r="E35" s="17"/>
      <c r="F35" s="17"/>
      <c r="G35" s="17"/>
      <c r="H35" s="194"/>
      <c r="I35" s="194"/>
      <c r="J35" s="18"/>
    </row>
    <row r="36" spans="1:10">
      <c r="A36" s="17"/>
      <c r="B36" s="23" t="s">
        <v>224</v>
      </c>
      <c r="C36" s="17"/>
      <c r="D36" s="17"/>
      <c r="E36" s="17"/>
      <c r="F36" s="17"/>
      <c r="G36" s="17"/>
      <c r="H36" s="194"/>
      <c r="I36" s="194"/>
      <c r="J36" s="18"/>
    </row>
    <row r="37" spans="1:10">
      <c r="A37" s="17"/>
      <c r="B37" s="21"/>
      <c r="C37" s="21"/>
      <c r="D37" s="21"/>
      <c r="E37" s="21"/>
      <c r="F37" s="21"/>
      <c r="G37" s="21"/>
      <c r="H37" s="194"/>
      <c r="I37" s="194"/>
      <c r="J37" s="18"/>
    </row>
    <row r="38" spans="1:10">
      <c r="A38" s="17"/>
      <c r="B38" s="17"/>
      <c r="C38" s="17"/>
      <c r="D38" s="17"/>
      <c r="E38" s="17"/>
      <c r="F38" s="17"/>
      <c r="G38" s="17"/>
      <c r="H38" s="17"/>
      <c r="I38" s="17"/>
      <c r="J38" s="18"/>
    </row>
    <row r="39" spans="1:10">
      <c r="A39" s="26"/>
      <c r="B39" s="26"/>
      <c r="C39" s="26"/>
      <c r="D39" s="26"/>
      <c r="E39" s="26"/>
      <c r="F39" s="26"/>
      <c r="G39" s="26"/>
      <c r="H39" s="26"/>
      <c r="I39" s="26"/>
      <c r="J39" s="28"/>
    </row>
    <row r="40" spans="1:10">
      <c r="A40" s="26"/>
      <c r="B40" s="26"/>
      <c r="C40" s="26"/>
      <c r="D40" s="26"/>
      <c r="E40" s="26"/>
      <c r="F40" s="26"/>
      <c r="G40" s="26"/>
      <c r="H40" s="26"/>
      <c r="I40" s="26"/>
      <c r="J40" s="28"/>
    </row>
  </sheetData>
  <mergeCells count="4">
    <mergeCell ref="B6:H6"/>
    <mergeCell ref="B23:H26"/>
    <mergeCell ref="B27:H27"/>
    <mergeCell ref="F11:H11"/>
  </mergeCells>
  <phoneticPr fontId="2"/>
  <conditionalFormatting sqref="H19:H20">
    <cfRule type="expression" dxfId="45" priority="5">
      <formula>H19&lt;&gt;"（市町村長名）"</formula>
    </cfRule>
  </conditionalFormatting>
  <conditionalFormatting sqref="H10">
    <cfRule type="expression" dxfId="44" priority="4">
      <formula>H10&lt;&gt;"第○○号"</formula>
    </cfRule>
  </conditionalFormatting>
  <conditionalFormatting sqref="H12:H13">
    <cfRule type="expression" dxfId="43" priority="3">
      <formula>H12&lt;&gt;DATE(2024,1,1)</formula>
    </cfRule>
  </conditionalFormatting>
  <conditionalFormatting sqref="F11">
    <cfRule type="expression" dxfId="42" priority="2">
      <formula>F11&lt;&gt;"第○○号"</formula>
    </cfRule>
  </conditionalFormatting>
  <conditionalFormatting sqref="F19:F20">
    <cfRule type="expression" dxfId="41" priority="1">
      <formula>F19&lt;&gt;"（市町村長名）"</formula>
    </cfRule>
  </conditionalFormatting>
  <dataValidations count="1">
    <dataValidation imeMode="halfAlpha" allowBlank="1" showInputMessage="1" showErrorMessage="1" promptTitle="半角英数字で入力してください" prompt="2024/1/1と入力→令和6年1月1日と表示されます。" sqref="H12:H13"/>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21"/>
  <sheetViews>
    <sheetView view="pageBreakPreview" zoomScaleNormal="100" zoomScaleSheetLayoutView="100" workbookViewId="0"/>
  </sheetViews>
  <sheetFormatPr defaultRowHeight="30" customHeight="1"/>
  <cols>
    <col min="1" max="1" width="17.875" style="19" customWidth="1"/>
    <col min="2" max="2" width="12.5" style="19" customWidth="1"/>
    <col min="3" max="3" width="4" style="19" customWidth="1"/>
    <col min="4" max="4" width="12.5" style="19" customWidth="1"/>
    <col min="5" max="5" width="4" style="19" customWidth="1"/>
    <col min="6" max="6" width="12.5" style="19" customWidth="1"/>
    <col min="7" max="7" width="4" style="19" customWidth="1"/>
    <col min="8" max="8" width="12.5" style="19" customWidth="1"/>
    <col min="9" max="9" width="9" style="19"/>
    <col min="10" max="10" width="24.125" style="19" customWidth="1"/>
    <col min="11" max="16384" width="9" style="19"/>
  </cols>
  <sheetData>
    <row r="1" spans="1:16" ht="13.5">
      <c r="A1" s="199" t="s">
        <v>107</v>
      </c>
      <c r="B1" s="199"/>
      <c r="C1" s="199"/>
      <c r="D1" s="199"/>
      <c r="E1" s="199"/>
      <c r="F1" s="199"/>
      <c r="G1" s="199"/>
      <c r="H1" s="199"/>
    </row>
    <row r="2" spans="1:16" ht="30" customHeight="1">
      <c r="A2" s="200" t="str">
        <f>I2</f>
        <v/>
      </c>
      <c r="B2" s="201" t="s">
        <v>225</v>
      </c>
      <c r="C2" s="201"/>
      <c r="D2" s="201"/>
      <c r="E2" s="202"/>
      <c r="F2" s="203"/>
      <c r="G2" s="202"/>
      <c r="H2" s="203"/>
      <c r="I2" s="18" t="str">
        <f>基本情報!C15</f>
        <v/>
      </c>
      <c r="P2" s="204"/>
    </row>
    <row r="3" spans="1:16" ht="30" customHeight="1">
      <c r="A3" s="205"/>
      <c r="B3" s="328" t="s">
        <v>280</v>
      </c>
      <c r="C3" s="328"/>
      <c r="D3" s="328"/>
      <c r="E3" s="328"/>
      <c r="F3" s="328"/>
      <c r="G3" s="205"/>
      <c r="H3" s="205"/>
      <c r="P3" s="204"/>
    </row>
    <row r="4" spans="1:16" ht="30" customHeight="1">
      <c r="E4" s="206" t="str">
        <f>"事業所名："&amp;基本情報!C5</f>
        <v>事業所名：</v>
      </c>
      <c r="F4" s="207"/>
      <c r="G4" s="206"/>
      <c r="H4" s="208"/>
      <c r="K4" s="209"/>
      <c r="P4" s="204"/>
    </row>
    <row r="5" spans="1:16" ht="30" customHeight="1" thickBot="1">
      <c r="A5" s="239"/>
    </row>
    <row r="6" spans="1:16" ht="30" customHeight="1">
      <c r="A6" s="240" t="s">
        <v>252</v>
      </c>
      <c r="B6" s="342" t="s">
        <v>253</v>
      </c>
      <c r="C6" s="343"/>
      <c r="D6" s="343"/>
      <c r="E6" s="343"/>
      <c r="F6" s="343"/>
      <c r="G6" s="343"/>
      <c r="H6" s="344"/>
    </row>
    <row r="7" spans="1:16" ht="105" customHeight="1">
      <c r="A7" s="241" t="s">
        <v>227</v>
      </c>
      <c r="B7" s="345" t="s">
        <v>254</v>
      </c>
      <c r="C7" s="345"/>
      <c r="D7" s="345"/>
      <c r="E7" s="345"/>
      <c r="F7" s="345"/>
      <c r="G7" s="345"/>
      <c r="H7" s="346"/>
    </row>
    <row r="8" spans="1:16" ht="45.75" customHeight="1">
      <c r="A8" s="212" t="s">
        <v>228</v>
      </c>
      <c r="B8" s="325">
        <f>基本情報!C21</f>
        <v>0</v>
      </c>
      <c r="C8" s="326"/>
      <c r="D8" s="326"/>
      <c r="E8" s="213" t="s">
        <v>229</v>
      </c>
      <c r="F8" s="326">
        <f>基本情報!C22</f>
        <v>0</v>
      </c>
      <c r="G8" s="326"/>
      <c r="H8" s="327"/>
    </row>
    <row r="9" spans="1:16" ht="45.75" customHeight="1">
      <c r="A9" s="214" t="s">
        <v>230</v>
      </c>
      <c r="B9" s="215"/>
      <c r="C9" s="215"/>
      <c r="D9" s="215"/>
      <c r="E9" s="329">
        <f>補助対象経費算出表!C19</f>
        <v>0</v>
      </c>
      <c r="F9" s="329"/>
      <c r="G9" s="330" t="s">
        <v>23</v>
      </c>
      <c r="H9" s="331"/>
    </row>
    <row r="10" spans="1:16" ht="90" customHeight="1">
      <c r="A10" s="214" t="s">
        <v>231</v>
      </c>
      <c r="B10" s="215"/>
      <c r="C10" s="326" t="s">
        <v>278</v>
      </c>
      <c r="D10" s="326"/>
      <c r="E10" s="326"/>
      <c r="F10" s="326"/>
      <c r="G10" s="242"/>
      <c r="H10" s="243"/>
    </row>
    <row r="11" spans="1:16" ht="61.5" customHeight="1">
      <c r="A11" s="214" t="s">
        <v>232</v>
      </c>
      <c r="B11" s="215"/>
      <c r="C11" s="215"/>
      <c r="D11" s="215"/>
      <c r="E11" s="319">
        <f>F17</f>
        <v>0</v>
      </c>
      <c r="F11" s="319"/>
      <c r="G11" s="320" t="s">
        <v>23</v>
      </c>
      <c r="H11" s="321"/>
    </row>
    <row r="12" spans="1:16" ht="17.25" customHeight="1">
      <c r="A12" s="322" t="s">
        <v>233</v>
      </c>
      <c r="B12" s="216"/>
      <c r="C12" s="215"/>
      <c r="D12" s="215"/>
      <c r="E12" s="215"/>
      <c r="F12" s="217"/>
      <c r="G12" s="215"/>
      <c r="H12" s="218"/>
    </row>
    <row r="13" spans="1:16" ht="17.25" customHeight="1">
      <c r="A13" s="323"/>
      <c r="G13" s="232"/>
      <c r="H13" s="222"/>
    </row>
    <row r="14" spans="1:16" ht="17.25" customHeight="1">
      <c r="A14" s="323"/>
      <c r="G14" s="232"/>
      <c r="H14" s="222"/>
    </row>
    <row r="15" spans="1:16" ht="17.25" customHeight="1">
      <c r="A15" s="323"/>
      <c r="B15" s="231" t="s">
        <v>240</v>
      </c>
      <c r="C15" s="228"/>
      <c r="D15" s="228"/>
      <c r="E15" s="220"/>
      <c r="F15" s="221" t="s">
        <v>244</v>
      </c>
      <c r="G15" s="220"/>
      <c r="H15" s="222"/>
    </row>
    <row r="16" spans="1:16" ht="17.25" customHeight="1">
      <c r="A16" s="323"/>
      <c r="B16" s="257" t="s">
        <v>241</v>
      </c>
      <c r="C16" s="234" t="s">
        <v>239</v>
      </c>
      <c r="D16" s="258" t="s">
        <v>242</v>
      </c>
      <c r="E16" s="235" t="s">
        <v>243</v>
      </c>
      <c r="F16" s="221" t="s">
        <v>245</v>
      </c>
      <c r="G16" s="220"/>
      <c r="H16" s="222"/>
    </row>
    <row r="17" spans="1:11" ht="17.25" customHeight="1">
      <c r="A17" s="323"/>
      <c r="B17" s="233">
        <f>'補助対象経費算出表 (2)'!C20</f>
        <v>0</v>
      </c>
      <c r="C17" s="228"/>
      <c r="D17" s="236">
        <f>'補助対象経費算出表 (2)'!C21</f>
        <v>0</v>
      </c>
      <c r="E17" s="220"/>
      <c r="F17" s="236">
        <f>B17-D17</f>
        <v>0</v>
      </c>
      <c r="G17" s="220"/>
      <c r="H17" s="222"/>
    </row>
    <row r="18" spans="1:11" ht="17.25" customHeight="1">
      <c r="A18" s="323"/>
      <c r="B18" s="219"/>
      <c r="C18" s="220"/>
      <c r="D18" s="219"/>
      <c r="E18" s="220"/>
      <c r="F18" s="221"/>
      <c r="G18" s="220"/>
      <c r="H18" s="222"/>
    </row>
    <row r="19" spans="1:11" ht="17.25" customHeight="1">
      <c r="A19" s="323"/>
      <c r="B19" s="223"/>
      <c r="C19" s="224"/>
      <c r="D19" s="224"/>
      <c r="E19" s="224"/>
      <c r="F19" s="221"/>
      <c r="G19" s="224"/>
      <c r="H19" s="222"/>
    </row>
    <row r="20" spans="1:11" ht="17.25" customHeight="1" thickBot="1">
      <c r="A20" s="324"/>
      <c r="B20" s="225"/>
      <c r="C20" s="225"/>
      <c r="D20" s="225"/>
      <c r="E20" s="225"/>
      <c r="F20" s="225"/>
      <c r="G20" s="225"/>
      <c r="H20" s="226"/>
      <c r="K20" s="204"/>
    </row>
    <row r="21" spans="1:11" ht="13.5">
      <c r="A21" s="227"/>
    </row>
  </sheetData>
  <mergeCells count="11">
    <mergeCell ref="E11:F11"/>
    <mergeCell ref="G11:H11"/>
    <mergeCell ref="A12:A20"/>
    <mergeCell ref="B3:F3"/>
    <mergeCell ref="B6:H6"/>
    <mergeCell ref="B7:H7"/>
    <mergeCell ref="B8:D8"/>
    <mergeCell ref="F8:H8"/>
    <mergeCell ref="E9:F9"/>
    <mergeCell ref="G9:H9"/>
    <mergeCell ref="C10:F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
  <sheetViews>
    <sheetView workbookViewId="0"/>
  </sheetViews>
  <sheetFormatPr defaultRowHeight="18.75"/>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56"/>
  <sheetViews>
    <sheetView view="pageBreakPreview" zoomScaleNormal="100" zoomScaleSheetLayoutView="100" workbookViewId="0"/>
  </sheetViews>
  <sheetFormatPr defaultRowHeight="13.5"/>
  <cols>
    <col min="1" max="1" width="2.75" style="19" customWidth="1"/>
    <col min="2" max="2" width="3.25" style="19" customWidth="1"/>
    <col min="3" max="4" width="3.75" style="19" customWidth="1"/>
    <col min="5" max="5" width="11.625" style="19" customWidth="1"/>
    <col min="6" max="6" width="12.5" style="19" customWidth="1"/>
    <col min="7" max="7" width="13.75" style="19" customWidth="1"/>
    <col min="8" max="8" width="26.375" style="19" customWidth="1"/>
    <col min="9" max="9" width="2.75" style="19" customWidth="1"/>
    <col min="10" max="16384" width="9" style="19"/>
  </cols>
  <sheetData>
    <row r="1" spans="1:10">
      <c r="A1" s="16"/>
      <c r="B1" s="17"/>
      <c r="C1" s="17"/>
      <c r="D1" s="17"/>
      <c r="E1" s="17"/>
      <c r="F1" s="17"/>
      <c r="G1" s="17"/>
      <c r="H1" s="17"/>
      <c r="I1" s="17"/>
      <c r="J1" s="18"/>
    </row>
    <row r="2" spans="1:10">
      <c r="A2" s="16"/>
      <c r="B2" s="17"/>
      <c r="C2" s="17"/>
      <c r="D2" s="17"/>
      <c r="E2" s="17"/>
      <c r="F2" s="17"/>
      <c r="G2" s="17"/>
      <c r="H2" s="17"/>
      <c r="I2" s="17"/>
      <c r="J2" s="18"/>
    </row>
    <row r="3" spans="1:10">
      <c r="A3" s="17"/>
      <c r="B3" s="17" t="s">
        <v>85</v>
      </c>
      <c r="C3" s="17"/>
      <c r="D3" s="17"/>
      <c r="E3" s="17"/>
      <c r="F3" s="17"/>
      <c r="G3" s="17"/>
      <c r="H3" s="17"/>
      <c r="I3" s="17"/>
      <c r="J3" s="18"/>
    </row>
    <row r="4" spans="1:10">
      <c r="A4" s="17"/>
      <c r="B4" s="17"/>
      <c r="C4" s="17"/>
      <c r="D4" s="17"/>
      <c r="E4" s="17"/>
      <c r="F4" s="17"/>
      <c r="G4" s="17"/>
      <c r="H4" s="17"/>
      <c r="I4" s="17"/>
      <c r="J4" s="18"/>
    </row>
    <row r="5" spans="1:10">
      <c r="A5" s="17"/>
      <c r="B5" s="23"/>
      <c r="C5" s="17"/>
      <c r="D5" s="17"/>
      <c r="E5" s="17"/>
      <c r="F5" s="17"/>
      <c r="G5" s="17"/>
      <c r="H5" s="17"/>
      <c r="I5" s="17"/>
      <c r="J5" s="18"/>
    </row>
    <row r="6" spans="1:10">
      <c r="A6" s="30"/>
      <c r="B6" s="17"/>
      <c r="C6" s="17"/>
      <c r="D6" s="17"/>
      <c r="E6" s="20" t="str">
        <f>J6</f>
        <v/>
      </c>
      <c r="F6" s="17" t="s">
        <v>120</v>
      </c>
      <c r="G6" s="17"/>
      <c r="H6" s="17"/>
      <c r="I6" s="30"/>
      <c r="J6" s="18" t="str">
        <f>様式第1号!J6</f>
        <v/>
      </c>
    </row>
    <row r="7" spans="1:10">
      <c r="A7" s="30"/>
      <c r="B7" s="30"/>
      <c r="C7" s="30"/>
      <c r="D7" s="30"/>
      <c r="E7" s="30"/>
      <c r="F7" s="30"/>
      <c r="G7" s="30"/>
      <c r="H7" s="30"/>
      <c r="I7" s="30"/>
      <c r="J7" s="18"/>
    </row>
    <row r="8" spans="1:10">
      <c r="A8" s="30"/>
      <c r="B8" s="30"/>
      <c r="C8" s="30"/>
      <c r="D8" s="30"/>
      <c r="E8" s="30"/>
      <c r="F8" s="30"/>
      <c r="G8" s="30"/>
      <c r="H8" s="30"/>
      <c r="I8" s="30"/>
      <c r="J8" s="18"/>
    </row>
    <row r="9" spans="1:10">
      <c r="A9" s="30"/>
      <c r="B9" s="30"/>
      <c r="C9" s="30"/>
      <c r="D9" s="30"/>
      <c r="E9" s="30"/>
      <c r="F9" s="30"/>
      <c r="G9" s="30"/>
      <c r="H9" s="336" t="s">
        <v>191</v>
      </c>
      <c r="I9" s="336"/>
      <c r="J9" s="18"/>
    </row>
    <row r="10" spans="1:10">
      <c r="A10" s="17"/>
      <c r="B10" s="17"/>
      <c r="C10" s="17"/>
      <c r="D10" s="17"/>
      <c r="E10" s="17"/>
      <c r="F10" s="17"/>
      <c r="G10" s="17"/>
      <c r="H10" s="21"/>
      <c r="I10" s="17"/>
      <c r="J10" s="18"/>
    </row>
    <row r="11" spans="1:10">
      <c r="A11" s="17"/>
      <c r="B11" s="17"/>
      <c r="C11" s="17" t="s">
        <v>9</v>
      </c>
      <c r="D11" s="17"/>
      <c r="E11" s="17"/>
      <c r="F11" s="17"/>
      <c r="G11" s="17"/>
      <c r="H11" s="17"/>
      <c r="I11" s="17"/>
      <c r="J11" s="18"/>
    </row>
    <row r="12" spans="1:10">
      <c r="A12" s="17"/>
      <c r="B12" s="17"/>
      <c r="C12" s="17"/>
      <c r="D12" s="17"/>
      <c r="E12" s="17"/>
      <c r="F12" s="17"/>
      <c r="G12" s="17"/>
      <c r="H12" s="17"/>
      <c r="I12" s="17"/>
      <c r="J12" s="18"/>
    </row>
    <row r="13" spans="1:10">
      <c r="A13" s="17"/>
      <c r="B13" s="17"/>
      <c r="C13" s="17"/>
      <c r="D13" s="17"/>
      <c r="E13" s="17"/>
      <c r="F13" s="17"/>
      <c r="G13" s="17"/>
      <c r="H13" s="17"/>
      <c r="I13" s="17"/>
      <c r="J13" s="18"/>
    </row>
    <row r="14" spans="1:10">
      <c r="A14" s="17"/>
      <c r="B14" s="17"/>
      <c r="C14" s="21"/>
      <c r="D14" s="17"/>
      <c r="E14" s="17"/>
      <c r="F14" s="17"/>
      <c r="G14" s="17">
        <f>基本情報!C4</f>
        <v>0</v>
      </c>
      <c r="H14" s="17"/>
      <c r="I14" s="17"/>
      <c r="J14" s="18"/>
    </row>
    <row r="15" spans="1:10">
      <c r="A15" s="17"/>
      <c r="B15" s="17"/>
      <c r="C15" s="17"/>
      <c r="D15" s="17"/>
      <c r="E15" s="17"/>
      <c r="F15" s="17"/>
      <c r="G15" s="12">
        <f>基本情報!C5</f>
        <v>0</v>
      </c>
      <c r="I15" s="17"/>
      <c r="J15" s="18"/>
    </row>
    <row r="16" spans="1:10">
      <c r="A16" s="17"/>
      <c r="B16" s="17"/>
      <c r="C16" s="17"/>
      <c r="D16" s="17"/>
      <c r="E16" s="17"/>
      <c r="F16" s="17"/>
      <c r="G16" s="12" t="str">
        <f>基本情報!C6&amp;"　"&amp;基本情報!C7</f>
        <v>　</v>
      </c>
      <c r="I16" s="17"/>
      <c r="J16" s="18"/>
    </row>
    <row r="17" spans="1:10">
      <c r="A17" s="17"/>
      <c r="B17" s="17"/>
      <c r="C17" s="17"/>
      <c r="D17" s="17"/>
      <c r="E17" s="17"/>
      <c r="F17" s="17"/>
      <c r="G17" s="17"/>
      <c r="H17" s="17"/>
      <c r="I17" s="17"/>
      <c r="J17" s="18"/>
    </row>
    <row r="18" spans="1:10">
      <c r="A18" s="17"/>
      <c r="B18" s="17"/>
      <c r="C18" s="17"/>
      <c r="D18" s="17"/>
      <c r="E18" s="17"/>
      <c r="F18" s="17"/>
      <c r="G18" s="17"/>
      <c r="H18" s="17"/>
      <c r="I18" s="22"/>
      <c r="J18" s="18"/>
    </row>
    <row r="19" spans="1:10" ht="21.75" customHeight="1">
      <c r="A19" s="21"/>
      <c r="B19" s="284" t="str">
        <f>"　"&amp;TEXT(J19,"ggge年m月d日")&amp;"付け"&amp;J20&amp;"で交付決定通知のあった標記補助金について、下記のとおり変更したいので、同指令の記１により承認申請するとともに、同指令の補助金額を変更されるよう関係書類を添えて申請します。"</f>
        <v>　明治33年1月0日付け0で交付決定通知のあった標記補助金について、下記のとおり変更したいので、同指令の記１により承認申請するとともに、同指令の補助金額を変更されるよう関係書類を添えて申請します。</v>
      </c>
      <c r="C19" s="284"/>
      <c r="D19" s="284"/>
      <c r="E19" s="284"/>
      <c r="F19" s="284"/>
      <c r="G19" s="284"/>
      <c r="H19" s="284"/>
      <c r="I19" s="17"/>
      <c r="J19" s="18">
        <f>基本情報!C32</f>
        <v>0</v>
      </c>
    </row>
    <row r="20" spans="1:10" ht="21.75" customHeight="1">
      <c r="A20" s="17"/>
      <c r="B20" s="284"/>
      <c r="C20" s="284"/>
      <c r="D20" s="284"/>
      <c r="E20" s="284"/>
      <c r="F20" s="284"/>
      <c r="G20" s="284"/>
      <c r="H20" s="284"/>
      <c r="I20" s="17"/>
      <c r="J20" s="18">
        <f>基本情報!C31</f>
        <v>0</v>
      </c>
    </row>
    <row r="21" spans="1:10" ht="16.5" customHeight="1">
      <c r="A21" s="21"/>
      <c r="B21" s="284"/>
      <c r="C21" s="284"/>
      <c r="D21" s="284"/>
      <c r="E21" s="284"/>
      <c r="F21" s="284"/>
      <c r="G21" s="284"/>
      <c r="H21" s="284"/>
      <c r="I21" s="17"/>
      <c r="J21" s="18"/>
    </row>
    <row r="22" spans="1:10">
      <c r="A22" s="30"/>
      <c r="B22" s="285" t="s">
        <v>10</v>
      </c>
      <c r="C22" s="285"/>
      <c r="D22" s="285"/>
      <c r="E22" s="285"/>
      <c r="F22" s="285"/>
      <c r="G22" s="285"/>
      <c r="H22" s="285"/>
      <c r="I22" s="30"/>
      <c r="J22" s="18"/>
    </row>
    <row r="23" spans="1:10">
      <c r="A23" s="30"/>
      <c r="B23" s="30"/>
      <c r="C23" s="30"/>
      <c r="D23" s="30"/>
      <c r="E23" s="30"/>
      <c r="F23" s="30"/>
      <c r="G23" s="30"/>
      <c r="H23" s="30"/>
      <c r="I23" s="30"/>
      <c r="J23" s="18"/>
    </row>
    <row r="24" spans="1:10">
      <c r="A24" s="30"/>
      <c r="B24" s="27" t="s">
        <v>61</v>
      </c>
      <c r="C24" s="30"/>
      <c r="D24" s="30"/>
      <c r="E24" s="30"/>
      <c r="F24" s="347" t="s">
        <v>188</v>
      </c>
      <c r="G24" s="347"/>
      <c r="H24" s="347"/>
      <c r="I24" s="30"/>
      <c r="J24" s="18"/>
    </row>
    <row r="25" spans="1:10">
      <c r="A25" s="30"/>
      <c r="B25" s="30"/>
      <c r="C25" s="30"/>
      <c r="D25" s="30"/>
      <c r="E25" s="30"/>
      <c r="F25" s="347"/>
      <c r="G25" s="347"/>
      <c r="H25" s="347"/>
      <c r="I25" s="30"/>
      <c r="J25" s="18"/>
    </row>
    <row r="26" spans="1:10">
      <c r="A26" s="30"/>
      <c r="C26" s="30"/>
      <c r="D26" s="30"/>
      <c r="E26" s="30"/>
      <c r="F26" s="347"/>
      <c r="G26" s="347"/>
      <c r="H26" s="347"/>
      <c r="I26" s="30"/>
      <c r="J26" s="18"/>
    </row>
    <row r="27" spans="1:10">
      <c r="A27" s="30"/>
      <c r="B27" s="27"/>
      <c r="C27" s="30"/>
      <c r="D27" s="30"/>
      <c r="E27" s="30"/>
      <c r="F27" s="30"/>
      <c r="G27" s="30"/>
      <c r="H27" s="30"/>
      <c r="I27" s="30"/>
      <c r="J27" s="18"/>
    </row>
    <row r="28" spans="1:10">
      <c r="A28" s="30"/>
      <c r="B28" s="27" t="s">
        <v>104</v>
      </c>
      <c r="C28" s="30"/>
      <c r="D28" s="30"/>
      <c r="E28" s="30"/>
      <c r="F28" s="30"/>
      <c r="G28" s="140">
        <f>'補助対象経費算出表（変更後）'!C21</f>
        <v>0</v>
      </c>
      <c r="H28" s="30"/>
      <c r="I28" s="30"/>
      <c r="J28" s="18"/>
    </row>
    <row r="29" spans="1:10">
      <c r="A29" s="30"/>
      <c r="B29" s="27"/>
      <c r="C29" s="30"/>
      <c r="D29" s="30"/>
      <c r="E29" s="30"/>
      <c r="F29" s="30"/>
      <c r="G29" s="30"/>
      <c r="H29" s="30"/>
      <c r="I29" s="30"/>
      <c r="J29" s="18"/>
    </row>
    <row r="30" spans="1:10">
      <c r="A30" s="30"/>
      <c r="B30" s="27"/>
      <c r="C30" s="30"/>
      <c r="D30" s="30"/>
      <c r="E30" s="30"/>
      <c r="F30" s="30"/>
      <c r="G30" s="30"/>
      <c r="H30" s="30"/>
      <c r="I30" s="30"/>
      <c r="J30" s="18"/>
    </row>
    <row r="31" spans="1:10">
      <c r="A31" s="30"/>
      <c r="B31" s="27"/>
      <c r="C31" s="30"/>
      <c r="D31" s="30"/>
      <c r="E31" s="30"/>
      <c r="F31" s="30"/>
      <c r="G31" s="30"/>
      <c r="H31" s="30"/>
      <c r="I31" s="30"/>
      <c r="J31" s="18"/>
    </row>
    <row r="32" spans="1:10">
      <c r="A32" s="30"/>
      <c r="B32" s="27" t="s">
        <v>62</v>
      </c>
      <c r="C32" s="30"/>
      <c r="D32" s="30"/>
      <c r="E32" s="30"/>
      <c r="F32" s="30"/>
      <c r="G32" s="30"/>
      <c r="H32" s="30"/>
      <c r="I32" s="30"/>
      <c r="J32" s="18"/>
    </row>
    <row r="33" spans="1:10">
      <c r="A33" s="30"/>
      <c r="B33" s="27"/>
      <c r="C33" s="27" t="s">
        <v>63</v>
      </c>
      <c r="D33" s="30"/>
      <c r="E33" s="30"/>
      <c r="F33" s="30"/>
      <c r="G33" s="30"/>
      <c r="H33" s="30"/>
      <c r="I33" s="30"/>
      <c r="J33" s="18"/>
    </row>
    <row r="34" spans="1:10">
      <c r="A34" s="30"/>
      <c r="B34" s="27"/>
      <c r="C34" s="30"/>
      <c r="D34" s="27" t="s">
        <v>64</v>
      </c>
      <c r="E34" s="30"/>
      <c r="F34" s="30"/>
      <c r="G34" s="30"/>
      <c r="H34" s="30"/>
      <c r="I34" s="30"/>
      <c r="J34" s="18"/>
    </row>
    <row r="35" spans="1:10">
      <c r="A35" s="30"/>
      <c r="B35" s="27"/>
      <c r="C35" s="27" t="s">
        <v>65</v>
      </c>
      <c r="D35" s="30"/>
      <c r="E35" s="30"/>
      <c r="F35" s="30"/>
      <c r="G35" s="30"/>
      <c r="H35" s="30"/>
      <c r="I35" s="30"/>
      <c r="J35" s="18"/>
    </row>
    <row r="36" spans="1:10">
      <c r="A36" s="30"/>
      <c r="B36" s="27"/>
      <c r="C36" s="27" t="s">
        <v>121</v>
      </c>
      <c r="D36" s="30"/>
      <c r="E36" s="30"/>
      <c r="F36" s="30"/>
      <c r="G36" s="30"/>
      <c r="H36" s="30"/>
      <c r="I36" s="30"/>
      <c r="J36" s="18"/>
    </row>
    <row r="37" spans="1:10">
      <c r="A37" s="30"/>
      <c r="B37" s="27"/>
      <c r="C37" s="27" t="s">
        <v>66</v>
      </c>
      <c r="D37" s="30"/>
      <c r="E37" s="30"/>
      <c r="F37" s="30"/>
      <c r="G37" s="30"/>
      <c r="H37" s="30"/>
      <c r="I37" s="30"/>
      <c r="J37" s="18"/>
    </row>
    <row r="38" spans="1:10">
      <c r="A38" s="30"/>
      <c r="B38" s="27"/>
      <c r="C38" s="30"/>
      <c r="D38" s="30"/>
      <c r="E38" s="30"/>
      <c r="F38" s="30"/>
      <c r="G38" s="30"/>
      <c r="H38" s="30"/>
      <c r="I38" s="30"/>
      <c r="J38" s="18"/>
    </row>
    <row r="39" spans="1:10">
      <c r="A39" s="30"/>
      <c r="B39" s="27"/>
      <c r="C39" s="30"/>
      <c r="D39" s="30"/>
      <c r="E39" s="30"/>
      <c r="F39" s="30"/>
      <c r="G39" s="30"/>
      <c r="H39" s="30"/>
      <c r="I39" s="30"/>
      <c r="J39" s="18"/>
    </row>
    <row r="40" spans="1:10">
      <c r="A40" s="30"/>
      <c r="B40" s="27"/>
      <c r="C40" s="30"/>
      <c r="D40" s="30"/>
      <c r="E40" s="30"/>
      <c r="F40" s="30"/>
      <c r="G40" s="30"/>
      <c r="H40" s="30"/>
      <c r="I40" s="30"/>
      <c r="J40" s="18"/>
    </row>
    <row r="41" spans="1:10">
      <c r="A41" s="30"/>
      <c r="B41" s="27"/>
      <c r="C41" s="30"/>
      <c r="D41" s="30"/>
      <c r="E41" s="30"/>
      <c r="F41" s="30"/>
      <c r="G41" s="30"/>
      <c r="H41" s="30"/>
      <c r="I41" s="30"/>
      <c r="J41" s="18"/>
    </row>
    <row r="42" spans="1:10">
      <c r="A42" s="30"/>
      <c r="B42" s="27"/>
      <c r="C42" s="30"/>
      <c r="D42" s="30"/>
      <c r="E42" s="30"/>
      <c r="F42" s="30"/>
      <c r="G42" s="30"/>
      <c r="H42" s="30"/>
      <c r="I42" s="30"/>
      <c r="J42" s="18"/>
    </row>
    <row r="43" spans="1:10">
      <c r="A43" s="30"/>
      <c r="B43" s="27"/>
      <c r="C43" s="30"/>
      <c r="D43" s="30"/>
      <c r="E43" s="30"/>
      <c r="F43" s="30"/>
      <c r="G43" s="30"/>
      <c r="H43" s="30"/>
      <c r="I43" s="30"/>
      <c r="J43" s="18"/>
    </row>
    <row r="44" spans="1:10">
      <c r="A44" s="30"/>
      <c r="B44" s="27"/>
      <c r="C44" s="30"/>
      <c r="D44" s="30"/>
      <c r="E44" s="30"/>
      <c r="F44" s="30"/>
      <c r="G44" s="30"/>
      <c r="H44" s="30"/>
      <c r="I44" s="30"/>
      <c r="J44" s="18"/>
    </row>
    <row r="45" spans="1:10">
      <c r="A45" s="30"/>
      <c r="B45" s="27"/>
      <c r="C45" s="30"/>
      <c r="D45" s="30"/>
      <c r="E45" s="30"/>
      <c r="F45" s="30"/>
      <c r="G45" s="30"/>
      <c r="H45" s="30"/>
      <c r="I45" s="30"/>
      <c r="J45" s="18"/>
    </row>
    <row r="46" spans="1:10">
      <c r="A46" s="30"/>
      <c r="B46" s="27"/>
      <c r="C46" s="30"/>
      <c r="D46" s="30"/>
      <c r="E46" s="30"/>
      <c r="F46" s="30"/>
      <c r="G46" s="30"/>
      <c r="H46" s="30"/>
      <c r="I46" s="30"/>
      <c r="J46" s="18"/>
    </row>
    <row r="47" spans="1:10">
      <c r="A47" s="30"/>
      <c r="B47" s="27"/>
      <c r="C47" s="30"/>
      <c r="D47" s="30"/>
      <c r="E47" s="30"/>
      <c r="F47" s="30"/>
      <c r="G47" s="30"/>
      <c r="H47" s="30"/>
      <c r="I47" s="30"/>
      <c r="J47" s="18"/>
    </row>
    <row r="48" spans="1:10">
      <c r="A48" s="30"/>
      <c r="B48" s="27"/>
      <c r="C48" s="30"/>
      <c r="D48" s="30"/>
      <c r="E48" s="30"/>
      <c r="F48" s="30"/>
      <c r="G48" s="30"/>
      <c r="H48" s="30"/>
      <c r="I48" s="30"/>
      <c r="J48" s="18"/>
    </row>
    <row r="49" spans="1:10">
      <c r="A49" s="30"/>
      <c r="B49" s="27"/>
      <c r="C49" s="30"/>
      <c r="D49" s="30"/>
      <c r="E49" s="30"/>
      <c r="F49" s="30"/>
      <c r="G49" s="30"/>
      <c r="H49" s="30"/>
      <c r="I49" s="30"/>
      <c r="J49" s="18"/>
    </row>
    <row r="50" spans="1:10">
      <c r="A50" s="30"/>
      <c r="B50" s="27"/>
      <c r="C50" s="30"/>
      <c r="D50" s="30"/>
      <c r="E50" s="30"/>
      <c r="F50" s="30"/>
      <c r="G50" s="30"/>
      <c r="H50" s="30"/>
      <c r="I50" s="30"/>
      <c r="J50" s="18"/>
    </row>
    <row r="51" spans="1:10">
      <c r="A51" s="30"/>
      <c r="B51" s="30"/>
      <c r="C51" s="30"/>
      <c r="D51" s="30"/>
      <c r="E51" s="30"/>
      <c r="F51" s="30"/>
      <c r="G51" s="30"/>
      <c r="H51" s="30"/>
      <c r="I51" s="30"/>
      <c r="J51" s="18"/>
    </row>
    <row r="52" spans="1:10">
      <c r="A52" s="17"/>
      <c r="B52" s="21"/>
      <c r="C52" s="21"/>
      <c r="D52" s="21"/>
      <c r="E52" s="20"/>
      <c r="F52" s="20"/>
      <c r="G52" s="20"/>
      <c r="H52" s="24"/>
      <c r="I52" s="21"/>
      <c r="J52" s="18"/>
    </row>
    <row r="53" spans="1:10">
      <c r="A53" s="17"/>
      <c r="B53" s="21"/>
      <c r="C53" s="21"/>
      <c r="D53" s="21"/>
      <c r="E53" s="20"/>
      <c r="F53" s="20"/>
      <c r="G53" s="20"/>
      <c r="H53" s="24"/>
      <c r="I53" s="21"/>
      <c r="J53" s="18"/>
    </row>
    <row r="54" spans="1:10">
      <c r="A54" s="17"/>
      <c r="B54" s="17"/>
      <c r="C54" s="17"/>
      <c r="D54" s="17"/>
      <c r="E54" s="17"/>
      <c r="F54" s="17"/>
      <c r="G54" s="17"/>
      <c r="H54" s="17"/>
      <c r="I54" s="17"/>
      <c r="J54" s="18"/>
    </row>
    <row r="55" spans="1:10">
      <c r="A55" s="26"/>
      <c r="B55" s="26"/>
      <c r="C55" s="26"/>
      <c r="D55" s="26"/>
      <c r="E55" s="26"/>
      <c r="F55" s="26"/>
      <c r="G55" s="26"/>
      <c r="H55" s="26"/>
      <c r="I55" s="26"/>
      <c r="J55" s="28"/>
    </row>
    <row r="56" spans="1:10">
      <c r="A56" s="26"/>
      <c r="B56" s="26"/>
      <c r="C56" s="26"/>
      <c r="D56" s="26"/>
      <c r="E56" s="26"/>
      <c r="F56" s="26"/>
      <c r="G56" s="26"/>
      <c r="H56" s="26"/>
      <c r="I56" s="26"/>
      <c r="J56" s="28"/>
    </row>
  </sheetData>
  <mergeCells count="4">
    <mergeCell ref="B19:H21"/>
    <mergeCell ref="B22:H22"/>
    <mergeCell ref="F24:H26"/>
    <mergeCell ref="H9:I9"/>
  </mergeCells>
  <phoneticPr fontId="2"/>
  <conditionalFormatting sqref="G15:G16">
    <cfRule type="expression" dxfId="40" priority="3">
      <formula>G15&lt;&gt;"（市町村長名）"</formula>
    </cfRule>
  </conditionalFormatting>
  <conditionalFormatting sqref="F24:H26">
    <cfRule type="expression" dxfId="39" priority="2">
      <formula>F24&lt;&gt;"（変更理由を記載）"</formula>
    </cfRule>
  </conditionalFormatting>
  <conditionalFormatting sqref="H9:I9">
    <cfRule type="expression" dxfId="38" priority="1">
      <formula>H9&lt;&gt;"（元号）　　年　　月　　日"</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20"/>
  <sheetViews>
    <sheetView view="pageBreakPreview" zoomScaleNormal="100" zoomScaleSheetLayoutView="100" workbookViewId="0"/>
  </sheetViews>
  <sheetFormatPr defaultRowHeight="30" customHeight="1"/>
  <cols>
    <col min="1" max="6" width="13.375" style="64" customWidth="1"/>
    <col min="7" max="7" width="9" style="64"/>
    <col min="8" max="8" width="24.125" style="64" customWidth="1"/>
    <col min="9" max="16384" width="9" style="64"/>
  </cols>
  <sheetData>
    <row r="1" spans="1:14" ht="14.25">
      <c r="A1" s="63" t="s">
        <v>0</v>
      </c>
      <c r="B1" s="63"/>
      <c r="C1" s="63"/>
      <c r="D1" s="63"/>
    </row>
    <row r="2" spans="1:14" ht="30" customHeight="1">
      <c r="A2" s="290" t="str">
        <f>G2&amp;"産後ケア事業受け皿整備施設改修費等補助金事業実施計画書"</f>
        <v>産後ケア事業受け皿整備施設改修費等補助金事業実施計画書</v>
      </c>
      <c r="B2" s="290"/>
      <c r="C2" s="290"/>
      <c r="D2" s="290"/>
      <c r="E2" s="290"/>
      <c r="F2" s="290"/>
      <c r="G2" s="64" t="str">
        <f>基本情報!C15</f>
        <v/>
      </c>
      <c r="N2" s="65"/>
    </row>
    <row r="3" spans="1:14" ht="30" customHeight="1">
      <c r="A3" s="66"/>
      <c r="B3" s="66"/>
      <c r="C3" s="66"/>
      <c r="D3" s="66"/>
      <c r="E3" s="66"/>
      <c r="F3" s="66"/>
      <c r="N3" s="65"/>
    </row>
    <row r="4" spans="1:14" ht="30" customHeight="1">
      <c r="D4" s="68" t="s">
        <v>1</v>
      </c>
      <c r="E4" s="291">
        <f>基本情報!C5</f>
        <v>0</v>
      </c>
      <c r="F4" s="291"/>
      <c r="I4" s="69"/>
      <c r="N4" s="65"/>
    </row>
    <row r="5" spans="1:14" ht="30" customHeight="1" thickBot="1">
      <c r="F5" s="70"/>
    </row>
    <row r="6" spans="1:14" ht="33" customHeight="1">
      <c r="A6" s="294" t="s">
        <v>34</v>
      </c>
      <c r="B6" s="71" t="s">
        <v>41</v>
      </c>
      <c r="C6" s="300">
        <f>基本情報!C16</f>
        <v>0</v>
      </c>
      <c r="D6" s="301"/>
      <c r="E6" s="301"/>
      <c r="F6" s="302"/>
    </row>
    <row r="7" spans="1:14" ht="33" customHeight="1">
      <c r="A7" s="295"/>
      <c r="B7" s="72" t="s">
        <v>42</v>
      </c>
      <c r="C7" s="304">
        <f>基本情報!C17</f>
        <v>0</v>
      </c>
      <c r="D7" s="292"/>
      <c r="E7" s="292"/>
      <c r="F7" s="293"/>
    </row>
    <row r="8" spans="1:14" ht="33" customHeight="1">
      <c r="A8" s="295"/>
      <c r="B8" s="72" t="s">
        <v>43</v>
      </c>
      <c r="C8" s="304">
        <f>基本情報!C18</f>
        <v>0</v>
      </c>
      <c r="D8" s="292"/>
      <c r="E8" s="292"/>
      <c r="F8" s="293"/>
    </row>
    <row r="9" spans="1:14" ht="107.25" customHeight="1">
      <c r="A9" s="73" t="s">
        <v>116</v>
      </c>
      <c r="B9" s="292">
        <f>基本情報!C20</f>
        <v>0</v>
      </c>
      <c r="C9" s="292"/>
      <c r="D9" s="292"/>
      <c r="E9" s="292"/>
      <c r="F9" s="293"/>
    </row>
    <row r="10" spans="1:14" ht="33" customHeight="1">
      <c r="A10" s="296" t="s">
        <v>81</v>
      </c>
      <c r="B10" s="74" t="s">
        <v>54</v>
      </c>
      <c r="C10" s="298">
        <f>補助対象経費算出表!C19</f>
        <v>0</v>
      </c>
      <c r="D10" s="299"/>
      <c r="E10" s="299"/>
      <c r="F10" s="75" t="s">
        <v>23</v>
      </c>
    </row>
    <row r="11" spans="1:14" ht="33" customHeight="1">
      <c r="A11" s="297"/>
      <c r="B11" s="74" t="s">
        <v>117</v>
      </c>
      <c r="C11" s="298">
        <f>補助対象経費算出表!C20</f>
        <v>0</v>
      </c>
      <c r="D11" s="299"/>
      <c r="E11" s="299"/>
      <c r="F11" s="75" t="s">
        <v>23</v>
      </c>
      <c r="H11" s="77"/>
    </row>
    <row r="12" spans="1:14" ht="33" customHeight="1">
      <c r="A12" s="296" t="s">
        <v>35</v>
      </c>
      <c r="B12" s="78" t="s">
        <v>36</v>
      </c>
      <c r="C12" s="79"/>
      <c r="D12" s="287">
        <f>基本情報!C23</f>
        <v>0</v>
      </c>
      <c r="E12" s="287"/>
      <c r="F12" s="80"/>
    </row>
    <row r="13" spans="1:14" ht="33" customHeight="1">
      <c r="A13" s="303"/>
      <c r="B13" s="74" t="s">
        <v>37</v>
      </c>
      <c r="C13" s="76"/>
      <c r="D13" s="287">
        <f>基本情報!C24</f>
        <v>0</v>
      </c>
      <c r="E13" s="287"/>
      <c r="F13" s="75"/>
    </row>
    <row r="14" spans="1:14" ht="33" customHeight="1">
      <c r="A14" s="297"/>
      <c r="B14" s="74" t="s">
        <v>40</v>
      </c>
      <c r="C14" s="76"/>
      <c r="D14" s="287">
        <f>基本情報!C25</f>
        <v>0</v>
      </c>
      <c r="E14" s="287"/>
      <c r="F14" s="75"/>
    </row>
    <row r="15" spans="1:14" ht="33" customHeight="1">
      <c r="A15" s="305" t="s">
        <v>114</v>
      </c>
      <c r="B15" s="72" t="s">
        <v>3</v>
      </c>
      <c r="C15" s="304">
        <f>基本情報!C26</f>
        <v>0</v>
      </c>
      <c r="D15" s="292"/>
      <c r="E15" s="292"/>
      <c r="F15" s="293"/>
    </row>
    <row r="16" spans="1:14" ht="55.5" customHeight="1">
      <c r="A16" s="306"/>
      <c r="B16" s="81" t="s">
        <v>133</v>
      </c>
      <c r="C16" s="99">
        <f>基本情報!C27</f>
        <v>0</v>
      </c>
      <c r="D16" s="83" t="s">
        <v>134</v>
      </c>
      <c r="E16" s="99">
        <f>基本情報!C28</f>
        <v>0</v>
      </c>
      <c r="F16" s="84"/>
    </row>
    <row r="17" spans="1:9" ht="33" customHeight="1" thickBot="1">
      <c r="A17" s="93" t="s">
        <v>6</v>
      </c>
      <c r="B17" s="288"/>
      <c r="C17" s="288"/>
      <c r="D17" s="288"/>
      <c r="E17" s="288"/>
      <c r="F17" s="289"/>
    </row>
    <row r="18" spans="1:9" ht="45.75" customHeight="1">
      <c r="A18" s="86"/>
    </row>
    <row r="19" spans="1:9" ht="21" customHeight="1">
      <c r="I19" s="65"/>
    </row>
    <row r="20" spans="1:9" ht="14.25"/>
  </sheetData>
  <mergeCells count="17">
    <mergeCell ref="D14:E14"/>
    <mergeCell ref="A12:A14"/>
    <mergeCell ref="A15:A16"/>
    <mergeCell ref="C15:F15"/>
    <mergeCell ref="B17:F17"/>
    <mergeCell ref="D12:E12"/>
    <mergeCell ref="D13:E13"/>
    <mergeCell ref="A2:F2"/>
    <mergeCell ref="E4:F4"/>
    <mergeCell ref="A6:A8"/>
    <mergeCell ref="B9:F9"/>
    <mergeCell ref="A10:A11"/>
    <mergeCell ref="C10:E10"/>
    <mergeCell ref="C6:F6"/>
    <mergeCell ref="C7:F7"/>
    <mergeCell ref="C8:F8"/>
    <mergeCell ref="C11:E11"/>
  </mergeCells>
  <phoneticPr fontId="2"/>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E23"/>
  <sheetViews>
    <sheetView zoomScaleNormal="100" workbookViewId="0"/>
  </sheetViews>
  <sheetFormatPr defaultRowHeight="13.5"/>
  <cols>
    <col min="1" max="1" width="4.375" style="39" bestFit="1" customWidth="1"/>
    <col min="2" max="2" width="38.5" style="39" customWidth="1"/>
    <col min="3" max="3" width="17.25" style="39" bestFit="1" customWidth="1"/>
    <col min="4" max="4" width="13" style="39" bestFit="1" customWidth="1"/>
    <col min="5" max="5" width="50.25" style="39" customWidth="1"/>
    <col min="6" max="16384" width="9" style="39"/>
  </cols>
  <sheetData>
    <row r="1" spans="1:5">
      <c r="A1" s="39" t="s">
        <v>132</v>
      </c>
    </row>
    <row r="2" spans="1:5" ht="83.25" customHeight="1">
      <c r="A2" s="40"/>
      <c r="B2" s="310" t="s">
        <v>51</v>
      </c>
      <c r="C2" s="310"/>
      <c r="D2" s="310"/>
      <c r="E2" s="92"/>
    </row>
    <row r="3" spans="1:5" ht="18" customHeight="1">
      <c r="A3" s="46" t="s">
        <v>48</v>
      </c>
      <c r="B3" s="46" t="s">
        <v>49</v>
      </c>
      <c r="C3" s="46" t="s">
        <v>118</v>
      </c>
      <c r="D3" s="46" t="s">
        <v>50</v>
      </c>
      <c r="E3" s="47" t="s">
        <v>52</v>
      </c>
    </row>
    <row r="4" spans="1:5" ht="18" customHeight="1">
      <c r="A4" s="46">
        <v>1</v>
      </c>
      <c r="B4" s="48"/>
      <c r="C4" s="49"/>
      <c r="D4" s="46"/>
      <c r="E4" s="48"/>
    </row>
    <row r="5" spans="1:5" ht="18" customHeight="1">
      <c r="A5" s="46">
        <v>2</v>
      </c>
      <c r="B5" s="48"/>
      <c r="C5" s="49"/>
      <c r="D5" s="46"/>
      <c r="E5" s="48"/>
    </row>
    <row r="6" spans="1:5" ht="18" customHeight="1">
      <c r="A6" s="46">
        <v>3</v>
      </c>
      <c r="B6" s="48"/>
      <c r="C6" s="49"/>
      <c r="D6" s="46"/>
      <c r="E6" s="48"/>
    </row>
    <row r="7" spans="1:5" ht="18" customHeight="1">
      <c r="A7" s="46">
        <v>4</v>
      </c>
      <c r="B7" s="48"/>
      <c r="C7" s="49"/>
      <c r="D7" s="46"/>
      <c r="E7" s="48"/>
    </row>
    <row r="8" spans="1:5" ht="18" customHeight="1">
      <c r="A8" s="46">
        <v>5</v>
      </c>
      <c r="B8" s="48"/>
      <c r="C8" s="49"/>
      <c r="D8" s="46"/>
      <c r="E8" s="48"/>
    </row>
    <row r="9" spans="1:5" ht="18" customHeight="1">
      <c r="A9" s="46">
        <v>6</v>
      </c>
      <c r="B9" s="48"/>
      <c r="C9" s="49"/>
      <c r="D9" s="46"/>
      <c r="E9" s="48"/>
    </row>
    <row r="10" spans="1:5" ht="18" customHeight="1">
      <c r="A10" s="46">
        <v>7</v>
      </c>
      <c r="B10" s="48"/>
      <c r="C10" s="49"/>
      <c r="D10" s="46"/>
      <c r="E10" s="48"/>
    </row>
    <row r="11" spans="1:5" ht="18" customHeight="1">
      <c r="A11" s="46">
        <v>8</v>
      </c>
      <c r="B11" s="48"/>
      <c r="C11" s="49"/>
      <c r="D11" s="46"/>
      <c r="E11" s="48"/>
    </row>
    <row r="12" spans="1:5" ht="18" customHeight="1">
      <c r="A12" s="46">
        <v>9</v>
      </c>
      <c r="B12" s="48"/>
      <c r="C12" s="49"/>
      <c r="D12" s="46"/>
      <c r="E12" s="48"/>
    </row>
    <row r="13" spans="1:5" ht="18" customHeight="1">
      <c r="A13" s="46">
        <v>10</v>
      </c>
      <c r="B13" s="48"/>
      <c r="C13" s="49"/>
      <c r="D13" s="46"/>
      <c r="E13" s="48"/>
    </row>
    <row r="14" spans="1:5" ht="18" customHeight="1">
      <c r="A14" s="46">
        <v>11</v>
      </c>
      <c r="B14" s="48"/>
      <c r="C14" s="49"/>
      <c r="D14" s="46"/>
      <c r="E14" s="48"/>
    </row>
    <row r="15" spans="1:5" ht="18" customHeight="1">
      <c r="A15" s="46">
        <v>12</v>
      </c>
      <c r="B15" s="48"/>
      <c r="C15" s="49"/>
      <c r="D15" s="46"/>
      <c r="E15" s="48"/>
    </row>
    <row r="16" spans="1:5" ht="18" customHeight="1">
      <c r="A16" s="46">
        <v>13</v>
      </c>
      <c r="B16" s="48"/>
      <c r="C16" s="49"/>
      <c r="D16" s="46"/>
      <c r="E16" s="48"/>
    </row>
    <row r="17" spans="1:5" ht="18" customHeight="1">
      <c r="A17" s="46">
        <v>14</v>
      </c>
      <c r="B17" s="48"/>
      <c r="C17" s="49"/>
      <c r="D17" s="46"/>
      <c r="E17" s="48"/>
    </row>
    <row r="18" spans="1:5" ht="18" customHeight="1">
      <c r="A18" s="46">
        <v>15</v>
      </c>
      <c r="B18" s="48"/>
      <c r="C18" s="49"/>
      <c r="D18" s="46"/>
      <c r="E18" s="48"/>
    </row>
    <row r="19" spans="1:5" ht="18" customHeight="1">
      <c r="A19" s="46"/>
      <c r="B19" s="46" t="s">
        <v>169</v>
      </c>
      <c r="C19" s="49">
        <f>SUM(C4:C18)</f>
        <v>0</v>
      </c>
      <c r="D19" s="46"/>
      <c r="E19" s="48"/>
    </row>
    <row r="20" spans="1:5" ht="18" customHeight="1">
      <c r="A20" s="41"/>
      <c r="B20" s="46" t="s">
        <v>170</v>
      </c>
      <c r="C20" s="42">
        <f>MIN(SUMIF(D4:D18, "○", C4:C18), 1800000)</f>
        <v>0</v>
      </c>
      <c r="D20" s="41"/>
      <c r="E20" s="41"/>
    </row>
    <row r="21" spans="1:5" ht="18" customHeight="1">
      <c r="A21" s="41"/>
      <c r="B21" s="46" t="s">
        <v>167</v>
      </c>
      <c r="C21" s="42">
        <f>ROUNDDOWN(C20*3/4,-3)</f>
        <v>0</v>
      </c>
      <c r="D21" s="41"/>
      <c r="E21" s="41"/>
    </row>
    <row r="22" spans="1:5" ht="18" customHeight="1"/>
    <row r="23" spans="1:5" ht="18" customHeight="1"/>
  </sheetData>
  <mergeCells count="1">
    <mergeCell ref="B2:D2"/>
  </mergeCells>
  <phoneticPr fontId="2"/>
  <dataValidations count="1">
    <dataValidation type="list" allowBlank="1" showInputMessage="1" showErrorMessage="1" sqref="D4:D19">
      <formula1>"○,×"</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
  <sheetViews>
    <sheetView workbookViewId="0"/>
  </sheetViews>
  <sheetFormatPr defaultRowHeight="18.75"/>
  <sheetData/>
  <phoneticPr fontId="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L44"/>
  <sheetViews>
    <sheetView view="pageBreakPreview" zoomScaleNormal="100" zoomScaleSheetLayoutView="100" workbookViewId="0"/>
  </sheetViews>
  <sheetFormatPr defaultRowHeight="13.5"/>
  <cols>
    <col min="1" max="2" width="2.75" style="19" customWidth="1"/>
    <col min="3" max="5" width="14.375" style="19" customWidth="1"/>
    <col min="6" max="6" width="4" style="19" customWidth="1"/>
    <col min="7" max="7" width="10" style="19" customWidth="1"/>
    <col min="8" max="8" width="14.375" style="19" customWidth="1"/>
    <col min="9" max="9" width="2.75" style="19" customWidth="1"/>
    <col min="10" max="10" width="15" style="19" bestFit="1" customWidth="1"/>
    <col min="11" max="16384" width="9" style="19"/>
  </cols>
  <sheetData>
    <row r="1" spans="1:11">
      <c r="A1" s="16"/>
      <c r="B1" s="17"/>
      <c r="C1" s="17"/>
      <c r="D1" s="17"/>
      <c r="E1" s="17"/>
      <c r="F1" s="17"/>
      <c r="G1" s="17"/>
      <c r="H1" s="17"/>
      <c r="I1" s="17"/>
      <c r="J1" s="18"/>
    </row>
    <row r="2" spans="1:11">
      <c r="A2" s="17"/>
      <c r="B2" s="17" t="s">
        <v>11</v>
      </c>
      <c r="C2" s="17"/>
      <c r="D2" s="17"/>
      <c r="E2" s="17"/>
      <c r="F2" s="17"/>
      <c r="G2" s="17"/>
      <c r="H2" s="17"/>
      <c r="I2" s="17"/>
      <c r="J2" s="18"/>
    </row>
    <row r="3" spans="1:11">
      <c r="A3" s="17"/>
      <c r="B3" s="17"/>
      <c r="C3" s="17"/>
      <c r="D3" s="17"/>
      <c r="E3" s="17"/>
      <c r="F3" s="17"/>
      <c r="G3" s="17"/>
      <c r="H3" s="17"/>
      <c r="I3" s="17"/>
      <c r="J3" s="18"/>
    </row>
    <row r="4" spans="1:11">
      <c r="A4" s="17"/>
      <c r="B4" s="17"/>
      <c r="C4" s="17"/>
      <c r="D4" s="17"/>
      <c r="E4" s="17"/>
      <c r="F4" s="17"/>
      <c r="G4" s="17"/>
      <c r="H4" s="17"/>
      <c r="I4" s="17"/>
      <c r="J4" s="18"/>
    </row>
    <row r="5" spans="1:11">
      <c r="A5" s="193"/>
      <c r="B5" s="285" t="s">
        <v>257</v>
      </c>
      <c r="C5" s="285"/>
      <c r="D5" s="285"/>
      <c r="E5" s="285"/>
      <c r="F5" s="285"/>
      <c r="G5" s="285"/>
      <c r="H5" s="285"/>
      <c r="I5" s="17"/>
      <c r="J5" s="18"/>
      <c r="K5" s="193"/>
    </row>
    <row r="6" spans="1:11">
      <c r="A6" s="193"/>
      <c r="B6" s="193"/>
      <c r="C6" s="193"/>
      <c r="D6" s="193"/>
      <c r="E6" s="193"/>
      <c r="F6" s="193"/>
      <c r="G6" s="193"/>
      <c r="H6" s="193"/>
      <c r="I6" s="17"/>
      <c r="J6" s="18"/>
      <c r="K6" s="193"/>
    </row>
    <row r="7" spans="1:11">
      <c r="A7" s="193"/>
      <c r="B7" s="193"/>
      <c r="C7" s="193"/>
      <c r="D7" s="193"/>
      <c r="E7" s="193"/>
      <c r="F7" s="193"/>
      <c r="G7" s="193"/>
      <c r="H7" s="193"/>
      <c r="I7" s="193"/>
      <c r="J7" s="18"/>
    </row>
    <row r="8" spans="1:11">
      <c r="A8" s="193"/>
      <c r="B8" s="193"/>
      <c r="C8" s="193"/>
      <c r="D8" s="193"/>
      <c r="E8" s="193"/>
      <c r="F8" s="193"/>
      <c r="G8" s="193"/>
      <c r="H8" s="196"/>
      <c r="I8" s="193"/>
      <c r="J8" s="18"/>
      <c r="K8" s="244"/>
    </row>
    <row r="9" spans="1:11">
      <c r="A9" s="17"/>
      <c r="B9" s="17"/>
      <c r="C9" s="17"/>
      <c r="D9" s="17"/>
      <c r="E9" s="17"/>
      <c r="F9" s="17"/>
      <c r="G9" s="336" t="s">
        <v>191</v>
      </c>
      <c r="H9" s="336"/>
      <c r="I9" s="336"/>
      <c r="J9" s="18"/>
      <c r="K9" s="245"/>
    </row>
    <row r="10" spans="1:11">
      <c r="A10" s="17"/>
      <c r="B10" s="17"/>
      <c r="C10" s="17"/>
      <c r="D10" s="17"/>
      <c r="E10" s="17"/>
      <c r="F10" s="17"/>
      <c r="G10" s="17"/>
      <c r="H10" s="17"/>
      <c r="I10" s="17"/>
      <c r="J10" s="18"/>
      <c r="K10" s="245"/>
    </row>
    <row r="11" spans="1:11">
      <c r="A11" s="17"/>
      <c r="B11" s="17"/>
      <c r="C11" s="17"/>
      <c r="D11" s="17"/>
      <c r="E11" s="17"/>
      <c r="F11" s="17"/>
      <c r="G11" s="17"/>
      <c r="H11" s="17"/>
      <c r="I11" s="17"/>
      <c r="J11" s="18"/>
      <c r="K11" s="245"/>
    </row>
    <row r="12" spans="1:11">
      <c r="A12" s="17"/>
      <c r="B12" s="17"/>
      <c r="C12" s="17"/>
      <c r="D12" s="17"/>
      <c r="E12" s="17"/>
      <c r="F12" s="17"/>
      <c r="G12" s="17"/>
      <c r="H12" s="17"/>
      <c r="I12" s="17"/>
      <c r="J12" s="18"/>
    </row>
    <row r="13" spans="1:11">
      <c r="A13" s="17"/>
      <c r="B13" s="17" t="s">
        <v>246</v>
      </c>
      <c r="C13" s="17"/>
      <c r="D13" s="17"/>
      <c r="E13" s="17"/>
      <c r="F13" s="17"/>
      <c r="G13" s="17"/>
      <c r="H13" s="17"/>
      <c r="I13" s="17"/>
      <c r="J13" s="18"/>
    </row>
    <row r="14" spans="1:11">
      <c r="A14" s="17"/>
      <c r="B14" s="17"/>
      <c r="C14" s="17"/>
      <c r="D14" s="17"/>
      <c r="E14" s="17"/>
      <c r="F14" s="17"/>
      <c r="G14" s="17"/>
      <c r="H14" s="17"/>
      <c r="I14" s="17"/>
      <c r="J14" s="18"/>
    </row>
    <row r="15" spans="1:11">
      <c r="A15" s="17"/>
      <c r="B15" s="17"/>
      <c r="C15" s="17"/>
      <c r="D15" s="17"/>
      <c r="E15" s="17"/>
      <c r="F15" s="17">
        <f>基本情報!C4</f>
        <v>0</v>
      </c>
      <c r="G15" s="17"/>
      <c r="H15" s="17"/>
      <c r="I15" s="17"/>
      <c r="J15" s="18"/>
    </row>
    <row r="16" spans="1:11">
      <c r="A16" s="17"/>
      <c r="B16" s="17"/>
      <c r="C16" s="21"/>
      <c r="D16" s="17"/>
      <c r="E16" s="17"/>
      <c r="F16" s="12">
        <f>基本情報!C5</f>
        <v>0</v>
      </c>
      <c r="G16" s="17"/>
      <c r="H16" s="17"/>
      <c r="I16" s="17"/>
      <c r="J16" s="18"/>
    </row>
    <row r="17" spans="1:12">
      <c r="A17" s="17"/>
      <c r="B17" s="17"/>
      <c r="C17" s="17"/>
      <c r="D17" s="17"/>
      <c r="E17" s="17"/>
      <c r="F17" s="12" t="str">
        <f>基本情報!C6&amp;"　"&amp;基本情報!C7</f>
        <v>　</v>
      </c>
      <c r="G17" s="17"/>
      <c r="H17" s="198"/>
      <c r="I17" s="17"/>
      <c r="J17" s="18"/>
    </row>
    <row r="18" spans="1:12">
      <c r="A18" s="17"/>
      <c r="B18" s="17"/>
      <c r="C18" s="17"/>
      <c r="D18" s="17"/>
      <c r="E18" s="17"/>
      <c r="F18" s="17"/>
      <c r="G18" s="17"/>
      <c r="H18" s="198"/>
      <c r="I18" s="17"/>
      <c r="J18" s="18"/>
    </row>
    <row r="19" spans="1:12">
      <c r="A19" s="17"/>
      <c r="B19" s="17"/>
      <c r="C19" s="17"/>
      <c r="D19" s="17"/>
      <c r="E19" s="17"/>
      <c r="F19" s="17"/>
      <c r="G19" s="17"/>
      <c r="H19" s="17"/>
      <c r="I19" s="17"/>
      <c r="J19" s="18"/>
    </row>
    <row r="20" spans="1:12">
      <c r="A20" s="17"/>
      <c r="B20" s="17"/>
      <c r="C20" s="17"/>
      <c r="D20" s="17"/>
      <c r="E20" s="17"/>
      <c r="F20" s="17"/>
      <c r="G20" s="17"/>
      <c r="H20" s="17"/>
      <c r="I20" s="17"/>
      <c r="J20" s="18"/>
    </row>
    <row r="21" spans="1:12">
      <c r="A21" s="17"/>
      <c r="B21" s="17"/>
      <c r="C21" s="17"/>
      <c r="D21" s="17"/>
      <c r="E21" s="17"/>
      <c r="F21" s="17"/>
      <c r="G21" s="17"/>
      <c r="H21" s="17"/>
      <c r="I21" s="22"/>
      <c r="J21" s="18"/>
    </row>
    <row r="22" spans="1:12" ht="21.75" customHeight="1">
      <c r="A22" s="21"/>
      <c r="B22" s="284" t="str">
        <f>"　"&amp;TEXT(J22,"ggge年m月d日")&amp;"付け"&amp;J23&amp;"で交付の決定通知のあった標記補助金について、下記のとおり変更したいので、同指令の記１により承認申請するとともに、下記のとおり同指令の補助金額を変更されるよう関係書類を添えて申請します。"</f>
        <v>　明治33年1月0日付け0で交付の決定通知のあった標記補助金について、下記のとおり変更したいので、同指令の記１により承認申請するとともに、下記のとおり同指令の補助金額を変更されるよう関係書類を添えて申請します。</v>
      </c>
      <c r="C22" s="284"/>
      <c r="D22" s="284"/>
      <c r="E22" s="284"/>
      <c r="F22" s="284"/>
      <c r="G22" s="284"/>
      <c r="H22" s="284"/>
      <c r="I22" s="17"/>
      <c r="J22" s="166">
        <f>基本情報!C38</f>
        <v>0</v>
      </c>
    </row>
    <row r="23" spans="1:12" ht="21.75" customHeight="1">
      <c r="A23" s="17"/>
      <c r="B23" s="284"/>
      <c r="C23" s="284"/>
      <c r="D23" s="284"/>
      <c r="E23" s="284"/>
      <c r="F23" s="284"/>
      <c r="G23" s="284"/>
      <c r="H23" s="284"/>
      <c r="I23" s="17"/>
      <c r="J23" s="18">
        <f>基本情報!C37</f>
        <v>0</v>
      </c>
    </row>
    <row r="24" spans="1:12" ht="21.75" customHeight="1">
      <c r="A24" s="21"/>
      <c r="B24" s="284"/>
      <c r="C24" s="284"/>
      <c r="D24" s="284"/>
      <c r="E24" s="284"/>
      <c r="F24" s="284"/>
      <c r="G24" s="284"/>
      <c r="H24" s="284"/>
      <c r="I24" s="17"/>
      <c r="J24" s="246"/>
    </row>
    <row r="25" spans="1:12">
      <c r="A25" s="17"/>
      <c r="B25" s="284"/>
      <c r="C25" s="284"/>
      <c r="D25" s="284"/>
      <c r="E25" s="284"/>
      <c r="F25" s="284"/>
      <c r="G25" s="284"/>
      <c r="H25" s="284"/>
      <c r="I25" s="22"/>
      <c r="J25" s="18"/>
    </row>
    <row r="26" spans="1:12">
      <c r="A26" s="193"/>
      <c r="B26" s="285" t="s">
        <v>10</v>
      </c>
      <c r="C26" s="285"/>
      <c r="D26" s="285"/>
      <c r="E26" s="285"/>
      <c r="F26" s="285"/>
      <c r="G26" s="285"/>
      <c r="H26" s="285"/>
      <c r="I26" s="193"/>
      <c r="J26" s="18"/>
    </row>
    <row r="27" spans="1:12">
      <c r="A27" s="193"/>
      <c r="B27" s="91" t="s">
        <v>258</v>
      </c>
      <c r="C27" s="193"/>
      <c r="D27" s="193"/>
      <c r="E27" s="193"/>
      <c r="F27" s="193"/>
      <c r="G27" s="193"/>
      <c r="H27" s="193"/>
      <c r="I27" s="193"/>
      <c r="J27" s="18"/>
    </row>
    <row r="28" spans="1:12" ht="31.5" customHeight="1">
      <c r="A28" s="193"/>
      <c r="B28" s="193"/>
      <c r="C28" s="348" t="s">
        <v>279</v>
      </c>
      <c r="D28" s="348"/>
      <c r="E28" s="348"/>
      <c r="F28" s="348"/>
      <c r="G28" s="348"/>
      <c r="H28" s="348"/>
      <c r="I28" s="193"/>
      <c r="J28" s="18"/>
    </row>
    <row r="29" spans="1:12">
      <c r="A29" s="193"/>
      <c r="B29" s="193"/>
      <c r="C29" s="193"/>
      <c r="D29" s="193"/>
      <c r="E29" s="193"/>
      <c r="F29" s="193"/>
      <c r="G29" s="193"/>
      <c r="H29" s="193"/>
      <c r="I29" s="193"/>
      <c r="J29" s="18"/>
    </row>
    <row r="30" spans="1:12">
      <c r="A30" s="17"/>
      <c r="B30" s="23" t="s">
        <v>259</v>
      </c>
      <c r="C30" s="17"/>
      <c r="D30" s="17"/>
      <c r="E30" s="21" t="s">
        <v>248</v>
      </c>
      <c r="F30" s="247" t="s">
        <v>23</v>
      </c>
      <c r="G30" s="17"/>
      <c r="H30" s="24"/>
      <c r="I30" s="17"/>
      <c r="J30" s="18"/>
    </row>
    <row r="31" spans="1:12">
      <c r="A31" s="17"/>
      <c r="B31" s="21"/>
      <c r="C31" s="21"/>
      <c r="D31" s="21"/>
      <c r="E31" s="20"/>
      <c r="F31" s="21"/>
      <c r="J31" s="24"/>
      <c r="K31" s="21"/>
      <c r="L31" s="18"/>
    </row>
    <row r="32" spans="1:12">
      <c r="A32" s="17"/>
      <c r="B32" s="21"/>
      <c r="C32" s="259"/>
      <c r="D32" s="259"/>
      <c r="E32" s="259"/>
      <c r="F32" s="20"/>
      <c r="G32" s="20"/>
      <c r="H32" s="24"/>
      <c r="I32" s="21"/>
      <c r="J32" s="18"/>
    </row>
    <row r="33" spans="1:10">
      <c r="A33" s="17"/>
      <c r="B33" s="21"/>
      <c r="C33" s="259"/>
      <c r="D33" s="259"/>
      <c r="E33" s="259"/>
      <c r="F33" s="20"/>
      <c r="G33" s="20"/>
      <c r="H33" s="24"/>
      <c r="I33" s="21"/>
      <c r="J33" s="18"/>
    </row>
    <row r="34" spans="1:10">
      <c r="A34" s="17"/>
      <c r="B34" s="21"/>
      <c r="C34" s="259"/>
      <c r="D34" s="259"/>
      <c r="E34" s="259"/>
      <c r="F34" s="20"/>
      <c r="G34" s="20"/>
      <c r="H34" s="24"/>
      <c r="I34" s="21"/>
      <c r="J34" s="18"/>
    </row>
    <row r="35" spans="1:10">
      <c r="A35" s="17"/>
      <c r="B35" s="21"/>
      <c r="C35" s="21"/>
      <c r="D35" s="20"/>
      <c r="E35" s="20"/>
      <c r="F35" s="20"/>
      <c r="G35" s="20"/>
      <c r="H35" s="24"/>
      <c r="I35" s="21"/>
      <c r="J35" s="18"/>
    </row>
    <row r="36" spans="1:10">
      <c r="A36" s="17"/>
      <c r="B36" s="91" t="s">
        <v>260</v>
      </c>
      <c r="C36" s="17"/>
      <c r="D36" s="17"/>
      <c r="E36" s="17"/>
      <c r="F36" s="17"/>
      <c r="G36" s="17"/>
      <c r="H36" s="17"/>
      <c r="I36" s="17"/>
      <c r="J36" s="18"/>
    </row>
    <row r="37" spans="1:10">
      <c r="A37" s="17"/>
      <c r="B37" s="23" t="s">
        <v>222</v>
      </c>
      <c r="C37" s="17"/>
      <c r="D37" s="17"/>
      <c r="E37" s="17"/>
      <c r="F37" s="17"/>
      <c r="G37" s="17"/>
      <c r="H37" s="17"/>
      <c r="I37" s="17"/>
      <c r="J37" s="18"/>
    </row>
    <row r="38" spans="1:10">
      <c r="A38" s="17"/>
      <c r="B38" s="23"/>
      <c r="C38" s="17"/>
      <c r="D38" s="17"/>
      <c r="E38" s="17"/>
      <c r="F38" s="17"/>
      <c r="G38" s="17" t="s">
        <v>261</v>
      </c>
      <c r="H38" s="17"/>
      <c r="I38" s="17"/>
      <c r="J38" s="18"/>
    </row>
    <row r="39" spans="1:10">
      <c r="A39" s="17"/>
      <c r="B39" s="23" t="s">
        <v>223</v>
      </c>
      <c r="C39" s="17"/>
      <c r="D39" s="17"/>
      <c r="E39" s="17"/>
      <c r="F39" s="17"/>
      <c r="G39" s="17"/>
      <c r="H39" s="194"/>
      <c r="I39" s="194"/>
      <c r="J39" s="18"/>
    </row>
    <row r="40" spans="1:10">
      <c r="A40" s="17"/>
      <c r="B40" s="23" t="s">
        <v>224</v>
      </c>
      <c r="C40" s="17"/>
      <c r="E40" s="17"/>
      <c r="F40" s="17"/>
      <c r="G40" s="17"/>
      <c r="H40" s="194"/>
      <c r="I40" s="194"/>
      <c r="J40" s="18"/>
    </row>
    <row r="41" spans="1:10">
      <c r="A41" s="17"/>
      <c r="B41" s="29"/>
      <c r="C41" s="26"/>
      <c r="E41" s="21"/>
      <c r="F41" s="21"/>
      <c r="G41" s="21"/>
      <c r="H41" s="194"/>
      <c r="I41" s="194"/>
      <c r="J41" s="18"/>
    </row>
    <row r="42" spans="1:10">
      <c r="A42" s="17"/>
      <c r="D42" s="17"/>
      <c r="E42" s="17"/>
      <c r="F42" s="17"/>
      <c r="G42" s="17"/>
      <c r="H42" s="17"/>
      <c r="I42" s="17"/>
      <c r="J42" s="18"/>
    </row>
    <row r="43" spans="1:10">
      <c r="A43" s="26"/>
      <c r="B43" s="26"/>
      <c r="D43" s="26"/>
      <c r="E43" s="26"/>
      <c r="F43" s="26"/>
      <c r="G43" s="26"/>
      <c r="H43" s="26"/>
      <c r="I43" s="26"/>
      <c r="J43" s="28"/>
    </row>
    <row r="44" spans="1:10">
      <c r="A44" s="26"/>
      <c r="B44" s="26"/>
      <c r="C44" s="26"/>
      <c r="D44" s="26"/>
      <c r="E44" s="26"/>
      <c r="F44" s="26"/>
      <c r="G44" s="26"/>
      <c r="H44" s="26"/>
      <c r="I44" s="26"/>
      <c r="J44" s="28"/>
    </row>
  </sheetData>
  <mergeCells count="5">
    <mergeCell ref="B5:H5"/>
    <mergeCell ref="B22:H25"/>
    <mergeCell ref="B26:H26"/>
    <mergeCell ref="C28:H28"/>
    <mergeCell ref="G9:I9"/>
  </mergeCells>
  <phoneticPr fontId="2"/>
  <conditionalFormatting sqref="H17:H18">
    <cfRule type="expression" dxfId="37" priority="10">
      <formula>H17&lt;&gt;"（市町村長名）"</formula>
    </cfRule>
  </conditionalFormatting>
  <conditionalFormatting sqref="C28:E28 G28:H28">
    <cfRule type="expression" dxfId="36" priority="9">
      <formula>C28&lt;&gt;"（変更理由を記載）"</formula>
    </cfRule>
  </conditionalFormatting>
  <conditionalFormatting sqref="H8">
    <cfRule type="expression" dxfId="35" priority="8">
      <formula>H8&lt;&gt;"第○○号"</formula>
    </cfRule>
  </conditionalFormatting>
  <conditionalFormatting sqref="F28">
    <cfRule type="expression" dxfId="34" priority="6">
      <formula>NOT(ISBLANK(F28))</formula>
    </cfRule>
  </conditionalFormatting>
  <conditionalFormatting sqref="G9">
    <cfRule type="expression" dxfId="33" priority="3">
      <formula>G9&lt;&gt;"（元号）　　年　　月　　日"</formula>
    </cfRule>
  </conditionalFormatting>
  <conditionalFormatting sqref="F16:F17">
    <cfRule type="expression" dxfId="32" priority="2">
      <formula>F16&lt;&gt;"（市町村長名）"</formula>
    </cfRule>
  </conditionalFormatting>
  <conditionalFormatting sqref="C32:E34">
    <cfRule type="expression" dxfId="31" priority="1">
      <formula>C32&lt;&gt;"（変更理由を記載）"</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21"/>
  <sheetViews>
    <sheetView view="pageBreakPreview" zoomScaleNormal="100" zoomScaleSheetLayoutView="100" workbookViewId="0"/>
  </sheetViews>
  <sheetFormatPr defaultRowHeight="30" customHeight="1"/>
  <cols>
    <col min="1" max="1" width="18.125" style="19" customWidth="1"/>
    <col min="2" max="2" width="12.875" style="19" customWidth="1"/>
    <col min="3" max="3" width="3.375" style="19" customWidth="1"/>
    <col min="4" max="4" width="12.875" style="19" customWidth="1"/>
    <col min="5" max="5" width="3.375" style="19" customWidth="1"/>
    <col min="6" max="6" width="12.875" style="19" customWidth="1"/>
    <col min="7" max="7" width="3.375" style="19" customWidth="1"/>
    <col min="8" max="8" width="12.875" style="19" customWidth="1"/>
    <col min="9" max="9" width="9" style="19"/>
    <col min="10" max="10" width="24.125" style="19" customWidth="1"/>
    <col min="11" max="16384" width="9" style="19"/>
  </cols>
  <sheetData>
    <row r="1" spans="1:16" ht="13.5">
      <c r="A1" s="199" t="s">
        <v>0</v>
      </c>
      <c r="B1" s="199"/>
      <c r="C1" s="199"/>
      <c r="D1" s="199"/>
      <c r="E1" s="199"/>
      <c r="F1" s="199"/>
      <c r="G1" s="199"/>
      <c r="H1" s="199"/>
    </row>
    <row r="2" spans="1:16" ht="30" customHeight="1">
      <c r="A2" s="200" t="str">
        <f>I2</f>
        <v/>
      </c>
      <c r="B2" s="201" t="s">
        <v>225</v>
      </c>
      <c r="C2" s="201"/>
      <c r="D2" s="201"/>
      <c r="E2" s="202"/>
      <c r="F2" s="203"/>
      <c r="G2" s="202"/>
      <c r="H2" s="203"/>
      <c r="I2" s="19" t="str">
        <f>基本情報!C15</f>
        <v/>
      </c>
      <c r="P2" s="204"/>
    </row>
    <row r="3" spans="1:16" ht="30" customHeight="1">
      <c r="A3" s="205"/>
      <c r="B3" s="328" t="s">
        <v>226</v>
      </c>
      <c r="C3" s="328"/>
      <c r="D3" s="328"/>
      <c r="E3" s="328"/>
      <c r="F3" s="328"/>
      <c r="G3" s="205"/>
      <c r="H3" s="205"/>
      <c r="P3" s="204"/>
    </row>
    <row r="4" spans="1:16" ht="30" customHeight="1">
      <c r="E4" s="206" t="str">
        <f>"事業所名："&amp;基本情報!C5</f>
        <v>事業所名：</v>
      </c>
      <c r="F4" s="207"/>
      <c r="G4" s="206"/>
      <c r="H4" s="208"/>
      <c r="K4" s="209"/>
      <c r="P4" s="204"/>
    </row>
    <row r="5" spans="1:16" ht="30" customHeight="1" thickBot="1">
      <c r="A5" s="239"/>
    </row>
    <row r="6" spans="1:16" ht="30" customHeight="1">
      <c r="A6" s="240" t="s">
        <v>252</v>
      </c>
      <c r="B6" s="342" t="s">
        <v>253</v>
      </c>
      <c r="C6" s="343"/>
      <c r="D6" s="343"/>
      <c r="E6" s="343"/>
      <c r="F6" s="343"/>
      <c r="G6" s="343"/>
      <c r="H6" s="344"/>
    </row>
    <row r="7" spans="1:16" ht="105" customHeight="1">
      <c r="A7" s="241" t="s">
        <v>227</v>
      </c>
      <c r="B7" s="345" t="s">
        <v>254</v>
      </c>
      <c r="C7" s="345"/>
      <c r="D7" s="345"/>
      <c r="E7" s="345"/>
      <c r="F7" s="345"/>
      <c r="G7" s="345"/>
      <c r="H7" s="346"/>
    </row>
    <row r="8" spans="1:16" ht="45.75" customHeight="1">
      <c r="A8" s="212" t="s">
        <v>228</v>
      </c>
      <c r="B8" s="325">
        <f>基本情報!C21</f>
        <v>0</v>
      </c>
      <c r="C8" s="326"/>
      <c r="D8" s="326"/>
      <c r="E8" s="253" t="s">
        <v>229</v>
      </c>
      <c r="F8" s="326">
        <f>基本情報!C22</f>
        <v>0</v>
      </c>
      <c r="G8" s="326"/>
      <c r="H8" s="327"/>
    </row>
    <row r="9" spans="1:16" ht="45.75" customHeight="1">
      <c r="A9" s="214" t="s">
        <v>230</v>
      </c>
      <c r="B9" s="215"/>
      <c r="C9" s="215"/>
      <c r="D9" s="215"/>
      <c r="E9" s="329">
        <f>補助対象経費算出表!C19</f>
        <v>0</v>
      </c>
      <c r="F9" s="329"/>
      <c r="G9" s="330" t="s">
        <v>23</v>
      </c>
      <c r="H9" s="331"/>
    </row>
    <row r="10" spans="1:16" ht="90" customHeight="1">
      <c r="A10" s="214" t="s">
        <v>231</v>
      </c>
      <c r="B10" s="215"/>
      <c r="C10" s="326" t="s">
        <v>278</v>
      </c>
      <c r="D10" s="326"/>
      <c r="E10" s="326"/>
      <c r="F10" s="326"/>
      <c r="G10" s="242"/>
      <c r="H10" s="243"/>
    </row>
    <row r="11" spans="1:16" ht="61.5" customHeight="1">
      <c r="A11" s="214" t="s">
        <v>232</v>
      </c>
      <c r="B11" s="215"/>
      <c r="C11" s="215"/>
      <c r="D11" s="215"/>
      <c r="E11" s="319">
        <f>F17</f>
        <v>0</v>
      </c>
      <c r="F11" s="319"/>
      <c r="G11" s="320" t="s">
        <v>23</v>
      </c>
      <c r="H11" s="321"/>
    </row>
    <row r="12" spans="1:16" ht="17.25" customHeight="1">
      <c r="A12" s="322" t="s">
        <v>233</v>
      </c>
      <c r="B12" s="216"/>
      <c r="C12" s="215"/>
      <c r="D12" s="215"/>
      <c r="E12" s="215"/>
      <c r="F12" s="217"/>
      <c r="G12" s="215"/>
      <c r="H12" s="218"/>
    </row>
    <row r="13" spans="1:16" ht="17.25" customHeight="1">
      <c r="A13" s="323"/>
      <c r="G13" s="232"/>
      <c r="H13" s="222"/>
    </row>
    <row r="14" spans="1:16" ht="17.25" customHeight="1">
      <c r="A14" s="323"/>
      <c r="G14" s="232"/>
      <c r="H14" s="222"/>
    </row>
    <row r="15" spans="1:16" ht="17.25" customHeight="1">
      <c r="A15" s="323"/>
      <c r="B15" s="231" t="s">
        <v>240</v>
      </c>
      <c r="C15" s="228"/>
      <c r="D15" s="228"/>
      <c r="E15" s="220"/>
      <c r="F15" s="221" t="s">
        <v>244</v>
      </c>
      <c r="G15" s="220"/>
      <c r="H15" s="222"/>
    </row>
    <row r="16" spans="1:16" ht="17.25" customHeight="1">
      <c r="A16" s="323"/>
      <c r="B16" s="257" t="s">
        <v>241</v>
      </c>
      <c r="C16" s="234" t="s">
        <v>239</v>
      </c>
      <c r="D16" s="258" t="s">
        <v>242</v>
      </c>
      <c r="E16" s="235" t="s">
        <v>243</v>
      </c>
      <c r="F16" s="221" t="s">
        <v>245</v>
      </c>
      <c r="G16" s="220"/>
      <c r="H16" s="222"/>
    </row>
    <row r="17" spans="1:11" ht="17.25" customHeight="1">
      <c r="A17" s="323"/>
      <c r="B17" s="233">
        <f>'補助対象経費算出表（変更後）'!C20</f>
        <v>0</v>
      </c>
      <c r="C17" s="228"/>
      <c r="D17" s="236">
        <f>'補助対象経費算出表（変更後）'!C21</f>
        <v>0</v>
      </c>
      <c r="E17" s="220"/>
      <c r="F17" s="236">
        <f>B17-D17</f>
        <v>0</v>
      </c>
      <c r="G17" s="220"/>
      <c r="H17" s="222"/>
    </row>
    <row r="18" spans="1:11" ht="17.25" customHeight="1">
      <c r="A18" s="323"/>
      <c r="B18" s="219"/>
      <c r="C18" s="220"/>
      <c r="D18" s="219"/>
      <c r="E18" s="220"/>
      <c r="F18" s="221"/>
      <c r="G18" s="220"/>
      <c r="H18" s="222"/>
    </row>
    <row r="19" spans="1:11" ht="17.25" customHeight="1">
      <c r="A19" s="323"/>
      <c r="B19" s="223"/>
      <c r="C19" s="224"/>
      <c r="D19" s="224"/>
      <c r="E19" s="224"/>
      <c r="F19" s="221"/>
      <c r="G19" s="224"/>
      <c r="H19" s="222"/>
    </row>
    <row r="20" spans="1:11" ht="17.25" customHeight="1" thickBot="1">
      <c r="A20" s="324"/>
      <c r="B20" s="225"/>
      <c r="C20" s="225"/>
      <c r="D20" s="225"/>
      <c r="E20" s="225"/>
      <c r="F20" s="225"/>
      <c r="G20" s="225"/>
      <c r="H20" s="226"/>
      <c r="K20" s="204"/>
    </row>
    <row r="21" spans="1:11" ht="13.5">
      <c r="A21" s="227"/>
    </row>
  </sheetData>
  <mergeCells count="11">
    <mergeCell ref="C10:F10"/>
    <mergeCell ref="E11:F11"/>
    <mergeCell ref="G11:H11"/>
    <mergeCell ref="A12:A20"/>
    <mergeCell ref="B3:F3"/>
    <mergeCell ref="B6:H6"/>
    <mergeCell ref="B7:H7"/>
    <mergeCell ref="B8:D8"/>
    <mergeCell ref="F8:H8"/>
    <mergeCell ref="E9:F9"/>
    <mergeCell ref="G9:H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heetViews>
  <sheetFormatPr defaultRowHeight="18.7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43"/>
  <sheetViews>
    <sheetView view="pageBreakPreview" zoomScaleNormal="100" zoomScaleSheetLayoutView="100" workbookViewId="0">
      <selection activeCell="F26" sqref="F26:H26"/>
    </sheetView>
  </sheetViews>
  <sheetFormatPr defaultRowHeight="13.5"/>
  <cols>
    <col min="1" max="1" width="2.75" style="4" customWidth="1"/>
    <col min="2" max="2" width="3.25" style="4" customWidth="1"/>
    <col min="3" max="4" width="3.75" style="4" customWidth="1"/>
    <col min="5" max="5" width="9.125" style="4" customWidth="1"/>
    <col min="6" max="6" width="12.5" style="4" customWidth="1"/>
    <col min="7" max="7" width="16.5" style="4" customWidth="1"/>
    <col min="8" max="8" width="26.125" style="4" customWidth="1"/>
    <col min="9" max="9" width="2.75" style="4" customWidth="1"/>
    <col min="10" max="16384" width="9" style="4"/>
  </cols>
  <sheetData>
    <row r="1" spans="1:10">
      <c r="A1" s="1"/>
      <c r="B1" s="2"/>
      <c r="C1" s="2"/>
      <c r="D1" s="2"/>
      <c r="E1" s="2"/>
      <c r="F1" s="2"/>
      <c r="G1" s="2"/>
      <c r="H1" s="2"/>
      <c r="I1" s="2"/>
      <c r="J1" s="3"/>
    </row>
    <row r="2" spans="1:10">
      <c r="A2" s="1"/>
      <c r="B2" s="2"/>
      <c r="C2" s="2"/>
      <c r="D2" s="2"/>
      <c r="E2" s="2"/>
      <c r="F2" s="2"/>
      <c r="G2" s="2"/>
      <c r="H2" s="2"/>
      <c r="I2" s="2"/>
      <c r="J2" s="3"/>
    </row>
    <row r="3" spans="1:10">
      <c r="A3" s="2"/>
      <c r="B3" s="2" t="s">
        <v>8</v>
      </c>
      <c r="C3" s="2"/>
      <c r="D3" s="2"/>
      <c r="E3" s="2"/>
      <c r="F3" s="2"/>
      <c r="G3" s="2"/>
      <c r="H3" s="2"/>
      <c r="I3" s="2"/>
      <c r="J3" s="3"/>
    </row>
    <row r="4" spans="1:10">
      <c r="A4" s="2"/>
      <c r="B4" s="2"/>
      <c r="C4" s="2"/>
      <c r="D4" s="2"/>
      <c r="E4" s="2"/>
      <c r="F4" s="2"/>
      <c r="G4" s="2"/>
      <c r="H4" s="2"/>
      <c r="I4" s="2"/>
      <c r="J4" s="3"/>
    </row>
    <row r="5" spans="1:10">
      <c r="A5" s="2"/>
      <c r="C5" s="2"/>
      <c r="D5" s="2"/>
      <c r="E5" s="2"/>
      <c r="F5" s="2"/>
      <c r="G5" s="2"/>
      <c r="H5" s="2"/>
      <c r="I5" s="2"/>
      <c r="J5" s="3"/>
    </row>
    <row r="6" spans="1:10">
      <c r="A6" s="5"/>
      <c r="C6" s="17"/>
      <c r="D6" s="17"/>
      <c r="E6" s="20" t="str">
        <f>J6</f>
        <v/>
      </c>
      <c r="F6" s="17" t="s">
        <v>68</v>
      </c>
      <c r="G6" s="17"/>
      <c r="H6" s="17"/>
      <c r="I6" s="5"/>
      <c r="J6" s="3" t="str">
        <f>基本情報!C15</f>
        <v/>
      </c>
    </row>
    <row r="7" spans="1:10">
      <c r="A7" s="5"/>
      <c r="B7" s="5"/>
      <c r="C7" s="5"/>
      <c r="D7" s="5"/>
      <c r="E7" s="5"/>
      <c r="F7" s="5"/>
      <c r="G7" s="5"/>
      <c r="H7" s="5"/>
      <c r="I7" s="5"/>
      <c r="J7" s="3"/>
    </row>
    <row r="8" spans="1:10" s="19" customFormat="1">
      <c r="A8" s="30"/>
      <c r="B8" s="30"/>
      <c r="C8" s="30"/>
      <c r="D8" s="30"/>
      <c r="E8" s="30"/>
      <c r="F8" s="30"/>
      <c r="G8" s="30"/>
      <c r="H8" s="30"/>
      <c r="I8" s="30"/>
      <c r="J8" s="18"/>
    </row>
    <row r="9" spans="1:10">
      <c r="A9" s="5"/>
      <c r="B9" s="5"/>
      <c r="C9" s="5"/>
      <c r="D9" s="5"/>
      <c r="E9" s="5"/>
      <c r="F9" s="5"/>
      <c r="G9" s="5"/>
      <c r="H9" s="32">
        <f>基本情報!C14</f>
        <v>0</v>
      </c>
      <c r="I9" s="5"/>
      <c r="J9" s="3"/>
    </row>
    <row r="10" spans="1:10">
      <c r="A10" s="2"/>
      <c r="B10" s="2"/>
      <c r="C10" s="2"/>
      <c r="D10" s="2"/>
      <c r="E10" s="2"/>
      <c r="F10" s="2"/>
      <c r="G10" s="2"/>
      <c r="H10" s="6"/>
      <c r="I10" s="2"/>
      <c r="J10" s="3"/>
    </row>
    <row r="11" spans="1:10">
      <c r="A11" s="2"/>
      <c r="B11" s="2"/>
      <c r="C11" s="2" t="s">
        <v>9</v>
      </c>
      <c r="D11" s="2"/>
      <c r="E11" s="2"/>
      <c r="F11" s="2"/>
      <c r="G11" s="2"/>
      <c r="H11" s="2"/>
      <c r="I11" s="2"/>
      <c r="J11" s="3"/>
    </row>
    <row r="12" spans="1:10">
      <c r="A12" s="2"/>
      <c r="B12" s="2"/>
      <c r="C12" s="2"/>
      <c r="D12" s="2"/>
      <c r="E12" s="2"/>
      <c r="F12" s="2"/>
      <c r="G12" s="2"/>
      <c r="H12" s="2"/>
      <c r="I12" s="2"/>
      <c r="J12" s="3"/>
    </row>
    <row r="13" spans="1:10">
      <c r="A13" s="2"/>
      <c r="B13" s="2"/>
      <c r="C13" s="2"/>
      <c r="D13" s="2"/>
      <c r="E13" s="2"/>
      <c r="F13" s="2"/>
      <c r="G13" s="2"/>
      <c r="H13" s="2"/>
      <c r="I13" s="2"/>
      <c r="J13" s="3"/>
    </row>
    <row r="14" spans="1:10">
      <c r="A14" s="2"/>
      <c r="B14" s="2"/>
      <c r="C14" s="6"/>
      <c r="D14" s="2"/>
      <c r="E14" s="2"/>
      <c r="F14" s="2"/>
      <c r="G14" s="16">
        <f>基本情報!C4</f>
        <v>0</v>
      </c>
      <c r="H14" s="19"/>
      <c r="I14" s="2"/>
      <c r="J14" s="3"/>
    </row>
    <row r="15" spans="1:10">
      <c r="A15" s="2"/>
      <c r="B15" s="2"/>
      <c r="C15" s="2"/>
      <c r="D15" s="2"/>
      <c r="E15" s="2"/>
      <c r="F15" s="2"/>
      <c r="G15" s="16">
        <f>基本情報!C5</f>
        <v>0</v>
      </c>
      <c r="H15" s="19"/>
      <c r="I15" s="2"/>
      <c r="J15" s="3"/>
    </row>
    <row r="16" spans="1:10">
      <c r="A16" s="2"/>
      <c r="B16" s="2"/>
      <c r="C16" s="2"/>
      <c r="D16" s="2"/>
      <c r="E16" s="2"/>
      <c r="F16" s="2"/>
      <c r="G16" s="17" t="str">
        <f>基本情報!C6&amp;"　"&amp;基本情報!C7</f>
        <v>　</v>
      </c>
      <c r="H16" s="34"/>
      <c r="I16" s="2"/>
      <c r="J16" s="3"/>
    </row>
    <row r="17" spans="1:10">
      <c r="A17" s="2"/>
      <c r="B17" s="2"/>
      <c r="C17" s="2"/>
      <c r="D17" s="2"/>
      <c r="E17" s="2"/>
      <c r="F17" s="2"/>
      <c r="G17" s="2"/>
      <c r="H17" s="2"/>
      <c r="I17" s="2"/>
      <c r="J17" s="3"/>
    </row>
    <row r="18" spans="1:10">
      <c r="A18" s="2"/>
      <c r="B18" s="2"/>
      <c r="C18" s="2"/>
      <c r="D18" s="2"/>
      <c r="E18" s="2"/>
      <c r="F18" s="2"/>
      <c r="G18" s="2"/>
      <c r="H18" s="2"/>
      <c r="I18" s="7"/>
      <c r="J18" s="3"/>
    </row>
    <row r="19" spans="1:10" ht="21.75" customHeight="1">
      <c r="A19" s="6"/>
      <c r="B19" s="284" t="str">
        <f>"　"&amp;J6&amp;"において産後ケア事業受け皿整備施設改修費等補助事業を下記により実施したいので、補助金等交付規則第３条の規定により、下記のとおり交付されるよう関係書類を添えて申請します。"</f>
        <v>　において産後ケア事業受け皿整備施設改修費等補助事業を下記により実施したいので、補助金等交付規則第３条の規定により、下記のとおり交付されるよう関係書類を添えて申請します。</v>
      </c>
      <c r="C19" s="284"/>
      <c r="D19" s="284"/>
      <c r="E19" s="284"/>
      <c r="F19" s="284"/>
      <c r="G19" s="284"/>
      <c r="H19" s="284"/>
      <c r="I19" s="2"/>
      <c r="J19" s="3"/>
    </row>
    <row r="20" spans="1:10" ht="21.75" customHeight="1">
      <c r="A20" s="2"/>
      <c r="B20" s="284"/>
      <c r="C20" s="284"/>
      <c r="D20" s="284"/>
      <c r="E20" s="284"/>
      <c r="F20" s="284"/>
      <c r="G20" s="284"/>
      <c r="H20" s="284"/>
      <c r="I20" s="2"/>
      <c r="J20" s="3"/>
    </row>
    <row r="21" spans="1:10" ht="16.5" customHeight="1">
      <c r="A21" s="6"/>
      <c r="B21" s="284"/>
      <c r="C21" s="284"/>
      <c r="D21" s="284"/>
      <c r="E21" s="284"/>
      <c r="F21" s="284"/>
      <c r="G21" s="284"/>
      <c r="H21" s="284"/>
      <c r="I21" s="2"/>
      <c r="J21" s="3"/>
    </row>
    <row r="22" spans="1:10">
      <c r="A22" s="5"/>
      <c r="B22" s="285" t="s">
        <v>10</v>
      </c>
      <c r="C22" s="285"/>
      <c r="D22" s="285"/>
      <c r="E22" s="285"/>
      <c r="F22" s="285"/>
      <c r="G22" s="285"/>
      <c r="H22" s="285"/>
      <c r="I22" s="5"/>
      <c r="J22" s="3"/>
    </row>
    <row r="23" spans="1:10">
      <c r="A23" s="5"/>
      <c r="B23" s="5"/>
      <c r="C23" s="5"/>
      <c r="D23" s="5"/>
      <c r="E23" s="5"/>
      <c r="F23" s="5"/>
      <c r="G23" s="5"/>
      <c r="H23" s="5"/>
      <c r="I23" s="5"/>
      <c r="J23" s="3"/>
    </row>
    <row r="24" spans="1:10" s="14" customFormat="1" ht="25.5" customHeight="1">
      <c r="A24" s="2"/>
      <c r="B24" s="91" t="s">
        <v>31</v>
      </c>
      <c r="C24" s="17"/>
      <c r="D24" s="17"/>
      <c r="E24" s="17"/>
      <c r="F24" s="286">
        <f>基本情報!C16</f>
        <v>0</v>
      </c>
      <c r="G24" s="286"/>
      <c r="H24" s="286"/>
      <c r="I24" s="2"/>
      <c r="J24" s="13"/>
    </row>
    <row r="25" spans="1:10" s="14" customFormat="1" ht="25.5" customHeight="1">
      <c r="A25" s="2"/>
      <c r="B25" s="23" t="s">
        <v>30</v>
      </c>
      <c r="C25" s="17"/>
      <c r="D25" s="17"/>
      <c r="E25" s="20"/>
      <c r="F25" s="286">
        <f>基本情報!C17</f>
        <v>0</v>
      </c>
      <c r="G25" s="286"/>
      <c r="H25" s="286"/>
      <c r="I25" s="2"/>
      <c r="J25" s="13"/>
    </row>
    <row r="26" spans="1:10" s="14" customFormat="1" ht="27" customHeight="1">
      <c r="A26" s="2"/>
      <c r="B26" s="17" t="s">
        <v>47</v>
      </c>
      <c r="C26" s="17"/>
      <c r="D26" s="17"/>
      <c r="E26" s="20"/>
      <c r="F26" s="283">
        <f>補助対象経費算出表!C21</f>
        <v>0</v>
      </c>
      <c r="G26" s="283"/>
      <c r="H26" s="283"/>
      <c r="I26" s="2"/>
      <c r="J26" s="13"/>
    </row>
    <row r="27" spans="1:10" s="14" customFormat="1" ht="82.5" customHeight="1">
      <c r="A27" s="2"/>
      <c r="B27" s="45" t="s">
        <v>32</v>
      </c>
      <c r="C27" s="22"/>
      <c r="D27" s="22"/>
      <c r="E27" s="20"/>
      <c r="F27" s="284">
        <f>基本情報!C20</f>
        <v>0</v>
      </c>
      <c r="G27" s="284"/>
      <c r="H27" s="284"/>
      <c r="I27" s="2"/>
      <c r="J27" s="13"/>
    </row>
    <row r="28" spans="1:10" s="14" customFormat="1" ht="25.5" customHeight="1">
      <c r="A28" s="2"/>
      <c r="B28" s="23" t="s">
        <v>38</v>
      </c>
      <c r="C28" s="17"/>
      <c r="D28" s="17"/>
      <c r="E28" s="20"/>
      <c r="F28" s="281">
        <f>基本情報!C24</f>
        <v>0</v>
      </c>
      <c r="G28" s="281"/>
      <c r="H28" s="281"/>
      <c r="I28" s="2"/>
      <c r="J28" s="13"/>
    </row>
    <row r="29" spans="1:10" s="14" customFormat="1" ht="25.5" customHeight="1">
      <c r="A29" s="2"/>
      <c r="B29" s="23" t="s">
        <v>39</v>
      </c>
      <c r="C29" s="17"/>
      <c r="D29" s="17"/>
      <c r="E29" s="20"/>
      <c r="F29" s="281">
        <f>基本情報!C25</f>
        <v>0</v>
      </c>
      <c r="G29" s="281"/>
      <c r="H29" s="281"/>
      <c r="I29" s="2"/>
      <c r="J29" s="13"/>
    </row>
    <row r="30" spans="1:10" s="14" customFormat="1" ht="25.5" customHeight="1">
      <c r="A30" s="17"/>
      <c r="B30" s="23" t="s">
        <v>33</v>
      </c>
      <c r="C30" s="23"/>
      <c r="D30" s="23"/>
      <c r="E30" s="23"/>
      <c r="F30" s="282"/>
      <c r="G30" s="282"/>
      <c r="H30" s="95"/>
      <c r="I30" s="17"/>
      <c r="J30" s="13"/>
    </row>
    <row r="31" spans="1:10" s="14" customFormat="1" ht="13.5" customHeight="1">
      <c r="A31" s="17"/>
      <c r="B31" s="23"/>
      <c r="C31" s="23" t="s">
        <v>138</v>
      </c>
      <c r="D31" s="23"/>
      <c r="E31" s="23" t="s">
        <v>145</v>
      </c>
      <c r="F31" s="96"/>
      <c r="G31" s="97"/>
      <c r="H31" s="95"/>
      <c r="I31" s="17"/>
      <c r="J31" s="13"/>
    </row>
    <row r="32" spans="1:10" s="14" customFormat="1" ht="13.5" customHeight="1">
      <c r="A32" s="17"/>
      <c r="B32" s="23"/>
      <c r="C32" s="23"/>
      <c r="D32" s="23"/>
      <c r="E32" s="23" t="s">
        <v>139</v>
      </c>
      <c r="F32" s="96"/>
      <c r="G32" s="97"/>
      <c r="H32" s="95"/>
      <c r="I32" s="17"/>
      <c r="J32" s="13"/>
    </row>
    <row r="33" spans="1:10" s="14" customFormat="1" ht="13.5" customHeight="1">
      <c r="A33" s="17"/>
      <c r="B33" s="23"/>
      <c r="C33" s="23"/>
      <c r="D33" s="23"/>
      <c r="E33" s="23" t="s">
        <v>140</v>
      </c>
      <c r="F33" s="96"/>
      <c r="G33" s="97"/>
      <c r="H33" s="95"/>
      <c r="I33" s="17"/>
      <c r="J33" s="13"/>
    </row>
    <row r="34" spans="1:10" s="14" customFormat="1" ht="13.5" customHeight="1">
      <c r="A34" s="17"/>
      <c r="B34" s="23"/>
      <c r="C34" s="23"/>
      <c r="D34" s="23"/>
      <c r="E34" s="23" t="s">
        <v>141</v>
      </c>
      <c r="F34" s="97"/>
      <c r="G34" s="97"/>
      <c r="H34" s="95"/>
      <c r="I34" s="17"/>
      <c r="J34" s="13"/>
    </row>
    <row r="35" spans="1:10" s="14" customFormat="1" ht="13.5" customHeight="1">
      <c r="A35" s="17"/>
      <c r="B35" s="23"/>
      <c r="C35" s="23"/>
      <c r="D35" s="23"/>
      <c r="E35" s="23" t="s">
        <v>142</v>
      </c>
      <c r="F35" s="96"/>
      <c r="G35" s="95"/>
      <c r="H35" s="95"/>
      <c r="I35" s="17"/>
      <c r="J35" s="13"/>
    </row>
    <row r="36" spans="1:10" s="14" customFormat="1" ht="13.5" customHeight="1">
      <c r="A36" s="17"/>
      <c r="B36" s="23"/>
      <c r="C36" s="23"/>
      <c r="D36" s="23"/>
      <c r="E36" s="23" t="s">
        <v>143</v>
      </c>
      <c r="F36" s="98"/>
      <c r="G36" s="98"/>
      <c r="H36" s="98"/>
      <c r="I36" s="17"/>
      <c r="J36" s="13"/>
    </row>
    <row r="37" spans="1:10" s="14" customFormat="1" ht="13.5" customHeight="1">
      <c r="A37" s="17"/>
      <c r="B37" s="23"/>
      <c r="C37" s="23"/>
      <c r="D37" s="23"/>
      <c r="E37" s="14" t="s">
        <v>144</v>
      </c>
      <c r="F37" s="96"/>
      <c r="G37" s="95"/>
      <c r="H37" s="95"/>
      <c r="I37" s="17"/>
      <c r="J37" s="13"/>
    </row>
    <row r="38" spans="1:10" s="14" customFormat="1" ht="13.5" customHeight="1">
      <c r="A38" s="17"/>
      <c r="B38" s="23"/>
      <c r="C38" s="23"/>
      <c r="D38" s="23"/>
      <c r="E38" s="23" t="s">
        <v>146</v>
      </c>
      <c r="F38" s="96"/>
      <c r="G38" s="95"/>
      <c r="H38" s="95"/>
      <c r="I38" s="17"/>
      <c r="J38" s="13"/>
    </row>
    <row r="39" spans="1:10">
      <c r="A39" s="2"/>
      <c r="B39" s="6"/>
      <c r="C39" s="6"/>
      <c r="D39" s="6"/>
      <c r="E39" s="9"/>
      <c r="F39" s="9"/>
      <c r="G39" s="9"/>
      <c r="H39" s="8"/>
      <c r="I39" s="6"/>
      <c r="J39" s="3"/>
    </row>
    <row r="40" spans="1:10">
      <c r="A40" s="2"/>
      <c r="B40" s="6"/>
      <c r="C40" s="6"/>
      <c r="D40" s="6"/>
      <c r="E40" s="9"/>
      <c r="F40" s="9"/>
      <c r="G40" s="9"/>
      <c r="H40" s="8"/>
      <c r="I40" s="6"/>
      <c r="J40" s="3"/>
    </row>
    <row r="41" spans="1:10">
      <c r="A41" s="2"/>
      <c r="B41" s="2"/>
      <c r="C41" s="2"/>
      <c r="D41" s="2"/>
      <c r="E41" s="2"/>
      <c r="F41" s="2"/>
      <c r="G41" s="2"/>
      <c r="H41" s="2"/>
      <c r="I41" s="2"/>
      <c r="J41" s="3"/>
    </row>
    <row r="42" spans="1:10">
      <c r="A42" s="10"/>
      <c r="B42" s="10"/>
      <c r="C42" s="10"/>
      <c r="D42" s="10"/>
      <c r="E42" s="10"/>
      <c r="F42" s="10"/>
      <c r="G42" s="10"/>
      <c r="H42" s="10"/>
      <c r="I42" s="10"/>
      <c r="J42" s="11"/>
    </row>
    <row r="43" spans="1:10">
      <c r="A43" s="10"/>
      <c r="B43" s="10"/>
      <c r="C43" s="10"/>
      <c r="D43" s="10"/>
      <c r="E43" s="10"/>
      <c r="F43" s="10"/>
      <c r="G43" s="10"/>
      <c r="H43" s="10"/>
      <c r="I43" s="10"/>
      <c r="J43" s="11"/>
    </row>
  </sheetData>
  <mergeCells count="9">
    <mergeCell ref="F28:H28"/>
    <mergeCell ref="F29:H29"/>
    <mergeCell ref="F30:G30"/>
    <mergeCell ref="F26:H26"/>
    <mergeCell ref="B19:H21"/>
    <mergeCell ref="B22:H22"/>
    <mergeCell ref="F24:H24"/>
    <mergeCell ref="F25:H25"/>
    <mergeCell ref="F27:H27"/>
  </mergeCells>
  <phoneticPr fontId="2"/>
  <conditionalFormatting sqref="G15:G16">
    <cfRule type="expression" dxfId="73" priority="3">
      <formula>G15&lt;&gt;"（市町村長名）"</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58"/>
  <sheetViews>
    <sheetView view="pageBreakPreview" zoomScaleNormal="100" zoomScaleSheetLayoutView="100" workbookViewId="0">
      <selection activeCell="J6" sqref="J6"/>
    </sheetView>
  </sheetViews>
  <sheetFormatPr defaultRowHeight="13.5"/>
  <cols>
    <col min="1" max="1" width="2.75" style="19" customWidth="1"/>
    <col min="2" max="2" width="3.25" style="19" customWidth="1"/>
    <col min="3" max="3" width="3.75" style="19" customWidth="1"/>
    <col min="4" max="4" width="11.625" style="19" customWidth="1"/>
    <col min="5" max="5" width="12.5" style="19" customWidth="1"/>
    <col min="6" max="6" width="13.625" style="19" customWidth="1"/>
    <col min="7" max="7" width="28.375" style="19" customWidth="1"/>
    <col min="8" max="8" width="4.625" style="19" customWidth="1"/>
    <col min="9" max="16384" width="9" style="19"/>
  </cols>
  <sheetData>
    <row r="1" spans="1:9">
      <c r="A1" s="16"/>
      <c r="B1" s="17"/>
      <c r="C1" s="17"/>
      <c r="D1" s="17"/>
      <c r="E1" s="17"/>
      <c r="F1" s="17"/>
      <c r="G1" s="17"/>
      <c r="H1" s="17"/>
      <c r="I1" s="18"/>
    </row>
    <row r="2" spans="1:9">
      <c r="A2" s="16"/>
      <c r="B2" s="17"/>
      <c r="C2" s="17"/>
      <c r="D2" s="17"/>
      <c r="E2" s="17"/>
      <c r="F2" s="17"/>
      <c r="G2" s="17"/>
      <c r="H2" s="17"/>
      <c r="I2" s="18"/>
    </row>
    <row r="3" spans="1:9">
      <c r="A3" s="17"/>
      <c r="B3" s="17" t="s">
        <v>87</v>
      </c>
      <c r="C3" s="17"/>
      <c r="D3" s="17"/>
      <c r="E3" s="17"/>
      <c r="F3" s="17"/>
      <c r="G3" s="17"/>
      <c r="H3" s="17"/>
      <c r="I3" s="18"/>
    </row>
    <row r="4" spans="1:9">
      <c r="A4" s="17"/>
      <c r="B4" s="17"/>
      <c r="C4" s="17"/>
      <c r="D4" s="17"/>
      <c r="E4" s="17"/>
      <c r="F4" s="17"/>
      <c r="G4" s="17"/>
      <c r="H4" s="17"/>
      <c r="I4" s="18"/>
    </row>
    <row r="5" spans="1:9">
      <c r="A5" s="17"/>
      <c r="B5" s="17"/>
      <c r="C5" s="23"/>
      <c r="D5" s="17"/>
      <c r="E5" s="17"/>
      <c r="F5" s="17"/>
      <c r="G5" s="17"/>
      <c r="H5" s="17"/>
      <c r="I5" s="18"/>
    </row>
    <row r="6" spans="1:9">
      <c r="A6" s="30"/>
      <c r="B6" s="17"/>
      <c r="C6" s="17"/>
      <c r="D6" s="20" t="str">
        <f>I6</f>
        <v/>
      </c>
      <c r="E6" s="17" t="s">
        <v>103</v>
      </c>
      <c r="F6" s="17"/>
      <c r="G6" s="17"/>
      <c r="H6" s="30"/>
      <c r="I6" s="18" t="str">
        <f>基本情報!C15</f>
        <v/>
      </c>
    </row>
    <row r="7" spans="1:9">
      <c r="A7" s="30"/>
      <c r="B7" s="30"/>
      <c r="C7" s="30"/>
      <c r="D7" s="30"/>
      <c r="E7" s="30"/>
      <c r="F7" s="30"/>
      <c r="G7" s="30"/>
      <c r="H7" s="30"/>
      <c r="I7" s="18"/>
    </row>
    <row r="8" spans="1:9">
      <c r="A8" s="52"/>
      <c r="B8" s="52"/>
      <c r="C8" s="52"/>
      <c r="D8" s="52"/>
      <c r="E8" s="52"/>
      <c r="F8" s="52"/>
      <c r="G8" s="52"/>
      <c r="H8" s="52"/>
      <c r="I8" s="18"/>
    </row>
    <row r="9" spans="1:9">
      <c r="A9" s="30"/>
      <c r="B9" s="30"/>
      <c r="C9" s="30"/>
      <c r="D9" s="30"/>
      <c r="E9" s="30"/>
      <c r="F9" s="30"/>
      <c r="G9" s="30"/>
      <c r="H9" s="30"/>
      <c r="I9" s="18"/>
    </row>
    <row r="10" spans="1:9">
      <c r="A10" s="30"/>
      <c r="B10" s="30"/>
      <c r="C10" s="30"/>
      <c r="D10" s="30"/>
      <c r="E10" s="30"/>
      <c r="F10" s="30"/>
      <c r="G10" s="141" t="s">
        <v>189</v>
      </c>
      <c r="H10" s="30"/>
      <c r="I10" s="18"/>
    </row>
    <row r="11" spans="1:9">
      <c r="A11" s="52"/>
      <c r="B11" s="52"/>
      <c r="C11" s="52"/>
      <c r="D11" s="52"/>
      <c r="E11" s="52"/>
      <c r="F11" s="52"/>
      <c r="G11" s="32"/>
      <c r="H11" s="52"/>
      <c r="I11" s="18"/>
    </row>
    <row r="12" spans="1:9">
      <c r="A12" s="17"/>
      <c r="B12" s="17"/>
      <c r="C12" s="17"/>
      <c r="D12" s="17"/>
      <c r="E12" s="17"/>
      <c r="F12" s="17"/>
      <c r="G12" s="21"/>
      <c r="H12" s="17"/>
      <c r="I12" s="18"/>
    </row>
    <row r="13" spans="1:9">
      <c r="A13" s="17"/>
      <c r="B13" s="17"/>
      <c r="C13" s="17" t="s">
        <v>9</v>
      </c>
      <c r="D13" s="17"/>
      <c r="E13" s="17"/>
      <c r="F13" s="17"/>
      <c r="G13" s="17"/>
      <c r="H13" s="17"/>
      <c r="I13" s="18"/>
    </row>
    <row r="14" spans="1:9">
      <c r="A14" s="17"/>
      <c r="B14" s="17"/>
      <c r="C14" s="17"/>
      <c r="D14" s="17"/>
      <c r="E14" s="17"/>
      <c r="F14" s="17"/>
      <c r="G14" s="17"/>
      <c r="H14" s="17"/>
      <c r="I14" s="18"/>
    </row>
    <row r="15" spans="1:9">
      <c r="A15" s="17"/>
      <c r="B15" s="17"/>
      <c r="C15" s="17"/>
      <c r="D15" s="17"/>
      <c r="E15" s="17"/>
      <c r="F15" s="17"/>
      <c r="G15" s="17"/>
      <c r="H15" s="17"/>
      <c r="I15" s="18"/>
    </row>
    <row r="16" spans="1:9">
      <c r="A16" s="17"/>
      <c r="B16" s="17"/>
      <c r="C16" s="21"/>
      <c r="D16" s="17"/>
      <c r="E16" s="17"/>
      <c r="F16" s="100">
        <f>基本情報!C4</f>
        <v>0</v>
      </c>
      <c r="G16" s="17"/>
      <c r="H16" s="17"/>
      <c r="I16" s="18"/>
    </row>
    <row r="17" spans="1:9">
      <c r="A17" s="17"/>
      <c r="B17" s="17"/>
      <c r="C17" s="17"/>
      <c r="D17" s="17"/>
      <c r="E17" s="17"/>
      <c r="F17" s="12">
        <f>基本情報!C5</f>
        <v>0</v>
      </c>
      <c r="H17" s="17"/>
      <c r="I17" s="18"/>
    </row>
    <row r="18" spans="1:9">
      <c r="A18" s="17"/>
      <c r="B18" s="17"/>
      <c r="C18" s="17"/>
      <c r="D18" s="17"/>
      <c r="E18" s="17"/>
      <c r="F18" s="12" t="str">
        <f>基本情報!C6&amp;"　"&amp;基本情報!C7</f>
        <v>　</v>
      </c>
      <c r="H18" s="17"/>
      <c r="I18" s="18"/>
    </row>
    <row r="19" spans="1:9">
      <c r="A19" s="17"/>
      <c r="B19" s="17"/>
      <c r="C19" s="17"/>
      <c r="D19" s="17"/>
      <c r="E19" s="17"/>
      <c r="F19" s="17"/>
      <c r="G19" s="17"/>
      <c r="H19" s="17"/>
      <c r="I19" s="18"/>
    </row>
    <row r="20" spans="1:9">
      <c r="A20" s="17"/>
      <c r="B20" s="17"/>
      <c r="C20" s="17"/>
      <c r="D20" s="17"/>
      <c r="E20" s="17"/>
      <c r="F20" s="17"/>
      <c r="G20" s="17"/>
      <c r="H20" s="22"/>
      <c r="I20" s="18"/>
    </row>
    <row r="21" spans="1:9" ht="21.75" customHeight="1">
      <c r="A21" s="21"/>
      <c r="B21" s="284" t="str">
        <f>"　"&amp;TEXT(I21,"ggge年m月d日")&amp;"付け"&amp;I22&amp;"で交付決定通知のあった標記補助金について、下記のとおり事業を中止（廃止）したいので承認されるよう関係書類を添えて申請します。"</f>
        <v>　明治33年1月0日付け0で交付決定通知のあった標記補助金について、下記のとおり事業を中止（廃止）したいので承認されるよう関係書類を添えて申請します。</v>
      </c>
      <c r="C21" s="284"/>
      <c r="D21" s="284"/>
      <c r="E21" s="284"/>
      <c r="F21" s="284"/>
      <c r="G21" s="284"/>
      <c r="H21" s="17"/>
      <c r="I21" s="18">
        <f>基本情報!C32</f>
        <v>0</v>
      </c>
    </row>
    <row r="22" spans="1:9" ht="21.75" customHeight="1">
      <c r="A22" s="17"/>
      <c r="B22" s="284"/>
      <c r="C22" s="284"/>
      <c r="D22" s="284"/>
      <c r="E22" s="284"/>
      <c r="F22" s="284"/>
      <c r="G22" s="284"/>
      <c r="H22" s="17"/>
      <c r="I22" s="18">
        <f>基本情報!C31</f>
        <v>0</v>
      </c>
    </row>
    <row r="23" spans="1:9" ht="16.5" customHeight="1">
      <c r="A23" s="21"/>
      <c r="B23" s="284"/>
      <c r="C23" s="284"/>
      <c r="D23" s="284"/>
      <c r="E23" s="284"/>
      <c r="F23" s="284"/>
      <c r="G23" s="284"/>
      <c r="H23" s="17"/>
      <c r="I23" s="18"/>
    </row>
    <row r="24" spans="1:9">
      <c r="A24" s="30"/>
      <c r="B24" s="285" t="s">
        <v>10</v>
      </c>
      <c r="C24" s="285"/>
      <c r="D24" s="285"/>
      <c r="E24" s="285"/>
      <c r="F24" s="285"/>
      <c r="G24" s="285"/>
      <c r="H24" s="30"/>
      <c r="I24" s="18"/>
    </row>
    <row r="25" spans="1:9">
      <c r="A25" s="30"/>
      <c r="B25" s="30"/>
      <c r="C25" s="30"/>
      <c r="D25" s="30"/>
      <c r="E25" s="30"/>
      <c r="F25" s="30"/>
      <c r="G25" s="30"/>
      <c r="H25" s="30"/>
      <c r="I25" s="18"/>
    </row>
    <row r="26" spans="1:9">
      <c r="A26" s="30"/>
      <c r="B26" s="27" t="s">
        <v>86</v>
      </c>
      <c r="C26" s="30"/>
      <c r="D26" s="30"/>
      <c r="E26" s="30"/>
      <c r="F26" s="30"/>
      <c r="G26" s="30"/>
      <c r="H26" s="30"/>
      <c r="I26" s="18"/>
    </row>
    <row r="27" spans="1:9">
      <c r="A27" s="30"/>
      <c r="B27" s="30"/>
      <c r="C27" s="347" t="s">
        <v>190</v>
      </c>
      <c r="D27" s="347"/>
      <c r="E27" s="347"/>
      <c r="F27" s="347"/>
      <c r="G27" s="347"/>
      <c r="H27" s="30"/>
      <c r="I27" s="18"/>
    </row>
    <row r="28" spans="1:9">
      <c r="A28" s="30"/>
      <c r="C28" s="347"/>
      <c r="D28" s="347"/>
      <c r="E28" s="347"/>
      <c r="F28" s="347"/>
      <c r="G28" s="347"/>
      <c r="H28" s="30"/>
      <c r="I28" s="18"/>
    </row>
    <row r="29" spans="1:9">
      <c r="A29" s="30"/>
      <c r="B29" s="27"/>
      <c r="C29" s="347"/>
      <c r="D29" s="347"/>
      <c r="E29" s="347"/>
      <c r="F29" s="347"/>
      <c r="G29" s="347"/>
      <c r="H29" s="30"/>
      <c r="I29" s="18"/>
    </row>
    <row r="30" spans="1:9">
      <c r="A30" s="30"/>
      <c r="B30" s="27"/>
      <c r="C30" s="347"/>
      <c r="D30" s="347"/>
      <c r="E30" s="347"/>
      <c r="F30" s="347"/>
      <c r="G30" s="347"/>
      <c r="H30" s="30"/>
      <c r="I30" s="18"/>
    </row>
    <row r="31" spans="1:9">
      <c r="A31" s="30"/>
      <c r="B31" s="27"/>
      <c r="C31" s="347"/>
      <c r="D31" s="347"/>
      <c r="E31" s="347"/>
      <c r="F31" s="347"/>
      <c r="G31" s="347"/>
      <c r="H31" s="30"/>
      <c r="I31" s="18"/>
    </row>
    <row r="32" spans="1:9">
      <c r="A32" s="30"/>
      <c r="B32" s="27"/>
      <c r="C32" s="347"/>
      <c r="D32" s="347"/>
      <c r="E32" s="347"/>
      <c r="F32" s="347"/>
      <c r="G32" s="347"/>
      <c r="H32" s="30"/>
      <c r="I32" s="18"/>
    </row>
    <row r="33" spans="1:9">
      <c r="A33" s="30"/>
      <c r="B33" s="27"/>
      <c r="C33" s="30"/>
      <c r="D33" s="30"/>
      <c r="E33" s="30"/>
      <c r="F33" s="30"/>
      <c r="G33" s="30"/>
      <c r="H33" s="30"/>
      <c r="I33" s="18"/>
    </row>
    <row r="34" spans="1:9">
      <c r="A34" s="30"/>
      <c r="B34" s="27"/>
      <c r="C34" s="30"/>
      <c r="D34" s="30"/>
      <c r="E34" s="30"/>
      <c r="F34" s="30"/>
      <c r="G34" s="30"/>
      <c r="H34" s="30"/>
      <c r="I34" s="18"/>
    </row>
    <row r="35" spans="1:9">
      <c r="A35" s="30"/>
      <c r="B35" s="27"/>
      <c r="C35" s="27"/>
      <c r="D35" s="30"/>
      <c r="E35" s="30"/>
      <c r="F35" s="30"/>
      <c r="G35" s="30"/>
      <c r="H35" s="30"/>
      <c r="I35" s="18"/>
    </row>
    <row r="36" spans="1:9">
      <c r="A36" s="30"/>
      <c r="B36" s="27"/>
      <c r="C36" s="30"/>
      <c r="D36" s="30"/>
      <c r="E36" s="30"/>
      <c r="F36" s="30"/>
      <c r="G36" s="30"/>
      <c r="H36" s="30"/>
      <c r="I36" s="18"/>
    </row>
    <row r="37" spans="1:9">
      <c r="A37" s="30"/>
      <c r="B37" s="27"/>
      <c r="C37" s="27"/>
      <c r="D37" s="30"/>
      <c r="E37" s="30"/>
      <c r="F37" s="30"/>
      <c r="G37" s="30"/>
      <c r="H37" s="30"/>
      <c r="I37" s="18"/>
    </row>
    <row r="38" spans="1:9">
      <c r="A38" s="30"/>
      <c r="B38" s="27"/>
      <c r="C38" s="27"/>
      <c r="D38" s="30"/>
      <c r="E38" s="30"/>
      <c r="F38" s="30"/>
      <c r="G38" s="30"/>
      <c r="H38" s="30"/>
      <c r="I38" s="18"/>
    </row>
    <row r="39" spans="1:9">
      <c r="A39" s="30"/>
      <c r="B39" s="27"/>
      <c r="C39" s="27"/>
      <c r="D39" s="30"/>
      <c r="E39" s="30"/>
      <c r="F39" s="30"/>
      <c r="G39" s="30"/>
      <c r="H39" s="30"/>
      <c r="I39" s="18"/>
    </row>
    <row r="40" spans="1:9">
      <c r="A40" s="30"/>
      <c r="B40" s="27"/>
      <c r="C40" s="30"/>
      <c r="D40" s="30"/>
      <c r="E40" s="30"/>
      <c r="F40" s="30"/>
      <c r="G40" s="30"/>
      <c r="H40" s="30"/>
      <c r="I40" s="18"/>
    </row>
    <row r="41" spans="1:9">
      <c r="A41" s="30"/>
      <c r="B41" s="27"/>
      <c r="C41" s="30"/>
      <c r="D41" s="30"/>
      <c r="E41" s="30"/>
      <c r="F41" s="30"/>
      <c r="G41" s="30"/>
      <c r="H41" s="30"/>
      <c r="I41" s="18"/>
    </row>
    <row r="42" spans="1:9">
      <c r="A42" s="30"/>
      <c r="B42" s="27"/>
      <c r="C42" s="30"/>
      <c r="D42" s="30"/>
      <c r="E42" s="30"/>
      <c r="F42" s="30"/>
      <c r="G42" s="30"/>
      <c r="H42" s="30"/>
      <c r="I42" s="18"/>
    </row>
    <row r="43" spans="1:9">
      <c r="A43" s="30"/>
      <c r="B43" s="27"/>
      <c r="C43" s="30"/>
      <c r="D43" s="30"/>
      <c r="E43" s="30"/>
      <c r="F43" s="30"/>
      <c r="G43" s="30"/>
      <c r="H43" s="30"/>
      <c r="I43" s="18"/>
    </row>
    <row r="44" spans="1:9">
      <c r="A44" s="30"/>
      <c r="B44" s="27"/>
      <c r="C44" s="30"/>
      <c r="D44" s="30"/>
      <c r="E44" s="30"/>
      <c r="F44" s="30"/>
      <c r="G44" s="30"/>
      <c r="H44" s="30"/>
      <c r="I44" s="18"/>
    </row>
    <row r="45" spans="1:9">
      <c r="A45" s="30"/>
      <c r="B45" s="27"/>
      <c r="C45" s="30"/>
      <c r="D45" s="30"/>
      <c r="E45" s="30"/>
      <c r="F45" s="30"/>
      <c r="G45" s="30"/>
      <c r="H45" s="30"/>
      <c r="I45" s="18"/>
    </row>
    <row r="46" spans="1:9">
      <c r="A46" s="30"/>
      <c r="B46" s="27"/>
      <c r="C46" s="30"/>
      <c r="D46" s="30"/>
      <c r="E46" s="30"/>
      <c r="F46" s="30"/>
      <c r="G46" s="30"/>
      <c r="H46" s="30"/>
      <c r="I46" s="18"/>
    </row>
    <row r="47" spans="1:9">
      <c r="A47" s="30"/>
      <c r="B47" s="27"/>
      <c r="C47" s="30"/>
      <c r="D47" s="30"/>
      <c r="E47" s="30"/>
      <c r="F47" s="30"/>
      <c r="G47" s="30"/>
      <c r="H47" s="30"/>
      <c r="I47" s="18"/>
    </row>
    <row r="48" spans="1:9">
      <c r="A48" s="30"/>
      <c r="B48" s="27"/>
      <c r="C48" s="30"/>
      <c r="D48" s="30"/>
      <c r="E48" s="30"/>
      <c r="F48" s="30"/>
      <c r="G48" s="30"/>
      <c r="H48" s="30"/>
      <c r="I48" s="18"/>
    </row>
    <row r="49" spans="1:9">
      <c r="A49" s="30"/>
      <c r="B49" s="27"/>
      <c r="C49" s="30"/>
      <c r="D49" s="30"/>
      <c r="E49" s="30"/>
      <c r="F49" s="30"/>
      <c r="G49" s="30"/>
      <c r="H49" s="30"/>
      <c r="I49" s="18"/>
    </row>
    <row r="50" spans="1:9">
      <c r="A50" s="30"/>
      <c r="B50" s="27"/>
      <c r="C50" s="30"/>
      <c r="D50" s="30"/>
      <c r="E50" s="30"/>
      <c r="F50" s="30"/>
      <c r="G50" s="30"/>
      <c r="H50" s="30"/>
      <c r="I50" s="18"/>
    </row>
    <row r="51" spans="1:9">
      <c r="A51" s="30"/>
      <c r="B51" s="27"/>
      <c r="C51" s="30"/>
      <c r="D51" s="30"/>
      <c r="E51" s="30"/>
      <c r="F51" s="30"/>
      <c r="G51" s="30"/>
      <c r="H51" s="30"/>
      <c r="I51" s="18"/>
    </row>
    <row r="52" spans="1:9">
      <c r="A52" s="30"/>
      <c r="B52" s="27"/>
      <c r="C52" s="30"/>
      <c r="D52" s="30"/>
      <c r="E52" s="30"/>
      <c r="F52" s="30"/>
      <c r="G52" s="30"/>
      <c r="H52" s="30"/>
      <c r="I52" s="18"/>
    </row>
    <row r="53" spans="1:9">
      <c r="A53" s="30"/>
      <c r="B53" s="30"/>
      <c r="C53" s="30"/>
      <c r="D53" s="30"/>
      <c r="E53" s="30"/>
      <c r="F53" s="30"/>
      <c r="G53" s="30"/>
      <c r="H53" s="30"/>
      <c r="I53" s="18"/>
    </row>
    <row r="54" spans="1:9">
      <c r="A54" s="17"/>
      <c r="B54" s="21"/>
      <c r="C54" s="21"/>
      <c r="D54" s="20"/>
      <c r="E54" s="20"/>
      <c r="F54" s="20"/>
      <c r="G54" s="24"/>
      <c r="H54" s="21"/>
      <c r="I54" s="18"/>
    </row>
    <row r="55" spans="1:9">
      <c r="A55" s="17"/>
      <c r="B55" s="21"/>
      <c r="C55" s="21"/>
      <c r="D55" s="20"/>
      <c r="E55" s="20"/>
      <c r="F55" s="20"/>
      <c r="G55" s="24"/>
      <c r="H55" s="21"/>
      <c r="I55" s="18"/>
    </row>
    <row r="56" spans="1:9">
      <c r="A56" s="17"/>
      <c r="B56" s="17"/>
      <c r="C56" s="17"/>
      <c r="D56" s="17"/>
      <c r="E56" s="17"/>
      <c r="F56" s="17"/>
      <c r="G56" s="17"/>
      <c r="H56" s="17"/>
      <c r="I56" s="18"/>
    </row>
    <row r="57" spans="1:9">
      <c r="A57" s="26"/>
      <c r="B57" s="26"/>
      <c r="C57" s="26"/>
      <c r="D57" s="26"/>
      <c r="E57" s="26"/>
      <c r="F57" s="26"/>
      <c r="G57" s="26"/>
      <c r="H57" s="26"/>
      <c r="I57" s="28"/>
    </row>
    <row r="58" spans="1:9">
      <c r="A58" s="26"/>
      <c r="B58" s="26"/>
      <c r="C58" s="26"/>
      <c r="D58" s="26"/>
      <c r="E58" s="26"/>
      <c r="F58" s="26"/>
      <c r="G58" s="26"/>
      <c r="H58" s="26"/>
      <c r="I58" s="28"/>
    </row>
  </sheetData>
  <mergeCells count="3">
    <mergeCell ref="B21:G23"/>
    <mergeCell ref="B24:G24"/>
    <mergeCell ref="C27:G32"/>
  </mergeCells>
  <phoneticPr fontId="2"/>
  <conditionalFormatting sqref="F17:F18">
    <cfRule type="expression" dxfId="30" priority="4">
      <formula>F17&lt;&gt;"（市町村長名）"</formula>
    </cfRule>
  </conditionalFormatting>
  <conditionalFormatting sqref="G10">
    <cfRule type="expression" dxfId="29" priority="2">
      <formula>G10&lt;&gt;"（元号）　　年　　月　　日"</formula>
    </cfRule>
    <cfRule type="expression" dxfId="28" priority="3">
      <formula>G10&lt;&gt;"（元号）　　年　　月　　日"</formula>
    </cfRule>
  </conditionalFormatting>
  <conditionalFormatting sqref="C27:G32">
    <cfRule type="expression" dxfId="27" priority="1">
      <formula>C27&lt;&gt;"（中止・廃止理由を記載）"</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8"/>
  <sheetViews>
    <sheetView view="pageBreakPreview" zoomScaleNormal="100" zoomScaleSheetLayoutView="100" workbookViewId="0">
      <selection activeCell="K6" sqref="K6"/>
    </sheetView>
  </sheetViews>
  <sheetFormatPr defaultRowHeight="13.5"/>
  <cols>
    <col min="1" max="1" width="2.75" style="19" customWidth="1"/>
    <col min="2" max="2" width="3.25" style="19" customWidth="1"/>
    <col min="3" max="4" width="3.75" style="19" customWidth="1"/>
    <col min="5" max="5" width="11.625" style="19" customWidth="1"/>
    <col min="6" max="6" width="12.5" style="19" customWidth="1"/>
    <col min="7" max="7" width="13.75" style="19" customWidth="1"/>
    <col min="8" max="8" width="26.375" style="19" customWidth="1"/>
    <col min="9" max="9" width="2.75" style="19" customWidth="1"/>
    <col min="10" max="16384" width="9" style="19"/>
  </cols>
  <sheetData>
    <row r="1" spans="1:10">
      <c r="A1" s="16"/>
      <c r="B1" s="17"/>
      <c r="C1" s="17"/>
      <c r="D1" s="17"/>
      <c r="E1" s="17"/>
      <c r="F1" s="17"/>
      <c r="G1" s="17"/>
      <c r="H1" s="17"/>
      <c r="I1" s="17"/>
      <c r="J1" s="18"/>
    </row>
    <row r="2" spans="1:10">
      <c r="A2" s="16"/>
      <c r="B2" s="17"/>
      <c r="C2" s="17"/>
      <c r="D2" s="17"/>
      <c r="E2" s="17"/>
      <c r="F2" s="17"/>
      <c r="G2" s="17"/>
      <c r="H2" s="17"/>
      <c r="I2" s="17"/>
      <c r="J2" s="18"/>
    </row>
    <row r="3" spans="1:10">
      <c r="A3" s="17"/>
      <c r="B3" s="17" t="s">
        <v>14</v>
      </c>
      <c r="C3" s="17"/>
      <c r="D3" s="17"/>
      <c r="E3" s="17"/>
      <c r="F3" s="17"/>
      <c r="G3" s="17"/>
      <c r="H3" s="17"/>
      <c r="I3" s="17"/>
      <c r="J3" s="18"/>
    </row>
    <row r="4" spans="1:10">
      <c r="A4" s="17"/>
      <c r="B4" s="17"/>
      <c r="C4" s="17"/>
      <c r="D4" s="17"/>
      <c r="E4" s="17"/>
      <c r="F4" s="17"/>
      <c r="G4" s="17"/>
      <c r="H4" s="17"/>
      <c r="I4" s="17"/>
      <c r="J4" s="18"/>
    </row>
    <row r="5" spans="1:10">
      <c r="A5" s="17"/>
      <c r="B5" s="17"/>
      <c r="C5" s="23"/>
      <c r="D5" s="17"/>
      <c r="E5" s="17"/>
      <c r="F5" s="17"/>
      <c r="G5" s="17"/>
      <c r="H5" s="17"/>
      <c r="I5" s="17"/>
      <c r="J5" s="18"/>
    </row>
    <row r="6" spans="1:10" ht="18.75" customHeight="1">
      <c r="A6" s="30"/>
      <c r="B6" s="17"/>
      <c r="C6" s="17"/>
      <c r="D6" s="285" t="str">
        <f>J6&amp;"産後ケア事業受け皿整備施設改修費等補助金実施状況報告書"</f>
        <v>産後ケア事業受け皿整備施設改修費等補助金実施状況報告書</v>
      </c>
      <c r="E6" s="285"/>
      <c r="F6" s="285"/>
      <c r="G6" s="285"/>
      <c r="H6" s="285"/>
      <c r="I6" s="30"/>
      <c r="J6" s="18" t="str">
        <f>基本情報!C15</f>
        <v/>
      </c>
    </row>
    <row r="7" spans="1:10">
      <c r="A7" s="52"/>
      <c r="B7" s="17"/>
      <c r="C7" s="17"/>
      <c r="D7" s="17"/>
      <c r="E7" s="20"/>
      <c r="F7" s="17"/>
      <c r="G7" s="17"/>
      <c r="H7" s="17"/>
      <c r="I7" s="52"/>
      <c r="J7" s="18"/>
    </row>
    <row r="8" spans="1:10">
      <c r="A8" s="30"/>
      <c r="B8" s="30"/>
      <c r="C8" s="30"/>
      <c r="D8" s="30"/>
      <c r="E8" s="30"/>
      <c r="F8" s="30"/>
      <c r="G8" s="30"/>
      <c r="H8" s="30"/>
      <c r="I8" s="30"/>
      <c r="J8" s="18"/>
    </row>
    <row r="9" spans="1:10">
      <c r="A9" s="30"/>
      <c r="B9" s="30"/>
      <c r="C9" s="30"/>
      <c r="D9" s="30"/>
      <c r="E9" s="30"/>
      <c r="F9" s="30"/>
      <c r="G9" s="30"/>
      <c r="H9" s="30"/>
      <c r="I9" s="30"/>
      <c r="J9" s="18"/>
    </row>
    <row r="10" spans="1:10">
      <c r="A10" s="30"/>
      <c r="B10" s="30"/>
      <c r="C10" s="30"/>
      <c r="D10" s="30"/>
      <c r="E10" s="30"/>
      <c r="F10" s="30"/>
      <c r="G10" s="30"/>
      <c r="H10" s="141" t="s">
        <v>189</v>
      </c>
      <c r="I10" s="30"/>
      <c r="J10" s="18"/>
    </row>
    <row r="11" spans="1:10">
      <c r="A11" s="52"/>
      <c r="B11" s="52"/>
      <c r="C11" s="52"/>
      <c r="D11" s="52"/>
      <c r="E11" s="52"/>
      <c r="F11" s="52"/>
      <c r="G11" s="52"/>
      <c r="H11" s="32"/>
      <c r="I11" s="52"/>
      <c r="J11" s="18"/>
    </row>
    <row r="12" spans="1:10">
      <c r="A12" s="17"/>
      <c r="B12" s="17"/>
      <c r="C12" s="17"/>
      <c r="D12" s="17"/>
      <c r="E12" s="17"/>
      <c r="F12" s="17"/>
      <c r="G12" s="17"/>
      <c r="H12" s="21"/>
      <c r="I12" s="17"/>
      <c r="J12" s="18"/>
    </row>
    <row r="13" spans="1:10">
      <c r="A13" s="17"/>
      <c r="B13" s="17"/>
      <c r="C13" s="17" t="s">
        <v>9</v>
      </c>
      <c r="D13" s="17"/>
      <c r="E13" s="17"/>
      <c r="F13" s="17"/>
      <c r="G13" s="17"/>
      <c r="H13" s="17"/>
      <c r="I13" s="17"/>
      <c r="J13" s="18"/>
    </row>
    <row r="14" spans="1:10">
      <c r="A14" s="17"/>
      <c r="B14" s="17"/>
      <c r="C14" s="17"/>
      <c r="D14" s="17"/>
      <c r="E14" s="17"/>
      <c r="F14" s="17"/>
      <c r="G14" s="17"/>
      <c r="H14" s="17"/>
      <c r="I14" s="17"/>
      <c r="J14" s="18"/>
    </row>
    <row r="15" spans="1:10">
      <c r="A15" s="17"/>
      <c r="B15" s="17"/>
      <c r="C15" s="17"/>
      <c r="D15" s="17"/>
      <c r="E15" s="17"/>
      <c r="F15" s="17"/>
      <c r="G15" s="17"/>
      <c r="H15" s="17"/>
      <c r="I15" s="17"/>
      <c r="J15" s="18"/>
    </row>
    <row r="16" spans="1:10">
      <c r="A16" s="17"/>
      <c r="B16" s="17"/>
      <c r="C16" s="21"/>
      <c r="D16" s="17"/>
      <c r="E16" s="17"/>
      <c r="F16" s="17"/>
      <c r="G16" s="100">
        <f>基本情報!C4</f>
        <v>0</v>
      </c>
      <c r="H16" s="17"/>
      <c r="I16" s="17"/>
      <c r="J16" s="18"/>
    </row>
    <row r="17" spans="1:10">
      <c r="A17" s="17"/>
      <c r="B17" s="17"/>
      <c r="C17" s="17"/>
      <c r="D17" s="17"/>
      <c r="E17" s="17"/>
      <c r="F17" s="17"/>
      <c r="G17" s="12">
        <f>基本情報!C5</f>
        <v>0</v>
      </c>
      <c r="I17" s="17"/>
      <c r="J17" s="18"/>
    </row>
    <row r="18" spans="1:10">
      <c r="A18" s="17"/>
      <c r="B18" s="17"/>
      <c r="C18" s="17"/>
      <c r="D18" s="17"/>
      <c r="E18" s="17"/>
      <c r="F18" s="17"/>
      <c r="G18" s="12" t="str">
        <f>基本情報!C6&amp;"　"&amp;基本情報!C7</f>
        <v>　</v>
      </c>
      <c r="I18" s="17"/>
      <c r="J18" s="18"/>
    </row>
    <row r="19" spans="1:10">
      <c r="A19" s="17"/>
      <c r="B19" s="17"/>
      <c r="C19" s="17"/>
      <c r="D19" s="17"/>
      <c r="E19" s="17"/>
      <c r="F19" s="17"/>
      <c r="G19" s="17"/>
      <c r="H19" s="17"/>
      <c r="I19" s="17"/>
      <c r="J19" s="18"/>
    </row>
    <row r="20" spans="1:10">
      <c r="A20" s="17"/>
      <c r="B20" s="17"/>
      <c r="C20" s="17"/>
      <c r="D20" s="17"/>
      <c r="E20" s="17"/>
      <c r="F20" s="17"/>
      <c r="G20" s="17"/>
      <c r="H20" s="17"/>
      <c r="I20" s="22"/>
      <c r="J20" s="18"/>
    </row>
    <row r="21" spans="1:10" ht="21.75" customHeight="1">
      <c r="A21" s="21"/>
      <c r="B21" s="284" t="str">
        <f>"　"&amp;TEXT(J21,"ggge年m月d日")&amp;"付け"&amp;J22&amp;"で交付決定通知のあった標記補助金の実施状況について、補助金等交付規則第１０条の規定により、下記のとおり報告します。"</f>
        <v>　明治33年1月0日付け0で交付決定通知のあった標記補助金の実施状況について、補助金等交付規則第１０条の規定により、下記のとおり報告します。</v>
      </c>
      <c r="C21" s="284"/>
      <c r="D21" s="284"/>
      <c r="E21" s="284"/>
      <c r="F21" s="284"/>
      <c r="G21" s="284"/>
      <c r="H21" s="284"/>
      <c r="I21" s="17"/>
      <c r="J21" s="18">
        <f>基本情報!C32</f>
        <v>0</v>
      </c>
    </row>
    <row r="22" spans="1:10" ht="21.75" customHeight="1">
      <c r="A22" s="17"/>
      <c r="B22" s="284"/>
      <c r="C22" s="284"/>
      <c r="D22" s="284"/>
      <c r="E22" s="284"/>
      <c r="F22" s="284"/>
      <c r="G22" s="284"/>
      <c r="H22" s="284"/>
      <c r="I22" s="17"/>
      <c r="J22" s="18">
        <f>基本情報!C31</f>
        <v>0</v>
      </c>
    </row>
    <row r="23" spans="1:10" ht="16.5" customHeight="1">
      <c r="A23" s="21"/>
      <c r="B23" s="284"/>
      <c r="C23" s="284"/>
      <c r="D23" s="284"/>
      <c r="E23" s="284"/>
      <c r="F23" s="284"/>
      <c r="G23" s="284"/>
      <c r="H23" s="284"/>
      <c r="I23" s="17"/>
      <c r="J23" s="18"/>
    </row>
    <row r="24" spans="1:10">
      <c r="A24" s="30"/>
      <c r="B24" s="285" t="s">
        <v>10</v>
      </c>
      <c r="C24" s="285"/>
      <c r="D24" s="285"/>
      <c r="E24" s="285"/>
      <c r="F24" s="285"/>
      <c r="G24" s="285"/>
      <c r="H24" s="285"/>
      <c r="I24" s="30"/>
      <c r="J24" s="18"/>
    </row>
    <row r="25" spans="1:10">
      <c r="A25" s="30"/>
      <c r="B25" s="30"/>
      <c r="C25" s="30"/>
      <c r="D25" s="30"/>
      <c r="E25" s="30"/>
      <c r="F25" s="30"/>
      <c r="G25" s="30"/>
      <c r="H25" s="30"/>
      <c r="I25" s="30"/>
      <c r="J25" s="18"/>
    </row>
    <row r="26" spans="1:10">
      <c r="A26" s="30"/>
      <c r="B26" s="27" t="s">
        <v>67</v>
      </c>
      <c r="C26" s="30"/>
      <c r="D26" s="30"/>
      <c r="E26" s="30"/>
      <c r="F26" s="30"/>
      <c r="G26" s="30"/>
      <c r="H26" s="30"/>
      <c r="I26" s="30"/>
      <c r="J26" s="18"/>
    </row>
    <row r="27" spans="1:10">
      <c r="A27" s="30"/>
      <c r="B27" s="30"/>
      <c r="C27" s="30"/>
      <c r="D27" s="30"/>
      <c r="E27" s="30"/>
      <c r="F27" s="30"/>
      <c r="G27" s="30"/>
      <c r="H27" s="30"/>
      <c r="I27" s="30"/>
      <c r="J27" s="18"/>
    </row>
    <row r="28" spans="1:10">
      <c r="A28" s="30"/>
      <c r="C28" s="30"/>
      <c r="D28" s="30"/>
      <c r="E28" s="30"/>
      <c r="F28" s="30"/>
      <c r="G28" s="30"/>
      <c r="H28" s="30"/>
      <c r="I28" s="30"/>
      <c r="J28" s="18"/>
    </row>
    <row r="29" spans="1:10">
      <c r="A29" s="30"/>
      <c r="B29" s="27"/>
      <c r="C29" s="30"/>
      <c r="D29" s="30"/>
      <c r="E29" s="30"/>
      <c r="F29" s="30"/>
      <c r="G29" s="30"/>
      <c r="H29" s="30"/>
      <c r="I29" s="30"/>
      <c r="J29" s="18"/>
    </row>
    <row r="30" spans="1:10">
      <c r="A30" s="30"/>
      <c r="B30" s="27"/>
      <c r="C30" s="30"/>
      <c r="D30" s="30"/>
      <c r="E30" s="30"/>
      <c r="F30" s="30"/>
      <c r="G30" s="30"/>
      <c r="H30" s="30"/>
      <c r="I30" s="30"/>
      <c r="J30" s="18"/>
    </row>
    <row r="31" spans="1:10">
      <c r="A31" s="30"/>
      <c r="B31" s="27"/>
      <c r="C31" s="30"/>
      <c r="D31" s="30"/>
      <c r="E31" s="30"/>
      <c r="F31" s="30"/>
      <c r="G31" s="30"/>
      <c r="H31" s="30"/>
      <c r="I31" s="30"/>
      <c r="J31" s="18"/>
    </row>
    <row r="32" spans="1:10">
      <c r="A32" s="30"/>
      <c r="B32" s="27"/>
      <c r="C32" s="30"/>
      <c r="D32" s="30"/>
      <c r="E32" s="30"/>
      <c r="F32" s="30"/>
      <c r="G32" s="30"/>
      <c r="H32" s="30"/>
      <c r="I32" s="30"/>
      <c r="J32" s="18"/>
    </row>
    <row r="33" spans="1:10">
      <c r="A33" s="30"/>
      <c r="B33" s="27"/>
      <c r="C33" s="30"/>
      <c r="D33" s="30"/>
      <c r="E33" s="30"/>
      <c r="F33" s="30"/>
      <c r="G33" s="30"/>
      <c r="H33" s="30"/>
      <c r="I33" s="30"/>
      <c r="J33" s="18"/>
    </row>
    <row r="34" spans="1:10">
      <c r="A34" s="30"/>
      <c r="B34" s="27"/>
      <c r="C34" s="30"/>
      <c r="D34" s="30"/>
      <c r="E34" s="30"/>
      <c r="F34" s="30"/>
      <c r="G34" s="30"/>
      <c r="H34" s="30"/>
      <c r="I34" s="30"/>
      <c r="J34" s="18"/>
    </row>
    <row r="35" spans="1:10">
      <c r="A35" s="30"/>
      <c r="B35" s="27"/>
      <c r="C35" s="27"/>
      <c r="D35" s="30"/>
      <c r="E35" s="30"/>
      <c r="F35" s="30"/>
      <c r="G35" s="30"/>
      <c r="H35" s="30"/>
      <c r="I35" s="30"/>
      <c r="J35" s="18"/>
    </row>
    <row r="36" spans="1:10">
      <c r="A36" s="30"/>
      <c r="B36" s="27"/>
      <c r="C36" s="30"/>
      <c r="D36" s="27"/>
      <c r="E36" s="30"/>
      <c r="F36" s="30"/>
      <c r="G36" s="30"/>
      <c r="H36" s="30"/>
      <c r="I36" s="30"/>
      <c r="J36" s="18"/>
    </row>
    <row r="37" spans="1:10">
      <c r="A37" s="30"/>
      <c r="B37" s="27"/>
      <c r="C37" s="27"/>
      <c r="D37" s="30"/>
      <c r="E37" s="30"/>
      <c r="F37" s="30"/>
      <c r="G37" s="30"/>
      <c r="H37" s="30"/>
      <c r="I37" s="30"/>
      <c r="J37" s="18"/>
    </row>
    <row r="38" spans="1:10">
      <c r="A38" s="30"/>
      <c r="B38" s="27"/>
      <c r="C38" s="27"/>
      <c r="D38" s="30"/>
      <c r="E38" s="30"/>
      <c r="F38" s="30"/>
      <c r="G38" s="30"/>
      <c r="H38" s="30"/>
      <c r="I38" s="30"/>
      <c r="J38" s="18"/>
    </row>
    <row r="39" spans="1:10">
      <c r="A39" s="30"/>
      <c r="B39" s="27"/>
      <c r="C39" s="27"/>
      <c r="D39" s="30"/>
      <c r="E39" s="30"/>
      <c r="F39" s="30"/>
      <c r="G39" s="30"/>
      <c r="H39" s="30"/>
      <c r="I39" s="30"/>
      <c r="J39" s="18"/>
    </row>
    <row r="40" spans="1:10">
      <c r="A40" s="30"/>
      <c r="B40" s="27"/>
      <c r="C40" s="30"/>
      <c r="D40" s="30"/>
      <c r="E40" s="30"/>
      <c r="F40" s="30"/>
      <c r="G40" s="30"/>
      <c r="H40" s="30"/>
      <c r="I40" s="30"/>
      <c r="J40" s="18"/>
    </row>
    <row r="41" spans="1:10">
      <c r="A41" s="30"/>
      <c r="B41" s="27"/>
      <c r="C41" s="30"/>
      <c r="D41" s="30"/>
      <c r="E41" s="30"/>
      <c r="F41" s="30"/>
      <c r="G41" s="30"/>
      <c r="H41" s="30"/>
      <c r="I41" s="30"/>
      <c r="J41" s="18"/>
    </row>
    <row r="42" spans="1:10">
      <c r="A42" s="30"/>
      <c r="B42" s="27"/>
      <c r="C42" s="30"/>
      <c r="D42" s="30"/>
      <c r="E42" s="30"/>
      <c r="F42" s="30"/>
      <c r="G42" s="30"/>
      <c r="H42" s="30"/>
      <c r="I42" s="30"/>
      <c r="J42" s="18"/>
    </row>
    <row r="43" spans="1:10">
      <c r="A43" s="30"/>
      <c r="B43" s="27"/>
      <c r="C43" s="30"/>
      <c r="D43" s="30"/>
      <c r="E43" s="30"/>
      <c r="F43" s="30"/>
      <c r="G43" s="30"/>
      <c r="H43" s="30"/>
      <c r="I43" s="30"/>
      <c r="J43" s="18"/>
    </row>
    <row r="44" spans="1:10">
      <c r="A44" s="30"/>
      <c r="B44" s="27"/>
      <c r="C44" s="30"/>
      <c r="D44" s="30"/>
      <c r="E44" s="30"/>
      <c r="F44" s="30"/>
      <c r="G44" s="30"/>
      <c r="H44" s="30"/>
      <c r="I44" s="30"/>
      <c r="J44" s="18"/>
    </row>
    <row r="45" spans="1:10">
      <c r="A45" s="30"/>
      <c r="B45" s="27"/>
      <c r="C45" s="30"/>
      <c r="D45" s="30"/>
      <c r="E45" s="30"/>
      <c r="F45" s="30"/>
      <c r="G45" s="30"/>
      <c r="H45" s="30"/>
      <c r="I45" s="30"/>
      <c r="J45" s="18"/>
    </row>
    <row r="46" spans="1:10">
      <c r="A46" s="30"/>
      <c r="B46" s="27"/>
      <c r="C46" s="30"/>
      <c r="D46" s="30"/>
      <c r="E46" s="30"/>
      <c r="F46" s="30"/>
      <c r="G46" s="30"/>
      <c r="H46" s="30"/>
      <c r="I46" s="30"/>
      <c r="J46" s="18"/>
    </row>
    <row r="47" spans="1:10">
      <c r="A47" s="30"/>
      <c r="B47" s="27"/>
      <c r="C47" s="30"/>
      <c r="D47" s="30"/>
      <c r="E47" s="30"/>
      <c r="F47" s="30"/>
      <c r="G47" s="30"/>
      <c r="H47" s="30"/>
      <c r="I47" s="30"/>
      <c r="J47" s="18"/>
    </row>
    <row r="48" spans="1:10">
      <c r="A48" s="30"/>
      <c r="B48" s="27"/>
      <c r="C48" s="30"/>
      <c r="D48" s="30"/>
      <c r="E48" s="30"/>
      <c r="F48" s="30"/>
      <c r="G48" s="30"/>
      <c r="H48" s="30"/>
      <c r="I48" s="30"/>
      <c r="J48" s="18"/>
    </row>
    <row r="49" spans="1:10">
      <c r="A49" s="30"/>
      <c r="B49" s="27"/>
      <c r="C49" s="30"/>
      <c r="D49" s="30"/>
      <c r="E49" s="30"/>
      <c r="F49" s="30"/>
      <c r="G49" s="30"/>
      <c r="H49" s="30"/>
      <c r="I49" s="30"/>
      <c r="J49" s="18"/>
    </row>
    <row r="50" spans="1:10">
      <c r="A50" s="30"/>
      <c r="B50" s="27"/>
      <c r="C50" s="30"/>
      <c r="D50" s="30"/>
      <c r="E50" s="30"/>
      <c r="F50" s="30"/>
      <c r="G50" s="30"/>
      <c r="H50" s="30"/>
      <c r="I50" s="30"/>
      <c r="J50" s="18"/>
    </row>
    <row r="51" spans="1:10">
      <c r="A51" s="30"/>
      <c r="B51" s="27"/>
      <c r="C51" s="30"/>
      <c r="D51" s="30"/>
      <c r="E51" s="30"/>
      <c r="F51" s="30"/>
      <c r="G51" s="30"/>
      <c r="H51" s="30"/>
      <c r="I51" s="30"/>
      <c r="J51" s="18"/>
    </row>
    <row r="52" spans="1:10">
      <c r="A52" s="30"/>
      <c r="B52" s="27"/>
      <c r="C52" s="30"/>
      <c r="D52" s="30"/>
      <c r="E52" s="30"/>
      <c r="F52" s="30"/>
      <c r="G52" s="30"/>
      <c r="H52" s="30"/>
      <c r="I52" s="30"/>
      <c r="J52" s="18"/>
    </row>
    <row r="53" spans="1:10">
      <c r="A53" s="30"/>
      <c r="B53" s="30"/>
      <c r="C53" s="30"/>
      <c r="D53" s="30"/>
      <c r="E53" s="30"/>
      <c r="F53" s="30"/>
      <c r="G53" s="30"/>
      <c r="H53" s="30"/>
      <c r="I53" s="30"/>
      <c r="J53" s="18"/>
    </row>
    <row r="54" spans="1:10">
      <c r="A54" s="17"/>
      <c r="B54" s="21"/>
      <c r="C54" s="21"/>
      <c r="D54" s="21"/>
      <c r="E54" s="20"/>
      <c r="F54" s="20"/>
      <c r="G54" s="20"/>
      <c r="H54" s="24"/>
      <c r="I54" s="21"/>
      <c r="J54" s="18"/>
    </row>
    <row r="55" spans="1:10">
      <c r="A55" s="17"/>
      <c r="B55" s="21"/>
      <c r="C55" s="21"/>
      <c r="D55" s="21"/>
      <c r="E55" s="20"/>
      <c r="F55" s="20"/>
      <c r="G55" s="20"/>
      <c r="H55" s="24"/>
      <c r="I55" s="21"/>
      <c r="J55" s="18"/>
    </row>
    <row r="56" spans="1:10">
      <c r="A56" s="17"/>
      <c r="B56" s="17"/>
      <c r="C56" s="17"/>
      <c r="D56" s="17"/>
      <c r="E56" s="17"/>
      <c r="F56" s="17"/>
      <c r="G56" s="17"/>
      <c r="H56" s="17"/>
      <c r="I56" s="17"/>
      <c r="J56" s="18"/>
    </row>
    <row r="57" spans="1:10">
      <c r="A57" s="26"/>
      <c r="B57" s="26"/>
      <c r="C57" s="26"/>
      <c r="D57" s="26"/>
      <c r="E57" s="26"/>
      <c r="F57" s="26"/>
      <c r="G57" s="26"/>
      <c r="H57" s="26"/>
      <c r="I57" s="26"/>
      <c r="J57" s="28"/>
    </row>
    <row r="58" spans="1:10">
      <c r="A58" s="26"/>
      <c r="B58" s="26"/>
      <c r="C58" s="26"/>
      <c r="D58" s="26"/>
      <c r="E58" s="26"/>
      <c r="F58" s="26"/>
      <c r="G58" s="26"/>
      <c r="H58" s="26"/>
      <c r="I58" s="26"/>
      <c r="J58" s="28"/>
    </row>
  </sheetData>
  <mergeCells count="3">
    <mergeCell ref="B21:H23"/>
    <mergeCell ref="B24:H24"/>
    <mergeCell ref="D6:H6"/>
  </mergeCells>
  <phoneticPr fontId="2"/>
  <conditionalFormatting sqref="G17:G18">
    <cfRule type="expression" dxfId="26" priority="3">
      <formula>G17&lt;&gt;"（市町村長名）"</formula>
    </cfRule>
  </conditionalFormatting>
  <conditionalFormatting sqref="H10">
    <cfRule type="expression" dxfId="25" priority="1">
      <formula>H10&lt;&gt;"（元号）　　年　　月　　日"</formula>
    </cfRule>
    <cfRule type="expression" dxfId="24" priority="2">
      <formula>H10&lt;&gt;"（元号）　　年　　月　　日"</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41"/>
  <sheetViews>
    <sheetView view="pageBreakPreview" zoomScaleNormal="100" zoomScaleSheetLayoutView="100" workbookViewId="0">
      <selection activeCell="J5" sqref="J5"/>
    </sheetView>
  </sheetViews>
  <sheetFormatPr defaultRowHeight="13.5"/>
  <cols>
    <col min="1" max="1" width="2.75" style="19" customWidth="1"/>
    <col min="2" max="3" width="3.75" style="19" customWidth="1"/>
    <col min="4" max="4" width="18.25" style="19" customWidth="1"/>
    <col min="5" max="5" width="13.75" style="19" customWidth="1"/>
    <col min="6" max="6" width="11.625" style="19" customWidth="1"/>
    <col min="7" max="7" width="23.625" style="19" customWidth="1"/>
    <col min="8" max="8" width="2.75" style="19" customWidth="1"/>
    <col min="9" max="16384" width="9" style="19"/>
  </cols>
  <sheetData>
    <row r="1" spans="1:9">
      <c r="A1" s="16"/>
      <c r="B1" s="17"/>
      <c r="C1" s="17"/>
      <c r="D1" s="17"/>
      <c r="E1" s="17"/>
      <c r="F1" s="17"/>
      <c r="G1" s="17"/>
      <c r="H1" s="17"/>
      <c r="I1" s="18"/>
    </row>
    <row r="2" spans="1:9">
      <c r="A2" s="16"/>
      <c r="B2" s="17"/>
      <c r="C2" s="17"/>
      <c r="D2" s="17"/>
      <c r="E2" s="17"/>
      <c r="F2" s="17"/>
      <c r="G2" s="17"/>
      <c r="H2" s="17"/>
      <c r="I2" s="18"/>
    </row>
    <row r="3" spans="1:9">
      <c r="A3" s="17"/>
      <c r="B3" s="17" t="s">
        <v>106</v>
      </c>
      <c r="C3" s="17"/>
      <c r="D3" s="17"/>
      <c r="E3" s="17"/>
      <c r="F3" s="17"/>
      <c r="G3" s="17"/>
      <c r="H3" s="17"/>
      <c r="I3" s="18"/>
    </row>
    <row r="4" spans="1:9">
      <c r="A4" s="17"/>
      <c r="B4" s="17"/>
      <c r="D4" s="17"/>
      <c r="E4" s="17"/>
      <c r="F4" s="17"/>
      <c r="G4" s="17"/>
      <c r="H4" s="17"/>
      <c r="I4" s="18"/>
    </row>
    <row r="5" spans="1:9">
      <c r="A5" s="52"/>
      <c r="B5" s="17"/>
      <c r="C5" s="17"/>
      <c r="D5" s="20" t="str">
        <f>I5</f>
        <v/>
      </c>
      <c r="E5" s="17" t="s">
        <v>125</v>
      </c>
      <c r="F5" s="17"/>
      <c r="G5" s="17"/>
      <c r="H5" s="52"/>
      <c r="I5" s="18" t="str">
        <f>基本情報!C15</f>
        <v/>
      </c>
    </row>
    <row r="6" spans="1:9" ht="18.75" customHeight="1">
      <c r="A6" s="52"/>
      <c r="B6" s="52"/>
      <c r="C6" s="52"/>
      <c r="D6" s="285" t="s">
        <v>123</v>
      </c>
      <c r="E6" s="285"/>
      <c r="F6" s="285"/>
      <c r="G6" s="285"/>
      <c r="H6" s="52"/>
      <c r="I6" s="18"/>
    </row>
    <row r="7" spans="1:9">
      <c r="A7" s="52"/>
      <c r="B7" s="52"/>
      <c r="C7" s="52"/>
      <c r="D7" s="52"/>
      <c r="E7" s="27"/>
      <c r="F7" s="52"/>
      <c r="G7" s="52"/>
      <c r="H7" s="52"/>
      <c r="I7" s="18"/>
    </row>
    <row r="8" spans="1:9">
      <c r="A8" s="52"/>
      <c r="B8" s="52"/>
      <c r="C8" s="52"/>
      <c r="D8" s="52"/>
      <c r="E8" s="52"/>
      <c r="F8" s="52"/>
      <c r="G8" s="52"/>
      <c r="H8" s="52"/>
      <c r="I8" s="18"/>
    </row>
    <row r="9" spans="1:9">
      <c r="A9" s="17"/>
      <c r="B9" s="17"/>
      <c r="C9" s="17"/>
      <c r="D9" s="17"/>
      <c r="E9" s="17"/>
      <c r="F9" s="17"/>
      <c r="G9" s="141" t="s">
        <v>189</v>
      </c>
      <c r="H9" s="17"/>
      <c r="I9" s="18"/>
    </row>
    <row r="10" spans="1:9">
      <c r="A10" s="17"/>
      <c r="B10" s="17"/>
      <c r="C10" s="17"/>
      <c r="D10" s="17"/>
      <c r="E10" s="17"/>
      <c r="F10" s="17"/>
      <c r="G10" s="32"/>
      <c r="H10" s="17"/>
      <c r="I10" s="18"/>
    </row>
    <row r="11" spans="1:9">
      <c r="A11" s="17"/>
      <c r="B11" s="17"/>
      <c r="C11" s="17"/>
      <c r="D11" s="17"/>
      <c r="E11" s="17"/>
      <c r="F11" s="17"/>
      <c r="G11" s="21"/>
      <c r="H11" s="17"/>
      <c r="I11" s="18"/>
    </row>
    <row r="12" spans="1:9">
      <c r="A12" s="17"/>
      <c r="B12" s="17"/>
      <c r="C12" s="17" t="s">
        <v>9</v>
      </c>
      <c r="D12" s="17"/>
      <c r="E12" s="17"/>
      <c r="F12" s="17"/>
      <c r="G12" s="17"/>
      <c r="H12" s="17"/>
      <c r="I12" s="18"/>
    </row>
    <row r="13" spans="1:9">
      <c r="A13" s="17"/>
      <c r="B13" s="17"/>
      <c r="C13" s="17"/>
      <c r="D13" s="17"/>
      <c r="E13" s="17"/>
      <c r="F13" s="17"/>
      <c r="G13" s="17"/>
      <c r="H13" s="17"/>
      <c r="I13" s="18"/>
    </row>
    <row r="14" spans="1:9">
      <c r="A14" s="17"/>
      <c r="B14" s="17"/>
      <c r="C14" s="21"/>
      <c r="D14" s="17"/>
      <c r="E14" s="17"/>
      <c r="F14" s="17">
        <f>基本情報!C4</f>
        <v>0</v>
      </c>
      <c r="G14" s="17"/>
      <c r="H14" s="17"/>
      <c r="I14" s="18"/>
    </row>
    <row r="15" spans="1:9">
      <c r="A15" s="17"/>
      <c r="B15" s="17"/>
      <c r="C15" s="17"/>
      <c r="D15" s="17"/>
      <c r="E15" s="17"/>
      <c r="F15" s="17">
        <f>基本情報!C5</f>
        <v>0</v>
      </c>
      <c r="G15" s="34"/>
      <c r="H15" s="17"/>
      <c r="I15" s="18"/>
    </row>
    <row r="16" spans="1:9">
      <c r="A16" s="17"/>
      <c r="B16" s="17"/>
      <c r="C16" s="17"/>
      <c r="D16" s="17"/>
      <c r="E16" s="17"/>
      <c r="F16" s="17" t="str">
        <f>基本情報!C6&amp;"　"&amp;基本情報!C7</f>
        <v>　</v>
      </c>
      <c r="G16" s="34"/>
      <c r="H16" s="17"/>
      <c r="I16" s="18"/>
    </row>
    <row r="17" spans="1:9">
      <c r="A17" s="17"/>
      <c r="B17" s="17"/>
      <c r="C17" s="17"/>
      <c r="D17" s="17"/>
      <c r="E17" s="17"/>
      <c r="F17" s="17"/>
      <c r="G17" s="17"/>
      <c r="H17" s="17"/>
      <c r="I17" s="18"/>
    </row>
    <row r="18" spans="1:9">
      <c r="A18" s="17"/>
      <c r="B18" s="17"/>
      <c r="C18" s="17"/>
      <c r="D18" s="17"/>
      <c r="E18" s="17"/>
      <c r="F18" s="17"/>
      <c r="G18" s="17"/>
      <c r="H18" s="17"/>
      <c r="I18" s="18"/>
    </row>
    <row r="19" spans="1:9">
      <c r="A19" s="17"/>
      <c r="B19" s="17"/>
      <c r="C19" s="17"/>
      <c r="D19" s="17"/>
      <c r="E19" s="17"/>
      <c r="F19" s="17"/>
      <c r="G19" s="17"/>
      <c r="H19" s="22"/>
      <c r="I19" s="18"/>
    </row>
    <row r="20" spans="1:9" ht="18" customHeight="1">
      <c r="A20" s="21"/>
      <c r="B20" s="284" t="str">
        <f>"　"&amp;TEXT(I20,"ggge年m月d日")&amp;"付け"&amp;I21&amp;"で交付決定通知のあった標記補助金について、下記のとおり報告します。"</f>
        <v>　明治33年1月0日付け0で交付決定通知のあった標記補助金について、下記のとおり報告します。</v>
      </c>
      <c r="C20" s="284"/>
      <c r="D20" s="284"/>
      <c r="E20" s="284"/>
      <c r="F20" s="284"/>
      <c r="G20" s="284"/>
      <c r="H20" s="17"/>
      <c r="I20" s="166">
        <f>基本情報!C32</f>
        <v>0</v>
      </c>
    </row>
    <row r="21" spans="1:9" ht="18" customHeight="1">
      <c r="A21" s="17"/>
      <c r="B21" s="284"/>
      <c r="C21" s="284"/>
      <c r="D21" s="284"/>
      <c r="E21" s="284"/>
      <c r="F21" s="284"/>
      <c r="G21" s="284"/>
      <c r="H21" s="17"/>
      <c r="I21" s="18">
        <f>基本情報!C31</f>
        <v>0</v>
      </c>
    </row>
    <row r="22" spans="1:9" ht="18" customHeight="1">
      <c r="A22" s="21"/>
      <c r="B22" s="284"/>
      <c r="C22" s="284"/>
      <c r="D22" s="284"/>
      <c r="E22" s="284"/>
      <c r="F22" s="284"/>
      <c r="G22" s="284"/>
      <c r="H22" s="17"/>
      <c r="I22" s="18"/>
    </row>
    <row r="23" spans="1:9" ht="18" customHeight="1">
      <c r="A23" s="17"/>
      <c r="B23" s="51"/>
      <c r="C23" s="51"/>
      <c r="D23" s="51"/>
      <c r="E23" s="51"/>
      <c r="F23" s="51"/>
      <c r="G23" s="51"/>
      <c r="H23" s="22"/>
      <c r="I23" s="18"/>
    </row>
    <row r="24" spans="1:9" ht="18" customHeight="1">
      <c r="A24" s="52"/>
      <c r="B24" s="285" t="s">
        <v>10</v>
      </c>
      <c r="C24" s="285"/>
      <c r="D24" s="285"/>
      <c r="E24" s="285"/>
      <c r="F24" s="285"/>
      <c r="G24" s="285"/>
      <c r="H24" s="52"/>
      <c r="I24" s="18"/>
    </row>
    <row r="25" spans="1:9" ht="18" customHeight="1">
      <c r="A25" s="52"/>
      <c r="B25" s="52"/>
      <c r="C25" s="52"/>
      <c r="D25" s="52"/>
      <c r="E25" s="52"/>
      <c r="F25" s="52"/>
      <c r="G25" s="52"/>
      <c r="H25" s="52"/>
      <c r="I25" s="18"/>
    </row>
    <row r="26" spans="1:9" ht="19.5" customHeight="1">
      <c r="A26" s="17"/>
      <c r="B26" s="50" t="s">
        <v>89</v>
      </c>
      <c r="C26" s="17"/>
      <c r="D26" s="17"/>
      <c r="E26" s="17"/>
      <c r="F26" s="17"/>
      <c r="H26" s="17"/>
      <c r="I26" s="18"/>
    </row>
    <row r="27" spans="1:9" ht="19.5" customHeight="1">
      <c r="A27" s="17"/>
      <c r="B27" s="21"/>
      <c r="C27" s="21"/>
      <c r="D27" s="20" t="str">
        <f>IF([2]事後評価!F17="都道府県","一般市町村分","")</f>
        <v/>
      </c>
      <c r="E27" s="20"/>
      <c r="F27" s="21"/>
      <c r="G27" s="146" t="s">
        <v>90</v>
      </c>
      <c r="H27" s="21"/>
      <c r="I27" s="18"/>
    </row>
    <row r="28" spans="1:9" ht="19.5" customHeight="1">
      <c r="A28" s="17"/>
      <c r="B28" s="29" t="s">
        <v>91</v>
      </c>
      <c r="C28" s="21"/>
      <c r="D28" s="20"/>
      <c r="E28" s="52"/>
      <c r="F28" s="21"/>
      <c r="G28" s="24"/>
      <c r="H28" s="21"/>
      <c r="I28" s="18"/>
    </row>
    <row r="29" spans="1:9" ht="19.5" customHeight="1">
      <c r="A29" s="17"/>
      <c r="B29" s="29"/>
      <c r="C29" s="21"/>
      <c r="D29" s="20"/>
      <c r="E29" s="20"/>
      <c r="F29" s="21"/>
      <c r="G29" s="146" t="s">
        <v>90</v>
      </c>
      <c r="H29" s="21"/>
      <c r="I29" s="18"/>
    </row>
    <row r="30" spans="1:9" ht="19.5" customHeight="1">
      <c r="A30" s="17"/>
      <c r="B30" s="29" t="s">
        <v>92</v>
      </c>
      <c r="C30" s="21"/>
      <c r="D30" s="20"/>
      <c r="E30" s="52"/>
      <c r="F30" s="21"/>
      <c r="G30" s="24"/>
      <c r="H30" s="21"/>
      <c r="I30" s="18"/>
    </row>
    <row r="31" spans="1:9" ht="19.5" customHeight="1">
      <c r="A31" s="17"/>
      <c r="B31" s="29"/>
      <c r="C31" s="21" t="s">
        <v>93</v>
      </c>
      <c r="D31" s="20"/>
      <c r="E31" s="20"/>
      <c r="F31" s="21"/>
      <c r="H31" s="21"/>
      <c r="I31" s="18"/>
    </row>
    <row r="32" spans="1:9" ht="19.5" customHeight="1">
      <c r="A32" s="17"/>
      <c r="B32" s="29"/>
      <c r="C32" s="21"/>
      <c r="D32" s="20"/>
      <c r="E32" s="20"/>
      <c r="F32" s="21"/>
      <c r="G32" s="146" t="s">
        <v>90</v>
      </c>
      <c r="H32" s="21"/>
      <c r="I32" s="18"/>
    </row>
    <row r="33" spans="1:9" ht="19.5" customHeight="1">
      <c r="A33" s="17"/>
      <c r="B33" s="29" t="s">
        <v>94</v>
      </c>
      <c r="C33" s="21"/>
      <c r="D33" s="20"/>
      <c r="E33" s="52"/>
      <c r="F33" s="21"/>
      <c r="G33" s="24"/>
      <c r="H33" s="21"/>
      <c r="I33" s="18"/>
    </row>
    <row r="34" spans="1:9" ht="19.5" customHeight="1">
      <c r="A34" s="17"/>
      <c r="B34" s="29"/>
      <c r="C34" s="21"/>
      <c r="D34" s="20"/>
      <c r="E34" s="20"/>
      <c r="F34" s="21"/>
      <c r="G34" s="146" t="s">
        <v>90</v>
      </c>
      <c r="H34" s="21"/>
      <c r="I34" s="18"/>
    </row>
    <row r="35" spans="1:9" ht="18" customHeight="1">
      <c r="A35" s="17"/>
      <c r="B35" s="29"/>
      <c r="C35" s="27"/>
      <c r="D35" s="27"/>
      <c r="E35" s="27"/>
      <c r="F35" s="27"/>
      <c r="G35" s="24"/>
      <c r="H35" s="26"/>
      <c r="I35" s="28"/>
    </row>
    <row r="36" spans="1:9" ht="18" customHeight="1">
      <c r="A36" s="17"/>
      <c r="B36" s="29" t="s">
        <v>95</v>
      </c>
      <c r="C36" s="27"/>
      <c r="D36" s="27"/>
      <c r="E36" s="27"/>
      <c r="F36" s="27"/>
      <c r="G36" s="24"/>
      <c r="H36" s="26"/>
      <c r="I36" s="28"/>
    </row>
    <row r="37" spans="1:9" ht="18" customHeight="1">
      <c r="A37" s="17"/>
      <c r="B37" s="29" t="s">
        <v>96</v>
      </c>
      <c r="C37" s="27"/>
      <c r="D37" s="27"/>
      <c r="E37" s="27"/>
      <c r="F37" s="27"/>
      <c r="G37" s="24"/>
      <c r="H37" s="26"/>
      <c r="I37" s="28"/>
    </row>
    <row r="38" spans="1:9" ht="18" customHeight="1">
      <c r="A38" s="17"/>
      <c r="B38" s="55" t="s">
        <v>97</v>
      </c>
      <c r="C38" s="27"/>
      <c r="D38" s="27"/>
      <c r="E38" s="27"/>
      <c r="F38" s="27"/>
      <c r="G38" s="24"/>
      <c r="H38" s="26"/>
      <c r="I38" s="28"/>
    </row>
    <row r="39" spans="1:9" ht="18" customHeight="1">
      <c r="A39" s="17"/>
      <c r="B39" s="29"/>
      <c r="C39" s="27" t="s">
        <v>98</v>
      </c>
      <c r="D39" s="27"/>
      <c r="E39" s="27"/>
      <c r="F39" s="27"/>
      <c r="G39" s="24"/>
      <c r="H39" s="26"/>
      <c r="I39" s="28"/>
    </row>
    <row r="40" spans="1:9" ht="18" customHeight="1">
      <c r="A40" s="17"/>
      <c r="B40" s="33"/>
      <c r="C40" s="17"/>
      <c r="D40" s="17"/>
      <c r="E40" s="17"/>
      <c r="F40" s="17"/>
      <c r="G40" s="17"/>
    </row>
    <row r="41" spans="1:9" ht="18" customHeight="1"/>
  </sheetData>
  <mergeCells count="3">
    <mergeCell ref="B20:G22"/>
    <mergeCell ref="B24:G24"/>
    <mergeCell ref="D6:G6"/>
  </mergeCells>
  <phoneticPr fontId="2"/>
  <conditionalFormatting sqref="G9">
    <cfRule type="expression" dxfId="23" priority="1">
      <formula>G9&lt;&gt;"（元号）　　年　　月　　日"</formula>
    </cfRule>
    <cfRule type="expression" dxfId="22" priority="2">
      <formula>G9&lt;&gt;"（元号）　　年　　月　　日"</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37"/>
  <sheetViews>
    <sheetView view="pageBreakPreview" zoomScaleNormal="100" zoomScaleSheetLayoutView="100" workbookViewId="0">
      <selection activeCell="J4" sqref="J4"/>
    </sheetView>
  </sheetViews>
  <sheetFormatPr defaultRowHeight="13.5"/>
  <cols>
    <col min="1" max="1" width="2.375" style="19" customWidth="1"/>
    <col min="2" max="3" width="3.75" style="19" customWidth="1"/>
    <col min="4" max="4" width="15.75" style="19" customWidth="1"/>
    <col min="5" max="5" width="13.75" style="19" customWidth="1"/>
    <col min="6" max="6" width="11.625" style="19" customWidth="1"/>
    <col min="7" max="7" width="26.875" style="19" customWidth="1"/>
    <col min="8" max="8" width="2.625" style="19" customWidth="1"/>
    <col min="9" max="16384" width="9" style="19"/>
  </cols>
  <sheetData>
    <row r="1" spans="1:9">
      <c r="A1" s="16"/>
      <c r="B1" s="17"/>
      <c r="C1" s="17"/>
      <c r="D1" s="17"/>
      <c r="E1" s="17"/>
      <c r="F1" s="17"/>
      <c r="G1" s="17"/>
      <c r="H1" s="17"/>
      <c r="I1" s="18"/>
    </row>
    <row r="2" spans="1:9">
      <c r="A2" s="17"/>
      <c r="B2" s="17" t="s">
        <v>105</v>
      </c>
      <c r="C2" s="17"/>
      <c r="D2" s="17"/>
      <c r="E2" s="17"/>
      <c r="F2" s="17"/>
      <c r="G2" s="17"/>
      <c r="H2" s="17"/>
      <c r="I2" s="18"/>
    </row>
    <row r="3" spans="1:9">
      <c r="A3" s="17"/>
      <c r="B3" s="17"/>
      <c r="D3" s="17"/>
      <c r="E3" s="17"/>
      <c r="F3" s="17"/>
      <c r="G3" s="17"/>
      <c r="H3" s="17"/>
      <c r="I3" s="18"/>
    </row>
    <row r="4" spans="1:9">
      <c r="A4" s="52"/>
      <c r="B4" s="17"/>
      <c r="C4" s="17"/>
      <c r="D4" s="20" t="str">
        <f>I4</f>
        <v/>
      </c>
      <c r="E4" s="17" t="s">
        <v>125</v>
      </c>
      <c r="F4" s="17"/>
      <c r="G4" s="17"/>
      <c r="H4" s="52"/>
      <c r="I4" s="18" t="str">
        <f>基本情報!C15</f>
        <v/>
      </c>
    </row>
    <row r="5" spans="1:9">
      <c r="A5" s="52"/>
      <c r="B5" s="52"/>
      <c r="C5" s="52"/>
      <c r="D5" s="52"/>
      <c r="F5" s="20" t="s">
        <v>124</v>
      </c>
      <c r="G5" s="52"/>
      <c r="H5" s="52"/>
      <c r="I5" s="18"/>
    </row>
    <row r="6" spans="1:9">
      <c r="A6" s="52"/>
      <c r="B6" s="52"/>
      <c r="C6" s="52"/>
      <c r="D6" s="52"/>
      <c r="E6" s="27"/>
      <c r="F6" s="52"/>
      <c r="G6" s="52"/>
      <c r="H6" s="52"/>
      <c r="I6" s="18"/>
    </row>
    <row r="7" spans="1:9">
      <c r="A7" s="52"/>
      <c r="B7" s="52"/>
      <c r="C7" s="52"/>
      <c r="D7" s="52"/>
      <c r="E7" s="52"/>
      <c r="F7" s="52"/>
      <c r="G7" s="52"/>
      <c r="H7" s="52"/>
      <c r="I7" s="18"/>
    </row>
    <row r="8" spans="1:9">
      <c r="A8" s="17"/>
      <c r="B8" s="17"/>
      <c r="C8" s="17"/>
      <c r="D8" s="17"/>
      <c r="E8" s="17"/>
      <c r="F8" s="17"/>
      <c r="G8" s="141" t="s">
        <v>189</v>
      </c>
      <c r="H8" s="17"/>
      <c r="I8" s="18"/>
    </row>
    <row r="9" spans="1:9">
      <c r="A9" s="17"/>
      <c r="B9" s="17"/>
      <c r="C9" s="17"/>
      <c r="D9" s="17"/>
      <c r="E9" s="17"/>
      <c r="F9" s="17"/>
      <c r="G9" s="32"/>
      <c r="H9" s="17"/>
      <c r="I9" s="18"/>
    </row>
    <row r="10" spans="1:9">
      <c r="A10" s="17"/>
      <c r="B10" s="17"/>
      <c r="C10" s="17"/>
      <c r="D10" s="17"/>
      <c r="E10" s="17"/>
      <c r="F10" s="17"/>
      <c r="G10" s="21"/>
      <c r="H10" s="17"/>
      <c r="I10" s="18"/>
    </row>
    <row r="11" spans="1:9">
      <c r="A11" s="17"/>
      <c r="B11" s="17"/>
      <c r="C11" s="17" t="s">
        <v>9</v>
      </c>
      <c r="D11" s="17"/>
      <c r="E11" s="17"/>
      <c r="F11" s="17"/>
      <c r="G11" s="17"/>
      <c r="H11" s="17"/>
      <c r="I11" s="18"/>
    </row>
    <row r="12" spans="1:9">
      <c r="A12" s="17"/>
      <c r="B12" s="17"/>
      <c r="C12" s="21"/>
      <c r="D12" s="17"/>
      <c r="E12" s="17"/>
      <c r="F12" s="17"/>
      <c r="G12" s="17"/>
      <c r="H12" s="17"/>
      <c r="I12" s="18"/>
    </row>
    <row r="13" spans="1:9">
      <c r="A13" s="17"/>
      <c r="B13" s="17"/>
      <c r="C13" s="21"/>
      <c r="D13" s="17"/>
      <c r="E13" s="17"/>
      <c r="F13" s="17">
        <f>基本情報!C4</f>
        <v>0</v>
      </c>
      <c r="G13" s="17"/>
      <c r="H13" s="17"/>
      <c r="I13" s="18"/>
    </row>
    <row r="14" spans="1:9">
      <c r="A14" s="17"/>
      <c r="B14" s="17"/>
      <c r="C14" s="17"/>
      <c r="D14" s="17"/>
      <c r="E14" s="17"/>
      <c r="F14" s="17">
        <f>基本情報!C5</f>
        <v>0</v>
      </c>
      <c r="G14" s="34"/>
      <c r="H14" s="17"/>
      <c r="I14" s="18"/>
    </row>
    <row r="15" spans="1:9">
      <c r="A15" s="17"/>
      <c r="B15" s="17"/>
      <c r="C15" s="17"/>
      <c r="D15" s="17"/>
      <c r="E15" s="17"/>
      <c r="F15" s="17" t="str">
        <f>基本情報!C6&amp;"　"&amp;基本情報!C7</f>
        <v>　</v>
      </c>
      <c r="G15" s="34"/>
      <c r="H15" s="17"/>
      <c r="I15" s="18"/>
    </row>
    <row r="16" spans="1:9">
      <c r="A16" s="17"/>
      <c r="B16" s="17"/>
      <c r="C16" s="17"/>
      <c r="D16" s="17"/>
      <c r="E16" s="17"/>
      <c r="F16" s="17"/>
      <c r="G16" s="17"/>
      <c r="H16" s="17"/>
      <c r="I16" s="18"/>
    </row>
    <row r="17" spans="1:9">
      <c r="A17" s="17"/>
      <c r="B17" s="17"/>
      <c r="C17" s="17"/>
      <c r="D17" s="17"/>
      <c r="E17" s="17"/>
      <c r="F17" s="17"/>
      <c r="G17" s="17"/>
      <c r="H17" s="17"/>
      <c r="I17" s="18"/>
    </row>
    <row r="18" spans="1:9">
      <c r="A18" s="17"/>
      <c r="B18" s="17"/>
      <c r="C18" s="17"/>
      <c r="D18" s="17"/>
      <c r="E18" s="17"/>
      <c r="F18" s="17"/>
      <c r="G18" s="17"/>
      <c r="H18" s="22"/>
      <c r="I18" s="18"/>
    </row>
    <row r="19" spans="1:9" ht="18" customHeight="1">
      <c r="A19" s="21"/>
      <c r="B19" s="284" t="str">
        <f>"　"&amp;TEXT(I19,"ggge年m月d日")&amp;"付け"&amp;I20&amp;"で交付決定通知のあった標記補助金により取得した財産を、下記のとおり処分したいので承認されるよう申請します。 "</f>
        <v xml:space="preserve">　明治33年1月0日付け0で交付決定通知のあった標記補助金により取得した財産を、下記のとおり処分したいので承認されるよう申請します。 </v>
      </c>
      <c r="C19" s="284"/>
      <c r="D19" s="284"/>
      <c r="E19" s="284"/>
      <c r="F19" s="284"/>
      <c r="G19" s="284"/>
      <c r="H19" s="17"/>
      <c r="I19" s="18">
        <f>基本情報!C32</f>
        <v>0</v>
      </c>
    </row>
    <row r="20" spans="1:9" ht="18" customHeight="1">
      <c r="A20" s="17"/>
      <c r="B20" s="284"/>
      <c r="C20" s="284"/>
      <c r="D20" s="284"/>
      <c r="E20" s="284"/>
      <c r="F20" s="284"/>
      <c r="G20" s="284"/>
      <c r="H20" s="17"/>
      <c r="I20" s="18">
        <f>基本情報!C31</f>
        <v>0</v>
      </c>
    </row>
    <row r="21" spans="1:9" ht="18" customHeight="1">
      <c r="A21" s="21"/>
      <c r="B21" s="284"/>
      <c r="C21" s="284"/>
      <c r="D21" s="284"/>
      <c r="E21" s="284"/>
      <c r="F21" s="284"/>
      <c r="G21" s="284"/>
      <c r="H21" s="17"/>
      <c r="I21" s="18"/>
    </row>
    <row r="22" spans="1:9" ht="18" customHeight="1">
      <c r="A22" s="17"/>
      <c r="B22" s="51"/>
      <c r="C22" s="51"/>
      <c r="D22" s="51"/>
      <c r="E22" s="51"/>
      <c r="F22" s="51"/>
      <c r="G22" s="51"/>
      <c r="H22" s="22"/>
      <c r="I22" s="18"/>
    </row>
    <row r="23" spans="1:9" ht="18" customHeight="1">
      <c r="A23" s="52"/>
      <c r="B23" s="285" t="s">
        <v>10</v>
      </c>
      <c r="C23" s="285"/>
      <c r="D23" s="285"/>
      <c r="E23" s="285"/>
      <c r="F23" s="285"/>
      <c r="G23" s="285"/>
      <c r="H23" s="52"/>
      <c r="I23" s="18"/>
    </row>
    <row r="24" spans="1:9" ht="18" customHeight="1">
      <c r="A24" s="52"/>
      <c r="B24" s="52"/>
      <c r="C24" s="52"/>
      <c r="D24" s="52"/>
      <c r="E24" s="52"/>
      <c r="F24" s="52"/>
      <c r="G24" s="52"/>
      <c r="H24" s="52"/>
      <c r="I24" s="18"/>
    </row>
    <row r="25" spans="1:9" ht="19.5" customHeight="1">
      <c r="A25" s="17"/>
      <c r="B25" s="50" t="s">
        <v>99</v>
      </c>
      <c r="C25" s="17"/>
      <c r="D25" s="17"/>
      <c r="E25" s="17"/>
      <c r="F25" s="17"/>
      <c r="H25" s="17"/>
      <c r="I25" s="18"/>
    </row>
    <row r="26" spans="1:9" ht="19.5" customHeight="1">
      <c r="A26" s="17"/>
      <c r="B26" s="21"/>
      <c r="C26" s="347"/>
      <c r="D26" s="347"/>
      <c r="E26" s="347"/>
      <c r="F26" s="347"/>
      <c r="G26" s="347"/>
      <c r="H26" s="21"/>
      <c r="I26" s="18"/>
    </row>
    <row r="27" spans="1:9" ht="19.5" customHeight="1">
      <c r="A27" s="17"/>
      <c r="B27" s="29" t="s">
        <v>100</v>
      </c>
      <c r="C27" s="21"/>
      <c r="D27" s="20"/>
      <c r="E27" s="52"/>
      <c r="F27" s="21"/>
      <c r="G27" s="24"/>
      <c r="H27" s="21"/>
      <c r="I27" s="18"/>
    </row>
    <row r="28" spans="1:9" ht="19.5" customHeight="1">
      <c r="A28" s="17"/>
      <c r="B28" s="29"/>
      <c r="C28" s="347"/>
      <c r="D28" s="347"/>
      <c r="E28" s="347"/>
      <c r="F28" s="347"/>
      <c r="G28" s="347"/>
      <c r="H28" s="21"/>
      <c r="I28" s="18"/>
    </row>
    <row r="29" spans="1:9" ht="19.5" customHeight="1">
      <c r="A29" s="17"/>
      <c r="B29" s="29" t="s">
        <v>101</v>
      </c>
      <c r="C29" s="21"/>
      <c r="D29" s="20"/>
      <c r="E29" s="52"/>
      <c r="F29" s="21"/>
      <c r="G29" s="24"/>
      <c r="H29" s="21"/>
      <c r="I29" s="18"/>
    </row>
    <row r="30" spans="1:9" ht="19.5" customHeight="1">
      <c r="A30" s="17"/>
      <c r="B30" s="29"/>
      <c r="C30" s="347"/>
      <c r="D30" s="347"/>
      <c r="E30" s="347"/>
      <c r="F30" s="347"/>
      <c r="G30" s="347"/>
      <c r="H30" s="21"/>
      <c r="I30" s="18"/>
    </row>
    <row r="31" spans="1:9" ht="19.5" customHeight="1">
      <c r="A31" s="17"/>
      <c r="B31" s="29" t="s">
        <v>102</v>
      </c>
      <c r="C31" s="21"/>
      <c r="D31" s="20"/>
      <c r="E31" s="52"/>
      <c r="F31" s="21"/>
      <c r="G31" s="24"/>
      <c r="H31" s="21"/>
      <c r="I31" s="18"/>
    </row>
    <row r="32" spans="1:9" ht="19.5" customHeight="1">
      <c r="A32" s="17"/>
      <c r="B32" s="29"/>
      <c r="C32" s="347"/>
      <c r="D32" s="347"/>
      <c r="E32" s="347"/>
      <c r="F32" s="347"/>
      <c r="G32" s="347"/>
      <c r="H32" s="21"/>
      <c r="I32" s="18"/>
    </row>
    <row r="33" spans="1:9" ht="19.5" customHeight="1">
      <c r="A33" s="17"/>
      <c r="B33" s="29"/>
      <c r="C33" s="21"/>
      <c r="D33" s="20"/>
      <c r="E33" s="20"/>
      <c r="F33" s="21"/>
      <c r="G33" s="54"/>
      <c r="H33" s="21"/>
      <c r="I33" s="18"/>
    </row>
    <row r="34" spans="1:9" ht="19.5" customHeight="1">
      <c r="A34" s="17"/>
      <c r="B34" s="29"/>
      <c r="C34" s="21"/>
      <c r="D34" s="20"/>
      <c r="E34" s="20"/>
      <c r="F34" s="21"/>
      <c r="G34" s="54"/>
      <c r="H34" s="21"/>
      <c r="I34" s="18"/>
    </row>
    <row r="35" spans="1:9" ht="19.5" customHeight="1">
      <c r="A35" s="17"/>
      <c r="B35" s="29"/>
      <c r="C35" s="21"/>
      <c r="D35" s="20"/>
      <c r="E35" s="20"/>
      <c r="F35" s="21"/>
      <c r="G35" s="54"/>
      <c r="H35" s="21"/>
      <c r="I35" s="18"/>
    </row>
    <row r="36" spans="1:9" ht="18" customHeight="1">
      <c r="A36" s="17"/>
      <c r="B36" s="29"/>
      <c r="C36" s="27"/>
      <c r="D36" s="27"/>
      <c r="E36" s="27"/>
      <c r="F36" s="27"/>
      <c r="G36" s="24"/>
      <c r="H36" s="26"/>
      <c r="I36" s="28"/>
    </row>
    <row r="37" spans="1:9" ht="18" customHeight="1"/>
  </sheetData>
  <mergeCells count="6">
    <mergeCell ref="C32:G32"/>
    <mergeCell ref="B19:G21"/>
    <mergeCell ref="B23:G23"/>
    <mergeCell ref="C26:G26"/>
    <mergeCell ref="C28:G28"/>
    <mergeCell ref="C30:G30"/>
  </mergeCells>
  <phoneticPr fontId="2"/>
  <conditionalFormatting sqref="G8">
    <cfRule type="expression" dxfId="21" priority="5">
      <formula>G8&lt;&gt;"（元号）　　年　　月　　日"</formula>
    </cfRule>
    <cfRule type="expression" dxfId="20" priority="6">
      <formula>G8&lt;&gt;"（元号）　　年　　月　　日"</formula>
    </cfRule>
  </conditionalFormatting>
  <conditionalFormatting sqref="C26:G26">
    <cfRule type="expression" dxfId="19" priority="4">
      <formula>C26&lt;&gt;""</formula>
    </cfRule>
  </conditionalFormatting>
  <conditionalFormatting sqref="C28:G28">
    <cfRule type="expression" dxfId="18" priority="3">
      <formula>C28&lt;&gt;""</formula>
    </cfRule>
  </conditionalFormatting>
  <conditionalFormatting sqref="C30:G30">
    <cfRule type="expression" dxfId="17" priority="2">
      <formula>C30&lt;&gt;""</formula>
    </cfRule>
  </conditionalFormatting>
  <conditionalFormatting sqref="C32:G32">
    <cfRule type="expression" dxfId="16" priority="1">
      <formula>C32&lt;&gt;""</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
  <sheetViews>
    <sheetView workbookViewId="0">
      <selection activeCell="M32" sqref="M32"/>
    </sheetView>
  </sheetViews>
  <sheetFormatPr defaultRowHeight="18.75"/>
  <sheetData/>
  <phoneticPr fontId="2"/>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38"/>
  <sheetViews>
    <sheetView view="pageBreakPreview" zoomScaleNormal="100" zoomScaleSheetLayoutView="100" workbookViewId="0">
      <selection activeCell="J22" sqref="J22"/>
    </sheetView>
  </sheetViews>
  <sheetFormatPr defaultRowHeight="13.5"/>
  <cols>
    <col min="1" max="1" width="2.75" style="19" customWidth="1"/>
    <col min="2" max="4" width="3.75" style="19" customWidth="1"/>
    <col min="5" max="6" width="11.5" style="19" customWidth="1"/>
    <col min="7" max="7" width="10" style="19" customWidth="1"/>
    <col min="8" max="8" width="11.5" style="19" customWidth="1"/>
    <col min="9" max="9" width="17.625" style="19" customWidth="1"/>
    <col min="10" max="10" width="2.75" style="19" customWidth="1"/>
    <col min="11" max="11" width="15" style="19" bestFit="1" customWidth="1"/>
    <col min="12" max="16384" width="9" style="19"/>
  </cols>
  <sheetData>
    <row r="1" spans="1:11">
      <c r="A1" s="16"/>
      <c r="B1" s="17"/>
      <c r="C1" s="17"/>
      <c r="D1" s="17"/>
      <c r="E1" s="17"/>
      <c r="F1" s="17"/>
      <c r="G1" s="17"/>
      <c r="H1" s="17"/>
      <c r="I1" s="17"/>
      <c r="J1" s="17"/>
      <c r="K1" s="18"/>
    </row>
    <row r="2" spans="1:11">
      <c r="A2" s="17"/>
      <c r="B2" s="17" t="s">
        <v>84</v>
      </c>
      <c r="C2" s="17"/>
      <c r="D2" s="17"/>
      <c r="E2" s="17"/>
      <c r="F2" s="17"/>
      <c r="G2" s="17"/>
      <c r="H2" s="17"/>
      <c r="I2" s="17"/>
      <c r="J2" s="17"/>
      <c r="K2" s="18"/>
    </row>
    <row r="3" spans="1:11">
      <c r="A3" s="17"/>
      <c r="B3" s="17"/>
      <c r="C3" s="17"/>
      <c r="D3" s="17"/>
      <c r="E3" s="17"/>
      <c r="F3" s="17"/>
      <c r="G3" s="17"/>
      <c r="H3" s="17"/>
      <c r="I3" s="17"/>
      <c r="J3" s="17"/>
      <c r="K3" s="18"/>
    </row>
    <row r="4" spans="1:11">
      <c r="A4" s="17"/>
      <c r="B4" s="17"/>
      <c r="C4" s="17"/>
      <c r="D4" s="17"/>
      <c r="E4" s="17"/>
      <c r="F4" s="17"/>
      <c r="G4" s="17"/>
      <c r="H4" s="17"/>
      <c r="I4" s="17"/>
      <c r="J4" s="17"/>
      <c r="K4" s="18"/>
    </row>
    <row r="5" spans="1:11">
      <c r="A5" s="17"/>
      <c r="B5" s="17"/>
      <c r="C5" s="17"/>
      <c r="D5" s="17"/>
      <c r="E5" s="17"/>
      <c r="F5" s="17"/>
      <c r="G5" s="17"/>
      <c r="H5" s="17"/>
      <c r="I5" s="17"/>
      <c r="J5" s="17"/>
      <c r="K5" s="18"/>
    </row>
    <row r="6" spans="1:11">
      <c r="A6" s="193"/>
      <c r="B6" s="285" t="str">
        <f>K6&amp;"産後ケア事業受け皿整備施設改修費等事業者補助金"</f>
        <v>産後ケア事業受け皿整備施設改修費等事業者補助金</v>
      </c>
      <c r="C6" s="285"/>
      <c r="D6" s="285"/>
      <c r="E6" s="285"/>
      <c r="F6" s="285"/>
      <c r="G6" s="285"/>
      <c r="H6" s="285"/>
      <c r="I6" s="285"/>
      <c r="J6" s="193"/>
      <c r="K6" s="18" t="str">
        <f>基本情報!C15</f>
        <v/>
      </c>
    </row>
    <row r="7" spans="1:11">
      <c r="A7" s="193"/>
      <c r="B7" s="285" t="s">
        <v>262</v>
      </c>
      <c r="C7" s="285"/>
      <c r="D7" s="285"/>
      <c r="E7" s="285"/>
      <c r="F7" s="285"/>
      <c r="G7" s="285"/>
      <c r="H7" s="285"/>
      <c r="I7" s="285"/>
      <c r="J7" s="193"/>
      <c r="K7" s="18"/>
    </row>
    <row r="8" spans="1:11">
      <c r="A8" s="193"/>
      <c r="B8" s="193"/>
      <c r="C8" s="193"/>
      <c r="D8" s="193"/>
      <c r="E8" s="193"/>
      <c r="F8" s="193"/>
      <c r="G8" s="193"/>
      <c r="H8" s="193"/>
      <c r="I8" s="193"/>
      <c r="J8" s="193"/>
      <c r="K8" s="18"/>
    </row>
    <row r="9" spans="1:11">
      <c r="A9" s="193"/>
      <c r="B9" s="193"/>
      <c r="C9" s="193"/>
      <c r="D9" s="193"/>
      <c r="E9" s="193"/>
      <c r="F9" s="193"/>
      <c r="G9" s="193"/>
      <c r="H9" s="193"/>
      <c r="I9" s="196"/>
      <c r="J9" s="193"/>
      <c r="K9" s="18"/>
    </row>
    <row r="10" spans="1:11" ht="18.75" customHeight="1">
      <c r="A10" s="17"/>
      <c r="B10" s="17"/>
      <c r="C10" s="17"/>
      <c r="D10" s="17"/>
      <c r="E10" s="17"/>
      <c r="F10" s="17"/>
      <c r="G10" s="17"/>
      <c r="H10" s="350" t="s">
        <v>189</v>
      </c>
      <c r="I10" s="350"/>
      <c r="J10" s="17"/>
      <c r="K10" s="18"/>
    </row>
    <row r="11" spans="1:11">
      <c r="A11" s="17"/>
      <c r="B11" s="17"/>
      <c r="C11" s="17"/>
      <c r="D11" s="17"/>
      <c r="E11" s="17"/>
      <c r="F11" s="17"/>
      <c r="G11" s="17"/>
      <c r="H11" s="17"/>
      <c r="I11" s="196"/>
      <c r="J11" s="17"/>
      <c r="K11" s="18"/>
    </row>
    <row r="12" spans="1:11">
      <c r="A12" s="17"/>
      <c r="B12" s="17"/>
      <c r="C12" s="17"/>
      <c r="D12" s="17"/>
      <c r="E12" s="17"/>
      <c r="F12" s="17"/>
      <c r="G12" s="17"/>
      <c r="H12" s="17"/>
      <c r="I12" s="196"/>
      <c r="J12" s="17"/>
      <c r="K12" s="18"/>
    </row>
    <row r="13" spans="1:11">
      <c r="A13" s="17"/>
      <c r="B13" s="17"/>
      <c r="C13" s="17"/>
      <c r="D13" s="17"/>
      <c r="E13" s="17"/>
      <c r="F13" s="17"/>
      <c r="G13" s="17"/>
      <c r="H13" s="17"/>
      <c r="I13" s="196"/>
      <c r="J13" s="17"/>
      <c r="K13" s="18"/>
    </row>
    <row r="14" spans="1:11">
      <c r="A14" s="17"/>
      <c r="B14" s="17"/>
      <c r="C14" s="17" t="s">
        <v>9</v>
      </c>
      <c r="D14" s="17"/>
      <c r="E14" s="17"/>
      <c r="F14" s="17"/>
      <c r="G14" s="17"/>
      <c r="H14" s="17"/>
      <c r="I14" s="17"/>
      <c r="J14" s="17"/>
      <c r="K14" s="18"/>
    </row>
    <row r="15" spans="1:11">
      <c r="A15" s="17"/>
      <c r="B15" s="17"/>
      <c r="C15" s="21"/>
      <c r="D15" s="17"/>
      <c r="E15" s="17"/>
      <c r="F15" s="17"/>
      <c r="G15" s="17"/>
      <c r="H15" s="17"/>
      <c r="I15" s="17"/>
      <c r="J15" s="17"/>
      <c r="K15" s="18"/>
    </row>
    <row r="16" spans="1:11">
      <c r="A16" s="17"/>
      <c r="B16" s="17"/>
      <c r="C16" s="21"/>
      <c r="D16" s="17"/>
      <c r="E16" s="17"/>
      <c r="F16" s="17"/>
      <c r="G16" s="251">
        <f>基本情報!C4</f>
        <v>0</v>
      </c>
      <c r="H16" s="17"/>
      <c r="I16" s="17"/>
      <c r="J16" s="17"/>
      <c r="K16" s="18"/>
    </row>
    <row r="17" spans="1:11">
      <c r="A17" s="17"/>
      <c r="B17" s="17"/>
      <c r="C17" s="21"/>
      <c r="D17" s="17"/>
      <c r="E17" s="17"/>
      <c r="F17" s="17"/>
      <c r="G17" s="12">
        <f>基本情報!C5</f>
        <v>0</v>
      </c>
      <c r="H17" s="17"/>
      <c r="I17" s="17"/>
      <c r="J17" s="17"/>
      <c r="K17" s="18"/>
    </row>
    <row r="18" spans="1:11">
      <c r="A18" s="17"/>
      <c r="B18" s="17"/>
      <c r="C18" s="17"/>
      <c r="D18" s="17"/>
      <c r="E18" s="17"/>
      <c r="F18" s="17"/>
      <c r="G18" s="12" t="str">
        <f>基本情報!C6&amp;"　"&amp;基本情報!C7</f>
        <v>　</v>
      </c>
      <c r="H18" s="17"/>
      <c r="I18" s="198"/>
      <c r="J18" s="17"/>
      <c r="K18" s="18"/>
    </row>
    <row r="19" spans="1:11">
      <c r="A19" s="17"/>
      <c r="B19" s="17"/>
      <c r="C19" s="17"/>
      <c r="D19" s="17"/>
      <c r="E19" s="17"/>
      <c r="F19" s="17"/>
      <c r="G19" s="17"/>
      <c r="H19" s="17"/>
      <c r="I19" s="17"/>
      <c r="J19" s="17"/>
      <c r="K19" s="18"/>
    </row>
    <row r="20" spans="1:11">
      <c r="A20" s="17"/>
      <c r="B20" s="17"/>
      <c r="C20" s="17"/>
      <c r="D20" s="17"/>
      <c r="E20" s="17"/>
      <c r="F20" s="17"/>
      <c r="G20" s="17"/>
      <c r="H20" s="17"/>
      <c r="I20" s="17"/>
      <c r="J20" s="17"/>
      <c r="K20" s="18"/>
    </row>
    <row r="21" spans="1:11">
      <c r="A21" s="17"/>
      <c r="B21" s="17"/>
      <c r="C21" s="17"/>
      <c r="D21" s="17"/>
      <c r="E21" s="17"/>
      <c r="F21" s="17"/>
      <c r="G21" s="17"/>
      <c r="H21" s="17"/>
      <c r="I21" s="17"/>
      <c r="J21" s="22"/>
      <c r="K21" s="18"/>
    </row>
    <row r="22" spans="1:11">
      <c r="A22" s="21"/>
      <c r="B22" s="284" t="str">
        <f>"　"&amp;TEXT(K22,"ggge年m月d日")&amp;"付け"&amp;K23&amp;"で交付決定のあった標記補助金について、下記のとおり事業を中止（廃止）したいので承認されるよう関係書類を添えて申請します。"</f>
        <v>　明治33年1月0日付け0で交付決定のあった標記補助金について、下記のとおり事業を中止（廃止）したいので承認されるよう関係書類を添えて申請します。</v>
      </c>
      <c r="C22" s="284"/>
      <c r="D22" s="284"/>
      <c r="E22" s="284"/>
      <c r="F22" s="284"/>
      <c r="G22" s="284"/>
      <c r="H22" s="284"/>
      <c r="I22" s="284"/>
      <c r="J22" s="17"/>
      <c r="K22" s="18">
        <f>基本情報!C38</f>
        <v>0</v>
      </c>
    </row>
    <row r="23" spans="1:11" ht="18.75" customHeight="1">
      <c r="A23" s="17"/>
      <c r="B23" s="284"/>
      <c r="C23" s="284"/>
      <c r="D23" s="284"/>
      <c r="E23" s="284"/>
      <c r="F23" s="284"/>
      <c r="G23" s="284"/>
      <c r="H23" s="284"/>
      <c r="I23" s="284"/>
      <c r="J23" s="17"/>
      <c r="K23" s="18">
        <f>基本情報!C37</f>
        <v>0</v>
      </c>
    </row>
    <row r="24" spans="1:11">
      <c r="A24" s="21"/>
      <c r="B24" s="284"/>
      <c r="C24" s="284"/>
      <c r="D24" s="284"/>
      <c r="E24" s="284"/>
      <c r="F24" s="284"/>
      <c r="G24" s="284"/>
      <c r="H24" s="284"/>
      <c r="I24" s="284"/>
      <c r="J24" s="17"/>
      <c r="K24" s="18"/>
    </row>
    <row r="25" spans="1:11">
      <c r="A25" s="17"/>
      <c r="B25" s="284"/>
      <c r="C25" s="284"/>
      <c r="D25" s="284"/>
      <c r="E25" s="284"/>
      <c r="F25" s="284"/>
      <c r="G25" s="284"/>
      <c r="H25" s="284"/>
      <c r="I25" s="284"/>
      <c r="J25" s="22"/>
      <c r="K25" s="18"/>
    </row>
    <row r="26" spans="1:11">
      <c r="A26" s="17"/>
      <c r="B26" s="21"/>
      <c r="C26" s="22"/>
      <c r="D26" s="22"/>
      <c r="E26" s="22"/>
      <c r="F26" s="22"/>
      <c r="G26" s="22"/>
      <c r="H26" s="22"/>
      <c r="I26" s="22"/>
      <c r="J26" s="22"/>
      <c r="K26" s="18"/>
    </row>
    <row r="27" spans="1:11">
      <c r="A27" s="193"/>
      <c r="B27" s="285" t="s">
        <v>10</v>
      </c>
      <c r="C27" s="285"/>
      <c r="D27" s="285"/>
      <c r="E27" s="285"/>
      <c r="F27" s="285"/>
      <c r="G27" s="285"/>
      <c r="H27" s="285"/>
      <c r="I27" s="285"/>
      <c r="J27" s="193"/>
      <c r="K27" s="18"/>
    </row>
    <row r="28" spans="1:11">
      <c r="A28" s="193"/>
      <c r="B28" s="193"/>
      <c r="C28" s="193"/>
      <c r="D28" s="193"/>
      <c r="E28" s="193"/>
      <c r="F28" s="193"/>
      <c r="G28" s="193"/>
      <c r="H28" s="193"/>
      <c r="I28" s="193"/>
      <c r="J28" s="193"/>
      <c r="K28" s="18"/>
    </row>
    <row r="29" spans="1:11">
      <c r="A29" s="193"/>
      <c r="B29" s="193"/>
      <c r="C29" s="194" t="s">
        <v>263</v>
      </c>
      <c r="E29" s="193"/>
      <c r="F29" s="193"/>
      <c r="G29" s="193"/>
      <c r="H29" s="193"/>
      <c r="I29" s="193"/>
      <c r="J29" s="193"/>
      <c r="K29" s="18"/>
    </row>
    <row r="30" spans="1:11">
      <c r="A30" s="193"/>
      <c r="B30" s="193"/>
      <c r="C30" s="349"/>
      <c r="D30" s="349"/>
      <c r="E30" s="349"/>
      <c r="F30" s="349"/>
      <c r="G30" s="349"/>
      <c r="H30" s="349"/>
      <c r="I30" s="349"/>
      <c r="J30" s="193"/>
      <c r="K30" s="18"/>
    </row>
    <row r="31" spans="1:11">
      <c r="A31" s="193"/>
      <c r="B31" s="193"/>
      <c r="C31" s="349"/>
      <c r="D31" s="349"/>
      <c r="E31" s="349"/>
      <c r="F31" s="349"/>
      <c r="G31" s="349"/>
      <c r="H31" s="349"/>
      <c r="I31" s="349"/>
      <c r="J31" s="193"/>
      <c r="K31" s="18"/>
    </row>
    <row r="32" spans="1:11">
      <c r="A32" s="193"/>
      <c r="B32" s="193"/>
      <c r="C32" s="349"/>
      <c r="D32" s="349"/>
      <c r="E32" s="349"/>
      <c r="F32" s="349"/>
      <c r="G32" s="349"/>
      <c r="H32" s="349"/>
      <c r="I32" s="349"/>
      <c r="J32" s="193"/>
      <c r="K32" s="18"/>
    </row>
    <row r="33" spans="1:11">
      <c r="A33" s="193"/>
      <c r="B33" s="193"/>
      <c r="C33" s="349"/>
      <c r="D33" s="349"/>
      <c r="E33" s="349"/>
      <c r="F33" s="349"/>
      <c r="G33" s="349"/>
      <c r="H33" s="349"/>
      <c r="I33" s="349"/>
      <c r="J33" s="193"/>
      <c r="K33" s="18"/>
    </row>
    <row r="34" spans="1:11">
      <c r="A34" s="193"/>
      <c r="B34" s="193"/>
      <c r="C34" s="193"/>
      <c r="D34" s="193"/>
      <c r="E34" s="193"/>
      <c r="F34" s="193"/>
      <c r="G34" s="193"/>
      <c r="H34" s="193"/>
      <c r="I34" s="193"/>
      <c r="J34" s="193"/>
      <c r="K34" s="18"/>
    </row>
    <row r="35" spans="1:11">
      <c r="A35" s="17"/>
      <c r="B35" s="21"/>
      <c r="C35" s="21"/>
      <c r="D35" s="23"/>
      <c r="F35" s="21"/>
      <c r="G35" s="21"/>
      <c r="H35" s="21"/>
      <c r="I35" s="194"/>
      <c r="J35" s="194"/>
      <c r="K35" s="18"/>
    </row>
    <row r="36" spans="1:11">
      <c r="A36" s="17"/>
      <c r="B36" s="17"/>
      <c r="C36" s="17"/>
      <c r="D36" s="17"/>
      <c r="E36" s="17"/>
      <c r="F36" s="17"/>
      <c r="G36" s="17"/>
      <c r="H36" s="17"/>
      <c r="I36" s="17"/>
      <c r="J36" s="17"/>
      <c r="K36" s="18"/>
    </row>
    <row r="37" spans="1:11">
      <c r="A37" s="26"/>
      <c r="B37" s="26"/>
      <c r="C37" s="26"/>
      <c r="D37" s="26"/>
      <c r="E37" s="26"/>
      <c r="F37" s="26"/>
      <c r="G37" s="26"/>
      <c r="H37" s="26"/>
      <c r="I37" s="26"/>
      <c r="J37" s="26"/>
      <c r="K37" s="28"/>
    </row>
    <row r="38" spans="1:11">
      <c r="A38" s="26"/>
      <c r="B38" s="26"/>
      <c r="C38" s="26"/>
      <c r="D38" s="26"/>
      <c r="E38" s="26"/>
      <c r="F38" s="26"/>
      <c r="G38" s="26"/>
      <c r="H38" s="26"/>
      <c r="I38" s="26"/>
      <c r="J38" s="26"/>
      <c r="K38" s="28"/>
    </row>
  </sheetData>
  <mergeCells count="6">
    <mergeCell ref="B6:I6"/>
    <mergeCell ref="B7:I7"/>
    <mergeCell ref="B22:I25"/>
    <mergeCell ref="B27:I27"/>
    <mergeCell ref="C30:I33"/>
    <mergeCell ref="H10:I10"/>
  </mergeCells>
  <phoneticPr fontId="2"/>
  <conditionalFormatting sqref="I18">
    <cfRule type="expression" dxfId="15" priority="8">
      <formula>I18&lt;&gt;"（市町村長名）"</formula>
    </cfRule>
  </conditionalFormatting>
  <conditionalFormatting sqref="C30:I33">
    <cfRule type="expression" dxfId="14" priority="7">
      <formula>NOT(ISBLANK(C30))</formula>
    </cfRule>
  </conditionalFormatting>
  <conditionalFormatting sqref="I9">
    <cfRule type="expression" dxfId="13" priority="6">
      <formula>I9&lt;&gt;"第○○号"</formula>
    </cfRule>
  </conditionalFormatting>
  <conditionalFormatting sqref="G17:G18">
    <cfRule type="expression" dxfId="12" priority="4">
      <formula>G17&lt;&gt;"（市町村長名）"</formula>
    </cfRule>
  </conditionalFormatting>
  <conditionalFormatting sqref="I11:I13">
    <cfRule type="expression" dxfId="11" priority="3">
      <formula>I11&lt;&gt;"第○○号"</formula>
    </cfRule>
  </conditionalFormatting>
  <conditionalFormatting sqref="H10">
    <cfRule type="expression" dxfId="10" priority="1">
      <formula>H10&lt;&gt;"（元号）　　年　　月　　日"</formula>
    </cfRule>
    <cfRule type="expression" dxfId="9" priority="2">
      <formula>H10&lt;&gt;"（元号）　　年　　月　　日"</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8"/>
  <sheetViews>
    <sheetView view="pageBreakPreview" zoomScaleNormal="100" zoomScaleSheetLayoutView="100" workbookViewId="0">
      <selection activeCell="E10" sqref="E10:G10"/>
    </sheetView>
  </sheetViews>
  <sheetFormatPr defaultRowHeight="13.5"/>
  <cols>
    <col min="1" max="1" width="2.75" style="19" customWidth="1"/>
    <col min="2" max="2" width="3.75" style="19" customWidth="1"/>
    <col min="3" max="3" width="3" style="19" customWidth="1"/>
    <col min="4" max="4" width="31.75" style="19" customWidth="1"/>
    <col min="5" max="5" width="17.25" style="19" customWidth="1"/>
    <col min="6" max="6" width="17.75" style="19" customWidth="1"/>
    <col min="7" max="7" width="2.75" style="19" customWidth="1"/>
    <col min="8" max="8" width="15" style="19" bestFit="1" customWidth="1"/>
    <col min="9" max="16384" width="9" style="19"/>
  </cols>
  <sheetData>
    <row r="1" spans="1:8">
      <c r="A1" s="16"/>
      <c r="B1" s="17"/>
      <c r="C1" s="17"/>
      <c r="D1" s="17"/>
      <c r="E1" s="17"/>
      <c r="F1" s="17"/>
      <c r="G1" s="17"/>
      <c r="H1" s="18"/>
    </row>
    <row r="2" spans="1:8">
      <c r="A2" s="17"/>
      <c r="B2" s="17" t="s">
        <v>85</v>
      </c>
      <c r="C2" s="17"/>
      <c r="D2" s="17"/>
      <c r="E2" s="17"/>
      <c r="F2" s="17"/>
      <c r="G2" s="17"/>
      <c r="H2" s="18"/>
    </row>
    <row r="3" spans="1:8">
      <c r="A3" s="17"/>
      <c r="B3" s="17"/>
      <c r="C3" s="17"/>
      <c r="D3" s="17"/>
      <c r="E3" s="17"/>
      <c r="F3" s="17"/>
      <c r="G3" s="17"/>
      <c r="H3" s="18"/>
    </row>
    <row r="4" spans="1:8">
      <c r="A4" s="17"/>
      <c r="B4" s="17"/>
      <c r="C4" s="17"/>
      <c r="D4" s="17"/>
      <c r="E4" s="17"/>
      <c r="F4" s="17"/>
      <c r="G4" s="17"/>
      <c r="H4" s="18"/>
    </row>
    <row r="5" spans="1:8">
      <c r="A5" s="17"/>
      <c r="B5" s="17"/>
      <c r="C5" s="17"/>
      <c r="D5" s="17"/>
      <c r="E5" s="17"/>
      <c r="F5" s="17"/>
      <c r="G5" s="17"/>
      <c r="H5" s="18"/>
    </row>
    <row r="6" spans="1:8">
      <c r="A6" s="193"/>
      <c r="B6" s="285" t="s">
        <v>264</v>
      </c>
      <c r="C6" s="285"/>
      <c r="D6" s="285"/>
      <c r="E6" s="285"/>
      <c r="F6" s="285"/>
      <c r="G6" s="193"/>
      <c r="H6" s="18" t="str">
        <f>基本情報!C15</f>
        <v/>
      </c>
    </row>
    <row r="7" spans="1:8">
      <c r="A7" s="193"/>
      <c r="B7" s="193"/>
      <c r="C7" s="193"/>
      <c r="D7" s="193"/>
      <c r="E7" s="193"/>
      <c r="F7" s="193"/>
      <c r="G7" s="193"/>
      <c r="H7" s="18"/>
    </row>
    <row r="8" spans="1:8">
      <c r="A8" s="193"/>
      <c r="B8" s="193"/>
      <c r="C8" s="193"/>
      <c r="D8" s="193"/>
      <c r="E8" s="193"/>
      <c r="F8" s="193"/>
      <c r="G8" s="193"/>
      <c r="H8" s="18"/>
    </row>
    <row r="9" spans="1:8">
      <c r="A9" s="193"/>
      <c r="B9" s="193"/>
      <c r="C9" s="193"/>
      <c r="D9" s="193"/>
      <c r="E9" s="193"/>
      <c r="F9" s="196"/>
      <c r="G9" s="193"/>
      <c r="H9" s="18"/>
    </row>
    <row r="10" spans="1:8" ht="18.75" customHeight="1">
      <c r="A10" s="17"/>
      <c r="B10" s="17"/>
      <c r="C10" s="17"/>
      <c r="D10" s="17"/>
      <c r="E10" s="351" t="s">
        <v>189</v>
      </c>
      <c r="F10" s="351"/>
      <c r="G10" s="351"/>
      <c r="H10" s="18"/>
    </row>
    <row r="11" spans="1:8">
      <c r="A11" s="17"/>
      <c r="B11" s="17"/>
      <c r="C11" s="17"/>
      <c r="D11" s="17"/>
      <c r="E11" s="17"/>
      <c r="F11" s="196"/>
      <c r="G11" s="17"/>
      <c r="H11" s="18"/>
    </row>
    <row r="12" spans="1:8">
      <c r="A12" s="17"/>
      <c r="B12" s="17"/>
      <c r="C12" s="17"/>
      <c r="D12" s="17"/>
      <c r="E12" s="17"/>
      <c r="F12" s="196"/>
      <c r="G12" s="17"/>
      <c r="H12" s="18"/>
    </row>
    <row r="13" spans="1:8">
      <c r="A13" s="17"/>
      <c r="B13" s="17"/>
      <c r="C13" s="17"/>
      <c r="D13" s="17"/>
      <c r="E13" s="17"/>
      <c r="F13" s="196"/>
      <c r="G13" s="17"/>
      <c r="H13" s="18"/>
    </row>
    <row r="14" spans="1:8">
      <c r="A14" s="17"/>
      <c r="B14" s="17"/>
      <c r="C14" s="17" t="s">
        <v>9</v>
      </c>
      <c r="D14" s="17"/>
      <c r="E14" s="17"/>
      <c r="F14" s="17"/>
      <c r="G14" s="17"/>
      <c r="H14" s="18"/>
    </row>
    <row r="15" spans="1:8">
      <c r="A15" s="17"/>
      <c r="B15" s="17"/>
      <c r="C15" s="17"/>
      <c r="D15" s="17"/>
      <c r="E15" s="17"/>
      <c r="F15" s="17"/>
      <c r="G15" s="17"/>
      <c r="H15" s="18"/>
    </row>
    <row r="16" spans="1:8">
      <c r="A16" s="17"/>
      <c r="B16" s="17"/>
      <c r="C16" s="17"/>
      <c r="D16" s="17"/>
      <c r="E16" s="17"/>
      <c r="F16" s="17"/>
      <c r="G16" s="17"/>
      <c r="H16" s="18"/>
    </row>
    <row r="17" spans="1:8">
      <c r="A17" s="17"/>
      <c r="B17" s="17"/>
      <c r="C17" s="21"/>
      <c r="D17" s="17"/>
      <c r="E17" s="251">
        <f>基本情報!C4</f>
        <v>0</v>
      </c>
      <c r="F17" s="17"/>
      <c r="G17" s="17"/>
      <c r="H17" s="18"/>
    </row>
    <row r="18" spans="1:8">
      <c r="A18" s="17"/>
      <c r="B18" s="17"/>
      <c r="C18" s="17"/>
      <c r="D18" s="17"/>
      <c r="E18" s="12">
        <f>基本情報!C5</f>
        <v>0</v>
      </c>
      <c r="F18" s="198"/>
      <c r="G18" s="17"/>
      <c r="H18" s="18"/>
    </row>
    <row r="19" spans="1:8">
      <c r="A19" s="17"/>
      <c r="B19" s="17"/>
      <c r="C19" s="17"/>
      <c r="D19" s="17"/>
      <c r="E19" s="12" t="str">
        <f>基本情報!C6&amp;"　"&amp;基本情報!C7</f>
        <v>　</v>
      </c>
      <c r="F19" s="17"/>
      <c r="G19" s="17"/>
      <c r="H19" s="18"/>
    </row>
    <row r="20" spans="1:8">
      <c r="A20" s="17"/>
      <c r="B20" s="17"/>
      <c r="C20" s="17"/>
      <c r="D20" s="17"/>
      <c r="E20" s="17"/>
      <c r="F20" s="17"/>
      <c r="G20" s="17"/>
      <c r="H20" s="18"/>
    </row>
    <row r="21" spans="1:8">
      <c r="A21" s="17"/>
      <c r="B21" s="17"/>
      <c r="C21" s="17"/>
      <c r="D21" s="17"/>
      <c r="E21" s="17"/>
      <c r="F21" s="17"/>
      <c r="G21" s="17"/>
      <c r="H21" s="18"/>
    </row>
    <row r="22" spans="1:8">
      <c r="A22" s="17"/>
      <c r="B22" s="17"/>
      <c r="C22" s="17"/>
      <c r="D22" s="17"/>
      <c r="E22" s="17"/>
      <c r="F22" s="17"/>
      <c r="G22" s="22"/>
      <c r="H22" s="18"/>
    </row>
    <row r="23" spans="1:8">
      <c r="A23" s="21"/>
      <c r="B23" s="284" t="str">
        <f>"　"&amp;TEXT(H23,"ggge年m月d日")&amp;"付け"&amp;H24&amp;"で交付決定通知のあった標記補助金の実施状況について、補助金等交付規則第１０条の規定により、下記のとおり報告します。"</f>
        <v>　明治33年1月0日付け0で交付決定通知のあった標記補助金の実施状況について、補助金等交付規則第１０条の規定により、下記のとおり報告します。</v>
      </c>
      <c r="C23" s="284"/>
      <c r="D23" s="284"/>
      <c r="E23" s="284"/>
      <c r="F23" s="284"/>
      <c r="G23" s="17"/>
      <c r="H23" s="18">
        <f>基本情報!C38</f>
        <v>0</v>
      </c>
    </row>
    <row r="24" spans="1:8" ht="18.75" customHeight="1">
      <c r="A24" s="17"/>
      <c r="B24" s="284"/>
      <c r="C24" s="284"/>
      <c r="D24" s="284"/>
      <c r="E24" s="284"/>
      <c r="F24" s="284"/>
      <c r="G24" s="17"/>
      <c r="H24" s="18">
        <f>基本情報!C37</f>
        <v>0</v>
      </c>
    </row>
    <row r="25" spans="1:8">
      <c r="A25" s="21"/>
      <c r="B25" s="284"/>
      <c r="C25" s="284"/>
      <c r="D25" s="284"/>
      <c r="E25" s="284"/>
      <c r="F25" s="284"/>
      <c r="G25" s="17"/>
      <c r="H25" s="18"/>
    </row>
    <row r="26" spans="1:8">
      <c r="A26" s="17"/>
      <c r="B26" s="284"/>
      <c r="C26" s="284"/>
      <c r="D26" s="284"/>
      <c r="E26" s="284"/>
      <c r="F26" s="284"/>
      <c r="G26" s="22"/>
      <c r="H26" s="18"/>
    </row>
    <row r="27" spans="1:8">
      <c r="A27" s="17"/>
      <c r="B27" s="21"/>
      <c r="C27" s="22"/>
      <c r="D27" s="22"/>
      <c r="E27" s="22"/>
      <c r="F27" s="22"/>
      <c r="G27" s="22"/>
      <c r="H27" s="18"/>
    </row>
    <row r="28" spans="1:8">
      <c r="A28" s="193"/>
      <c r="B28" s="285" t="s">
        <v>10</v>
      </c>
      <c r="C28" s="285"/>
      <c r="D28" s="285"/>
      <c r="E28" s="285"/>
      <c r="F28" s="285"/>
      <c r="G28" s="193"/>
      <c r="H28" s="18"/>
    </row>
    <row r="29" spans="1:8">
      <c r="A29" s="193"/>
      <c r="B29" s="193"/>
      <c r="C29" s="194" t="s">
        <v>265</v>
      </c>
      <c r="D29" s="194"/>
      <c r="E29" s="194"/>
      <c r="F29" s="193"/>
      <c r="G29" s="193"/>
      <c r="H29" s="18"/>
    </row>
    <row r="30" spans="1:8">
      <c r="A30" s="193"/>
      <c r="B30" s="193"/>
      <c r="C30" s="17"/>
      <c r="D30" s="17"/>
      <c r="E30" s="17"/>
      <c r="F30" s="17"/>
      <c r="G30" s="193"/>
      <c r="H30" s="18"/>
    </row>
    <row r="31" spans="1:8">
      <c r="A31" s="193"/>
      <c r="B31" s="193"/>
      <c r="C31" s="17"/>
      <c r="D31" s="17"/>
      <c r="E31" s="17"/>
      <c r="F31" s="17"/>
      <c r="G31" s="193"/>
      <c r="H31" s="18"/>
    </row>
    <row r="32" spans="1:8">
      <c r="A32" s="193"/>
      <c r="B32" s="193"/>
      <c r="C32" s="17"/>
      <c r="D32" s="17"/>
      <c r="E32" s="17"/>
      <c r="F32" s="17"/>
      <c r="G32" s="193"/>
      <c r="H32" s="18"/>
    </row>
    <row r="33" spans="1:8">
      <c r="A33" s="193"/>
      <c r="B33" s="193"/>
      <c r="C33" s="17"/>
      <c r="D33" s="17"/>
      <c r="E33" s="17"/>
      <c r="F33" s="17"/>
      <c r="G33" s="193"/>
      <c r="H33" s="18"/>
    </row>
    <row r="34" spans="1:8">
      <c r="A34" s="193"/>
      <c r="B34" s="193"/>
      <c r="C34" s="193"/>
      <c r="D34" s="193"/>
      <c r="E34" s="193"/>
      <c r="F34" s="193"/>
      <c r="G34" s="193"/>
      <c r="H34" s="18"/>
    </row>
    <row r="35" spans="1:8">
      <c r="A35" s="17"/>
      <c r="B35" s="21"/>
      <c r="C35" s="21"/>
      <c r="D35" s="23"/>
      <c r="E35" s="23"/>
      <c r="F35" s="194"/>
      <c r="G35" s="194"/>
      <c r="H35" s="18"/>
    </row>
    <row r="36" spans="1:8">
      <c r="A36" s="17"/>
      <c r="B36" s="17"/>
      <c r="C36" s="17"/>
      <c r="D36" s="17"/>
      <c r="E36" s="17"/>
      <c r="F36" s="17"/>
      <c r="G36" s="17"/>
      <c r="H36" s="18"/>
    </row>
    <row r="37" spans="1:8">
      <c r="A37" s="26"/>
      <c r="B37" s="26"/>
      <c r="C37" s="26"/>
      <c r="D37" s="26"/>
      <c r="E37" s="26"/>
      <c r="F37" s="26"/>
      <c r="G37" s="26"/>
      <c r="H37" s="28"/>
    </row>
    <row r="38" spans="1:8">
      <c r="A38" s="26"/>
      <c r="B38" s="26"/>
      <c r="C38" s="26"/>
      <c r="D38" s="26"/>
      <c r="E38" s="26"/>
      <c r="F38" s="26"/>
      <c r="G38" s="26"/>
      <c r="H38" s="28"/>
    </row>
  </sheetData>
  <mergeCells count="4">
    <mergeCell ref="B6:F6"/>
    <mergeCell ref="B23:F26"/>
    <mergeCell ref="B28:F28"/>
    <mergeCell ref="E10:G10"/>
  </mergeCells>
  <phoneticPr fontId="2"/>
  <conditionalFormatting sqref="F18">
    <cfRule type="expression" dxfId="8" priority="7">
      <formula>F18&lt;&gt;"（市町村長名）"</formula>
    </cfRule>
  </conditionalFormatting>
  <conditionalFormatting sqref="F9">
    <cfRule type="expression" dxfId="7" priority="6">
      <formula>F9&lt;&gt;"第○○号"</formula>
    </cfRule>
  </conditionalFormatting>
  <conditionalFormatting sqref="F11:F13">
    <cfRule type="expression" dxfId="6" priority="4">
      <formula>F11&lt;&gt;"第○○号"</formula>
    </cfRule>
  </conditionalFormatting>
  <conditionalFormatting sqref="E10">
    <cfRule type="expression" dxfId="5" priority="2">
      <formula>E10&lt;&gt;"（元号）　　年　　月　　日"</formula>
    </cfRule>
    <cfRule type="expression" dxfId="4" priority="3">
      <formula>E10&lt;&gt;"（元号）　　年　　月　　日"</formula>
    </cfRule>
  </conditionalFormatting>
  <conditionalFormatting sqref="E18:E19">
    <cfRule type="expression" dxfId="3" priority="1">
      <formula>E18&lt;&gt;"（市町村長名）"</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41"/>
  <sheetViews>
    <sheetView view="pageBreakPreview" zoomScaleNormal="100" zoomScaleSheetLayoutView="100" workbookViewId="0"/>
  </sheetViews>
  <sheetFormatPr defaultRowHeight="13.5"/>
  <cols>
    <col min="1" max="1" width="2.75" style="19" customWidth="1"/>
    <col min="2" max="3" width="3.75" style="19" customWidth="1"/>
    <col min="4" max="4" width="18.25" style="19" customWidth="1"/>
    <col min="5" max="5" width="13.75" style="19" customWidth="1"/>
    <col min="6" max="6" width="11.625" style="19" customWidth="1"/>
    <col min="7" max="7" width="23.625" style="19" customWidth="1"/>
    <col min="8" max="8" width="2.75" style="19" customWidth="1"/>
    <col min="9" max="16384" width="9" style="19"/>
  </cols>
  <sheetData>
    <row r="1" spans="1:9">
      <c r="A1" s="16"/>
      <c r="B1" s="17"/>
      <c r="C1" s="17"/>
      <c r="D1" s="17"/>
      <c r="E1" s="17"/>
      <c r="F1" s="17"/>
      <c r="G1" s="17"/>
      <c r="H1" s="17"/>
      <c r="I1" s="18"/>
    </row>
    <row r="2" spans="1:9">
      <c r="A2" s="16"/>
      <c r="B2" s="17"/>
      <c r="C2" s="17"/>
      <c r="D2" s="17"/>
      <c r="E2" s="17"/>
      <c r="F2" s="17"/>
      <c r="G2" s="17"/>
      <c r="H2" s="17"/>
      <c r="I2" s="18"/>
    </row>
    <row r="3" spans="1:9">
      <c r="A3" s="17"/>
      <c r="B3" s="17" t="s">
        <v>135</v>
      </c>
      <c r="C3" s="17"/>
      <c r="D3" s="17"/>
      <c r="E3" s="17"/>
      <c r="F3" s="17"/>
      <c r="G3" s="17"/>
      <c r="H3" s="17"/>
      <c r="I3" s="18"/>
    </row>
    <row r="4" spans="1:9">
      <c r="A4" s="17"/>
      <c r="B4" s="17"/>
      <c r="D4" s="17"/>
      <c r="E4" s="17"/>
      <c r="F4" s="17"/>
      <c r="G4" s="17"/>
      <c r="H4" s="17"/>
      <c r="I4" s="18"/>
    </row>
    <row r="5" spans="1:9">
      <c r="A5" s="193"/>
      <c r="B5" s="17"/>
      <c r="C5" s="17"/>
      <c r="D5" s="20" t="str">
        <f>I5</f>
        <v/>
      </c>
      <c r="E5" s="17" t="s">
        <v>276</v>
      </c>
      <c r="F5" s="17"/>
      <c r="G5" s="17"/>
      <c r="H5" s="193"/>
      <c r="I5" s="18" t="str">
        <f>基本情報!C15</f>
        <v/>
      </c>
    </row>
    <row r="6" spans="1:9" ht="18.75" customHeight="1">
      <c r="A6" s="193"/>
      <c r="B6" s="193"/>
      <c r="C6" s="193"/>
      <c r="D6" s="285" t="s">
        <v>123</v>
      </c>
      <c r="E6" s="285"/>
      <c r="F6" s="285"/>
      <c r="G6" s="285"/>
      <c r="H6" s="193"/>
      <c r="I6" s="18"/>
    </row>
    <row r="7" spans="1:9">
      <c r="A7" s="193"/>
      <c r="B7" s="193"/>
      <c r="C7" s="193"/>
      <c r="D7" s="193"/>
      <c r="E7" s="194"/>
      <c r="F7" s="193"/>
      <c r="G7" s="193"/>
      <c r="H7" s="193"/>
      <c r="I7" s="18"/>
    </row>
    <row r="8" spans="1:9">
      <c r="A8" s="193"/>
      <c r="B8" s="193"/>
      <c r="C8" s="193"/>
      <c r="D8" s="193"/>
      <c r="E8" s="193"/>
      <c r="F8" s="193"/>
      <c r="G8" s="193"/>
      <c r="H8" s="193"/>
      <c r="I8" s="18"/>
    </row>
    <row r="9" spans="1:9">
      <c r="A9" s="17"/>
      <c r="B9" s="17"/>
      <c r="C9" s="17"/>
      <c r="D9" s="17"/>
      <c r="E9" s="17"/>
      <c r="F9" s="17"/>
      <c r="G9" s="350" t="s">
        <v>189</v>
      </c>
      <c r="H9" s="350"/>
      <c r="I9" s="18"/>
    </row>
    <row r="10" spans="1:9">
      <c r="A10" s="17"/>
      <c r="B10" s="17"/>
      <c r="C10" s="17"/>
      <c r="D10" s="17"/>
      <c r="E10" s="17"/>
      <c r="F10" s="17"/>
      <c r="G10" s="32"/>
      <c r="H10" s="17"/>
      <c r="I10" s="18"/>
    </row>
    <row r="11" spans="1:9">
      <c r="A11" s="17"/>
      <c r="B11" s="17"/>
      <c r="C11" s="17"/>
      <c r="D11" s="17"/>
      <c r="E11" s="17"/>
      <c r="F11" s="17"/>
      <c r="G11" s="21"/>
      <c r="H11" s="17"/>
      <c r="I11" s="18"/>
    </row>
    <row r="12" spans="1:9">
      <c r="A12" s="17"/>
      <c r="B12" s="17"/>
      <c r="C12" s="17" t="s">
        <v>9</v>
      </c>
      <c r="D12" s="17"/>
      <c r="E12" s="17"/>
      <c r="F12" s="17"/>
      <c r="G12" s="17"/>
      <c r="H12" s="17"/>
      <c r="I12" s="18"/>
    </row>
    <row r="13" spans="1:9">
      <c r="A13" s="17"/>
      <c r="B13" s="17"/>
      <c r="C13" s="17"/>
      <c r="D13" s="17"/>
      <c r="E13" s="17"/>
      <c r="F13" s="17"/>
      <c r="G13" s="17"/>
      <c r="H13" s="17"/>
      <c r="I13" s="18"/>
    </row>
    <row r="14" spans="1:9">
      <c r="A14" s="17"/>
      <c r="B14" s="17"/>
      <c r="C14" s="21"/>
      <c r="D14" s="17"/>
      <c r="E14" s="17"/>
      <c r="F14" s="251">
        <f>基本情報!C4</f>
        <v>0</v>
      </c>
      <c r="G14" s="17"/>
      <c r="H14" s="17"/>
      <c r="I14" s="18"/>
    </row>
    <row r="15" spans="1:9">
      <c r="A15" s="17"/>
      <c r="B15" s="17"/>
      <c r="C15" s="17"/>
      <c r="D15" s="17"/>
      <c r="E15" s="17"/>
      <c r="F15" s="12">
        <f>基本情報!C5</f>
        <v>0</v>
      </c>
      <c r="G15" s="34"/>
      <c r="H15" s="17"/>
      <c r="I15" s="18"/>
    </row>
    <row r="16" spans="1:9">
      <c r="A16" s="17"/>
      <c r="B16" s="17"/>
      <c r="C16" s="17"/>
      <c r="D16" s="17"/>
      <c r="E16" s="17"/>
      <c r="F16" s="12" t="str">
        <f>基本情報!C6&amp;"　"&amp;基本情報!C7</f>
        <v>　</v>
      </c>
      <c r="G16" s="34"/>
      <c r="H16" s="17"/>
      <c r="I16" s="18"/>
    </row>
    <row r="17" spans="1:9">
      <c r="A17" s="17"/>
      <c r="B17" s="17"/>
      <c r="C17" s="17"/>
      <c r="D17" s="17"/>
      <c r="E17" s="17"/>
      <c r="F17" s="17"/>
      <c r="G17" s="17"/>
      <c r="H17" s="17"/>
      <c r="I17" s="18"/>
    </row>
    <row r="18" spans="1:9">
      <c r="A18" s="17"/>
      <c r="B18" s="17"/>
      <c r="C18" s="17"/>
      <c r="D18" s="17"/>
      <c r="E18" s="17"/>
      <c r="F18" s="17"/>
      <c r="G18" s="17"/>
      <c r="H18" s="17"/>
      <c r="I18" s="18"/>
    </row>
    <row r="19" spans="1:9">
      <c r="A19" s="17"/>
      <c r="B19" s="17"/>
      <c r="C19" s="17"/>
      <c r="D19" s="17"/>
      <c r="E19" s="17"/>
      <c r="F19" s="17"/>
      <c r="G19" s="17"/>
      <c r="H19" s="22"/>
      <c r="I19" s="18"/>
    </row>
    <row r="20" spans="1:9" ht="18" customHeight="1">
      <c r="A20" s="21"/>
      <c r="B20" s="284" t="str">
        <f>"　"&amp;TEXT(I20,"ggge年m月d日")&amp;"付け"&amp;I21&amp;"で交付決定通知のあった標記補助金について、下記のとおり報告します。"</f>
        <v>　明治33年1月0日付け0で交付決定通知のあった標記補助金について、下記のとおり報告します。</v>
      </c>
      <c r="C20" s="284"/>
      <c r="D20" s="284"/>
      <c r="E20" s="284"/>
      <c r="F20" s="284"/>
      <c r="G20" s="284"/>
      <c r="H20" s="17"/>
      <c r="I20" s="18">
        <f>基本情報!C38</f>
        <v>0</v>
      </c>
    </row>
    <row r="21" spans="1:9" ht="18" customHeight="1">
      <c r="A21" s="17"/>
      <c r="B21" s="284"/>
      <c r="C21" s="284"/>
      <c r="D21" s="284"/>
      <c r="E21" s="284"/>
      <c r="F21" s="284"/>
      <c r="G21" s="284"/>
      <c r="H21" s="17"/>
      <c r="I21" s="18">
        <f>基本情報!C37</f>
        <v>0</v>
      </c>
    </row>
    <row r="22" spans="1:9" ht="18" customHeight="1">
      <c r="A22" s="21"/>
      <c r="B22" s="284"/>
      <c r="C22" s="284"/>
      <c r="D22" s="284"/>
      <c r="E22" s="284"/>
      <c r="F22" s="284"/>
      <c r="G22" s="284"/>
      <c r="H22" s="17"/>
      <c r="I22" s="18"/>
    </row>
    <row r="23" spans="1:9" ht="18" customHeight="1">
      <c r="A23" s="17"/>
      <c r="B23" s="192"/>
      <c r="C23" s="192"/>
      <c r="D23" s="192"/>
      <c r="E23" s="192"/>
      <c r="F23" s="192"/>
      <c r="G23" s="192"/>
      <c r="H23" s="22"/>
      <c r="I23" s="18"/>
    </row>
    <row r="24" spans="1:9" ht="18" customHeight="1">
      <c r="A24" s="193"/>
      <c r="B24" s="285" t="s">
        <v>10</v>
      </c>
      <c r="C24" s="285"/>
      <c r="D24" s="285"/>
      <c r="E24" s="285"/>
      <c r="F24" s="285"/>
      <c r="G24" s="285"/>
      <c r="H24" s="193"/>
      <c r="I24" s="18"/>
    </row>
    <row r="25" spans="1:9" ht="18" customHeight="1">
      <c r="A25" s="193"/>
      <c r="B25" s="193"/>
      <c r="C25" s="193"/>
      <c r="D25" s="193"/>
      <c r="E25" s="193"/>
      <c r="F25" s="193"/>
      <c r="G25" s="193"/>
      <c r="H25" s="193"/>
      <c r="I25" s="18"/>
    </row>
    <row r="26" spans="1:9" ht="19.5" customHeight="1">
      <c r="A26" s="17"/>
      <c r="B26" s="91" t="s">
        <v>89</v>
      </c>
      <c r="C26" s="17"/>
      <c r="D26" s="17"/>
      <c r="E26" s="17"/>
      <c r="F26" s="17"/>
      <c r="H26" s="17"/>
      <c r="I26" s="18"/>
    </row>
    <row r="27" spans="1:9" ht="19.5" customHeight="1">
      <c r="A27" s="17"/>
      <c r="B27" s="21"/>
      <c r="C27" s="21"/>
      <c r="D27" s="20" t="str">
        <f>IF([2]事後評価!F17="都道府県","一般市町村分","")</f>
        <v/>
      </c>
      <c r="E27" s="20"/>
      <c r="F27" s="21"/>
      <c r="G27" s="54" t="s">
        <v>90</v>
      </c>
      <c r="H27" s="21"/>
      <c r="I27" s="18"/>
    </row>
    <row r="28" spans="1:9" ht="19.5" customHeight="1">
      <c r="A28" s="17"/>
      <c r="B28" s="29" t="s">
        <v>91</v>
      </c>
      <c r="C28" s="21"/>
      <c r="D28" s="20"/>
      <c r="E28" s="193"/>
      <c r="F28" s="21"/>
      <c r="G28" s="24"/>
      <c r="H28" s="21"/>
      <c r="I28" s="18"/>
    </row>
    <row r="29" spans="1:9" ht="19.5" customHeight="1">
      <c r="A29" s="17"/>
      <c r="B29" s="29"/>
      <c r="C29" s="21"/>
      <c r="D29" s="20"/>
      <c r="E29" s="20"/>
      <c r="F29" s="21"/>
      <c r="G29" s="54" t="s">
        <v>90</v>
      </c>
      <c r="H29" s="21"/>
      <c r="I29" s="18"/>
    </row>
    <row r="30" spans="1:9" ht="19.5" customHeight="1">
      <c r="A30" s="17"/>
      <c r="B30" s="29" t="s">
        <v>92</v>
      </c>
      <c r="C30" s="21"/>
      <c r="D30" s="20"/>
      <c r="E30" s="193"/>
      <c r="F30" s="21"/>
      <c r="G30" s="24"/>
      <c r="H30" s="21"/>
      <c r="I30" s="18"/>
    </row>
    <row r="31" spans="1:9" ht="19.5" customHeight="1">
      <c r="A31" s="17"/>
      <c r="B31" s="29"/>
      <c r="C31" s="21" t="s">
        <v>93</v>
      </c>
      <c r="D31" s="20"/>
      <c r="E31" s="20"/>
      <c r="F31" s="21"/>
      <c r="H31" s="21"/>
      <c r="I31" s="18"/>
    </row>
    <row r="32" spans="1:9" ht="19.5" customHeight="1">
      <c r="A32" s="17"/>
      <c r="B32" s="29"/>
      <c r="C32" s="21"/>
      <c r="D32" s="20"/>
      <c r="E32" s="20"/>
      <c r="F32" s="21"/>
      <c r="G32" s="54" t="s">
        <v>90</v>
      </c>
      <c r="H32" s="21"/>
      <c r="I32" s="18"/>
    </row>
    <row r="33" spans="1:9" ht="19.5" customHeight="1">
      <c r="A33" s="17"/>
      <c r="B33" s="29" t="s">
        <v>94</v>
      </c>
      <c r="C33" s="21"/>
      <c r="D33" s="20"/>
      <c r="E33" s="193"/>
      <c r="F33" s="21"/>
      <c r="G33" s="24"/>
      <c r="H33" s="21"/>
      <c r="I33" s="18"/>
    </row>
    <row r="34" spans="1:9" ht="19.5" customHeight="1">
      <c r="A34" s="17"/>
      <c r="B34" s="29"/>
      <c r="C34" s="21"/>
      <c r="D34" s="20"/>
      <c r="E34" s="20"/>
      <c r="F34" s="21"/>
      <c r="G34" s="54" t="s">
        <v>90</v>
      </c>
      <c r="H34" s="21"/>
      <c r="I34" s="18"/>
    </row>
    <row r="35" spans="1:9" ht="18" customHeight="1">
      <c r="A35" s="17"/>
      <c r="B35" s="29"/>
      <c r="C35" s="194"/>
      <c r="D35" s="194"/>
      <c r="E35" s="194"/>
      <c r="F35" s="194"/>
      <c r="G35" s="24"/>
      <c r="H35" s="26"/>
      <c r="I35" s="28"/>
    </row>
    <row r="36" spans="1:9" ht="18" customHeight="1">
      <c r="A36" s="17"/>
      <c r="B36" s="29" t="s">
        <v>95</v>
      </c>
      <c r="C36" s="194"/>
      <c r="D36" s="194"/>
      <c r="E36" s="194"/>
      <c r="F36" s="194"/>
      <c r="G36" s="24"/>
      <c r="H36" s="26"/>
      <c r="I36" s="28"/>
    </row>
    <row r="37" spans="1:9" ht="18" customHeight="1">
      <c r="A37" s="17"/>
      <c r="B37" s="29" t="s">
        <v>96</v>
      </c>
      <c r="C37" s="194"/>
      <c r="D37" s="194"/>
      <c r="E37" s="194"/>
      <c r="F37" s="194"/>
      <c r="G37" s="24"/>
      <c r="H37" s="26"/>
      <c r="I37" s="28"/>
    </row>
    <row r="38" spans="1:9" ht="18" customHeight="1">
      <c r="A38" s="17"/>
      <c r="B38" s="55" t="s">
        <v>97</v>
      </c>
      <c r="C38" s="194"/>
      <c r="D38" s="194"/>
      <c r="E38" s="194"/>
      <c r="F38" s="194"/>
      <c r="G38" s="24"/>
      <c r="H38" s="26"/>
      <c r="I38" s="28"/>
    </row>
    <row r="39" spans="1:9" ht="18" customHeight="1">
      <c r="A39" s="17"/>
      <c r="B39" s="29"/>
      <c r="C39" s="194" t="s">
        <v>98</v>
      </c>
      <c r="D39" s="194"/>
      <c r="E39" s="194"/>
      <c r="F39" s="194"/>
      <c r="G39" s="24"/>
      <c r="H39" s="26"/>
      <c r="I39" s="28"/>
    </row>
    <row r="40" spans="1:9" ht="18" customHeight="1">
      <c r="A40" s="17"/>
      <c r="B40" s="33"/>
      <c r="C40" s="17"/>
      <c r="D40" s="17"/>
      <c r="E40" s="17"/>
      <c r="F40" s="17"/>
      <c r="G40" s="17"/>
    </row>
    <row r="41" spans="1:9" ht="18" customHeight="1"/>
  </sheetData>
  <mergeCells count="4">
    <mergeCell ref="D6:G6"/>
    <mergeCell ref="B20:G22"/>
    <mergeCell ref="B24:G24"/>
    <mergeCell ref="G9:H9"/>
  </mergeCells>
  <phoneticPr fontId="2"/>
  <conditionalFormatting sqref="G9">
    <cfRule type="expression" dxfId="2" priority="2">
      <formula>G9&lt;&gt;"（元号）　　年　　月　　日"</formula>
    </cfRule>
    <cfRule type="expression" dxfId="1" priority="3">
      <formula>G9&lt;&gt;"（元号）　　年　　月　　日"</formula>
    </cfRule>
  </conditionalFormatting>
  <conditionalFormatting sqref="F15:F16">
    <cfRule type="expression" dxfId="0" priority="1">
      <formula>F15&lt;&gt;"（市町村長名）"</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20"/>
  <sheetViews>
    <sheetView view="pageBreakPreview" zoomScaleNormal="100" zoomScaleSheetLayoutView="100" workbookViewId="0"/>
  </sheetViews>
  <sheetFormatPr defaultRowHeight="30" customHeight="1"/>
  <cols>
    <col min="1" max="6" width="13.375" style="64" customWidth="1"/>
    <col min="7" max="16384" width="9" style="64"/>
  </cols>
  <sheetData>
    <row r="1" spans="1:13" ht="14.25">
      <c r="A1" s="63" t="s">
        <v>0</v>
      </c>
      <c r="B1" s="63"/>
      <c r="C1" s="63"/>
      <c r="D1" s="63"/>
    </row>
    <row r="2" spans="1:13" ht="30" customHeight="1">
      <c r="A2" s="290" t="str">
        <f>G2&amp;"産後ケア事業受け皿整備施設改修費等補助金事業実施計画書"</f>
        <v>産後ケア事業受け皿整備施設改修費等補助金事業実施計画書</v>
      </c>
      <c r="B2" s="290"/>
      <c r="C2" s="290"/>
      <c r="D2" s="290"/>
      <c r="E2" s="290"/>
      <c r="F2" s="290"/>
      <c r="G2" s="18" t="str">
        <f>基本情報!C15</f>
        <v/>
      </c>
      <c r="M2" s="65"/>
    </row>
    <row r="3" spans="1:13" ht="30" customHeight="1">
      <c r="A3" s="66"/>
      <c r="B3" s="66"/>
      <c r="C3" s="66"/>
      <c r="D3" s="66"/>
      <c r="E3" s="66"/>
      <c r="F3" s="66"/>
      <c r="M3" s="65"/>
    </row>
    <row r="4" spans="1:13" ht="30" customHeight="1">
      <c r="D4" s="67" t="s">
        <v>1</v>
      </c>
      <c r="E4" s="291">
        <f>基本情報!C5</f>
        <v>0</v>
      </c>
      <c r="F4" s="291"/>
      <c r="H4" s="69"/>
      <c r="M4" s="65"/>
    </row>
    <row r="5" spans="1:13" ht="30" customHeight="1" thickBot="1">
      <c r="F5" s="70"/>
    </row>
    <row r="6" spans="1:13" ht="33" customHeight="1">
      <c r="A6" s="294" t="s">
        <v>34</v>
      </c>
      <c r="B6" s="71" t="s">
        <v>41</v>
      </c>
      <c r="C6" s="300">
        <f>基本情報!C16</f>
        <v>0</v>
      </c>
      <c r="D6" s="301"/>
      <c r="E6" s="301"/>
      <c r="F6" s="302"/>
    </row>
    <row r="7" spans="1:13" ht="33" customHeight="1">
      <c r="A7" s="295"/>
      <c r="B7" s="72" t="s">
        <v>42</v>
      </c>
      <c r="C7" s="304">
        <f>基本情報!C17</f>
        <v>0</v>
      </c>
      <c r="D7" s="292"/>
      <c r="E7" s="292"/>
      <c r="F7" s="293"/>
    </row>
    <row r="8" spans="1:13" ht="33" customHeight="1">
      <c r="A8" s="295"/>
      <c r="B8" s="72" t="s">
        <v>43</v>
      </c>
      <c r="C8" s="304">
        <f>基本情報!C18</f>
        <v>0</v>
      </c>
      <c r="D8" s="292"/>
      <c r="E8" s="292"/>
      <c r="F8" s="293"/>
    </row>
    <row r="9" spans="1:13" ht="107.25" customHeight="1">
      <c r="A9" s="73" t="s">
        <v>116</v>
      </c>
      <c r="B9" s="292">
        <f>基本情報!C20</f>
        <v>0</v>
      </c>
      <c r="C9" s="292"/>
      <c r="D9" s="292"/>
      <c r="E9" s="292"/>
      <c r="F9" s="293"/>
    </row>
    <row r="10" spans="1:13" ht="33" customHeight="1">
      <c r="A10" s="296" t="s">
        <v>81</v>
      </c>
      <c r="B10" s="74" t="s">
        <v>54</v>
      </c>
      <c r="C10" s="298">
        <f>補助対象経費算出表!C19</f>
        <v>0</v>
      </c>
      <c r="D10" s="299"/>
      <c r="E10" s="299"/>
      <c r="F10" s="75" t="s">
        <v>55</v>
      </c>
    </row>
    <row r="11" spans="1:13" ht="33" customHeight="1">
      <c r="A11" s="297"/>
      <c r="B11" s="74" t="s">
        <v>117</v>
      </c>
      <c r="C11" s="298">
        <f>補助対象経費算出表!C20</f>
        <v>0</v>
      </c>
      <c r="D11" s="299"/>
      <c r="E11" s="299"/>
      <c r="F11" s="75" t="s">
        <v>23</v>
      </c>
    </row>
    <row r="12" spans="1:13" ht="33" customHeight="1">
      <c r="A12" s="296" t="s">
        <v>35</v>
      </c>
      <c r="B12" s="78" t="s">
        <v>36</v>
      </c>
      <c r="C12" s="79"/>
      <c r="D12" s="287">
        <f>基本情報!C23</f>
        <v>0</v>
      </c>
      <c r="E12" s="287"/>
      <c r="F12" s="80"/>
    </row>
    <row r="13" spans="1:13" ht="33" customHeight="1">
      <c r="A13" s="303"/>
      <c r="B13" s="74" t="s">
        <v>37</v>
      </c>
      <c r="C13" s="76"/>
      <c r="D13" s="287">
        <f>基本情報!C24</f>
        <v>0</v>
      </c>
      <c r="E13" s="287"/>
      <c r="F13" s="75"/>
    </row>
    <row r="14" spans="1:13" ht="33" customHeight="1">
      <c r="A14" s="297"/>
      <c r="B14" s="74" t="s">
        <v>40</v>
      </c>
      <c r="C14" s="76"/>
      <c r="D14" s="287">
        <f>基本情報!C25</f>
        <v>0</v>
      </c>
      <c r="E14" s="287"/>
      <c r="F14" s="75"/>
    </row>
    <row r="15" spans="1:13" ht="33" customHeight="1">
      <c r="A15" s="305" t="s">
        <v>114</v>
      </c>
      <c r="B15" s="72" t="s">
        <v>3</v>
      </c>
      <c r="C15" s="304">
        <f>基本情報!C26</f>
        <v>0</v>
      </c>
      <c r="D15" s="292"/>
      <c r="E15" s="292"/>
      <c r="F15" s="293"/>
    </row>
    <row r="16" spans="1:13" ht="55.5" customHeight="1">
      <c r="A16" s="306"/>
      <c r="B16" s="81" t="s">
        <v>133</v>
      </c>
      <c r="C16" s="82">
        <f>基本情報!C27</f>
        <v>0</v>
      </c>
      <c r="D16" s="83" t="s">
        <v>134</v>
      </c>
      <c r="E16" s="82">
        <f>基本情報!C28</f>
        <v>0</v>
      </c>
      <c r="F16" s="84"/>
    </row>
    <row r="17" spans="1:8" ht="33" customHeight="1" thickBot="1">
      <c r="A17" s="85" t="s">
        <v>6</v>
      </c>
      <c r="B17" s="288"/>
      <c r="C17" s="288"/>
      <c r="D17" s="288"/>
      <c r="E17" s="288"/>
      <c r="F17" s="289"/>
    </row>
    <row r="18" spans="1:8" ht="45.75" customHeight="1">
      <c r="A18" s="86"/>
    </row>
    <row r="19" spans="1:8" ht="21" customHeight="1">
      <c r="H19" s="65"/>
    </row>
    <row r="20" spans="1:8" ht="14.25"/>
  </sheetData>
  <mergeCells count="17">
    <mergeCell ref="C7:F7"/>
    <mergeCell ref="D12:E12"/>
    <mergeCell ref="D13:E13"/>
    <mergeCell ref="D14:E14"/>
    <mergeCell ref="B17:F17"/>
    <mergeCell ref="A2:F2"/>
    <mergeCell ref="E4:F4"/>
    <mergeCell ref="B9:F9"/>
    <mergeCell ref="A6:A8"/>
    <mergeCell ref="A10:A11"/>
    <mergeCell ref="C10:E10"/>
    <mergeCell ref="C6:F6"/>
    <mergeCell ref="C11:E11"/>
    <mergeCell ref="A12:A14"/>
    <mergeCell ref="C15:F15"/>
    <mergeCell ref="A15:A16"/>
    <mergeCell ref="C8:F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I42"/>
  <sheetViews>
    <sheetView zoomScaleNormal="100" workbookViewId="0"/>
  </sheetViews>
  <sheetFormatPr defaultRowHeight="14.25"/>
  <cols>
    <col min="1" max="1" width="5.5" style="64" customWidth="1"/>
    <col min="2" max="2" width="17.5" style="64" customWidth="1"/>
    <col min="3" max="3" width="21.375" style="64" customWidth="1"/>
    <col min="4" max="4" width="27.125" style="64" customWidth="1"/>
    <col min="5" max="5" width="32.875" style="64" customWidth="1"/>
    <col min="6" max="6" width="5.5" style="64" customWidth="1"/>
    <col min="7" max="7" width="17.5" style="64" customWidth="1"/>
    <col min="8" max="8" width="21.375" style="64" customWidth="1"/>
    <col min="9" max="9" width="27.125" style="64" customWidth="1"/>
    <col min="10" max="16384" width="9" style="64"/>
  </cols>
  <sheetData>
    <row r="1" spans="1:9">
      <c r="A1" s="64" t="s">
        <v>203</v>
      </c>
      <c r="F1" s="64" t="s">
        <v>203</v>
      </c>
    </row>
    <row r="2" spans="1:9" ht="18" customHeight="1"/>
    <row r="3" spans="1:9" ht="18" customHeight="1">
      <c r="A3" s="290" t="s">
        <v>204</v>
      </c>
      <c r="B3" s="290"/>
      <c r="C3" s="290"/>
      <c r="D3" s="290"/>
      <c r="E3" s="142"/>
      <c r="F3" s="290" t="s">
        <v>204</v>
      </c>
      <c r="G3" s="290"/>
      <c r="H3" s="290"/>
      <c r="I3" s="290"/>
    </row>
    <row r="4" spans="1:9" ht="18" customHeight="1">
      <c r="A4" s="142"/>
      <c r="B4" s="142"/>
      <c r="C4" s="142"/>
      <c r="D4" s="142"/>
      <c r="E4" s="142"/>
      <c r="F4" s="142"/>
      <c r="G4" s="142"/>
      <c r="H4" s="142"/>
      <c r="I4" s="142"/>
    </row>
    <row r="5" spans="1:9" ht="18" customHeight="1"/>
    <row r="6" spans="1:9" ht="18" customHeight="1" thickBot="1">
      <c r="A6" s="66" t="s">
        <v>205</v>
      </c>
      <c r="F6" s="66" t="s">
        <v>205</v>
      </c>
    </row>
    <row r="7" spans="1:9" ht="18" customHeight="1" thickBot="1">
      <c r="B7" s="169" t="s">
        <v>206</v>
      </c>
      <c r="C7" s="170" t="s">
        <v>207</v>
      </c>
      <c r="D7" s="171" t="s">
        <v>208</v>
      </c>
      <c r="E7" s="172"/>
      <c r="G7" s="169" t="s">
        <v>206</v>
      </c>
      <c r="H7" s="170" t="s">
        <v>207</v>
      </c>
      <c r="I7" s="171" t="s">
        <v>208</v>
      </c>
    </row>
    <row r="8" spans="1:9" ht="18" customHeight="1">
      <c r="B8" s="173"/>
      <c r="C8" s="174"/>
      <c r="D8" s="175"/>
      <c r="E8" s="176"/>
      <c r="G8" s="173"/>
      <c r="H8" s="174"/>
      <c r="I8" s="175"/>
    </row>
    <row r="9" spans="1:9" ht="18" customHeight="1">
      <c r="B9" s="173"/>
      <c r="C9" s="174"/>
      <c r="D9" s="175"/>
      <c r="E9" s="176"/>
      <c r="G9" s="173" t="s">
        <v>214</v>
      </c>
      <c r="H9" s="174">
        <v>1800000</v>
      </c>
      <c r="I9" s="175"/>
    </row>
    <row r="10" spans="1:9" ht="18" customHeight="1">
      <c r="B10" s="173"/>
      <c r="C10" s="174"/>
      <c r="D10" s="175"/>
      <c r="E10" s="176"/>
      <c r="G10" s="173" t="s">
        <v>215</v>
      </c>
      <c r="H10" s="174"/>
      <c r="I10" s="175"/>
    </row>
    <row r="11" spans="1:9" ht="18" customHeight="1">
      <c r="B11" s="173"/>
      <c r="C11" s="174"/>
      <c r="D11" s="175"/>
      <c r="E11" s="176"/>
      <c r="G11" s="173"/>
      <c r="H11" s="174"/>
      <c r="I11" s="175"/>
    </row>
    <row r="12" spans="1:9" ht="18" customHeight="1">
      <c r="B12" s="173"/>
      <c r="C12" s="174"/>
      <c r="D12" s="175"/>
      <c r="E12" s="176"/>
      <c r="G12" s="173"/>
      <c r="H12" s="174"/>
      <c r="I12" s="175"/>
    </row>
    <row r="13" spans="1:9" ht="18" customHeight="1">
      <c r="B13" s="173"/>
      <c r="C13" s="174"/>
      <c r="D13" s="175"/>
      <c r="E13" s="176"/>
      <c r="G13" s="173"/>
      <c r="H13" s="174"/>
      <c r="I13" s="175"/>
    </row>
    <row r="14" spans="1:9" ht="18" customHeight="1">
      <c r="B14" s="173"/>
      <c r="C14" s="174"/>
      <c r="D14" s="175"/>
      <c r="E14" s="176"/>
      <c r="G14" s="173"/>
      <c r="H14" s="174"/>
      <c r="I14" s="175"/>
    </row>
    <row r="15" spans="1:9" ht="18" customHeight="1" thickBot="1">
      <c r="B15" s="177"/>
      <c r="C15" s="178"/>
      <c r="D15" s="179"/>
      <c r="E15" s="176"/>
      <c r="G15" s="177"/>
      <c r="H15" s="178"/>
      <c r="I15" s="179"/>
    </row>
    <row r="16" spans="1:9" ht="18" customHeight="1" thickTop="1" thickBot="1">
      <c r="B16" s="180" t="s">
        <v>209</v>
      </c>
      <c r="C16" s="181">
        <f>SUM(C8:C15)</f>
        <v>0</v>
      </c>
      <c r="D16" s="182"/>
      <c r="E16" s="176"/>
      <c r="G16" s="180" t="s">
        <v>209</v>
      </c>
      <c r="H16" s="181">
        <f>SUM(H8:H15)</f>
        <v>1800000</v>
      </c>
      <c r="I16" s="182"/>
    </row>
    <row r="17" spans="1:9" ht="18" customHeight="1"/>
    <row r="18" spans="1:9" ht="18" customHeight="1" thickBot="1">
      <c r="A18" s="66" t="s">
        <v>210</v>
      </c>
      <c r="F18" s="66" t="s">
        <v>210</v>
      </c>
    </row>
    <row r="19" spans="1:9" ht="18" customHeight="1" thickBot="1">
      <c r="B19" s="169" t="s">
        <v>206</v>
      </c>
      <c r="C19" s="170" t="s">
        <v>207</v>
      </c>
      <c r="D19" s="171" t="s">
        <v>208</v>
      </c>
      <c r="E19" s="172"/>
      <c r="G19" s="169" t="s">
        <v>206</v>
      </c>
      <c r="H19" s="170" t="s">
        <v>207</v>
      </c>
      <c r="I19" s="171" t="s">
        <v>208</v>
      </c>
    </row>
    <row r="20" spans="1:9" ht="18" customHeight="1">
      <c r="B20" s="183"/>
      <c r="C20" s="174"/>
      <c r="D20" s="175"/>
      <c r="E20" s="176"/>
      <c r="G20" s="183"/>
      <c r="H20" s="174"/>
      <c r="I20" s="175"/>
    </row>
    <row r="21" spans="1:9" ht="18" customHeight="1">
      <c r="B21" s="183"/>
      <c r="C21" s="174"/>
      <c r="D21" s="175"/>
      <c r="E21" s="176"/>
      <c r="G21" s="183" t="s">
        <v>216</v>
      </c>
      <c r="H21" s="174">
        <v>1200000</v>
      </c>
      <c r="I21" s="175" t="s">
        <v>219</v>
      </c>
    </row>
    <row r="22" spans="1:9" ht="18" customHeight="1">
      <c r="B22" s="183"/>
      <c r="C22" s="174"/>
      <c r="D22" s="175"/>
      <c r="E22" s="176"/>
      <c r="G22" s="183" t="s">
        <v>217</v>
      </c>
      <c r="H22" s="174">
        <v>600000</v>
      </c>
      <c r="I22" s="175" t="s">
        <v>218</v>
      </c>
    </row>
    <row r="23" spans="1:9" ht="18" customHeight="1">
      <c r="B23" s="183"/>
      <c r="C23" s="174"/>
      <c r="D23" s="175"/>
      <c r="E23" s="176"/>
      <c r="G23" s="183"/>
      <c r="H23" s="174"/>
      <c r="I23" s="175"/>
    </row>
    <row r="24" spans="1:9" ht="18" customHeight="1">
      <c r="B24" s="183"/>
      <c r="C24" s="174"/>
      <c r="D24" s="175"/>
      <c r="E24" s="176"/>
      <c r="G24" s="183"/>
      <c r="H24" s="174"/>
      <c r="I24" s="175"/>
    </row>
    <row r="25" spans="1:9" ht="18" customHeight="1">
      <c r="B25" s="183"/>
      <c r="C25" s="174"/>
      <c r="D25" s="175"/>
      <c r="E25" s="176"/>
      <c r="G25" s="183"/>
      <c r="H25" s="174"/>
      <c r="I25" s="175"/>
    </row>
    <row r="26" spans="1:9" ht="18" customHeight="1">
      <c r="B26" s="183"/>
      <c r="C26" s="174"/>
      <c r="D26" s="175"/>
      <c r="E26" s="176"/>
      <c r="G26" s="183"/>
      <c r="H26" s="174"/>
      <c r="I26" s="175"/>
    </row>
    <row r="27" spans="1:9" ht="18" customHeight="1" thickBot="1">
      <c r="B27" s="184"/>
      <c r="C27" s="178"/>
      <c r="D27" s="179"/>
      <c r="E27" s="176"/>
      <c r="G27" s="184"/>
      <c r="H27" s="178"/>
      <c r="I27" s="179"/>
    </row>
    <row r="28" spans="1:9" ht="18" customHeight="1" thickTop="1" thickBot="1">
      <c r="B28" s="180" t="s">
        <v>209</v>
      </c>
      <c r="C28" s="181">
        <f>SUM(C20:C27)</f>
        <v>0</v>
      </c>
      <c r="D28" s="182"/>
      <c r="E28" s="176"/>
      <c r="G28" s="180" t="s">
        <v>209</v>
      </c>
      <c r="H28" s="181">
        <f>SUM(H20:H27)</f>
        <v>1800000</v>
      </c>
      <c r="I28" s="182"/>
    </row>
    <row r="29" spans="1:9" ht="18" customHeight="1"/>
    <row r="30" spans="1:9" ht="18" customHeight="1">
      <c r="C30" s="307">
        <f>[1]様式第1号!G7</f>
        <v>0</v>
      </c>
      <c r="D30" s="307"/>
      <c r="E30" s="185"/>
      <c r="H30" s="307">
        <v>45870</v>
      </c>
      <c r="I30" s="307"/>
    </row>
    <row r="31" spans="1:9" ht="18" customHeight="1">
      <c r="C31" s="186">
        <f>[1]基本情報!C3</f>
        <v>0</v>
      </c>
      <c r="H31" s="186" t="s">
        <v>198</v>
      </c>
    </row>
    <row r="32" spans="1:9" ht="18" customHeight="1">
      <c r="C32" s="186">
        <f>[1]基本情報!C4</f>
        <v>0</v>
      </c>
      <c r="H32" s="186" t="s">
        <v>211</v>
      </c>
    </row>
    <row r="33" spans="3:8" ht="18" customHeight="1">
      <c r="C33" s="186" t="str">
        <f>[1]基本情報!C5&amp;"　"&amp;[1]基本情報!C6</f>
        <v>　</v>
      </c>
      <c r="H33" s="186" t="s">
        <v>212</v>
      </c>
    </row>
    <row r="34" spans="3:8" ht="18" customHeight="1"/>
    <row r="35" spans="3:8" ht="18" customHeight="1"/>
    <row r="36" spans="3:8" ht="18" customHeight="1"/>
    <row r="37" spans="3:8" ht="18" customHeight="1"/>
    <row r="38" spans="3:8" ht="18" customHeight="1"/>
    <row r="39" spans="3:8" ht="18" customHeight="1"/>
    <row r="40" spans="3:8" ht="18" customHeight="1"/>
    <row r="41" spans="3:8" ht="18" customHeight="1"/>
    <row r="42" spans="3:8" ht="18" customHeight="1"/>
  </sheetData>
  <mergeCells count="4">
    <mergeCell ref="A3:D3"/>
    <mergeCell ref="F3:I3"/>
    <mergeCell ref="C30:D30"/>
    <mergeCell ref="H30:I30"/>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34"/>
  <sheetViews>
    <sheetView view="pageBreakPreview" zoomScaleNormal="100" zoomScaleSheetLayoutView="100" workbookViewId="0"/>
  </sheetViews>
  <sheetFormatPr defaultRowHeight="13.5"/>
  <cols>
    <col min="1" max="1" width="2.75" style="19" customWidth="1"/>
    <col min="2" max="2" width="3.75" style="19" customWidth="1"/>
    <col min="3" max="3" width="1.75" style="19" customWidth="1"/>
    <col min="4" max="4" width="3.75" style="19" customWidth="1"/>
    <col min="5" max="5" width="9.625" style="19" customWidth="1"/>
    <col min="6" max="6" width="24.5" style="19" customWidth="1"/>
    <col min="7" max="7" width="3.75" style="19" customWidth="1"/>
    <col min="8" max="8" width="25.75" style="19" customWidth="1"/>
    <col min="9" max="9" width="2.75" style="19" customWidth="1"/>
    <col min="10" max="16384" width="9" style="19"/>
  </cols>
  <sheetData>
    <row r="1" spans="1:10" ht="18.75" customHeight="1">
      <c r="A1" s="16"/>
      <c r="B1" s="17"/>
      <c r="C1" s="17"/>
      <c r="D1" s="17"/>
      <c r="E1" s="17"/>
      <c r="F1" s="17"/>
      <c r="G1" s="17"/>
      <c r="H1" s="17"/>
      <c r="I1" s="17"/>
      <c r="J1" s="18"/>
    </row>
    <row r="2" spans="1:10" ht="18.75" customHeight="1">
      <c r="A2" s="17"/>
      <c r="B2" s="17" t="s">
        <v>11</v>
      </c>
      <c r="C2" s="17"/>
      <c r="D2" s="17"/>
      <c r="E2" s="17"/>
      <c r="F2" s="17"/>
      <c r="G2" s="17"/>
      <c r="H2" s="17"/>
      <c r="I2" s="17"/>
      <c r="J2" s="18"/>
    </row>
    <row r="3" spans="1:10" ht="18.75" customHeight="1">
      <c r="A3" s="17"/>
      <c r="B3" s="17"/>
      <c r="C3" s="17"/>
      <c r="D3" s="17"/>
      <c r="E3" s="17"/>
      <c r="F3" s="17"/>
      <c r="G3" s="17"/>
      <c r="H3" s="17"/>
      <c r="I3" s="17"/>
      <c r="J3" s="18"/>
    </row>
    <row r="4" spans="1:10" ht="18.75" customHeight="1">
      <c r="A4" s="30"/>
      <c r="B4" s="30"/>
      <c r="C4" s="30"/>
      <c r="D4" s="30"/>
      <c r="E4" s="30"/>
      <c r="F4" s="30"/>
      <c r="G4" s="30"/>
      <c r="H4" s="32">
        <f>様式第1号!H9</f>
        <v>0</v>
      </c>
      <c r="I4" s="30"/>
      <c r="J4" s="18" t="str">
        <f>基本情報!C15</f>
        <v/>
      </c>
    </row>
    <row r="5" spans="1:10" ht="18.75" customHeight="1">
      <c r="A5" s="30"/>
      <c r="B5" s="30"/>
      <c r="C5" s="30"/>
      <c r="D5" s="30"/>
      <c r="E5" s="30"/>
      <c r="F5" s="30"/>
      <c r="G5" s="30"/>
      <c r="H5" s="30"/>
      <c r="I5" s="30"/>
      <c r="J5" s="18"/>
    </row>
    <row r="6" spans="1:10" ht="18.75" customHeight="1">
      <c r="A6" s="17"/>
      <c r="B6" s="17"/>
      <c r="C6" s="17"/>
      <c r="D6" s="17"/>
      <c r="E6" s="17"/>
      <c r="F6" s="17"/>
      <c r="G6" s="17"/>
      <c r="H6" s="21"/>
      <c r="I6" s="17"/>
      <c r="J6" s="18"/>
    </row>
    <row r="7" spans="1:10" ht="18.75" customHeight="1">
      <c r="A7" s="17"/>
      <c r="B7" s="17"/>
      <c r="C7" s="17" t="s">
        <v>9</v>
      </c>
      <c r="D7" s="17"/>
      <c r="E7" s="17"/>
      <c r="F7" s="17"/>
      <c r="G7" s="17"/>
      <c r="H7" s="17"/>
      <c r="I7" s="17"/>
      <c r="J7" s="18"/>
    </row>
    <row r="8" spans="1:10" ht="18.75" customHeight="1">
      <c r="A8" s="17"/>
      <c r="B8" s="17"/>
      <c r="C8" s="17"/>
      <c r="D8" s="17"/>
      <c r="E8" s="17"/>
      <c r="F8" s="17"/>
      <c r="G8" s="17"/>
      <c r="H8" s="17"/>
      <c r="I8" s="17"/>
      <c r="J8" s="18"/>
    </row>
    <row r="9" spans="1:10" ht="18.75" customHeight="1">
      <c r="A9" s="17"/>
      <c r="B9" s="17"/>
      <c r="C9" s="17"/>
      <c r="D9" s="17"/>
      <c r="E9" s="17"/>
      <c r="F9" s="17"/>
      <c r="G9" s="17">
        <f>様式第1号!G14</f>
        <v>0</v>
      </c>
      <c r="H9" s="17"/>
      <c r="I9" s="17"/>
      <c r="J9" s="18"/>
    </row>
    <row r="10" spans="1:10" ht="18.75" customHeight="1">
      <c r="A10" s="17"/>
      <c r="B10" s="17"/>
      <c r="C10" s="21"/>
      <c r="D10" s="17"/>
      <c r="E10" s="17"/>
      <c r="F10" s="17"/>
      <c r="G10" s="17">
        <f>様式第1号!G15</f>
        <v>0</v>
      </c>
      <c r="I10" s="17"/>
      <c r="J10" s="18"/>
    </row>
    <row r="11" spans="1:10" ht="18.75" customHeight="1">
      <c r="A11" s="17"/>
      <c r="B11" s="17"/>
      <c r="C11" s="21"/>
      <c r="D11" s="17"/>
      <c r="E11" s="17"/>
      <c r="F11" s="17"/>
      <c r="G11" s="17" t="str">
        <f>様式第1号!G16</f>
        <v>　</v>
      </c>
      <c r="I11" s="17"/>
      <c r="J11" s="18"/>
    </row>
    <row r="12" spans="1:10" ht="18.75" customHeight="1">
      <c r="A12" s="17"/>
      <c r="B12" s="17"/>
      <c r="C12" s="21"/>
      <c r="D12" s="17"/>
      <c r="E12" s="17"/>
      <c r="F12" s="17"/>
      <c r="G12" s="17"/>
      <c r="H12" s="17"/>
      <c r="I12" s="17"/>
      <c r="J12" s="18"/>
    </row>
    <row r="13" spans="1:10" ht="18.75" customHeight="1">
      <c r="A13" s="17"/>
      <c r="C13" s="17"/>
      <c r="D13" s="17"/>
      <c r="E13" s="17"/>
      <c r="F13" s="17"/>
      <c r="G13" s="17"/>
      <c r="H13" s="17"/>
      <c r="I13" s="17"/>
      <c r="J13" s="18"/>
    </row>
    <row r="14" spans="1:10" ht="18.75" customHeight="1">
      <c r="A14" s="30"/>
      <c r="B14" s="17"/>
      <c r="C14" s="285" t="str">
        <f>J4&amp;"産後ケア事業受け皿整備施設改修費等補助金交付申請に係る宣誓書"</f>
        <v>産後ケア事業受け皿整備施設改修費等補助金交付申請に係る宣誓書</v>
      </c>
      <c r="D14" s="285"/>
      <c r="E14" s="285"/>
      <c r="F14" s="285"/>
      <c r="G14" s="285"/>
      <c r="H14" s="285"/>
      <c r="I14" s="30"/>
      <c r="J14" s="18"/>
    </row>
    <row r="15" spans="1:10" ht="18.75" customHeight="1">
      <c r="A15" s="17"/>
      <c r="B15" s="17"/>
      <c r="C15" s="17"/>
      <c r="D15" s="17"/>
      <c r="E15" s="17"/>
      <c r="F15" s="17"/>
      <c r="G15" s="17"/>
      <c r="H15" s="17"/>
      <c r="I15" s="22"/>
      <c r="J15" s="18"/>
    </row>
    <row r="16" spans="1:10" ht="18.75" customHeight="1">
      <c r="A16" s="21"/>
      <c r="B16" s="284" t="str">
        <f>"　"&amp;J6&amp;"産後ケア事業受け皿整備施設改修費等補助金の交付申請に当たり、下記の全ての条件を満たし補助事業者の要件を満たすことを宣誓します。"</f>
        <v>　産後ケア事業受け皿整備施設改修費等補助金の交付申請に当たり、下記の全ての条件を満たし補助事業者の要件を満たすことを宣誓します。</v>
      </c>
      <c r="C16" s="284"/>
      <c r="D16" s="284"/>
      <c r="E16" s="284"/>
      <c r="F16" s="284"/>
      <c r="G16" s="284"/>
      <c r="H16" s="284"/>
      <c r="I16" s="17"/>
      <c r="J16" s="18"/>
    </row>
    <row r="17" spans="1:10" ht="18.75" customHeight="1">
      <c r="A17" s="21"/>
      <c r="B17" s="284"/>
      <c r="C17" s="284"/>
      <c r="D17" s="284"/>
      <c r="E17" s="284"/>
      <c r="F17" s="284"/>
      <c r="G17" s="284"/>
      <c r="H17" s="284"/>
      <c r="I17" s="17"/>
      <c r="J17" s="18"/>
    </row>
    <row r="18" spans="1:10" ht="18.75" customHeight="1">
      <c r="A18" s="17"/>
      <c r="B18" s="284"/>
      <c r="C18" s="284"/>
      <c r="D18" s="284"/>
      <c r="E18" s="284"/>
      <c r="F18" s="284"/>
      <c r="G18" s="284"/>
      <c r="H18" s="284"/>
      <c r="I18" s="17"/>
      <c r="J18" s="18"/>
    </row>
    <row r="19" spans="1:10" ht="18.75" customHeight="1">
      <c r="A19" s="17"/>
      <c r="B19" s="21"/>
      <c r="C19" s="22"/>
      <c r="D19" s="22"/>
      <c r="E19" s="22"/>
      <c r="F19" s="22"/>
      <c r="G19" s="22"/>
      <c r="H19" s="22"/>
      <c r="I19" s="22"/>
      <c r="J19" s="18"/>
    </row>
    <row r="20" spans="1:10" ht="18.75" customHeight="1">
      <c r="A20" s="30"/>
      <c r="B20" s="285" t="s">
        <v>10</v>
      </c>
      <c r="C20" s="285"/>
      <c r="D20" s="285"/>
      <c r="E20" s="285"/>
      <c r="F20" s="285"/>
      <c r="G20" s="285"/>
      <c r="H20" s="285"/>
      <c r="I20" s="30"/>
      <c r="J20" s="18"/>
    </row>
    <row r="21" spans="1:10" ht="18.75" customHeight="1">
      <c r="A21" s="17"/>
      <c r="B21" s="43" t="s">
        <v>77</v>
      </c>
      <c r="C21" s="22"/>
      <c r="D21" s="284" t="s">
        <v>119</v>
      </c>
      <c r="E21" s="284"/>
      <c r="F21" s="284"/>
      <c r="G21" s="284"/>
      <c r="H21" s="284"/>
      <c r="I21" s="17"/>
      <c r="J21" s="18"/>
    </row>
    <row r="22" spans="1:10" ht="13.5" customHeight="1">
      <c r="A22" s="17"/>
      <c r="B22" s="44"/>
      <c r="C22" s="22"/>
      <c r="D22" s="284"/>
      <c r="E22" s="284"/>
      <c r="F22" s="284"/>
      <c r="G22" s="284"/>
      <c r="H22" s="284"/>
      <c r="I22" s="17"/>
      <c r="J22" s="18"/>
    </row>
    <row r="23" spans="1:10" ht="18.75" customHeight="1">
      <c r="A23" s="17"/>
      <c r="B23" s="43" t="s">
        <v>78</v>
      </c>
      <c r="C23" s="22"/>
      <c r="D23" s="45" t="s">
        <v>12</v>
      </c>
      <c r="E23" s="22"/>
      <c r="F23" s="22"/>
      <c r="G23" s="22"/>
      <c r="H23" s="35"/>
      <c r="I23" s="27"/>
      <c r="J23" s="18"/>
    </row>
    <row r="24" spans="1:10" ht="18.75" customHeight="1">
      <c r="A24" s="17"/>
      <c r="B24" s="43" t="s">
        <v>79</v>
      </c>
      <c r="C24" s="22"/>
      <c r="D24" s="45" t="s">
        <v>13</v>
      </c>
      <c r="E24" s="22"/>
      <c r="F24" s="22"/>
      <c r="G24" s="22"/>
      <c r="H24" s="35"/>
      <c r="I24" s="27"/>
      <c r="J24" s="18"/>
    </row>
    <row r="25" spans="1:10" ht="18.75" customHeight="1">
      <c r="A25" s="17"/>
      <c r="B25" s="21"/>
      <c r="C25" s="21"/>
      <c r="D25" s="23"/>
      <c r="E25" s="21"/>
      <c r="F25" s="21"/>
      <c r="G25" s="21"/>
      <c r="H25" s="27"/>
      <c r="I25" s="27"/>
      <c r="J25" s="18"/>
    </row>
    <row r="26" spans="1:10" ht="18.75" customHeight="1">
      <c r="A26" s="17"/>
      <c r="B26" s="17"/>
      <c r="C26" s="17"/>
      <c r="D26" s="17"/>
      <c r="E26" s="17"/>
      <c r="F26" s="17"/>
      <c r="G26" s="17"/>
      <c r="H26" s="17"/>
      <c r="I26" s="17"/>
      <c r="J26" s="18"/>
    </row>
    <row r="27" spans="1:10" ht="18.75" customHeight="1">
      <c r="A27" s="26"/>
      <c r="B27" s="26"/>
      <c r="C27" s="26"/>
      <c r="D27" s="26"/>
      <c r="E27" s="26"/>
      <c r="F27" s="26"/>
      <c r="G27" s="26"/>
      <c r="H27" s="26"/>
      <c r="I27" s="26"/>
      <c r="J27" s="28"/>
    </row>
    <row r="28" spans="1:10" ht="18.75" customHeight="1">
      <c r="A28" s="26"/>
      <c r="B28" s="26"/>
      <c r="C28" s="26"/>
      <c r="D28" s="26"/>
      <c r="E28" s="26"/>
      <c r="F28" s="26"/>
      <c r="G28" s="26"/>
      <c r="H28" s="26"/>
      <c r="I28" s="26"/>
      <c r="J28" s="28"/>
    </row>
    <row r="29" spans="1:10" ht="18.75" customHeight="1"/>
    <row r="30" spans="1:10" ht="18.75" customHeight="1"/>
    <row r="31" spans="1:10" ht="18.75" customHeight="1"/>
    <row r="32" spans="1:10" ht="18.75" customHeight="1"/>
    <row r="33" ht="18.75" customHeight="1"/>
    <row r="34" ht="18.75" customHeight="1"/>
  </sheetData>
  <mergeCells count="4">
    <mergeCell ref="B20:H20"/>
    <mergeCell ref="B16:H18"/>
    <mergeCell ref="D21:H22"/>
    <mergeCell ref="C14:H14"/>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31"/>
  <sheetViews>
    <sheetView view="pageBreakPreview" zoomScaleNormal="100" zoomScaleSheetLayoutView="100" workbookViewId="0"/>
  </sheetViews>
  <sheetFormatPr defaultRowHeight="13.5"/>
  <cols>
    <col min="1" max="1" width="2.75" style="19" customWidth="1"/>
    <col min="2" max="2" width="3.75" style="19" customWidth="1"/>
    <col min="3" max="3" width="1.75" style="19" customWidth="1"/>
    <col min="4" max="4" width="5" style="19" customWidth="1"/>
    <col min="5" max="5" width="9.625" style="19" customWidth="1"/>
    <col min="6" max="6" width="23" style="19" customWidth="1"/>
    <col min="7" max="7" width="3.75" style="19" customWidth="1"/>
    <col min="8" max="8" width="25.75" style="19" customWidth="1"/>
    <col min="9" max="9" width="2.75" style="19" customWidth="1"/>
    <col min="10" max="16384" width="9" style="19"/>
  </cols>
  <sheetData>
    <row r="1" spans="1:10" ht="18.75" customHeight="1">
      <c r="A1" s="16"/>
      <c r="B1" s="17"/>
      <c r="C1" s="17"/>
      <c r="D1" s="17"/>
      <c r="E1" s="17"/>
      <c r="F1" s="17"/>
      <c r="G1" s="17"/>
      <c r="H1" s="17"/>
      <c r="I1" s="17"/>
      <c r="J1" s="18"/>
    </row>
    <row r="2" spans="1:10" ht="18.75" customHeight="1">
      <c r="A2" s="17"/>
      <c r="B2" s="17" t="s">
        <v>84</v>
      </c>
      <c r="C2" s="17"/>
      <c r="D2" s="17"/>
      <c r="E2" s="17"/>
      <c r="F2" s="17"/>
      <c r="G2" s="17"/>
      <c r="H2" s="17"/>
      <c r="I2" s="17"/>
      <c r="J2" s="18"/>
    </row>
    <row r="3" spans="1:10" ht="18.75" customHeight="1">
      <c r="A3" s="17"/>
      <c r="B3" s="17"/>
      <c r="C3" s="17"/>
      <c r="D3" s="17"/>
      <c r="E3" s="17"/>
      <c r="F3" s="17"/>
      <c r="G3" s="17"/>
      <c r="H3" s="17"/>
      <c r="I3" s="17"/>
      <c r="J3" s="18"/>
    </row>
    <row r="4" spans="1:10" ht="18.75" customHeight="1">
      <c r="A4" s="53"/>
      <c r="B4" s="53"/>
      <c r="C4" s="53"/>
      <c r="D4" s="53"/>
      <c r="E4" s="53"/>
      <c r="F4" s="53"/>
      <c r="G4" s="53"/>
      <c r="H4" s="32">
        <f>様式第1号!H9</f>
        <v>0</v>
      </c>
      <c r="I4" s="53"/>
      <c r="J4" s="18"/>
    </row>
    <row r="5" spans="1:10" ht="18.75" customHeight="1">
      <c r="A5" s="53"/>
      <c r="B5" s="53"/>
      <c r="C5" s="53"/>
      <c r="D5" s="53"/>
      <c r="E5" s="53"/>
      <c r="F5" s="53"/>
      <c r="G5" s="53"/>
      <c r="H5" s="53"/>
      <c r="I5" s="53"/>
      <c r="J5" s="18"/>
    </row>
    <row r="6" spans="1:10" ht="18.75" customHeight="1">
      <c r="A6" s="17"/>
      <c r="B6" s="17"/>
      <c r="C6" s="17"/>
      <c r="D6" s="17"/>
      <c r="E6" s="17"/>
      <c r="F6" s="17"/>
      <c r="G6" s="17"/>
      <c r="H6" s="21"/>
      <c r="I6" s="17"/>
      <c r="J6" s="18"/>
    </row>
    <row r="7" spans="1:10" ht="18.75" customHeight="1">
      <c r="A7" s="17"/>
      <c r="B7" s="17"/>
      <c r="C7" s="17" t="s">
        <v>9</v>
      </c>
      <c r="D7" s="17"/>
      <c r="E7" s="17"/>
      <c r="F7" s="17"/>
      <c r="G7" s="17"/>
      <c r="H7" s="17"/>
      <c r="I7" s="17"/>
      <c r="J7" s="18"/>
    </row>
    <row r="8" spans="1:10" ht="18.75" customHeight="1">
      <c r="A8" s="17"/>
      <c r="B8" s="17"/>
      <c r="C8" s="17"/>
      <c r="D8" s="17"/>
      <c r="E8" s="17"/>
      <c r="F8" s="17"/>
      <c r="G8" s="17"/>
      <c r="H8" s="17"/>
      <c r="I8" s="17"/>
      <c r="J8" s="18"/>
    </row>
    <row r="9" spans="1:10" ht="18.75" customHeight="1">
      <c r="A9" s="17"/>
      <c r="B9" s="17"/>
      <c r="C9" s="17"/>
      <c r="D9" s="17"/>
      <c r="E9" s="17"/>
      <c r="F9" s="17"/>
      <c r="G9" s="17">
        <f>様式第1号!G14</f>
        <v>0</v>
      </c>
      <c r="H9" s="17"/>
      <c r="I9" s="17"/>
      <c r="J9" s="18"/>
    </row>
    <row r="10" spans="1:10" ht="18.75" customHeight="1">
      <c r="A10" s="17"/>
      <c r="B10" s="17"/>
      <c r="C10" s="21"/>
      <c r="D10" s="17"/>
      <c r="E10" s="17"/>
      <c r="F10" s="17"/>
      <c r="G10" s="17">
        <f>様式第1号!G15</f>
        <v>0</v>
      </c>
      <c r="I10" s="17"/>
      <c r="J10" s="18"/>
    </row>
    <row r="11" spans="1:10" ht="18.75" customHeight="1">
      <c r="A11" s="17"/>
      <c r="B11" s="17"/>
      <c r="C11" s="21"/>
      <c r="D11" s="17"/>
      <c r="E11" s="17"/>
      <c r="F11" s="17"/>
      <c r="G11" s="17" t="str">
        <f>様式第1号!G16</f>
        <v>　</v>
      </c>
      <c r="I11" s="17"/>
      <c r="J11" s="18"/>
    </row>
    <row r="12" spans="1:10" ht="18.75" customHeight="1">
      <c r="A12" s="17"/>
      <c r="B12" s="17"/>
      <c r="C12" s="21"/>
      <c r="D12" s="17"/>
      <c r="E12" s="17"/>
      <c r="F12" s="17"/>
      <c r="G12" s="17"/>
      <c r="H12" s="17"/>
      <c r="I12" s="17"/>
      <c r="J12" s="18"/>
    </row>
    <row r="13" spans="1:10" ht="18.75" customHeight="1">
      <c r="A13" s="17"/>
      <c r="C13" s="17"/>
      <c r="D13" s="17"/>
      <c r="E13" s="17"/>
      <c r="F13" s="17"/>
      <c r="G13" s="17"/>
      <c r="H13" s="17"/>
      <c r="I13" s="17"/>
      <c r="J13" s="18"/>
    </row>
    <row r="14" spans="1:10" ht="18.75" customHeight="1">
      <c r="A14" s="53"/>
      <c r="B14" s="308" t="s">
        <v>108</v>
      </c>
      <c r="C14" s="308"/>
      <c r="D14" s="308"/>
      <c r="E14" s="308"/>
      <c r="F14" s="308"/>
      <c r="G14" s="308"/>
      <c r="H14" s="308"/>
      <c r="I14" s="53"/>
      <c r="J14" s="18"/>
    </row>
    <row r="15" spans="1:10" ht="18.75" customHeight="1">
      <c r="A15" s="17"/>
      <c r="B15" s="17"/>
      <c r="C15" s="17"/>
      <c r="D15" s="17"/>
      <c r="E15" s="17"/>
      <c r="F15" s="17"/>
      <c r="G15" s="17"/>
      <c r="H15" s="17"/>
      <c r="I15" s="22"/>
      <c r="J15" s="18"/>
    </row>
    <row r="16" spans="1:10" ht="33" customHeight="1">
      <c r="A16" s="21"/>
      <c r="B16" s="284" t="s">
        <v>109</v>
      </c>
      <c r="C16" s="284"/>
      <c r="D16" s="284"/>
      <c r="E16" s="284"/>
      <c r="F16" s="284"/>
      <c r="G16" s="284"/>
      <c r="H16" s="284"/>
      <c r="I16" s="17"/>
      <c r="J16" s="18"/>
    </row>
    <row r="17" spans="1:11" ht="18.75" customHeight="1">
      <c r="A17" s="53"/>
      <c r="B17" s="309"/>
      <c r="C17" s="309"/>
      <c r="D17" s="309"/>
      <c r="E17" s="17" t="s">
        <v>112</v>
      </c>
      <c r="F17" s="17"/>
      <c r="G17" s="17"/>
      <c r="H17" s="17"/>
      <c r="I17" s="53"/>
      <c r="J17" s="18"/>
      <c r="K17" s="19" t="s">
        <v>110</v>
      </c>
    </row>
    <row r="18" spans="1:11">
      <c r="A18" s="17"/>
      <c r="C18" s="22"/>
      <c r="D18" s="58"/>
      <c r="E18" s="22"/>
      <c r="F18" s="58"/>
      <c r="G18" s="58"/>
      <c r="H18" s="58"/>
      <c r="I18" s="17"/>
      <c r="J18" s="18"/>
      <c r="K18" s="19" t="s">
        <v>111</v>
      </c>
    </row>
    <row r="19" spans="1:11" ht="18.75" customHeight="1">
      <c r="A19" s="17"/>
      <c r="B19" s="59"/>
      <c r="C19" s="22"/>
      <c r="D19" s="58"/>
      <c r="E19" s="58"/>
      <c r="F19" s="58"/>
      <c r="G19" s="58"/>
      <c r="H19" s="58"/>
      <c r="I19" s="17"/>
      <c r="J19" s="18"/>
    </row>
    <row r="20" spans="1:11" ht="18.75" customHeight="1">
      <c r="A20" s="17"/>
      <c r="B20" s="43"/>
      <c r="C20" s="22"/>
      <c r="D20" s="45"/>
      <c r="E20" s="22"/>
      <c r="F20" s="22"/>
      <c r="G20" s="22"/>
      <c r="H20" s="35"/>
      <c r="I20" s="27"/>
      <c r="J20" s="18"/>
    </row>
    <row r="21" spans="1:11" ht="18.75" customHeight="1">
      <c r="A21" s="17"/>
      <c r="B21" s="60" t="s">
        <v>113</v>
      </c>
      <c r="C21" s="22"/>
      <c r="D21" s="45"/>
      <c r="E21" s="22"/>
      <c r="F21" s="22"/>
      <c r="G21" s="22"/>
      <c r="H21" s="35"/>
      <c r="I21" s="27"/>
      <c r="J21" s="18"/>
    </row>
    <row r="22" spans="1:11" ht="18.75" customHeight="1">
      <c r="A22" s="17"/>
      <c r="B22" s="21"/>
      <c r="C22" s="21"/>
      <c r="D22" s="23"/>
      <c r="E22" s="21"/>
      <c r="F22" s="21"/>
      <c r="G22" s="21"/>
      <c r="H22" s="27"/>
      <c r="I22" s="27"/>
      <c r="J22" s="18"/>
    </row>
    <row r="23" spans="1:11" ht="18.75" customHeight="1">
      <c r="A23" s="17"/>
      <c r="B23" s="17"/>
      <c r="C23" s="17"/>
      <c r="D23" s="17"/>
      <c r="E23" s="17"/>
      <c r="F23" s="17"/>
      <c r="G23" s="17"/>
      <c r="H23" s="17"/>
      <c r="I23" s="17"/>
      <c r="J23" s="18"/>
    </row>
    <row r="24" spans="1:11" ht="18.75" customHeight="1">
      <c r="A24" s="26"/>
      <c r="B24" s="26"/>
      <c r="C24" s="26"/>
      <c r="D24" s="26"/>
      <c r="E24" s="26"/>
      <c r="F24" s="26"/>
      <c r="G24" s="26"/>
      <c r="H24" s="26"/>
      <c r="I24" s="26"/>
      <c r="J24" s="28"/>
    </row>
    <row r="25" spans="1:11" ht="18.75" customHeight="1">
      <c r="A25" s="26"/>
      <c r="B25" s="26"/>
      <c r="C25" s="26"/>
      <c r="D25" s="26"/>
      <c r="E25" s="26"/>
      <c r="F25" s="26"/>
      <c r="G25" s="26"/>
      <c r="H25" s="26"/>
      <c r="I25" s="26"/>
      <c r="J25" s="28"/>
    </row>
    <row r="26" spans="1:11" ht="18.75" customHeight="1"/>
    <row r="27" spans="1:11" ht="18.75" customHeight="1"/>
    <row r="28" spans="1:11" ht="18.75" customHeight="1"/>
    <row r="29" spans="1:11" ht="18.75" customHeight="1"/>
    <row r="30" spans="1:11" ht="18.75" customHeight="1"/>
    <row r="31" spans="1:11" ht="18.75" customHeight="1"/>
  </sheetData>
  <mergeCells count="3">
    <mergeCell ref="B16:H16"/>
    <mergeCell ref="B14:H14"/>
    <mergeCell ref="B17:D17"/>
  </mergeCells>
  <phoneticPr fontId="2"/>
  <dataValidations count="1">
    <dataValidation type="list" allowBlank="1" showInputMessage="1" showErrorMessage="1" sqref="B17:D17">
      <formula1>$K$17:$K$18</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E23"/>
  <sheetViews>
    <sheetView zoomScaleNormal="100" workbookViewId="0"/>
  </sheetViews>
  <sheetFormatPr defaultRowHeight="13.5"/>
  <cols>
    <col min="1" max="1" width="4.375" style="39" bestFit="1" customWidth="1"/>
    <col min="2" max="2" width="38.5" style="39" customWidth="1"/>
    <col min="3" max="3" width="17.25" style="39" bestFit="1" customWidth="1"/>
    <col min="4" max="4" width="13" style="39" bestFit="1" customWidth="1"/>
    <col min="5" max="5" width="50.25" style="39" customWidth="1"/>
    <col min="6" max="16384" width="9" style="39"/>
  </cols>
  <sheetData>
    <row r="1" spans="1:5">
      <c r="A1" s="39" t="s">
        <v>132</v>
      </c>
    </row>
    <row r="2" spans="1:5" ht="83.25" customHeight="1">
      <c r="A2" s="40"/>
      <c r="B2" s="310" t="s">
        <v>51</v>
      </c>
      <c r="C2" s="310"/>
      <c r="D2" s="310"/>
      <c r="E2" s="92"/>
    </row>
    <row r="3" spans="1:5" ht="18" customHeight="1">
      <c r="A3" s="46" t="s">
        <v>48</v>
      </c>
      <c r="B3" s="46" t="s">
        <v>49</v>
      </c>
      <c r="C3" s="46" t="s">
        <v>118</v>
      </c>
      <c r="D3" s="46" t="s">
        <v>50</v>
      </c>
      <c r="E3" s="47" t="s">
        <v>52</v>
      </c>
    </row>
    <row r="4" spans="1:5" ht="18" customHeight="1">
      <c r="A4" s="46">
        <v>1</v>
      </c>
      <c r="B4" s="48"/>
      <c r="C4" s="49"/>
      <c r="D4" s="46"/>
      <c r="E4" s="48"/>
    </row>
    <row r="5" spans="1:5" ht="18" customHeight="1">
      <c r="A5" s="46">
        <v>2</v>
      </c>
      <c r="B5" s="48"/>
      <c r="C5" s="49"/>
      <c r="D5" s="46"/>
      <c r="E5" s="48"/>
    </row>
    <row r="6" spans="1:5" ht="18" customHeight="1">
      <c r="A6" s="46">
        <v>3</v>
      </c>
      <c r="B6" s="48"/>
      <c r="C6" s="49"/>
      <c r="D6" s="46"/>
      <c r="E6" s="48"/>
    </row>
    <row r="7" spans="1:5" ht="18" customHeight="1">
      <c r="A7" s="46">
        <v>4</v>
      </c>
      <c r="B7" s="48"/>
      <c r="C7" s="49"/>
      <c r="D7" s="46"/>
      <c r="E7" s="48"/>
    </row>
    <row r="8" spans="1:5" ht="18" customHeight="1">
      <c r="A8" s="46">
        <v>5</v>
      </c>
      <c r="B8" s="48"/>
      <c r="C8" s="49"/>
      <c r="D8" s="46"/>
      <c r="E8" s="48"/>
    </row>
    <row r="9" spans="1:5" ht="18" customHeight="1">
      <c r="A9" s="46">
        <v>6</v>
      </c>
      <c r="B9" s="48"/>
      <c r="C9" s="49"/>
      <c r="D9" s="46"/>
      <c r="E9" s="48"/>
    </row>
    <row r="10" spans="1:5" ht="18" customHeight="1">
      <c r="A10" s="46">
        <v>7</v>
      </c>
      <c r="B10" s="48"/>
      <c r="C10" s="49"/>
      <c r="D10" s="46"/>
      <c r="E10" s="48"/>
    </row>
    <row r="11" spans="1:5" ht="18" customHeight="1">
      <c r="A11" s="46">
        <v>8</v>
      </c>
      <c r="B11" s="48"/>
      <c r="C11" s="49"/>
      <c r="D11" s="46"/>
      <c r="E11" s="48"/>
    </row>
    <row r="12" spans="1:5" ht="18" customHeight="1">
      <c r="A12" s="46">
        <v>9</v>
      </c>
      <c r="B12" s="48"/>
      <c r="C12" s="49"/>
      <c r="D12" s="46"/>
      <c r="E12" s="48"/>
    </row>
    <row r="13" spans="1:5" ht="18" customHeight="1">
      <c r="A13" s="46">
        <v>10</v>
      </c>
      <c r="B13" s="48"/>
      <c r="C13" s="49"/>
      <c r="D13" s="46"/>
      <c r="E13" s="48"/>
    </row>
    <row r="14" spans="1:5" ht="18" customHeight="1">
      <c r="A14" s="46">
        <v>11</v>
      </c>
      <c r="B14" s="48"/>
      <c r="C14" s="49"/>
      <c r="D14" s="46"/>
      <c r="E14" s="48"/>
    </row>
    <row r="15" spans="1:5" ht="18" customHeight="1">
      <c r="A15" s="46">
        <v>12</v>
      </c>
      <c r="B15" s="48"/>
      <c r="C15" s="49"/>
      <c r="D15" s="46"/>
      <c r="E15" s="48"/>
    </row>
    <row r="16" spans="1:5" ht="18" customHeight="1">
      <c r="A16" s="46">
        <v>13</v>
      </c>
      <c r="B16" s="48"/>
      <c r="C16" s="49"/>
      <c r="D16" s="46"/>
      <c r="E16" s="48"/>
    </row>
    <row r="17" spans="1:5" ht="18" customHeight="1">
      <c r="A17" s="46">
        <v>14</v>
      </c>
      <c r="B17" s="48"/>
      <c r="C17" s="49"/>
      <c r="D17" s="46"/>
      <c r="E17" s="48"/>
    </row>
    <row r="18" spans="1:5" ht="18" customHeight="1">
      <c r="A18" s="46">
        <v>15</v>
      </c>
      <c r="B18" s="48"/>
      <c r="C18" s="49"/>
      <c r="D18" s="46"/>
      <c r="E18" s="48"/>
    </row>
    <row r="19" spans="1:5" ht="18" customHeight="1">
      <c r="A19" s="46"/>
      <c r="B19" s="46" t="s">
        <v>169</v>
      </c>
      <c r="C19" s="49">
        <f>SUM(C4:C18)</f>
        <v>0</v>
      </c>
      <c r="D19" s="46"/>
      <c r="E19" s="48"/>
    </row>
    <row r="20" spans="1:5" ht="18" customHeight="1">
      <c r="A20" s="41"/>
      <c r="B20" s="46" t="s">
        <v>170</v>
      </c>
      <c r="C20" s="42">
        <f>MIN(SUMIF(D4:D18, "○", C4:C18), 1800000)</f>
        <v>0</v>
      </c>
      <c r="D20" s="41"/>
      <c r="E20" s="41"/>
    </row>
    <row r="21" spans="1:5" ht="18" customHeight="1">
      <c r="A21" s="41"/>
      <c r="B21" s="46" t="s">
        <v>167</v>
      </c>
      <c r="C21" s="42">
        <f>ROUNDDOWN(C20*3/4,-3)</f>
        <v>0</v>
      </c>
      <c r="D21" s="41"/>
      <c r="E21" s="41"/>
    </row>
    <row r="22" spans="1:5" ht="18" customHeight="1"/>
    <row r="23" spans="1:5" ht="18" customHeight="1"/>
  </sheetData>
  <mergeCells count="1">
    <mergeCell ref="B2:D2"/>
  </mergeCells>
  <phoneticPr fontId="2"/>
  <dataValidations count="1">
    <dataValidation type="list" allowBlank="1" showInputMessage="1" showErrorMessage="1" sqref="D4:D19">
      <formula1>"○,×"</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47"/>
  <sheetViews>
    <sheetView view="pageBreakPreview" topLeftCell="A10" zoomScaleNormal="100" zoomScaleSheetLayoutView="100" workbookViewId="0">
      <selection activeCell="G40" sqref="G40:I41"/>
    </sheetView>
  </sheetViews>
  <sheetFormatPr defaultRowHeight="13.5"/>
  <cols>
    <col min="1" max="1" width="2.75" style="19" customWidth="1"/>
    <col min="2" max="4" width="3.75" style="19" customWidth="1"/>
    <col min="5" max="5" width="8.5" style="19" customWidth="1"/>
    <col min="6" max="6" width="15.375" style="19" customWidth="1"/>
    <col min="7" max="7" width="10" style="19" customWidth="1"/>
    <col min="8" max="8" width="3.75" style="19" customWidth="1"/>
    <col min="9" max="9" width="25.75" style="19" customWidth="1"/>
    <col min="10" max="10" width="2.75" style="19" customWidth="1"/>
    <col min="11" max="16384" width="9" style="19"/>
  </cols>
  <sheetData>
    <row r="1" spans="1:11">
      <c r="A1" s="16"/>
      <c r="B1" s="17"/>
      <c r="C1" s="17"/>
      <c r="D1" s="17"/>
      <c r="E1" s="17"/>
      <c r="F1" s="17"/>
      <c r="G1" s="17"/>
      <c r="H1" s="17"/>
      <c r="I1" s="17"/>
      <c r="J1" s="17"/>
      <c r="K1" s="18"/>
    </row>
    <row r="2" spans="1:11">
      <c r="A2" s="16"/>
      <c r="B2" s="17"/>
      <c r="C2" s="17"/>
      <c r="D2" s="17"/>
      <c r="E2" s="17"/>
      <c r="F2" s="17"/>
      <c r="G2" s="17"/>
      <c r="H2" s="17"/>
      <c r="I2" s="17"/>
      <c r="J2" s="17"/>
      <c r="K2" s="18"/>
    </row>
    <row r="3" spans="1:11">
      <c r="A3" s="17"/>
      <c r="B3" s="17" t="s">
        <v>88</v>
      </c>
      <c r="C3" s="17"/>
      <c r="D3" s="17"/>
      <c r="E3" s="17"/>
      <c r="F3" s="17"/>
      <c r="G3" s="17"/>
      <c r="H3" s="17"/>
      <c r="I3" s="17"/>
      <c r="J3" s="17"/>
      <c r="K3" s="18"/>
    </row>
    <row r="4" spans="1:11">
      <c r="A4" s="17"/>
      <c r="B4" s="17"/>
      <c r="C4" s="23"/>
      <c r="D4" s="17"/>
      <c r="E4" s="17"/>
      <c r="F4" s="17"/>
      <c r="G4" s="17"/>
      <c r="H4" s="17"/>
      <c r="I4" s="17"/>
      <c r="J4" s="17"/>
      <c r="K4" s="18"/>
    </row>
    <row r="5" spans="1:11">
      <c r="A5" s="30"/>
      <c r="B5" s="17"/>
      <c r="C5" s="17"/>
      <c r="D5" s="17"/>
      <c r="E5" s="20" t="str">
        <f>K5</f>
        <v/>
      </c>
      <c r="F5" s="17" t="s">
        <v>122</v>
      </c>
      <c r="G5" s="17"/>
      <c r="H5" s="17"/>
      <c r="I5" s="17"/>
      <c r="J5" s="30"/>
      <c r="K5" s="18" t="str">
        <f>基本情報!C15</f>
        <v/>
      </c>
    </row>
    <row r="6" spans="1:11">
      <c r="A6" s="52"/>
      <c r="B6" s="17"/>
      <c r="C6" s="17"/>
      <c r="D6" s="17"/>
      <c r="E6" s="20"/>
      <c r="F6" s="17"/>
      <c r="G6" s="17"/>
      <c r="H6" s="17"/>
      <c r="I6" s="17"/>
      <c r="J6" s="52"/>
      <c r="K6" s="18"/>
    </row>
    <row r="7" spans="1:11">
      <c r="A7" s="30"/>
      <c r="B7" s="30"/>
      <c r="C7" s="30"/>
      <c r="D7" s="30"/>
      <c r="E7" s="30"/>
      <c r="F7" s="30"/>
      <c r="G7" s="30"/>
      <c r="H7" s="30"/>
      <c r="I7" s="30"/>
      <c r="J7" s="30"/>
      <c r="K7" s="18"/>
    </row>
    <row r="8" spans="1:11">
      <c r="A8" s="17"/>
      <c r="B8" s="17"/>
      <c r="C8" s="17"/>
      <c r="D8" s="17"/>
      <c r="E8" s="17"/>
      <c r="F8" s="17"/>
      <c r="G8" s="17"/>
      <c r="H8" s="17"/>
      <c r="I8" s="141" t="s">
        <v>189</v>
      </c>
      <c r="J8" s="145"/>
      <c r="K8" s="18"/>
    </row>
    <row r="9" spans="1:11">
      <c r="A9" s="17"/>
      <c r="B9" s="17"/>
      <c r="C9" s="17"/>
      <c r="D9" s="17"/>
      <c r="E9" s="17"/>
      <c r="F9" s="17"/>
      <c r="G9" s="17"/>
      <c r="H9" s="17"/>
      <c r="I9" s="21"/>
      <c r="J9" s="17"/>
      <c r="K9" s="18"/>
    </row>
    <row r="10" spans="1:11">
      <c r="A10" s="17"/>
      <c r="B10" s="17"/>
      <c r="C10" s="17" t="s">
        <v>9</v>
      </c>
      <c r="D10" s="17"/>
      <c r="E10" s="17"/>
      <c r="F10" s="17"/>
      <c r="G10" s="17"/>
      <c r="H10" s="17"/>
      <c r="I10" s="17"/>
      <c r="J10" s="17"/>
      <c r="K10" s="18"/>
    </row>
    <row r="11" spans="1:11">
      <c r="A11" s="17"/>
      <c r="B11" s="17"/>
      <c r="C11" s="21"/>
      <c r="D11" s="17"/>
      <c r="E11" s="17"/>
      <c r="F11" s="17"/>
      <c r="G11" s="17"/>
      <c r="H11" s="17"/>
      <c r="I11" s="17"/>
      <c r="J11" s="17"/>
      <c r="K11" s="18"/>
    </row>
    <row r="12" spans="1:11">
      <c r="A12" s="17"/>
      <c r="B12" s="17"/>
      <c r="C12" s="21"/>
      <c r="D12" s="17"/>
      <c r="E12" s="17"/>
      <c r="F12" s="17"/>
      <c r="G12" s="17">
        <f>基本情報!C4</f>
        <v>0</v>
      </c>
      <c r="H12" s="17"/>
      <c r="I12" s="17"/>
      <c r="J12" s="17"/>
      <c r="K12" s="18"/>
    </row>
    <row r="13" spans="1:11">
      <c r="A13" s="17"/>
      <c r="B13" s="17"/>
      <c r="C13" s="17"/>
      <c r="D13" s="17"/>
      <c r="E13" s="17"/>
      <c r="F13" s="17"/>
      <c r="G13" s="17">
        <f>基本情報!C5</f>
        <v>0</v>
      </c>
      <c r="I13" s="34"/>
      <c r="J13" s="17"/>
      <c r="K13" s="18"/>
    </row>
    <row r="14" spans="1:11">
      <c r="A14" s="17"/>
      <c r="B14" s="17"/>
      <c r="C14" s="17"/>
      <c r="D14" s="17"/>
      <c r="E14" s="17"/>
      <c r="F14" s="17"/>
      <c r="G14" s="17" t="str">
        <f>基本情報!C6&amp;"　"&amp;基本情報!C7</f>
        <v>　</v>
      </c>
      <c r="I14" s="34"/>
      <c r="J14" s="17"/>
      <c r="K14" s="18"/>
    </row>
    <row r="15" spans="1:11">
      <c r="A15" s="17"/>
      <c r="B15" s="17"/>
      <c r="C15" s="17"/>
      <c r="D15" s="17"/>
      <c r="E15" s="17"/>
      <c r="F15" s="17"/>
      <c r="G15" s="17"/>
      <c r="H15" s="17"/>
      <c r="I15" s="17"/>
      <c r="J15" s="17"/>
      <c r="K15" s="18"/>
    </row>
    <row r="16" spans="1:11">
      <c r="A16" s="17"/>
      <c r="B16" s="17"/>
      <c r="C16" s="17"/>
      <c r="D16" s="17"/>
      <c r="E16" s="17"/>
      <c r="F16" s="17"/>
      <c r="G16" s="17"/>
      <c r="H16" s="17"/>
      <c r="I16" s="17"/>
      <c r="J16" s="22"/>
      <c r="K16" s="18"/>
    </row>
    <row r="17" spans="1:11" ht="13.5" customHeight="1">
      <c r="A17" s="21"/>
      <c r="B17" s="284" t="str">
        <f>"　"&amp;TEXT(K17,"ggge年m月d日")&amp;"付け"&amp;K18&amp;"で交付決定通知のあった標記補助金の実施状況について、下記のとおり概算払いによって交付されるよう請求します。"</f>
        <v>　明治33年1月0日付け0で交付決定通知のあった標記補助金の実施状況について、下記のとおり概算払いによって交付されるよう請求します。</v>
      </c>
      <c r="C17" s="284"/>
      <c r="D17" s="284"/>
      <c r="E17" s="284"/>
      <c r="F17" s="284"/>
      <c r="G17" s="284"/>
      <c r="H17" s="284"/>
      <c r="I17" s="284"/>
      <c r="J17" s="17"/>
      <c r="K17" s="166">
        <f>基本情報!C32</f>
        <v>0</v>
      </c>
    </row>
    <row r="18" spans="1:11" ht="18.75" customHeight="1">
      <c r="A18" s="17"/>
      <c r="B18" s="284"/>
      <c r="C18" s="284"/>
      <c r="D18" s="284"/>
      <c r="E18" s="284"/>
      <c r="F18" s="284"/>
      <c r="G18" s="284"/>
      <c r="H18" s="284"/>
      <c r="I18" s="284"/>
      <c r="J18" s="17"/>
      <c r="K18" s="18">
        <f>基本情報!C31</f>
        <v>0</v>
      </c>
    </row>
    <row r="19" spans="1:11">
      <c r="A19" s="21"/>
      <c r="B19" s="284"/>
      <c r="C19" s="284"/>
      <c r="D19" s="284"/>
      <c r="E19" s="284"/>
      <c r="F19" s="284"/>
      <c r="G19" s="284"/>
      <c r="H19" s="284"/>
      <c r="I19" s="284"/>
      <c r="J19" s="17"/>
      <c r="K19" s="18"/>
    </row>
    <row r="20" spans="1:11">
      <c r="A20" s="17"/>
      <c r="B20" s="21"/>
      <c r="C20" s="22"/>
      <c r="D20" s="22"/>
      <c r="E20" s="22"/>
      <c r="F20" s="22"/>
      <c r="G20" s="22"/>
      <c r="H20" s="22"/>
      <c r="I20" s="22"/>
      <c r="J20" s="22"/>
      <c r="K20" s="18"/>
    </row>
    <row r="21" spans="1:11">
      <c r="A21" s="30"/>
      <c r="B21" s="285" t="s">
        <v>10</v>
      </c>
      <c r="C21" s="285"/>
      <c r="D21" s="285"/>
      <c r="E21" s="285"/>
      <c r="F21" s="285"/>
      <c r="G21" s="285"/>
      <c r="H21" s="285"/>
      <c r="I21" s="285"/>
      <c r="J21" s="30"/>
      <c r="K21" s="18"/>
    </row>
    <row r="22" spans="1:11">
      <c r="A22" s="30"/>
      <c r="B22" s="30"/>
      <c r="C22" s="30"/>
      <c r="D22" s="30"/>
      <c r="E22" s="30"/>
      <c r="F22" s="30"/>
      <c r="G22" s="30"/>
      <c r="H22" s="30"/>
      <c r="I22" s="30"/>
      <c r="J22" s="30"/>
      <c r="K22" s="18"/>
    </row>
    <row r="23" spans="1:11">
      <c r="A23" s="30"/>
      <c r="B23" s="38" t="s">
        <v>77</v>
      </c>
      <c r="C23" s="27" t="s">
        <v>22</v>
      </c>
      <c r="D23" s="56"/>
      <c r="G23" s="283">
        <f>基本情報!C33</f>
        <v>0</v>
      </c>
      <c r="H23" s="283"/>
      <c r="I23" s="283"/>
      <c r="J23" s="30"/>
      <c r="K23" s="18"/>
    </row>
    <row r="24" spans="1:11">
      <c r="A24" s="30"/>
      <c r="B24" s="56"/>
      <c r="C24" s="22"/>
      <c r="D24" s="22"/>
      <c r="G24" s="35"/>
      <c r="H24" s="35"/>
      <c r="I24" s="56"/>
      <c r="J24" s="30"/>
      <c r="K24" s="18"/>
    </row>
    <row r="25" spans="1:11">
      <c r="A25" s="30"/>
      <c r="B25" s="38" t="s">
        <v>78</v>
      </c>
      <c r="C25" s="22" t="s">
        <v>25</v>
      </c>
      <c r="D25" s="22"/>
      <c r="G25" s="283">
        <f>基本情報!C35</f>
        <v>0</v>
      </c>
      <c r="H25" s="283"/>
      <c r="I25" s="283"/>
      <c r="J25" s="30"/>
      <c r="K25" s="18"/>
    </row>
    <row r="26" spans="1:11">
      <c r="A26" s="30"/>
      <c r="B26" s="56"/>
      <c r="C26" s="22"/>
      <c r="D26" s="22"/>
      <c r="G26" s="35"/>
      <c r="H26" s="35"/>
      <c r="I26" s="56"/>
      <c r="J26" s="30"/>
      <c r="K26" s="18"/>
    </row>
    <row r="27" spans="1:11">
      <c r="A27" s="30"/>
      <c r="B27" s="38" t="s">
        <v>79</v>
      </c>
      <c r="C27" s="22" t="s">
        <v>24</v>
      </c>
      <c r="D27" s="22"/>
      <c r="G27" s="316"/>
      <c r="H27" s="316"/>
      <c r="I27" s="316"/>
      <c r="J27" s="30"/>
      <c r="K27" s="18"/>
    </row>
    <row r="28" spans="1:11">
      <c r="A28" s="17"/>
      <c r="B28" s="17"/>
      <c r="C28" s="22"/>
      <c r="D28" s="22"/>
      <c r="G28" s="35"/>
      <c r="H28" s="35"/>
      <c r="I28" s="17"/>
      <c r="J28" s="17"/>
      <c r="K28" s="18"/>
    </row>
    <row r="29" spans="1:11">
      <c r="A29" s="26"/>
      <c r="B29" s="61" t="s">
        <v>126</v>
      </c>
      <c r="C29" s="22" t="s">
        <v>26</v>
      </c>
      <c r="D29" s="22"/>
      <c r="G29" s="283">
        <f>G23-G25-G27</f>
        <v>0</v>
      </c>
      <c r="H29" s="283"/>
      <c r="I29" s="283"/>
      <c r="J29" s="26"/>
      <c r="K29" s="28"/>
    </row>
    <row r="30" spans="1:11">
      <c r="A30" s="26"/>
      <c r="B30" s="26"/>
      <c r="C30" s="26"/>
      <c r="D30" s="26"/>
      <c r="E30" s="26"/>
      <c r="F30" s="26"/>
      <c r="G30" s="36"/>
      <c r="H30" s="26"/>
      <c r="I30" s="26"/>
      <c r="J30" s="26"/>
      <c r="K30" s="28"/>
    </row>
    <row r="31" spans="1:11">
      <c r="B31" s="62" t="s">
        <v>127</v>
      </c>
      <c r="C31" s="19" t="s">
        <v>27</v>
      </c>
    </row>
    <row r="32" spans="1:11">
      <c r="C32" s="312" t="s">
        <v>193</v>
      </c>
      <c r="D32" s="312"/>
      <c r="E32" s="312"/>
      <c r="F32" s="312"/>
      <c r="G32" s="312"/>
      <c r="H32" s="312"/>
      <c r="I32" s="312"/>
    </row>
    <row r="33" spans="2:9">
      <c r="C33" s="312"/>
      <c r="D33" s="312"/>
      <c r="E33" s="312"/>
      <c r="F33" s="312"/>
      <c r="G33" s="312"/>
      <c r="H33" s="312"/>
      <c r="I33" s="312"/>
    </row>
    <row r="34" spans="2:9">
      <c r="C34" s="312"/>
      <c r="D34" s="312"/>
      <c r="E34" s="312"/>
      <c r="F34" s="312"/>
      <c r="G34" s="312"/>
      <c r="H34" s="312"/>
      <c r="I34" s="312"/>
    </row>
    <row r="35" spans="2:9">
      <c r="C35" s="312"/>
      <c r="D35" s="312"/>
      <c r="E35" s="312"/>
      <c r="F35" s="312"/>
      <c r="G35" s="312"/>
      <c r="H35" s="312"/>
      <c r="I35" s="312"/>
    </row>
    <row r="37" spans="2:9">
      <c r="B37" s="38" t="s">
        <v>128</v>
      </c>
      <c r="C37" s="27" t="s">
        <v>129</v>
      </c>
      <c r="D37" s="27"/>
    </row>
    <row r="38" spans="2:9">
      <c r="D38" s="311" t="s">
        <v>15</v>
      </c>
      <c r="E38" s="311"/>
      <c r="F38" s="143"/>
      <c r="G38" s="311" t="s">
        <v>16</v>
      </c>
      <c r="H38" s="311"/>
      <c r="I38" s="143"/>
    </row>
    <row r="39" spans="2:9">
      <c r="D39" s="311" t="s">
        <v>18</v>
      </c>
      <c r="E39" s="311"/>
      <c r="F39" s="57" t="s">
        <v>19</v>
      </c>
      <c r="G39" s="311" t="s">
        <v>17</v>
      </c>
      <c r="H39" s="311"/>
      <c r="I39" s="143"/>
    </row>
    <row r="40" spans="2:9">
      <c r="D40" s="311" t="s">
        <v>28</v>
      </c>
      <c r="E40" s="311"/>
      <c r="F40" s="106" t="s">
        <v>20</v>
      </c>
      <c r="G40" s="313"/>
      <c r="H40" s="314"/>
      <c r="I40" s="315"/>
    </row>
    <row r="41" spans="2:9">
      <c r="D41" s="311"/>
      <c r="E41" s="311"/>
      <c r="F41" s="106" t="s">
        <v>21</v>
      </c>
      <c r="G41" s="313"/>
      <c r="H41" s="314"/>
      <c r="I41" s="315"/>
    </row>
    <row r="44" spans="2:9">
      <c r="B44" s="38" t="s">
        <v>130</v>
      </c>
      <c r="C44" s="17" t="s">
        <v>7</v>
      </c>
      <c r="E44" s="17"/>
    </row>
    <row r="45" spans="2:9">
      <c r="B45" s="17"/>
      <c r="C45" s="23" t="s">
        <v>147</v>
      </c>
      <c r="E45" s="17"/>
    </row>
    <row r="46" spans="2:9">
      <c r="B46" s="17"/>
      <c r="C46" s="23" t="s">
        <v>148</v>
      </c>
      <c r="E46" s="17"/>
    </row>
    <row r="47" spans="2:9">
      <c r="B47" s="21"/>
      <c r="C47" s="21"/>
      <c r="D47" s="23"/>
      <c r="E47" s="21"/>
    </row>
  </sheetData>
  <mergeCells count="14">
    <mergeCell ref="B17:I19"/>
    <mergeCell ref="D39:E39"/>
    <mergeCell ref="G39:H39"/>
    <mergeCell ref="D40:E41"/>
    <mergeCell ref="G23:I23"/>
    <mergeCell ref="B21:I21"/>
    <mergeCell ref="C32:I35"/>
    <mergeCell ref="D38:E38"/>
    <mergeCell ref="G38:H38"/>
    <mergeCell ref="G41:I41"/>
    <mergeCell ref="G40:I40"/>
    <mergeCell ref="G29:I29"/>
    <mergeCell ref="G27:I27"/>
    <mergeCell ref="G25:I25"/>
  </mergeCells>
  <phoneticPr fontId="2"/>
  <conditionalFormatting sqref="G27">
    <cfRule type="expression" dxfId="72" priority="11">
      <formula>G27&lt;&gt;""</formula>
    </cfRule>
  </conditionalFormatting>
  <conditionalFormatting sqref="C32:I35">
    <cfRule type="expression" dxfId="71" priority="10">
      <formula>C32&lt;&gt;"（概算払いが必要な理由を記載）"</formula>
    </cfRule>
  </conditionalFormatting>
  <conditionalFormatting sqref="F38">
    <cfRule type="expression" dxfId="70" priority="9">
      <formula>F38&lt;&gt;""</formula>
    </cfRule>
  </conditionalFormatting>
  <conditionalFormatting sqref="I38">
    <cfRule type="expression" dxfId="69" priority="8">
      <formula>I38&lt;&gt;""</formula>
    </cfRule>
  </conditionalFormatting>
  <conditionalFormatting sqref="I39">
    <cfRule type="expression" dxfId="68" priority="7">
      <formula>I39&lt;&gt;""</formula>
    </cfRule>
  </conditionalFormatting>
  <conditionalFormatting sqref="G40:I40">
    <cfRule type="expression" dxfId="67" priority="6">
      <formula>G40&lt;&gt;""</formula>
    </cfRule>
  </conditionalFormatting>
  <conditionalFormatting sqref="G41:I41">
    <cfRule type="expression" dxfId="66" priority="5">
      <formula>G41&lt;&gt;""</formula>
    </cfRule>
  </conditionalFormatting>
  <conditionalFormatting sqref="I8">
    <cfRule type="expression" dxfId="65" priority="1">
      <formula>I8&lt;&gt;"（元号）　　年　　月　　日"</formula>
    </cfRule>
    <cfRule type="expression" dxfId="64" priority="2">
      <formula>I8&lt;&gt;"（元号）　　年　　月　　日"</formula>
    </cfRule>
  </conditionalFormatting>
  <pageMargins left="0.7" right="0.7" top="0.75" bottom="0.75" header="0.3" footer="0.3"/>
  <pageSetup paperSize="9" orientation="portrait" r:id="rId1"/>
  <rowBreaks count="1" manualBreakCount="1">
    <brk id="4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28</vt:i4>
      </vt:variant>
    </vt:vector>
  </HeadingPairs>
  <TitlesOfParts>
    <vt:vector size="65" baseType="lpstr">
      <vt:lpstr>基本情報</vt:lpstr>
      <vt:lpstr>→4分の3補助分【交付申請】</vt:lpstr>
      <vt:lpstr>様式第1号</vt:lpstr>
      <vt:lpstr>別紙１</vt:lpstr>
      <vt:lpstr>（参考）収支予算書</vt:lpstr>
      <vt:lpstr>様式第２号 </vt:lpstr>
      <vt:lpstr>様式第3号</vt:lpstr>
      <vt:lpstr>補助対象経費算出表</vt:lpstr>
      <vt:lpstr>様式第8号 </vt:lpstr>
      <vt:lpstr>→4分の1補助分【交付申請】</vt:lpstr>
      <vt:lpstr>様式第1号_</vt:lpstr>
      <vt:lpstr>別紙１_</vt:lpstr>
      <vt:lpstr>様式第6号_</vt:lpstr>
      <vt:lpstr>→4分の3補助分【実績報告】</vt:lpstr>
      <vt:lpstr>様式第7号 </vt:lpstr>
      <vt:lpstr>別紙２</vt:lpstr>
      <vt:lpstr>（参考）収支決算書</vt:lpstr>
      <vt:lpstr>補助対象経費算出表 (2)</vt:lpstr>
      <vt:lpstr>→4分の1補助分【実績報告】</vt:lpstr>
      <vt:lpstr>様式第5号_</vt:lpstr>
      <vt:lpstr>別紙２_</vt:lpstr>
      <vt:lpstr>→4分の3補助分【変更交付申請】</vt:lpstr>
      <vt:lpstr>様式第4号</vt:lpstr>
      <vt:lpstr>別紙１（変更後）</vt:lpstr>
      <vt:lpstr>補助対象経費算出表（変更後）</vt:lpstr>
      <vt:lpstr>→4分の1補助分【変更交付申請】</vt:lpstr>
      <vt:lpstr>様式第２号_</vt:lpstr>
      <vt:lpstr>別紙１ (変更後)_</vt:lpstr>
      <vt:lpstr>→4分の3補助分【その他】</vt:lpstr>
      <vt:lpstr>様式第5号</vt:lpstr>
      <vt:lpstr>様式第6号</vt:lpstr>
      <vt:lpstr>様式第9号</vt:lpstr>
      <vt:lpstr>様式第10号</vt:lpstr>
      <vt:lpstr>→4分の1補助分【その他】</vt:lpstr>
      <vt:lpstr>様式第3号_</vt:lpstr>
      <vt:lpstr>様式第4号_</vt:lpstr>
      <vt:lpstr>様式第7号_</vt:lpstr>
      <vt:lpstr>'（参考）収支決算書'!Print_Area</vt:lpstr>
      <vt:lpstr>'（参考）収支予算書'!Print_Area</vt:lpstr>
      <vt:lpstr>別紙１!Print_Area</vt:lpstr>
      <vt:lpstr>'別紙１ (変更後)_'!Print_Area</vt:lpstr>
      <vt:lpstr>'別紙１（変更後）'!Print_Area</vt:lpstr>
      <vt:lpstr>別紙１_!Print_Area</vt:lpstr>
      <vt:lpstr>別紙２!Print_Area</vt:lpstr>
      <vt:lpstr>別紙２_!Print_Area</vt:lpstr>
      <vt:lpstr>補助対象経費算出表!Print_Area</vt:lpstr>
      <vt:lpstr>'補助対象経費算出表 (2)'!Print_Area</vt:lpstr>
      <vt:lpstr>'補助対象経費算出表（変更後）'!Print_Area</vt:lpstr>
      <vt:lpstr>様式第10号!Print_Area</vt:lpstr>
      <vt:lpstr>様式第1号!Print_Area</vt:lpstr>
      <vt:lpstr>様式第1号_!Print_Area</vt:lpstr>
      <vt:lpstr>'様式第２号 '!Print_Area</vt:lpstr>
      <vt:lpstr>様式第２号_!Print_Area</vt:lpstr>
      <vt:lpstr>様式第3号!Print_Area</vt:lpstr>
      <vt:lpstr>様式第3号_!Print_Area</vt:lpstr>
      <vt:lpstr>様式第4号!Print_Area</vt:lpstr>
      <vt:lpstr>様式第4号_!Print_Area</vt:lpstr>
      <vt:lpstr>様式第5号!Print_Area</vt:lpstr>
      <vt:lpstr>様式第5号_!Print_Area</vt:lpstr>
      <vt:lpstr>様式第6号!Print_Area</vt:lpstr>
      <vt:lpstr>様式第6号_!Print_Area</vt:lpstr>
      <vt:lpstr>'様式第7号 '!Print_Area</vt:lpstr>
      <vt:lpstr>様式第7号_!Print_Area</vt:lpstr>
      <vt:lpstr>'様式第8号 '!Print_Area</vt:lpstr>
      <vt:lpstr>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2025-08-07T09:43:45Z</cp:lastPrinted>
  <dcterms:created xsi:type="dcterms:W3CDTF">2025-06-04T07:52:13Z</dcterms:created>
  <dcterms:modified xsi:type="dcterms:W3CDTF">2025-08-07T10:32:15Z</dcterms:modified>
</cp:coreProperties>
</file>