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Ⅵ-22" sheetId="1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\A">#REF!</definedName>
    <definedName name="\B">#REF!</definedName>
    <definedName name="a">#REF!</definedName>
    <definedName name="aa">#REF!</definedName>
    <definedName name="AB">#REF!</definedName>
    <definedName name="AccessDatabase">"C:\Documents and Settings\kawana.OHSAKI\My Documents\作業中\ＤＢらいぶらり.mdb"</definedName>
    <definedName name="DATA">#REF!</definedName>
    <definedName name="dbgtrb">#REF!</definedName>
    <definedName name="ddd">#REF!</definedName>
    <definedName name="eee" localSheetId="0">{"月例報告",#N/A,FALSE,"STB"}</definedName>
    <definedName name="eee">{"月例報告",#N/A,FALSE,"STB"}</definedName>
    <definedName name="ehgv">#REF!</definedName>
    <definedName name="ergbvsc">#REF!</definedName>
    <definedName name="ergvf">#REF!</definedName>
    <definedName name="fff">#REF!</definedName>
    <definedName name="ggg">#REF!</definedName>
    <definedName name="hrtgb">#REF!</definedName>
    <definedName name="htrgb">#REF!</definedName>
    <definedName name="htrsgx">#REF!</definedName>
    <definedName name="hyrtbgf">#REF!</definedName>
    <definedName name="ｊｒちゅ">#REF!</definedName>
    <definedName name="jythn">#REF!</definedName>
    <definedName name="lll">#REF!</definedName>
    <definedName name="_xlnm.Print_Area" localSheetId="0">'Ⅵ-22'!$A$1:$K$261</definedName>
    <definedName name="rhtd">#REF!</definedName>
    <definedName name="rrr" localSheetId="0">{"月例報告",#N/A,FALSE,"STB"}</definedName>
    <definedName name="rrr">{"月例報告",#N/A,FALSE,"STB"}</definedName>
    <definedName name="sss">#REF!</definedName>
    <definedName name="tedvf">#REF!</definedName>
    <definedName name="wergvf">#REF!</definedName>
    <definedName name="wrn.月例報告." localSheetId="0">{"月例報告",#N/A,FALSE,"STB"}</definedName>
    <definedName name="wrn.月例報告.">{"月例報告",#N/A,FALSE,"STB"}</definedName>
    <definedName name="zyunni">#REF!</definedName>
    <definedName name="あ">#REF!</definedName>
    <definedName name="ああ">#REF!</definedName>
    <definedName name="あああああ">#REF!</definedName>
    <definedName name="県">#REF!</definedName>
    <definedName name="死亡数" localSheetId="0">{"月例報告",#N/A,FALSE,"STB"}</definedName>
    <definedName name="死亡数">{"月例報告",#N/A,FALSE,"STB"}</definedName>
    <definedName name="死亡数・死因" localSheetId="0">{"月例報告",#N/A,FALSE,"STB"}</definedName>
    <definedName name="死亡数・死因">{"月例報告",#N/A,FALSE,"STB"}</definedName>
    <definedName name="順">#REF!</definedName>
    <definedName name="順位">#REF!</definedName>
    <definedName name="順位１">#REF!</definedName>
    <definedName name="心疾患" localSheetId="0">{"月例報告",#N/A,FALSE,"STB"}</definedName>
    <definedName name="心疾患">{"月例報告",#N/A,FALSE,"STB"}</definedName>
    <definedName name="心疾患２" localSheetId="0">{"月例報告",#N/A,FALSE,"STB"}</definedName>
    <definedName name="心疾患２">{"月例報告",#N/A,FALSE,"STB"}</definedName>
    <definedName name="生活習慣病の死亡数及び死亡率の推移">#REF!</definedName>
    <definedName name="粗死亡率">#REF!</definedName>
    <definedName name="粗死亡率2" localSheetId="0">{"月例報告",#N/A,FALSE,"STB"}</definedName>
    <definedName name="粗死亡率2">{"月例報告",#N/A,FALSE,"STB"}</definedName>
    <definedName name="年齢調整死亡率" localSheetId="0">{"月例報告",#N/A,FALSE,"STB"}</definedName>
    <definedName name="年齢調整死亡率">{"月例報告",#N/A,FALSE,"STB"}</definedName>
    <definedName name="年齢調整死亡率2" localSheetId="0">{"月例報告",#N/A,FALSE,"STB"}</definedName>
    <definedName name="年齢調整死亡率2">{"月例報告",#N/A,FALSE,"STB"}</definedName>
    <definedName name="脳血管２" localSheetId="0">{"月例報告",#N/A,FALSE,"STB"}</definedName>
    <definedName name="脳血管２">{"月例報告",#N/A,FALSE,"STB"}</definedName>
    <definedName name="白百合" localSheetId="0">{"月例報告",#N/A,FALSE,"STB"}</definedName>
    <definedName name="白百合">{"月例報告",#N/A,FALSE,"STB"}</definedName>
    <definedName name="並び替え">#REF!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E15" i="1"/>
  <c r="F15" i="1"/>
  <c r="G20" i="1"/>
  <c r="G21" i="1"/>
  <c r="G22" i="1"/>
  <c r="G23" i="1"/>
  <c r="G24" i="1"/>
  <c r="G25" i="1"/>
  <c r="G26" i="1"/>
  <c r="G27" i="1"/>
  <c r="E28" i="1"/>
  <c r="F28" i="1"/>
  <c r="G35" i="1"/>
  <c r="G36" i="1"/>
  <c r="G37" i="1"/>
  <c r="G38" i="1"/>
  <c r="G39" i="1"/>
  <c r="G40" i="1"/>
  <c r="G41" i="1"/>
  <c r="G42" i="1"/>
  <c r="E43" i="1"/>
  <c r="F43" i="1"/>
  <c r="G48" i="1"/>
  <c r="G49" i="1"/>
  <c r="G50" i="1"/>
  <c r="G51" i="1"/>
  <c r="G52" i="1"/>
  <c r="G53" i="1"/>
  <c r="G54" i="1"/>
  <c r="G55" i="1"/>
  <c r="E56" i="1"/>
  <c r="F56" i="1"/>
  <c r="G65" i="1"/>
  <c r="G66" i="1"/>
  <c r="G67" i="1"/>
  <c r="G68" i="1"/>
  <c r="G69" i="1"/>
  <c r="G70" i="1"/>
  <c r="G71" i="1"/>
  <c r="G72" i="1"/>
  <c r="E73" i="1"/>
  <c r="F73" i="1"/>
  <c r="G78" i="1"/>
  <c r="G79" i="1"/>
  <c r="G80" i="1"/>
  <c r="G81" i="1"/>
  <c r="G82" i="1"/>
  <c r="G83" i="1"/>
  <c r="G84" i="1"/>
  <c r="G85" i="1"/>
  <c r="E86" i="1"/>
  <c r="F86" i="1"/>
  <c r="G93" i="1"/>
  <c r="G94" i="1"/>
  <c r="G95" i="1"/>
  <c r="G96" i="1"/>
  <c r="G97" i="1"/>
  <c r="G98" i="1"/>
  <c r="G99" i="1"/>
  <c r="G100" i="1"/>
  <c r="E101" i="1"/>
  <c r="F101" i="1"/>
  <c r="G106" i="1"/>
  <c r="G107" i="1"/>
  <c r="G108" i="1"/>
  <c r="G109" i="1"/>
  <c r="G110" i="1"/>
  <c r="G111" i="1"/>
  <c r="G112" i="1"/>
  <c r="G113" i="1"/>
  <c r="E114" i="1"/>
  <c r="F114" i="1"/>
  <c r="G123" i="1"/>
  <c r="G124" i="1"/>
  <c r="G125" i="1"/>
  <c r="G126" i="1"/>
  <c r="G127" i="1"/>
  <c r="G128" i="1"/>
  <c r="G129" i="1"/>
  <c r="G130" i="1"/>
  <c r="E131" i="1"/>
  <c r="F131" i="1"/>
  <c r="G136" i="1"/>
  <c r="G137" i="1"/>
  <c r="G138" i="1"/>
  <c r="G139" i="1"/>
  <c r="G140" i="1"/>
  <c r="G141" i="1"/>
  <c r="G142" i="1"/>
  <c r="G143" i="1"/>
  <c r="E144" i="1"/>
  <c r="F144" i="1"/>
  <c r="G151" i="1"/>
  <c r="G152" i="1"/>
  <c r="G153" i="1"/>
  <c r="G154" i="1"/>
  <c r="G155" i="1"/>
  <c r="G156" i="1"/>
  <c r="G157" i="1"/>
  <c r="G158" i="1"/>
  <c r="E159" i="1"/>
  <c r="F159" i="1"/>
  <c r="G164" i="1"/>
  <c r="G165" i="1"/>
  <c r="G166" i="1"/>
  <c r="G167" i="1"/>
  <c r="G168" i="1"/>
  <c r="G169" i="1"/>
  <c r="G170" i="1"/>
  <c r="G171" i="1"/>
  <c r="E172" i="1"/>
  <c r="F172" i="1"/>
  <c r="G181" i="1"/>
  <c r="G182" i="1"/>
  <c r="G183" i="1"/>
  <c r="G184" i="1"/>
  <c r="G185" i="1"/>
  <c r="G186" i="1"/>
  <c r="G187" i="1"/>
  <c r="G188" i="1"/>
  <c r="E189" i="1"/>
  <c r="F189" i="1"/>
  <c r="G194" i="1"/>
  <c r="G195" i="1"/>
  <c r="G196" i="1"/>
  <c r="G197" i="1"/>
  <c r="G198" i="1"/>
  <c r="G199" i="1"/>
  <c r="G200" i="1"/>
  <c r="G201" i="1"/>
  <c r="E202" i="1"/>
  <c r="F202" i="1"/>
  <c r="G209" i="1"/>
  <c r="G210" i="1"/>
  <c r="G211" i="1"/>
  <c r="G212" i="1"/>
  <c r="G213" i="1"/>
  <c r="G214" i="1"/>
  <c r="G215" i="1"/>
  <c r="G216" i="1"/>
  <c r="E217" i="1"/>
  <c r="F217" i="1"/>
  <c r="G222" i="1"/>
  <c r="G223" i="1"/>
  <c r="G224" i="1"/>
  <c r="G225" i="1"/>
  <c r="G226" i="1"/>
  <c r="G227" i="1"/>
  <c r="G228" i="1"/>
  <c r="G229" i="1"/>
  <c r="E230" i="1"/>
  <c r="F230" i="1"/>
  <c r="G239" i="1"/>
  <c r="G240" i="1"/>
  <c r="G241" i="1"/>
  <c r="G242" i="1"/>
  <c r="G243" i="1"/>
  <c r="G244" i="1"/>
  <c r="G245" i="1"/>
  <c r="G246" i="1"/>
  <c r="E247" i="1"/>
  <c r="F247" i="1"/>
  <c r="G252" i="1"/>
  <c r="G253" i="1"/>
  <c r="G254" i="1"/>
  <c r="G255" i="1"/>
  <c r="G256" i="1"/>
  <c r="G257" i="1"/>
  <c r="G258" i="1"/>
  <c r="G259" i="1"/>
  <c r="E260" i="1"/>
  <c r="F260" i="1"/>
  <c r="G260" i="1" l="1"/>
  <c r="G144" i="1"/>
  <c r="G28" i="1"/>
  <c r="G230" i="1"/>
  <c r="G114" i="1"/>
  <c r="G217" i="1"/>
  <c r="G159" i="1"/>
  <c r="G131" i="1"/>
  <c r="G15" i="1"/>
  <c r="G101" i="1"/>
  <c r="G202" i="1"/>
  <c r="G189" i="1"/>
  <c r="G73" i="1"/>
  <c r="G43" i="1"/>
  <c r="G86" i="1"/>
  <c r="G172" i="1"/>
  <c r="G247" i="1"/>
  <c r="G56" i="1"/>
</calcChain>
</file>

<file path=xl/sharedStrings.xml><?xml version="1.0" encoding="utf-8"?>
<sst xmlns="http://schemas.openxmlformats.org/spreadsheetml/2006/main" count="500" uniqueCount="35">
  <si>
    <t>健康保険組合連合会
宮城連合会</t>
    <rPh sb="0" eb="2">
      <t>ケンコウ</t>
    </rPh>
    <rPh sb="2" eb="4">
      <t>ホケン</t>
    </rPh>
    <rPh sb="4" eb="6">
      <t>クミアイ</t>
    </rPh>
    <rPh sb="6" eb="9">
      <t>レンゴウカイ</t>
    </rPh>
    <rPh sb="10" eb="15">
      <t>ミヤギレンゴウカイ</t>
    </rPh>
    <phoneticPr fontId="0"/>
  </si>
  <si>
    <t>宮城県
国民健康保険組合</t>
    <rPh sb="0" eb="3">
      <t>ミヤギケン</t>
    </rPh>
    <rPh sb="4" eb="6">
      <t>コクミン</t>
    </rPh>
    <rPh sb="6" eb="10">
      <t>ケンコウホケン</t>
    </rPh>
    <rPh sb="10" eb="12">
      <t>クミアイ</t>
    </rPh>
    <phoneticPr fontId="1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</si>
  <si>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3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</si>
  <si>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3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</si>
  <si>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3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</si>
  <si>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3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</si>
  <si>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3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</si>
  <si>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3"/>
  </si>
  <si>
    <t>女性</t>
    <rPh sb="0" eb="2">
      <t>ジョセイ</t>
    </rPh>
    <phoneticPr fontId="3"/>
  </si>
  <si>
    <t>男性</t>
    <rPh sb="0" eb="2">
      <t>ダンセイ</t>
    </rPh>
    <phoneticPr fontId="3"/>
  </si>
  <si>
    <t>資料：保険者より提供
※宮城県国民健康保険組合のデータは,宮城県歯科医師国民健康保険組合, 宮城県医師国民健康保険組合,宮城県建設業国民健康保険組合より提供されています。
※健康保険組合連合会宮城連合会のデータは,河北新報健康保険組合,七十七銀行健康保険組合,仙台卸商健康保険組合,仙台銀行健康保険組合, 
 　宮城県自動車販売健康保険組合より提供されています。</t>
    <rPh sb="3" eb="6">
      <t>ホケンシャ</t>
    </rPh>
    <rPh sb="8" eb="10">
      <t>テイキョウ</t>
    </rPh>
    <phoneticPr fontId="3"/>
  </si>
  <si>
    <t>-</t>
    <phoneticPr fontId="3"/>
  </si>
  <si>
    <t>保険者計</t>
    <rPh sb="0" eb="3">
      <t>ホケンシャ</t>
    </rPh>
    <rPh sb="3" eb="4">
      <t>ケイ</t>
    </rPh>
    <phoneticPr fontId="3"/>
  </si>
  <si>
    <t>-</t>
  </si>
  <si>
    <t>上限値</t>
    <rPh sb="0" eb="3">
      <t>ジョウゲンチ</t>
    </rPh>
    <phoneticPr fontId="3"/>
  </si>
  <si>
    <t>下限値</t>
    <rPh sb="0" eb="3">
      <t>カゲンチ</t>
    </rPh>
    <phoneticPr fontId="3"/>
  </si>
  <si>
    <t>95％信頼区間</t>
    <rPh sb="3" eb="5">
      <t>シンライ</t>
    </rPh>
    <rPh sb="5" eb="7">
      <t>クカン</t>
    </rPh>
    <phoneticPr fontId="3"/>
  </si>
  <si>
    <t>標準化該当比</t>
    <rPh sb="0" eb="3">
      <t>ヒョウジュンカ</t>
    </rPh>
    <rPh sb="3" eb="5">
      <t>ガイトウ</t>
    </rPh>
    <rPh sb="5" eb="6">
      <t>ヒ</t>
    </rPh>
    <phoneticPr fontId="3"/>
  </si>
  <si>
    <t>該当者割合（％）</t>
    <rPh sb="0" eb="3">
      <t>ガイトウシャ</t>
    </rPh>
    <rPh sb="3" eb="5">
      <t>ワリアイ</t>
    </rPh>
    <phoneticPr fontId="3"/>
  </si>
  <si>
    <t>該当者数（人）</t>
    <rPh sb="0" eb="3">
      <t>ガイトウシャ</t>
    </rPh>
    <rPh sb="3" eb="4">
      <t>スウ</t>
    </rPh>
    <rPh sb="5" eb="6">
      <t>ニン</t>
    </rPh>
    <phoneticPr fontId="3"/>
  </si>
  <si>
    <t>受診者数（人）</t>
    <rPh sb="0" eb="3">
      <t>ジュシンシャ</t>
    </rPh>
    <rPh sb="3" eb="4">
      <t>スウ</t>
    </rPh>
    <rPh sb="5" eb="6">
      <t>ニン</t>
    </rPh>
    <phoneticPr fontId="3"/>
  </si>
  <si>
    <t>令和3年度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</si>
  <si>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</si>
  <si>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</si>
  <si>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※40-74歳</t>
    <rPh sb="6" eb="7">
      <t>サイ</t>
    </rPh>
    <phoneticPr fontId="3"/>
  </si>
  <si>
    <t>γ－GTP51IU/L以上</t>
    <rPh sb="11" eb="13">
      <t>イジョウ</t>
    </rPh>
    <phoneticPr fontId="3"/>
  </si>
  <si>
    <t>22．保険者別特定健診有所見者数・割合・標準化該当比：男女別（令和3年度）</t>
    <rPh sb="7" eb="9">
      <t>トクテイ</t>
    </rPh>
    <rPh sb="9" eb="11">
      <t>ケンシン</t>
    </rPh>
    <rPh sb="11" eb="12">
      <t>ユウ</t>
    </rPh>
    <rPh sb="12" eb="14">
      <t>ショケン</t>
    </rPh>
    <rPh sb="14" eb="15">
      <t>シャ</t>
    </rPh>
    <rPh sb="15" eb="16">
      <t>スウ</t>
    </rPh>
    <rPh sb="17" eb="19">
      <t>ワリアイ</t>
    </rPh>
    <rPh sb="20" eb="23">
      <t>ヒョウジュンカ</t>
    </rPh>
    <rPh sb="23" eb="25">
      <t>ガイトウ</t>
    </rPh>
    <rPh sb="25" eb="26">
      <t>ヒ</t>
    </rPh>
    <rPh sb="27" eb="29">
      <t>ダンジョ</t>
    </rPh>
    <rPh sb="29" eb="30">
      <t>ベツ</t>
    </rPh>
    <rPh sb="31" eb="33">
      <t>レイワ</t>
    </rPh>
    <rPh sb="34" eb="35">
      <t>ネン</t>
    </rPh>
    <rPh sb="35" eb="36">
      <t>ド</t>
    </rPh>
    <phoneticPr fontId="3"/>
  </si>
  <si>
    <t>LDLコレステロール140㎎/dl以上</t>
    <rPh sb="17" eb="19">
      <t>イジョウ</t>
    </rPh>
    <phoneticPr fontId="3"/>
  </si>
  <si>
    <t>中性脂肪150㎎/dl以上</t>
    <rPh sb="0" eb="2">
      <t>チュウセイ</t>
    </rPh>
    <rPh sb="2" eb="4">
      <t>シボウ</t>
    </rPh>
    <rPh sb="11" eb="13">
      <t>イジョウ</t>
    </rPh>
    <phoneticPr fontId="3"/>
  </si>
  <si>
    <t>HbA1c　5.6％以上</t>
    <rPh sb="10" eb="12">
      <t>イジョウ</t>
    </rPh>
    <phoneticPr fontId="3"/>
  </si>
  <si>
    <t>収縮期血圧130mmHg以上または拡張期血圧85mmHg以上</t>
    <rPh sb="0" eb="2">
      <t>シュウシュク</t>
    </rPh>
    <rPh sb="2" eb="3">
      <t>キ</t>
    </rPh>
    <rPh sb="3" eb="5">
      <t>ケツアツ</t>
    </rPh>
    <rPh sb="12" eb="14">
      <t>イジョウ</t>
    </rPh>
    <rPh sb="17" eb="20">
      <t>カクチョウキ</t>
    </rPh>
    <rPh sb="20" eb="22">
      <t>ケツアツ</t>
    </rPh>
    <rPh sb="28" eb="30">
      <t>イジョウ</t>
    </rPh>
    <phoneticPr fontId="3"/>
  </si>
  <si>
    <t>BMI　25.0㎏/㎡以上</t>
    <rPh sb="11" eb="13">
      <t>イジョウ</t>
    </rPh>
    <phoneticPr fontId="3"/>
  </si>
  <si>
    <t>腹囲　男性：85㎝以上　女性：90㎝以上</t>
    <rPh sb="0" eb="2">
      <t>フクイ</t>
    </rPh>
    <rPh sb="3" eb="5">
      <t>ダンセイ</t>
    </rPh>
    <rPh sb="9" eb="11">
      <t>イジョウ</t>
    </rPh>
    <rPh sb="12" eb="14">
      <t>ジョセイ</t>
    </rPh>
    <rPh sb="18" eb="20">
      <t>イジョウ</t>
    </rPh>
    <phoneticPr fontId="3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</si>
  <si>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3"/>
  </si>
  <si>
    <t>メタボリックシンドローム該当者</t>
    <rPh sb="12" eb="15">
      <t>ガイトウシャ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</si>
</sst>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_ "/>
    <numFmt numFmtId="178" formatCode="#,##0_ "/>
    <numFmt numFmtId="179" formatCode="#,##0_);[Red]\(#,##0\)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Arial"/>
      <family val="2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9" fontId="8" fillId="0" borderId="40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6" fontId="8" fillId="0" borderId="9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7" fontId="8" fillId="0" borderId="15" xfId="2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9" fontId="8" fillId="0" borderId="32" xfId="0" applyNumberFormat="1" applyFont="1" applyBorder="1" applyAlignment="1">
      <alignment horizontal="right" vertical="center"/>
    </xf>
    <xf numFmtId="179" fontId="8" fillId="0" borderId="13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176" fontId="8" fillId="0" borderId="13" xfId="0" applyNumberFormat="1" applyFont="1" applyBorder="1">
      <alignment vertical="center"/>
    </xf>
    <xf numFmtId="176" fontId="8" fillId="0" borderId="12" xfId="0" applyNumberFormat="1" applyFont="1" applyBorder="1">
      <alignment vertical="center"/>
    </xf>
    <xf numFmtId="0" fontId="8" fillId="0" borderId="18" xfId="0" applyFont="1" applyBorder="1" applyAlignment="1">
      <alignment horizontal="center" vertical="center" wrapText="1"/>
    </xf>
    <xf numFmtId="177" fontId="8" fillId="0" borderId="4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177" fontId="8" fillId="0" borderId="44" xfId="0" applyNumberFormat="1" applyFont="1" applyBorder="1" applyAlignment="1">
      <alignment horizontal="right" vertical="center"/>
    </xf>
    <xf numFmtId="179" fontId="8" fillId="0" borderId="43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7" fontId="8" fillId="0" borderId="6" xfId="2" applyNumberFormat="1" applyFont="1" applyBorder="1" applyAlignment="1">
      <alignment horizontal="right" vertical="center"/>
    </xf>
    <xf numFmtId="177" fontId="8" fillId="0" borderId="38" xfId="0" applyNumberFormat="1" applyFont="1" applyBorder="1" applyAlignment="1">
      <alignment horizontal="right" vertical="center"/>
    </xf>
    <xf numFmtId="179" fontId="8" fillId="0" borderId="42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177" fontId="8" fillId="0" borderId="9" xfId="2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7" fontId="8" fillId="0" borderId="9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7" fontId="8" fillId="0" borderId="13" xfId="0" applyNumberFormat="1" applyFont="1" applyBorder="1">
      <alignment vertical="center"/>
    </xf>
    <xf numFmtId="177" fontId="8" fillId="0" borderId="12" xfId="0" applyNumberFormat="1" applyFont="1" applyBorder="1">
      <alignment vertical="center"/>
    </xf>
    <xf numFmtId="177" fontId="8" fillId="0" borderId="29" xfId="2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177" fontId="8" fillId="0" borderId="23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177" fontId="8" fillId="0" borderId="29" xfId="0" applyNumberFormat="1" applyFont="1" applyBorder="1" applyAlignment="1">
      <alignment horizontal="right" vertical="center"/>
    </xf>
    <xf numFmtId="177" fontId="8" fillId="0" borderId="8" xfId="0" applyNumberFormat="1" applyFont="1" applyBorder="1">
      <alignment vertical="center"/>
    </xf>
    <xf numFmtId="177" fontId="8" fillId="0" borderId="7" xfId="0" applyNumberFormat="1" applyFont="1" applyBorder="1">
      <alignment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41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right" vertical="center"/>
    </xf>
    <xf numFmtId="177" fontId="8" fillId="0" borderId="15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8" fontId="8" fillId="0" borderId="39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8" fontId="8" fillId="0" borderId="38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9" fontId="8" fillId="0" borderId="31" xfId="0" applyNumberFormat="1" applyFont="1" applyBorder="1" applyAlignment="1">
      <alignment horizontal="right" vertical="center"/>
    </xf>
    <xf numFmtId="179" fontId="8" fillId="0" borderId="30" xfId="0" applyNumberFormat="1" applyFont="1" applyBorder="1" applyAlignment="1">
      <alignment horizontal="right" vertical="center"/>
    </xf>
    <xf numFmtId="179" fontId="8" fillId="0" borderId="28" xfId="0" applyNumberFormat="1" applyFont="1" applyBorder="1" applyAlignment="1">
      <alignment horizontal="right" vertical="center"/>
    </xf>
    <xf numFmtId="179" fontId="8" fillId="0" borderId="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righ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7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3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1"/>
  <sheetViews>
    <sheetView tabSelected="1" view="pageBreakPreview" zoomScale="85" zoomScaleNormal="100" zoomScaleSheetLayoutView="85" zoomScalePageLayoutView="60" workbookViewId="0"/>
  </sheetViews>
  <sheetFormatPr defaultColWidth="9" defaultRowHeight="13.5" x14ac:dyDescent="0.15"/>
  <cols>
    <col min="1" max="1" width="3" customWidth="1"/>
    <col min="2" max="2" width="17.125" customWidth="1"/>
    <col min="3" max="8" width="13.25" customWidth="1"/>
    <col min="9" max="10" width="9.625" customWidth="1"/>
    <col min="11" max="11" width="3.125" customWidth="1"/>
  </cols>
  <sheetData>
    <row r="1" spans="2:11" ht="17.25" x14ac:dyDescent="0.15">
      <c r="B1" s="101" t="s">
        <v>26</v>
      </c>
      <c r="C1" s="101"/>
      <c r="D1" s="101"/>
      <c r="E1" s="101"/>
      <c r="F1" s="101"/>
      <c r="G1" s="101"/>
      <c r="H1" s="101"/>
      <c r="I1" s="101"/>
      <c r="J1" s="101"/>
    </row>
    <row r="2" spans="2:11" ht="7.5" customHeight="1" x14ac:dyDescent="0.15">
      <c r="B2" s="73"/>
      <c r="C2" s="73"/>
      <c r="D2" s="73"/>
      <c r="E2" s="73"/>
      <c r="F2" s="73"/>
      <c r="G2" s="73"/>
      <c r="H2" s="73"/>
      <c r="I2" s="73"/>
      <c r="J2" s="73"/>
    </row>
    <row r="3" spans="2:11" ht="13.5" customHeight="1" thickBot="1" x14ac:dyDescent="0.2">
      <c r="B3" s="102" t="s">
        <v>34</v>
      </c>
      <c r="C3" s="102"/>
      <c r="D3" s="102"/>
      <c r="E3" s="102"/>
      <c r="F3" s="102"/>
      <c r="G3" s="103"/>
      <c r="H3" s="103"/>
      <c r="I3" s="73"/>
      <c r="J3" s="8" t="s">
        <v>24</v>
      </c>
      <c r="K3" s="9"/>
    </row>
    <row r="4" spans="2:11" ht="13.5" customHeight="1" x14ac:dyDescent="0.15">
      <c r="B4" s="97" t="s">
        <v>9</v>
      </c>
      <c r="C4" s="3" t="s">
        <v>23</v>
      </c>
      <c r="D4" s="7" t="s">
        <v>22</v>
      </c>
      <c r="E4" s="95" t="s">
        <v>21</v>
      </c>
      <c r="F4" s="95"/>
      <c r="G4" s="95"/>
      <c r="H4" s="95"/>
      <c r="I4" s="95"/>
      <c r="J4" s="96"/>
      <c r="K4" s="9"/>
    </row>
    <row r="5" spans="2:11" ht="10.15" customHeight="1" x14ac:dyDescent="0.15">
      <c r="B5" s="98"/>
      <c r="C5" s="100" t="s">
        <v>18</v>
      </c>
      <c r="D5" s="112" t="s">
        <v>18</v>
      </c>
      <c r="E5" s="104" t="s">
        <v>20</v>
      </c>
      <c r="F5" s="106" t="s">
        <v>19</v>
      </c>
      <c r="G5" s="106" t="s">
        <v>18</v>
      </c>
      <c r="H5" s="106" t="s">
        <v>17</v>
      </c>
      <c r="I5" s="108" t="s">
        <v>16</v>
      </c>
      <c r="J5" s="109"/>
    </row>
    <row r="6" spans="2:11" ht="10.15" customHeight="1" thickBot="1" x14ac:dyDescent="0.2">
      <c r="B6" s="99"/>
      <c r="C6" s="99"/>
      <c r="D6" s="113"/>
      <c r="E6" s="105"/>
      <c r="F6" s="107"/>
      <c r="G6" s="107"/>
      <c r="H6" s="107"/>
      <c r="I6" s="2" t="s">
        <v>15</v>
      </c>
      <c r="J6" s="1" t="s">
        <v>14</v>
      </c>
    </row>
    <row r="7" spans="2:11" ht="23.25" customHeight="1" x14ac:dyDescent="0.15">
      <c r="B7" s="4" t="s">
        <v>7</v>
      </c>
      <c r="C7" s="10">
        <v>35.344915464037626</v>
      </c>
      <c r="D7" s="11">
        <v>38.375582874099194</v>
      </c>
      <c r="E7" s="12">
        <v>63938</v>
      </c>
      <c r="F7" s="13">
        <v>24324</v>
      </c>
      <c r="G7" s="14">
        <f t="shared" ref="G7:G15" si="0">F7/E7*100</f>
        <v>38.043104257249212</v>
      </c>
      <c r="H7" s="14">
        <v>104.47148511597339</v>
      </c>
      <c r="I7" s="15">
        <v>103.16264344182841</v>
      </c>
      <c r="J7" s="16">
        <v>105.7927851775133</v>
      </c>
    </row>
    <row r="8" spans="2:11" ht="23.25" customHeight="1" x14ac:dyDescent="0.15">
      <c r="B8" s="5" t="s">
        <v>6</v>
      </c>
      <c r="C8" s="17">
        <v>27.674940779777934</v>
      </c>
      <c r="D8" s="18">
        <v>30.628109691119988</v>
      </c>
      <c r="E8" s="19">
        <v>135656</v>
      </c>
      <c r="F8" s="20">
        <v>40078</v>
      </c>
      <c r="G8" s="21">
        <f t="shared" si="0"/>
        <v>29.543846199209767</v>
      </c>
      <c r="H8" s="21">
        <v>100.69581959785371</v>
      </c>
      <c r="I8" s="22">
        <v>99.712343105634872</v>
      </c>
      <c r="J8" s="23">
        <v>101.68658054484705</v>
      </c>
    </row>
    <row r="9" spans="2:11" ht="23.25" customHeight="1" x14ac:dyDescent="0.15">
      <c r="B9" s="5" t="s">
        <v>5</v>
      </c>
      <c r="C9" s="17">
        <v>21.764252696456087</v>
      </c>
      <c r="D9" s="18">
        <v>22.8515625</v>
      </c>
      <c r="E9" s="19">
        <v>2518</v>
      </c>
      <c r="F9" s="20">
        <v>549</v>
      </c>
      <c r="G9" s="21">
        <f t="shared" si="0"/>
        <v>21.803018268467035</v>
      </c>
      <c r="H9" s="21">
        <v>77.029222732742184</v>
      </c>
      <c r="I9" s="22">
        <v>70.719480646028742</v>
      </c>
      <c r="J9" s="23">
        <v>83.750885864973256</v>
      </c>
    </row>
    <row r="10" spans="2:11" ht="23.25" customHeight="1" x14ac:dyDescent="0.15">
      <c r="B10" s="5" t="s">
        <v>4</v>
      </c>
      <c r="C10" s="17">
        <v>26.658963354242328</v>
      </c>
      <c r="D10" s="18">
        <v>27.622884770346495</v>
      </c>
      <c r="E10" s="19">
        <v>6136</v>
      </c>
      <c r="F10" s="20">
        <v>1673</v>
      </c>
      <c r="G10" s="21">
        <f t="shared" si="0"/>
        <v>27.265319426336376</v>
      </c>
      <c r="H10" s="21">
        <v>99.01272556575762</v>
      </c>
      <c r="I10" s="22">
        <v>94.324411755122753</v>
      </c>
      <c r="J10" s="23">
        <v>103.87374830371343</v>
      </c>
    </row>
    <row r="11" spans="2:11" ht="23.25" customHeight="1" x14ac:dyDescent="0.15">
      <c r="B11" s="5" t="s">
        <v>3</v>
      </c>
      <c r="C11" s="17">
        <v>20.628912505459311</v>
      </c>
      <c r="D11" s="18">
        <v>18.276486568065199</v>
      </c>
      <c r="E11" s="19">
        <v>6507</v>
      </c>
      <c r="F11" s="20">
        <v>1180</v>
      </c>
      <c r="G11" s="21">
        <f t="shared" si="0"/>
        <v>18.134316889503612</v>
      </c>
      <c r="H11" s="21">
        <v>61.778238031412158</v>
      </c>
      <c r="I11" s="22">
        <v>58.303131538760383</v>
      </c>
      <c r="J11" s="23">
        <v>65.406363276662006</v>
      </c>
    </row>
    <row r="12" spans="2:11" ht="23.25" customHeight="1" x14ac:dyDescent="0.15">
      <c r="B12" s="5" t="s">
        <v>2</v>
      </c>
      <c r="C12" s="17">
        <v>22.621681415929203</v>
      </c>
      <c r="D12" s="18">
        <v>22.765130483064961</v>
      </c>
      <c r="E12" s="19">
        <v>1755</v>
      </c>
      <c r="F12" s="20">
        <v>397</v>
      </c>
      <c r="G12" s="21">
        <f t="shared" si="0"/>
        <v>22.621082621082621</v>
      </c>
      <c r="H12" s="21">
        <v>88.494459439958717</v>
      </c>
      <c r="I12" s="22">
        <v>80.002128146554156</v>
      </c>
      <c r="J12" s="23">
        <v>97.642816473599467</v>
      </c>
    </row>
    <row r="13" spans="2:11" ht="23.25" customHeight="1" x14ac:dyDescent="0.15">
      <c r="B13" s="5" t="s">
        <v>1</v>
      </c>
      <c r="C13" s="24" t="s">
        <v>13</v>
      </c>
      <c r="D13" s="25">
        <v>25.827607745159277</v>
      </c>
      <c r="E13" s="19">
        <v>3392</v>
      </c>
      <c r="F13" s="20">
        <v>918</v>
      </c>
      <c r="G13" s="21">
        <f t="shared" si="0"/>
        <v>27.063679245283019</v>
      </c>
      <c r="H13" s="21">
        <v>85.331964836053913</v>
      </c>
      <c r="I13" s="22">
        <v>79.900386982752948</v>
      </c>
      <c r="J13" s="23">
        <v>91.035574083009635</v>
      </c>
    </row>
    <row r="14" spans="2:11" ht="23.25" customHeight="1" thickBot="1" x14ac:dyDescent="0.2">
      <c r="B14" s="6" t="s">
        <v>0</v>
      </c>
      <c r="C14" s="26" t="s">
        <v>13</v>
      </c>
      <c r="D14" s="27">
        <v>33.586304271090718</v>
      </c>
      <c r="E14" s="28">
        <v>5673</v>
      </c>
      <c r="F14" s="29">
        <v>1388</v>
      </c>
      <c r="G14" s="30">
        <f t="shared" si="0"/>
        <v>24.466772430812622</v>
      </c>
      <c r="H14" s="30">
        <v>87.50665177851549</v>
      </c>
      <c r="I14" s="31">
        <v>82.962977332753667</v>
      </c>
      <c r="J14" s="32">
        <v>92.234452687416763</v>
      </c>
    </row>
    <row r="15" spans="2:11" ht="23.25" customHeight="1" thickTop="1" thickBot="1" x14ac:dyDescent="0.2">
      <c r="B15" s="91" t="s">
        <v>12</v>
      </c>
      <c r="C15" s="33">
        <v>29.751253472850316</v>
      </c>
      <c r="D15" s="34">
        <v>32.1</v>
      </c>
      <c r="E15" s="35">
        <f>SUM(E7:E14)</f>
        <v>225575</v>
      </c>
      <c r="F15" s="36">
        <f>SUM(F7:F14)</f>
        <v>70507</v>
      </c>
      <c r="G15" s="37">
        <f t="shared" si="0"/>
        <v>31.25656655214452</v>
      </c>
      <c r="H15" s="37">
        <v>100</v>
      </c>
      <c r="I15" s="93" t="s">
        <v>11</v>
      </c>
      <c r="J15" s="94" t="s">
        <v>11</v>
      </c>
    </row>
    <row r="16" spans="2:11" ht="7.5" customHeight="1" thickBot="1" x14ac:dyDescent="0.2">
      <c r="B16" s="38"/>
      <c r="C16" s="38"/>
      <c r="D16" s="38"/>
      <c r="E16" s="38"/>
      <c r="F16" s="38"/>
      <c r="G16" s="38"/>
      <c r="H16" s="38"/>
    </row>
    <row r="17" spans="2:11" ht="13.5" customHeight="1" x14ac:dyDescent="0.15">
      <c r="B17" s="97" t="s">
        <v>8</v>
      </c>
      <c r="C17" s="3" t="s">
        <v>23</v>
      </c>
      <c r="D17" s="3" t="s">
        <v>22</v>
      </c>
      <c r="E17" s="95" t="s">
        <v>21</v>
      </c>
      <c r="F17" s="95"/>
      <c r="G17" s="95"/>
      <c r="H17" s="95"/>
      <c r="I17" s="95"/>
      <c r="J17" s="96"/>
    </row>
    <row r="18" spans="2:11" ht="10.15" customHeight="1" x14ac:dyDescent="0.15">
      <c r="B18" s="98"/>
      <c r="C18" s="100" t="s">
        <v>18</v>
      </c>
      <c r="D18" s="100" t="s">
        <v>18</v>
      </c>
      <c r="E18" s="104" t="s">
        <v>20</v>
      </c>
      <c r="F18" s="106" t="s">
        <v>19</v>
      </c>
      <c r="G18" s="106" t="s">
        <v>18</v>
      </c>
      <c r="H18" s="106" t="s">
        <v>17</v>
      </c>
      <c r="I18" s="108" t="s">
        <v>16</v>
      </c>
      <c r="J18" s="109"/>
    </row>
    <row r="19" spans="2:11" ht="10.15" customHeight="1" thickBot="1" x14ac:dyDescent="0.2">
      <c r="B19" s="99"/>
      <c r="C19" s="99"/>
      <c r="D19" s="99"/>
      <c r="E19" s="105"/>
      <c r="F19" s="107"/>
      <c r="G19" s="107"/>
      <c r="H19" s="107"/>
      <c r="I19" s="2" t="s">
        <v>15</v>
      </c>
      <c r="J19" s="1" t="s">
        <v>14</v>
      </c>
    </row>
    <row r="20" spans="2:11" ht="23.25" customHeight="1" x14ac:dyDescent="0.15">
      <c r="B20" s="4" t="s">
        <v>7</v>
      </c>
      <c r="C20" s="39">
        <v>13.405059931885532</v>
      </c>
      <c r="D20" s="40">
        <v>14.952717915728531</v>
      </c>
      <c r="E20" s="41">
        <v>83397</v>
      </c>
      <c r="F20" s="42">
        <v>12168</v>
      </c>
      <c r="G20" s="14">
        <f t="shared" ref="G20:G28" si="1">F20/E20*100</f>
        <v>14.590452893988992</v>
      </c>
      <c r="H20" s="14">
        <v>106.24269112134168</v>
      </c>
      <c r="I20" s="43">
        <v>104.36321916869292</v>
      </c>
      <c r="J20" s="44">
        <v>108.14751242240513</v>
      </c>
    </row>
    <row r="21" spans="2:11" ht="23.25" customHeight="1" x14ac:dyDescent="0.15">
      <c r="B21" s="5" t="s">
        <v>6</v>
      </c>
      <c r="C21" s="39">
        <v>7.590315869112918</v>
      </c>
      <c r="D21" s="40">
        <v>9.069701613454237</v>
      </c>
      <c r="E21" s="45">
        <v>110993</v>
      </c>
      <c r="F21" s="46">
        <v>9022</v>
      </c>
      <c r="G21" s="14">
        <f t="shared" si="1"/>
        <v>8.1284405322858202</v>
      </c>
      <c r="H21" s="21">
        <v>97.374787840661455</v>
      </c>
      <c r="I21" s="47">
        <v>95.37569907272254</v>
      </c>
      <c r="J21" s="48">
        <v>99.405227080790851</v>
      </c>
    </row>
    <row r="22" spans="2:11" ht="23.25" customHeight="1" x14ac:dyDescent="0.15">
      <c r="B22" s="5" t="s">
        <v>5</v>
      </c>
      <c r="C22" s="39">
        <v>5.5834378920953576</v>
      </c>
      <c r="D22" s="40">
        <v>6.1353573687539535</v>
      </c>
      <c r="E22" s="45">
        <v>1624</v>
      </c>
      <c r="F22" s="46">
        <v>99</v>
      </c>
      <c r="G22" s="14">
        <f t="shared" si="1"/>
        <v>6.0960591133004929</v>
      </c>
      <c r="H22" s="21">
        <v>88.235835373125141</v>
      </c>
      <c r="I22" s="47">
        <v>71.711764111211565</v>
      </c>
      <c r="J22" s="48">
        <v>107.42534990410462</v>
      </c>
    </row>
    <row r="23" spans="2:11" ht="23.25" customHeight="1" x14ac:dyDescent="0.15">
      <c r="B23" s="5" t="s">
        <v>4</v>
      </c>
      <c r="C23" s="39">
        <v>5.8013052936910805</v>
      </c>
      <c r="D23" s="40">
        <v>6.8053274949826674</v>
      </c>
      <c r="E23" s="45">
        <v>5886</v>
      </c>
      <c r="F23" s="46">
        <v>384</v>
      </c>
      <c r="G23" s="14">
        <f t="shared" si="1"/>
        <v>6.5239551478083593</v>
      </c>
      <c r="H23" s="21">
        <v>91.723986252596873</v>
      </c>
      <c r="I23" s="47">
        <v>82.777773071134035</v>
      </c>
      <c r="J23" s="48">
        <v>101.37337864014115</v>
      </c>
    </row>
    <row r="24" spans="2:11" ht="23.25" customHeight="1" x14ac:dyDescent="0.15">
      <c r="B24" s="5" t="s">
        <v>3</v>
      </c>
      <c r="C24" s="39">
        <v>4.2857142857142856</v>
      </c>
      <c r="D24" s="40">
        <v>3.8947677836566728</v>
      </c>
      <c r="E24" s="45">
        <v>6766</v>
      </c>
      <c r="F24" s="46">
        <v>270</v>
      </c>
      <c r="G24" s="14">
        <f t="shared" si="1"/>
        <v>3.9905409399940881</v>
      </c>
      <c r="H24" s="21">
        <v>52.698679911872517</v>
      </c>
      <c r="I24" s="47">
        <v>46.59934520485654</v>
      </c>
      <c r="J24" s="48">
        <v>59.37442598188639</v>
      </c>
    </row>
    <row r="25" spans="2:11" ht="23.25" customHeight="1" x14ac:dyDescent="0.15">
      <c r="B25" s="5" t="s">
        <v>2</v>
      </c>
      <c r="C25" s="49">
        <v>4.9142857142857137</v>
      </c>
      <c r="D25" s="40">
        <v>5.4524361948955917</v>
      </c>
      <c r="E25" s="45">
        <v>822</v>
      </c>
      <c r="F25" s="46">
        <v>39</v>
      </c>
      <c r="G25" s="14">
        <f t="shared" si="1"/>
        <v>4.7445255474452548</v>
      </c>
      <c r="H25" s="21">
        <v>75.125873552135843</v>
      </c>
      <c r="I25" s="47">
        <v>53.415063566108216</v>
      </c>
      <c r="J25" s="48">
        <v>102.70288314931393</v>
      </c>
    </row>
    <row r="26" spans="2:11" ht="23.25" customHeight="1" x14ac:dyDescent="0.15">
      <c r="B26" s="5" t="s">
        <v>1</v>
      </c>
      <c r="C26" s="50" t="s">
        <v>13</v>
      </c>
      <c r="D26" s="40">
        <v>6.6961651917404135</v>
      </c>
      <c r="E26" s="45">
        <v>3582</v>
      </c>
      <c r="F26" s="46">
        <v>229</v>
      </c>
      <c r="G26" s="14">
        <f t="shared" si="1"/>
        <v>6.3930764935790059</v>
      </c>
      <c r="H26" s="21">
        <v>71.823675914119576</v>
      </c>
      <c r="I26" s="47">
        <v>62.821222765513888</v>
      </c>
      <c r="J26" s="48">
        <v>81.753938822997085</v>
      </c>
    </row>
    <row r="27" spans="2:11" ht="23.25" customHeight="1" thickBot="1" x14ac:dyDescent="0.2">
      <c r="B27" s="6" t="s">
        <v>0</v>
      </c>
      <c r="C27" s="26" t="s">
        <v>13</v>
      </c>
      <c r="D27" s="51">
        <v>4.9511400651465793</v>
      </c>
      <c r="E27" s="52">
        <v>3091</v>
      </c>
      <c r="F27" s="53">
        <v>150</v>
      </c>
      <c r="G27" s="54">
        <f t="shared" si="1"/>
        <v>4.8527984471044974</v>
      </c>
      <c r="H27" s="30">
        <v>65.558810429483756</v>
      </c>
      <c r="I27" s="55">
        <v>55.486476665252468</v>
      </c>
      <c r="J27" s="56">
        <v>76.930488048357915</v>
      </c>
    </row>
    <row r="28" spans="2:11" ht="23.25" customHeight="1" thickTop="1" thickBot="1" x14ac:dyDescent="0.2">
      <c r="B28" s="91" t="s">
        <v>12</v>
      </c>
      <c r="C28" s="57">
        <v>9.9037217173656451</v>
      </c>
      <c r="D28" s="58">
        <v>11</v>
      </c>
      <c r="E28" s="59">
        <f>SUM(E20:E27)</f>
        <v>216161</v>
      </c>
      <c r="F28" s="59">
        <f>SUM(F20:F27)</f>
        <v>22361</v>
      </c>
      <c r="G28" s="60">
        <f t="shared" si="1"/>
        <v>10.344604253311189</v>
      </c>
      <c r="H28" s="37">
        <v>100</v>
      </c>
      <c r="I28" s="93" t="s">
        <v>11</v>
      </c>
      <c r="J28" s="94" t="s">
        <v>11</v>
      </c>
    </row>
    <row r="29" spans="2:11" ht="42" customHeight="1" x14ac:dyDescent="0.15">
      <c r="B29" s="110" t="s">
        <v>10</v>
      </c>
      <c r="C29" s="110"/>
      <c r="D29" s="110"/>
      <c r="E29" s="110"/>
      <c r="F29" s="110"/>
      <c r="G29" s="110"/>
      <c r="H29" s="110"/>
      <c r="I29" s="110"/>
      <c r="J29" s="110"/>
      <c r="K29" s="61"/>
    </row>
    <row r="30" spans="2:11" ht="7.5" customHeight="1" x14ac:dyDescent="0.15"/>
    <row r="31" spans="2:11" ht="13.5" customHeight="1" thickBot="1" x14ac:dyDescent="0.2">
      <c r="B31" s="74" t="s">
        <v>33</v>
      </c>
      <c r="C31" s="74"/>
      <c r="D31" s="74"/>
      <c r="E31" s="92"/>
      <c r="F31" s="92"/>
      <c r="G31" s="111"/>
      <c r="H31" s="111"/>
      <c r="I31" s="73"/>
      <c r="J31" s="8" t="s">
        <v>24</v>
      </c>
      <c r="K31" s="62"/>
    </row>
    <row r="32" spans="2:11" ht="13.5" customHeight="1" x14ac:dyDescent="0.15">
      <c r="B32" s="97" t="s">
        <v>9</v>
      </c>
      <c r="C32" s="3" t="s">
        <v>23</v>
      </c>
      <c r="D32" s="7" t="s">
        <v>22</v>
      </c>
      <c r="E32" s="95" t="s">
        <v>21</v>
      </c>
      <c r="F32" s="95"/>
      <c r="G32" s="95"/>
      <c r="H32" s="95"/>
      <c r="I32" s="95"/>
      <c r="J32" s="96"/>
      <c r="K32" s="62"/>
    </row>
    <row r="33" spans="2:10" ht="10.15" customHeight="1" x14ac:dyDescent="0.15">
      <c r="B33" s="98"/>
      <c r="C33" s="100" t="s">
        <v>18</v>
      </c>
      <c r="D33" s="112" t="s">
        <v>18</v>
      </c>
      <c r="E33" s="104" t="s">
        <v>20</v>
      </c>
      <c r="F33" s="106" t="s">
        <v>19</v>
      </c>
      <c r="G33" s="106" t="s">
        <v>18</v>
      </c>
      <c r="H33" s="106" t="s">
        <v>17</v>
      </c>
      <c r="I33" s="108" t="s">
        <v>16</v>
      </c>
      <c r="J33" s="109"/>
    </row>
    <row r="34" spans="2:10" ht="10.15" customHeight="1" thickBot="1" x14ac:dyDescent="0.2">
      <c r="B34" s="99"/>
      <c r="C34" s="99"/>
      <c r="D34" s="113"/>
      <c r="E34" s="105"/>
      <c r="F34" s="107"/>
      <c r="G34" s="107"/>
      <c r="H34" s="107"/>
      <c r="I34" s="2" t="s">
        <v>15</v>
      </c>
      <c r="J34" s="1" t="s">
        <v>14</v>
      </c>
    </row>
    <row r="35" spans="2:10" ht="23.25" customHeight="1" x14ac:dyDescent="0.15">
      <c r="B35" s="4" t="s">
        <v>7</v>
      </c>
      <c r="C35" s="39">
        <v>57.734931337284657</v>
      </c>
      <c r="D35" s="40">
        <v>55.406528189910972</v>
      </c>
      <c r="E35" s="41">
        <v>63938</v>
      </c>
      <c r="F35" s="42">
        <v>35130</v>
      </c>
      <c r="G35" s="14">
        <f t="shared" ref="G35:G43" si="2">F35/E35*100</f>
        <v>54.943851856485971</v>
      </c>
      <c r="H35" s="14">
        <v>103.57136326583449</v>
      </c>
      <c r="I35" s="43">
        <v>102.49108788042139</v>
      </c>
      <c r="J35" s="44">
        <v>104.66018740917119</v>
      </c>
    </row>
    <row r="36" spans="2:10" ht="23.25" customHeight="1" x14ac:dyDescent="0.15">
      <c r="B36" s="5" t="s">
        <v>6</v>
      </c>
      <c r="C36" s="39">
        <v>52.613686295973672</v>
      </c>
      <c r="D36" s="63">
        <v>58.632098954543707</v>
      </c>
      <c r="E36" s="45">
        <v>135714</v>
      </c>
      <c r="F36" s="46">
        <v>63923</v>
      </c>
      <c r="G36" s="14">
        <f t="shared" si="2"/>
        <v>47.101257055278012</v>
      </c>
      <c r="H36" s="21">
        <v>99.847308054157608</v>
      </c>
      <c r="I36" s="47">
        <v>99.074747732093144</v>
      </c>
      <c r="J36" s="48">
        <v>100.62439545941633</v>
      </c>
    </row>
    <row r="37" spans="2:10" ht="23.25" customHeight="1" x14ac:dyDescent="0.15">
      <c r="B37" s="5" t="s">
        <v>5</v>
      </c>
      <c r="C37" s="39">
        <v>51.078582434514644</v>
      </c>
      <c r="D37" s="63">
        <v>42.34375</v>
      </c>
      <c r="E37" s="45">
        <v>2518</v>
      </c>
      <c r="F37" s="46">
        <v>1027</v>
      </c>
      <c r="G37" s="14">
        <f t="shared" si="2"/>
        <v>40.786338363780779</v>
      </c>
      <c r="H37" s="21">
        <v>87.693149012607819</v>
      </c>
      <c r="I37" s="47">
        <v>82.411082243707483</v>
      </c>
      <c r="J37" s="48">
        <v>93.2249551380784</v>
      </c>
    </row>
    <row r="38" spans="2:10" ht="23.25" customHeight="1" x14ac:dyDescent="0.15">
      <c r="B38" s="5" t="s">
        <v>4</v>
      </c>
      <c r="C38" s="39">
        <v>51.634202707164079</v>
      </c>
      <c r="D38" s="63">
        <v>45.33440773569702</v>
      </c>
      <c r="E38" s="45">
        <v>6135</v>
      </c>
      <c r="F38" s="46">
        <v>2765</v>
      </c>
      <c r="G38" s="14">
        <f t="shared" si="2"/>
        <v>45.069274653626735</v>
      </c>
      <c r="H38" s="21">
        <v>98.51880016563932</v>
      </c>
      <c r="I38" s="47">
        <v>94.880443424260264</v>
      </c>
      <c r="J38" s="48">
        <v>102.26094761558896</v>
      </c>
    </row>
    <row r="39" spans="2:10" ht="23.25" customHeight="1" x14ac:dyDescent="0.15">
      <c r="B39" s="5" t="s">
        <v>3</v>
      </c>
      <c r="C39" s="39">
        <v>55.670403261027801</v>
      </c>
      <c r="D39" s="63">
        <v>41.986115303350438</v>
      </c>
      <c r="E39" s="45">
        <v>6507</v>
      </c>
      <c r="F39" s="46">
        <v>2691</v>
      </c>
      <c r="G39" s="14">
        <f t="shared" si="2"/>
        <v>41.355463347164587</v>
      </c>
      <c r="H39" s="21">
        <v>87.272805155758959</v>
      </c>
      <c r="I39" s="47">
        <v>84.006171291140546</v>
      </c>
      <c r="J39" s="48">
        <v>90.633918471368901</v>
      </c>
    </row>
    <row r="40" spans="2:10" ht="23.25" customHeight="1" x14ac:dyDescent="0.15">
      <c r="B40" s="5" t="s">
        <v>2</v>
      </c>
      <c r="C40" s="17">
        <v>53.207964601769909</v>
      </c>
      <c r="D40" s="63">
        <v>41.699056079955582</v>
      </c>
      <c r="E40" s="45">
        <v>1755</v>
      </c>
      <c r="F40" s="46">
        <v>759</v>
      </c>
      <c r="G40" s="14">
        <f t="shared" si="2"/>
        <v>43.247863247863251</v>
      </c>
      <c r="H40" s="21">
        <v>98.036332093870442</v>
      </c>
      <c r="I40" s="47">
        <v>91.184746748044148</v>
      </c>
      <c r="J40" s="48">
        <v>105.26633078826679</v>
      </c>
    </row>
    <row r="41" spans="2:10" ht="23.25" customHeight="1" x14ac:dyDescent="0.15">
      <c r="B41" s="5" t="s">
        <v>1</v>
      </c>
      <c r="C41" s="24" t="s">
        <v>13</v>
      </c>
      <c r="D41" s="63">
        <v>44.971892567145531</v>
      </c>
      <c r="E41" s="45">
        <v>3392</v>
      </c>
      <c r="F41" s="46">
        <v>1487</v>
      </c>
      <c r="G41" s="14">
        <f t="shared" si="2"/>
        <v>43.838443396226417</v>
      </c>
      <c r="H41" s="21">
        <v>89.229145444246498</v>
      </c>
      <c r="I41" s="47">
        <v>84.750909229876527</v>
      </c>
      <c r="J41" s="48">
        <v>93.882579782061171</v>
      </c>
    </row>
    <row r="42" spans="2:10" ht="23.25" customHeight="1" thickBot="1" x14ac:dyDescent="0.2">
      <c r="B42" s="6" t="s">
        <v>0</v>
      </c>
      <c r="C42" s="26" t="s">
        <v>13</v>
      </c>
      <c r="D42" s="64">
        <v>54.871161313095662</v>
      </c>
      <c r="E42" s="65">
        <v>5673</v>
      </c>
      <c r="F42" s="53">
        <v>2273</v>
      </c>
      <c r="G42" s="54">
        <f t="shared" si="2"/>
        <v>40.066983959104533</v>
      </c>
      <c r="H42" s="30">
        <v>86.962510574115441</v>
      </c>
      <c r="I42" s="55">
        <v>83.423771490473129</v>
      </c>
      <c r="J42" s="56">
        <v>90.612769084271278</v>
      </c>
    </row>
    <row r="43" spans="2:10" ht="23.25" customHeight="1" thickTop="1" thickBot="1" x14ac:dyDescent="0.2">
      <c r="B43" s="91" t="s">
        <v>12</v>
      </c>
      <c r="C43" s="57">
        <v>47.837440457140737</v>
      </c>
      <c r="D43" s="66">
        <v>56.2</v>
      </c>
      <c r="E43" s="67">
        <f>SUM(E35:E42)</f>
        <v>225632</v>
      </c>
      <c r="F43" s="67">
        <f>SUM(F35:F42)</f>
        <v>110055</v>
      </c>
      <c r="G43" s="60">
        <f t="shared" si="2"/>
        <v>48.776326053042126</v>
      </c>
      <c r="H43" s="37">
        <v>100</v>
      </c>
      <c r="I43" s="93" t="s">
        <v>11</v>
      </c>
      <c r="J43" s="94" t="s">
        <v>11</v>
      </c>
    </row>
    <row r="44" spans="2:10" ht="7.5" customHeight="1" thickBot="1" x14ac:dyDescent="0.2">
      <c r="B44" s="38"/>
      <c r="C44" s="38"/>
      <c r="D44" s="38"/>
      <c r="E44" s="38"/>
      <c r="F44" s="38"/>
      <c r="G44" s="38"/>
      <c r="H44" s="38"/>
    </row>
    <row r="45" spans="2:10" ht="13.5" customHeight="1" x14ac:dyDescent="0.15">
      <c r="B45" s="97" t="s">
        <v>8</v>
      </c>
      <c r="C45" s="3" t="s">
        <v>23</v>
      </c>
      <c r="D45" s="7" t="s">
        <v>22</v>
      </c>
      <c r="E45" s="95" t="s">
        <v>21</v>
      </c>
      <c r="F45" s="95"/>
      <c r="G45" s="95"/>
      <c r="H45" s="95"/>
      <c r="I45" s="95"/>
      <c r="J45" s="96"/>
    </row>
    <row r="46" spans="2:10" ht="10.15" customHeight="1" x14ac:dyDescent="0.15">
      <c r="B46" s="98"/>
      <c r="C46" s="100" t="s">
        <v>18</v>
      </c>
      <c r="D46" s="100" t="s">
        <v>18</v>
      </c>
      <c r="E46" s="104" t="s">
        <v>20</v>
      </c>
      <c r="F46" s="106" t="s">
        <v>19</v>
      </c>
      <c r="G46" s="106" t="s">
        <v>18</v>
      </c>
      <c r="H46" s="106" t="s">
        <v>17</v>
      </c>
      <c r="I46" s="108" t="s">
        <v>16</v>
      </c>
      <c r="J46" s="109"/>
    </row>
    <row r="47" spans="2:10" ht="10.15" customHeight="1" thickBot="1" x14ac:dyDescent="0.2">
      <c r="B47" s="99"/>
      <c r="C47" s="99"/>
      <c r="D47" s="99"/>
      <c r="E47" s="105"/>
      <c r="F47" s="107"/>
      <c r="G47" s="107"/>
      <c r="H47" s="107"/>
      <c r="I47" s="2" t="s">
        <v>15</v>
      </c>
      <c r="J47" s="1" t="s">
        <v>14</v>
      </c>
    </row>
    <row r="48" spans="2:10" ht="23.25" customHeight="1" x14ac:dyDescent="0.15">
      <c r="B48" s="4" t="s">
        <v>7</v>
      </c>
      <c r="C48" s="39">
        <v>19.93785660577646</v>
      </c>
      <c r="D48" s="40">
        <v>21.352203280797685</v>
      </c>
      <c r="E48" s="41">
        <v>83397</v>
      </c>
      <c r="F48" s="42">
        <v>17241</v>
      </c>
      <c r="G48" s="14">
        <f t="shared" ref="G48:G56" si="3">F48/E48*100</f>
        <v>20.673405518184108</v>
      </c>
      <c r="H48" s="14">
        <v>104.0808788111616</v>
      </c>
      <c r="I48" s="43">
        <v>102.53298050634869</v>
      </c>
      <c r="J48" s="44">
        <v>105.64629508065732</v>
      </c>
    </row>
    <row r="49" spans="2:11" ht="23.25" customHeight="1" x14ac:dyDescent="0.15">
      <c r="B49" s="5" t="s">
        <v>6</v>
      </c>
      <c r="C49" s="39">
        <v>14.348684641516851</v>
      </c>
      <c r="D49" s="63">
        <v>25.653583765527728</v>
      </c>
      <c r="E49" s="45">
        <v>111811</v>
      </c>
      <c r="F49" s="46">
        <v>16556</v>
      </c>
      <c r="G49" s="14">
        <f t="shared" si="3"/>
        <v>14.807129888830259</v>
      </c>
      <c r="H49" s="21">
        <v>99.377714280031384</v>
      </c>
      <c r="I49" s="47">
        <v>97.869611093245638</v>
      </c>
      <c r="J49" s="48">
        <v>100.90323680017261</v>
      </c>
    </row>
    <row r="50" spans="2:11" ht="23.25" customHeight="1" x14ac:dyDescent="0.15">
      <c r="B50" s="5" t="s">
        <v>5</v>
      </c>
      <c r="C50" s="39">
        <v>11.543287327478042</v>
      </c>
      <c r="D50" s="63">
        <v>12.017710309930424</v>
      </c>
      <c r="E50" s="45">
        <v>1624</v>
      </c>
      <c r="F50" s="46">
        <v>197</v>
      </c>
      <c r="G50" s="14">
        <f t="shared" si="3"/>
        <v>12.130541871921183</v>
      </c>
      <c r="H50" s="21">
        <v>89.229873601977431</v>
      </c>
      <c r="I50" s="47">
        <v>77.203276154451927</v>
      </c>
      <c r="J50" s="48">
        <v>102.59858620342014</v>
      </c>
    </row>
    <row r="51" spans="2:11" ht="23.25" customHeight="1" x14ac:dyDescent="0.15">
      <c r="B51" s="5" t="s">
        <v>4</v>
      </c>
      <c r="C51" s="39">
        <v>11.747643219724438</v>
      </c>
      <c r="D51" s="63">
        <v>13.0450647692027</v>
      </c>
      <c r="E51" s="45">
        <v>5886</v>
      </c>
      <c r="F51" s="46">
        <v>762</v>
      </c>
      <c r="G51" s="14">
        <f t="shared" si="3"/>
        <v>12.945973496432211</v>
      </c>
      <c r="H51" s="21">
        <v>94.669801292575031</v>
      </c>
      <c r="I51" s="47">
        <v>88.066298856735415</v>
      </c>
      <c r="J51" s="48">
        <v>101.63727528136573</v>
      </c>
    </row>
    <row r="52" spans="2:11" ht="23.25" customHeight="1" x14ac:dyDescent="0.15">
      <c r="B52" s="5" t="s">
        <v>3</v>
      </c>
      <c r="C52" s="39">
        <v>10.9572901325479</v>
      </c>
      <c r="D52" s="63">
        <v>11.169900058788947</v>
      </c>
      <c r="E52" s="45">
        <v>6766</v>
      </c>
      <c r="F52" s="46">
        <v>735</v>
      </c>
      <c r="G52" s="14">
        <f t="shared" si="3"/>
        <v>10.863139225539461</v>
      </c>
      <c r="H52" s="21">
        <v>75.991316786582587</v>
      </c>
      <c r="I52" s="47">
        <v>70.595985346655013</v>
      </c>
      <c r="J52" s="48">
        <v>81.689605786021829</v>
      </c>
    </row>
    <row r="53" spans="2:11" ht="23.25" customHeight="1" x14ac:dyDescent="0.15">
      <c r="B53" s="5" t="s">
        <v>2</v>
      </c>
      <c r="C53" s="49">
        <v>12</v>
      </c>
      <c r="D53" s="63">
        <v>10.672853828306264</v>
      </c>
      <c r="E53" s="45">
        <v>822</v>
      </c>
      <c r="F53" s="46">
        <v>94</v>
      </c>
      <c r="G53" s="14">
        <f t="shared" si="3"/>
        <v>11.435523114355231</v>
      </c>
      <c r="H53" s="21">
        <v>88.882183231561356</v>
      </c>
      <c r="I53" s="47">
        <v>71.823715431716721</v>
      </c>
      <c r="J53" s="48">
        <v>108.77076278524423</v>
      </c>
    </row>
    <row r="54" spans="2:11" ht="23.25" customHeight="1" x14ac:dyDescent="0.15">
      <c r="B54" s="5" t="s">
        <v>1</v>
      </c>
      <c r="C54" s="50" t="s">
        <v>13</v>
      </c>
      <c r="D54" s="63">
        <v>11.946902654867257</v>
      </c>
      <c r="E54" s="45">
        <v>3582</v>
      </c>
      <c r="F54" s="46">
        <v>399</v>
      </c>
      <c r="G54" s="14">
        <f t="shared" si="3"/>
        <v>11.139028475711893</v>
      </c>
      <c r="H54" s="21">
        <v>72.282592694731179</v>
      </c>
      <c r="I54" s="47">
        <v>65.362994199657621</v>
      </c>
      <c r="J54" s="48">
        <v>79.735327587051785</v>
      </c>
    </row>
    <row r="55" spans="2:11" ht="23.25" customHeight="1" thickBot="1" x14ac:dyDescent="0.2">
      <c r="B55" s="6" t="s">
        <v>0</v>
      </c>
      <c r="C55" s="26" t="s">
        <v>13</v>
      </c>
      <c r="D55" s="64">
        <v>9.8045602605863191</v>
      </c>
      <c r="E55" s="52">
        <v>3091</v>
      </c>
      <c r="F55" s="53">
        <v>325</v>
      </c>
      <c r="G55" s="54">
        <f t="shared" si="3"/>
        <v>10.514396635393076</v>
      </c>
      <c r="H55" s="30">
        <v>74.941422792079209</v>
      </c>
      <c r="I55" s="55">
        <v>67.014040869837331</v>
      </c>
      <c r="J55" s="56">
        <v>83.548600781260973</v>
      </c>
    </row>
    <row r="56" spans="2:11" ht="23.25" customHeight="1" thickTop="1" thickBot="1" x14ac:dyDescent="0.2">
      <c r="B56" s="91" t="s">
        <v>12</v>
      </c>
      <c r="C56" s="57">
        <v>16.525199939640864</v>
      </c>
      <c r="D56" s="66">
        <v>22.5</v>
      </c>
      <c r="E56" s="59">
        <f>SUM(E48:E55)</f>
        <v>216979</v>
      </c>
      <c r="F56" s="59">
        <f>SUM(F48:F55)</f>
        <v>36309</v>
      </c>
      <c r="G56" s="60">
        <f t="shared" si="3"/>
        <v>16.733877472013418</v>
      </c>
      <c r="H56" s="37">
        <v>100</v>
      </c>
      <c r="I56" s="93" t="s">
        <v>11</v>
      </c>
      <c r="J56" s="94" t="s">
        <v>11</v>
      </c>
    </row>
    <row r="57" spans="2:11" ht="42" customHeight="1" x14ac:dyDescent="0.15">
      <c r="B57" s="110" t="s">
        <v>10</v>
      </c>
      <c r="C57" s="110"/>
      <c r="D57" s="110"/>
      <c r="E57" s="110"/>
      <c r="F57" s="110"/>
      <c r="G57" s="110"/>
      <c r="H57" s="110"/>
      <c r="I57" s="110"/>
      <c r="J57" s="110"/>
    </row>
    <row r="58" spans="2:11" ht="13.5" customHeight="1" x14ac:dyDescent="0.15">
      <c r="B58" s="90"/>
      <c r="C58" s="90"/>
      <c r="D58" s="90"/>
      <c r="E58" s="90"/>
      <c r="F58" s="90"/>
      <c r="G58" s="90"/>
      <c r="H58" s="90"/>
      <c r="I58" s="90"/>
      <c r="J58" s="90"/>
    </row>
    <row r="59" spans="2:11" ht="17.25" x14ac:dyDescent="0.15">
      <c r="B59" s="101" t="s">
        <v>26</v>
      </c>
      <c r="C59" s="101"/>
      <c r="D59" s="101"/>
      <c r="E59" s="101"/>
      <c r="F59" s="101"/>
      <c r="G59" s="101"/>
      <c r="H59" s="101"/>
      <c r="I59" s="101"/>
      <c r="J59" s="101"/>
    </row>
    <row r="60" spans="2:11" ht="7.5" customHeight="1" x14ac:dyDescent="0.15">
      <c r="B60" s="73"/>
      <c r="C60" s="73"/>
      <c r="D60" s="73"/>
      <c r="E60" s="73"/>
      <c r="F60" s="73"/>
      <c r="G60" s="73"/>
      <c r="H60" s="73"/>
      <c r="I60" s="73"/>
      <c r="J60" s="73"/>
    </row>
    <row r="61" spans="2:11" ht="13.5" customHeight="1" thickBot="1" x14ac:dyDescent="0.2">
      <c r="B61" s="114" t="s">
        <v>32</v>
      </c>
      <c r="C61" s="114"/>
      <c r="D61" s="114"/>
      <c r="E61" s="114"/>
      <c r="F61" s="114"/>
      <c r="G61" s="111"/>
      <c r="H61" s="111"/>
      <c r="I61" s="73"/>
      <c r="J61" s="8" t="s">
        <v>24</v>
      </c>
      <c r="K61" s="68"/>
    </row>
    <row r="62" spans="2:11" ht="13.5" customHeight="1" x14ac:dyDescent="0.15">
      <c r="B62" s="97" t="s">
        <v>9</v>
      </c>
      <c r="C62" s="3" t="s">
        <v>23</v>
      </c>
      <c r="D62" s="7" t="s">
        <v>22</v>
      </c>
      <c r="E62" s="95" t="s">
        <v>21</v>
      </c>
      <c r="F62" s="95"/>
      <c r="G62" s="95"/>
      <c r="H62" s="95"/>
      <c r="I62" s="95"/>
      <c r="J62" s="96"/>
      <c r="K62" s="68"/>
    </row>
    <row r="63" spans="2:11" ht="10.15" customHeight="1" x14ac:dyDescent="0.15">
      <c r="B63" s="98"/>
      <c r="C63" s="100" t="s">
        <v>18</v>
      </c>
      <c r="D63" s="112" t="s">
        <v>18</v>
      </c>
      <c r="E63" s="104" t="s">
        <v>20</v>
      </c>
      <c r="F63" s="106" t="s">
        <v>19</v>
      </c>
      <c r="G63" s="106" t="s">
        <v>18</v>
      </c>
      <c r="H63" s="106" t="s">
        <v>17</v>
      </c>
      <c r="I63" s="108" t="s">
        <v>16</v>
      </c>
      <c r="J63" s="109"/>
    </row>
    <row r="64" spans="2:11" ht="10.15" customHeight="1" thickBot="1" x14ac:dyDescent="0.2">
      <c r="B64" s="99"/>
      <c r="C64" s="99"/>
      <c r="D64" s="113"/>
      <c r="E64" s="105"/>
      <c r="F64" s="107"/>
      <c r="G64" s="107"/>
      <c r="H64" s="107"/>
      <c r="I64" s="2" t="s">
        <v>15</v>
      </c>
      <c r="J64" s="1" t="s">
        <v>14</v>
      </c>
    </row>
    <row r="65" spans="2:10" ht="23.25" customHeight="1" x14ac:dyDescent="0.15">
      <c r="B65" s="4" t="s">
        <v>7</v>
      </c>
      <c r="C65" s="39">
        <v>57.734931337284657</v>
      </c>
      <c r="D65" s="40">
        <v>59.35226791013141</v>
      </c>
      <c r="E65" s="12">
        <v>63938</v>
      </c>
      <c r="F65" s="13">
        <v>37830</v>
      </c>
      <c r="G65" s="14">
        <f t="shared" ref="G65:G73" si="4">F65/E65*100</f>
        <v>59.166692733585656</v>
      </c>
      <c r="H65" s="14">
        <v>103.54854063356682</v>
      </c>
      <c r="I65" s="43">
        <v>102.50766091057412</v>
      </c>
      <c r="J65" s="44">
        <v>104.59735670482334</v>
      </c>
    </row>
    <row r="66" spans="2:10" ht="23.25" customHeight="1" x14ac:dyDescent="0.15">
      <c r="B66" s="5" t="s">
        <v>6</v>
      </c>
      <c r="C66" s="39">
        <v>52.613686295973672</v>
      </c>
      <c r="D66" s="63">
        <v>53.476738752403499</v>
      </c>
      <c r="E66" s="19">
        <v>135714</v>
      </c>
      <c r="F66" s="20">
        <v>72612</v>
      </c>
      <c r="G66" s="14">
        <f t="shared" si="4"/>
        <v>53.503691586719128</v>
      </c>
      <c r="H66" s="21">
        <v>99.119265353726121</v>
      </c>
      <c r="I66" s="47">
        <v>98.3996011555395</v>
      </c>
      <c r="J66" s="48">
        <v>99.842885523273608</v>
      </c>
    </row>
    <row r="67" spans="2:10" ht="23.25" customHeight="1" x14ac:dyDescent="0.15">
      <c r="B67" s="5" t="s">
        <v>5</v>
      </c>
      <c r="C67" s="39">
        <v>51.078582434514644</v>
      </c>
      <c r="D67" s="63">
        <v>52.460937500000007</v>
      </c>
      <c r="E67" s="19">
        <v>2518</v>
      </c>
      <c r="F67" s="20">
        <v>1312</v>
      </c>
      <c r="G67" s="14">
        <f t="shared" si="4"/>
        <v>52.104845115170775</v>
      </c>
      <c r="H67" s="21">
        <v>96.950743332913888</v>
      </c>
      <c r="I67" s="47">
        <v>91.774905640132872</v>
      </c>
      <c r="J67" s="48">
        <v>102.34245100717443</v>
      </c>
    </row>
    <row r="68" spans="2:10" ht="23.25" customHeight="1" x14ac:dyDescent="0.15">
      <c r="B68" s="5" t="s">
        <v>4</v>
      </c>
      <c r="C68" s="39">
        <v>51.634202707164079</v>
      </c>
      <c r="D68" s="63">
        <v>52.618855761482678</v>
      </c>
      <c r="E68" s="19">
        <v>6135</v>
      </c>
      <c r="F68" s="20">
        <v>3206</v>
      </c>
      <c r="G68" s="14">
        <f t="shared" si="4"/>
        <v>52.257538712306442</v>
      </c>
      <c r="H68" s="21">
        <v>98.131024810395004</v>
      </c>
      <c r="I68" s="47">
        <v>94.763217469975785</v>
      </c>
      <c r="J68" s="48">
        <v>101.58795328246381</v>
      </c>
    </row>
    <row r="69" spans="2:10" ht="23.25" customHeight="1" x14ac:dyDescent="0.15">
      <c r="B69" s="5" t="s">
        <v>3</v>
      </c>
      <c r="C69" s="39">
        <v>55.670403261027801</v>
      </c>
      <c r="D69" s="63">
        <v>56.142469061273772</v>
      </c>
      <c r="E69" s="19">
        <v>6507</v>
      </c>
      <c r="F69" s="20">
        <v>3602</v>
      </c>
      <c r="G69" s="14">
        <f t="shared" si="4"/>
        <v>55.355770708467801</v>
      </c>
      <c r="H69" s="21">
        <v>102.08869002951759</v>
      </c>
      <c r="I69" s="47">
        <v>98.781637711749454</v>
      </c>
      <c r="J69" s="48">
        <v>105.47823719637576</v>
      </c>
    </row>
    <row r="70" spans="2:10" ht="23.25" customHeight="1" x14ac:dyDescent="0.15">
      <c r="B70" s="5" t="s">
        <v>2</v>
      </c>
      <c r="C70" s="17">
        <v>53.207964601769909</v>
      </c>
      <c r="D70" s="63">
        <v>51.552106430155206</v>
      </c>
      <c r="E70" s="19">
        <v>1758</v>
      </c>
      <c r="F70" s="20">
        <v>933</v>
      </c>
      <c r="G70" s="14">
        <f t="shared" si="4"/>
        <v>53.071672354948809</v>
      </c>
      <c r="H70" s="21">
        <v>101.33493479800183</v>
      </c>
      <c r="I70" s="47">
        <v>94.935945435730275</v>
      </c>
      <c r="J70" s="48">
        <v>108.05175009680637</v>
      </c>
    </row>
    <row r="71" spans="2:10" ht="23.25" customHeight="1" x14ac:dyDescent="0.15">
      <c r="B71" s="5" t="s">
        <v>1</v>
      </c>
      <c r="C71" s="24" t="s">
        <v>13</v>
      </c>
      <c r="D71" s="63">
        <v>50.999375390381005</v>
      </c>
      <c r="E71" s="19">
        <v>3392</v>
      </c>
      <c r="F71" s="20">
        <v>1717</v>
      </c>
      <c r="G71" s="14">
        <f t="shared" si="4"/>
        <v>50.619103773584904</v>
      </c>
      <c r="H71" s="21">
        <v>91.990044313985535</v>
      </c>
      <c r="I71" s="47">
        <v>87.689763702019036</v>
      </c>
      <c r="J71" s="48">
        <v>96.446655798633429</v>
      </c>
    </row>
    <row r="72" spans="2:10" ht="23.25" customHeight="1" thickBot="1" x14ac:dyDescent="0.2">
      <c r="B72" s="6" t="s">
        <v>0</v>
      </c>
      <c r="C72" s="26" t="s">
        <v>13</v>
      </c>
      <c r="D72" s="64">
        <v>49.76161045382306</v>
      </c>
      <c r="E72" s="69">
        <v>5708</v>
      </c>
      <c r="F72" s="70">
        <v>2564</v>
      </c>
      <c r="G72" s="54">
        <f t="shared" si="4"/>
        <v>44.919411352487735</v>
      </c>
      <c r="H72" s="30">
        <v>84.08314631117473</v>
      </c>
      <c r="I72" s="55">
        <v>80.859645749716336</v>
      </c>
      <c r="J72" s="56">
        <v>87.402197021153157</v>
      </c>
    </row>
    <row r="73" spans="2:10" ht="23.25" customHeight="1" thickTop="1" thickBot="1" x14ac:dyDescent="0.2">
      <c r="B73" s="91" t="s">
        <v>12</v>
      </c>
      <c r="C73" s="57">
        <v>54.300230390179905</v>
      </c>
      <c r="D73" s="66">
        <v>55</v>
      </c>
      <c r="E73" s="71">
        <f>SUM(E65:E72)</f>
        <v>225670</v>
      </c>
      <c r="F73" s="72">
        <f>SUM(F65:F72)</f>
        <v>123776</v>
      </c>
      <c r="G73" s="60">
        <f t="shared" si="4"/>
        <v>54.848229715956933</v>
      </c>
      <c r="H73" s="37">
        <v>100</v>
      </c>
      <c r="I73" s="93" t="s">
        <v>11</v>
      </c>
      <c r="J73" s="94" t="s">
        <v>11</v>
      </c>
    </row>
    <row r="74" spans="2:10" ht="7.5" customHeight="1" thickBot="1" x14ac:dyDescent="0.2">
      <c r="B74" s="92"/>
      <c r="C74" s="38"/>
      <c r="D74" s="38"/>
      <c r="E74" s="38"/>
      <c r="F74" s="38"/>
      <c r="G74" s="38"/>
      <c r="H74" s="38"/>
    </row>
    <row r="75" spans="2:10" ht="13.5" customHeight="1" x14ac:dyDescent="0.15">
      <c r="B75" s="97" t="s">
        <v>8</v>
      </c>
      <c r="C75" s="3" t="s">
        <v>23</v>
      </c>
      <c r="D75" s="7" t="s">
        <v>22</v>
      </c>
      <c r="E75" s="95" t="s">
        <v>21</v>
      </c>
      <c r="F75" s="95"/>
      <c r="G75" s="95"/>
      <c r="H75" s="95"/>
      <c r="I75" s="95"/>
      <c r="J75" s="96"/>
    </row>
    <row r="76" spans="2:10" ht="10.15" customHeight="1" x14ac:dyDescent="0.15">
      <c r="B76" s="98"/>
      <c r="C76" s="100" t="s">
        <v>18</v>
      </c>
      <c r="D76" s="100" t="s">
        <v>18</v>
      </c>
      <c r="E76" s="104" t="s">
        <v>20</v>
      </c>
      <c r="F76" s="106" t="s">
        <v>19</v>
      </c>
      <c r="G76" s="106" t="s">
        <v>18</v>
      </c>
      <c r="H76" s="106" t="s">
        <v>17</v>
      </c>
      <c r="I76" s="108" t="s">
        <v>16</v>
      </c>
      <c r="J76" s="109"/>
    </row>
    <row r="77" spans="2:10" ht="10.15" customHeight="1" thickBot="1" x14ac:dyDescent="0.2">
      <c r="B77" s="99"/>
      <c r="C77" s="99"/>
      <c r="D77" s="99"/>
      <c r="E77" s="105"/>
      <c r="F77" s="107"/>
      <c r="G77" s="107"/>
      <c r="H77" s="107"/>
      <c r="I77" s="2" t="s">
        <v>15</v>
      </c>
      <c r="J77" s="1" t="s">
        <v>14</v>
      </c>
    </row>
    <row r="78" spans="2:10" ht="23.25" customHeight="1" x14ac:dyDescent="0.15">
      <c r="B78" s="4" t="s">
        <v>7</v>
      </c>
      <c r="C78" s="39">
        <v>21.955858286523068</v>
      </c>
      <c r="D78" s="40">
        <v>23.144419427468641</v>
      </c>
      <c r="E78" s="41">
        <v>83397</v>
      </c>
      <c r="F78" s="42">
        <v>18715</v>
      </c>
      <c r="G78" s="14">
        <f t="shared" ref="G78:G86" si="5">F78/E78*100</f>
        <v>22.44085518663741</v>
      </c>
      <c r="H78" s="14">
        <v>102.61609453730213</v>
      </c>
      <c r="I78" s="43">
        <v>101.15109363094869</v>
      </c>
      <c r="J78" s="44">
        <v>104.0970049260825</v>
      </c>
    </row>
    <row r="79" spans="2:10" ht="23.25" customHeight="1" x14ac:dyDescent="0.15">
      <c r="B79" s="5" t="s">
        <v>6</v>
      </c>
      <c r="C79" s="39">
        <v>17.869929795368925</v>
      </c>
      <c r="D79" s="63">
        <v>18.086471570131511</v>
      </c>
      <c r="E79" s="45">
        <v>111811</v>
      </c>
      <c r="F79" s="46">
        <v>20112</v>
      </c>
      <c r="G79" s="14">
        <f t="shared" si="5"/>
        <v>17.98749675792185</v>
      </c>
      <c r="H79" s="21">
        <v>96.40673038853032</v>
      </c>
      <c r="I79" s="47">
        <v>95.078872462487084</v>
      </c>
      <c r="J79" s="48">
        <v>97.748495674739004</v>
      </c>
    </row>
    <row r="80" spans="2:10" ht="23.25" customHeight="1" x14ac:dyDescent="0.15">
      <c r="B80" s="5" t="s">
        <v>5</v>
      </c>
      <c r="C80" s="39">
        <v>15.997490589711418</v>
      </c>
      <c r="D80" s="63">
        <v>16.635041113219483</v>
      </c>
      <c r="E80" s="45">
        <v>1624</v>
      </c>
      <c r="F80" s="46">
        <v>274</v>
      </c>
      <c r="G80" s="14">
        <f t="shared" si="5"/>
        <v>16.871921182266007</v>
      </c>
      <c r="H80" s="21">
        <v>94.448711070895058</v>
      </c>
      <c r="I80" s="47">
        <v>83.594866246371083</v>
      </c>
      <c r="J80" s="48">
        <v>106.32039600979314</v>
      </c>
    </row>
    <row r="81" spans="2:11" ht="23.25" customHeight="1" x14ac:dyDescent="0.15">
      <c r="B81" s="5" t="s">
        <v>4</v>
      </c>
      <c r="C81" s="39">
        <v>16.02610587382161</v>
      </c>
      <c r="D81" s="63">
        <v>17.223134464513777</v>
      </c>
      <c r="E81" s="45">
        <v>5886</v>
      </c>
      <c r="F81" s="46">
        <v>1865</v>
      </c>
      <c r="G81" s="14">
        <f t="shared" si="5"/>
        <v>31.685355079850492</v>
      </c>
      <c r="H81" s="21">
        <v>177.33871130875275</v>
      </c>
      <c r="I81" s="47">
        <v>169.38052069996843</v>
      </c>
      <c r="J81" s="48">
        <v>185.57427086556319</v>
      </c>
    </row>
    <row r="82" spans="2:11" ht="23.25" customHeight="1" x14ac:dyDescent="0.15">
      <c r="B82" s="5" t="s">
        <v>3</v>
      </c>
      <c r="C82" s="39">
        <v>16.111929307805596</v>
      </c>
      <c r="D82" s="63">
        <v>16.813639035861257</v>
      </c>
      <c r="E82" s="45">
        <v>6757</v>
      </c>
      <c r="F82" s="46">
        <v>1090</v>
      </c>
      <c r="G82" s="14">
        <f t="shared" si="5"/>
        <v>16.13141926890632</v>
      </c>
      <c r="H82" s="21">
        <v>87.973149216676887</v>
      </c>
      <c r="I82" s="47">
        <v>82.827297739746129</v>
      </c>
      <c r="J82" s="48">
        <v>93.354985493763223</v>
      </c>
    </row>
    <row r="83" spans="2:11" ht="23.25" customHeight="1" x14ac:dyDescent="0.15">
      <c r="B83" s="5" t="s">
        <v>2</v>
      </c>
      <c r="C83" s="49">
        <v>17.108167770419428</v>
      </c>
      <c r="D83" s="63">
        <v>16.292134831460675</v>
      </c>
      <c r="E83" s="45">
        <v>864</v>
      </c>
      <c r="F83" s="46">
        <v>130</v>
      </c>
      <c r="G83" s="14">
        <f t="shared" si="5"/>
        <v>15.046296296296296</v>
      </c>
      <c r="H83" s="21">
        <v>86.718851902531057</v>
      </c>
      <c r="I83" s="47">
        <v>72.452051680370502</v>
      </c>
      <c r="J83" s="48">
        <v>102.97259866277335</v>
      </c>
    </row>
    <row r="84" spans="2:11" ht="23.25" customHeight="1" x14ac:dyDescent="0.15">
      <c r="B84" s="5" t="s">
        <v>1</v>
      </c>
      <c r="C84" s="50" t="s">
        <v>13</v>
      </c>
      <c r="D84" s="63">
        <v>14.159292035398231</v>
      </c>
      <c r="E84" s="45">
        <v>3582</v>
      </c>
      <c r="F84" s="46">
        <v>489</v>
      </c>
      <c r="G84" s="14">
        <f t="shared" si="5"/>
        <v>13.651591289782244</v>
      </c>
      <c r="H84" s="21">
        <v>71.90591946309668</v>
      </c>
      <c r="I84" s="47">
        <v>65.672883944815013</v>
      </c>
      <c r="J84" s="48">
        <v>78.571018639023364</v>
      </c>
    </row>
    <row r="85" spans="2:11" ht="23.25" customHeight="1" thickBot="1" x14ac:dyDescent="0.2">
      <c r="B85" s="6" t="s">
        <v>0</v>
      </c>
      <c r="C85" s="26" t="s">
        <v>13</v>
      </c>
      <c r="D85" s="64">
        <v>12.084690553745929</v>
      </c>
      <c r="E85" s="52">
        <v>3112</v>
      </c>
      <c r="F85" s="53">
        <v>399</v>
      </c>
      <c r="G85" s="54">
        <f t="shared" si="5"/>
        <v>12.821336760925451</v>
      </c>
      <c r="H85" s="30">
        <v>70.774504378012267</v>
      </c>
      <c r="I85" s="55">
        <v>63.999274883243906</v>
      </c>
      <c r="J85" s="56">
        <v>78.071747028014187</v>
      </c>
    </row>
    <row r="86" spans="2:11" ht="23.25" customHeight="1" thickTop="1" thickBot="1" x14ac:dyDescent="0.2">
      <c r="B86" s="91" t="s">
        <v>12</v>
      </c>
      <c r="C86" s="57">
        <v>19.489668496571873</v>
      </c>
      <c r="D86" s="66">
        <v>19.8</v>
      </c>
      <c r="E86" s="59">
        <f>SUM(E78:E85)</f>
        <v>217033</v>
      </c>
      <c r="F86" s="59">
        <f>SUM(F78:F85)</f>
        <v>43074</v>
      </c>
      <c r="G86" s="60">
        <f t="shared" si="5"/>
        <v>19.846751415683329</v>
      </c>
      <c r="H86" s="37">
        <v>100</v>
      </c>
      <c r="I86" s="93" t="s">
        <v>11</v>
      </c>
      <c r="J86" s="94" t="s">
        <v>11</v>
      </c>
    </row>
    <row r="87" spans="2:11" ht="42" customHeight="1" x14ac:dyDescent="0.15">
      <c r="B87" s="110" t="s">
        <v>10</v>
      </c>
      <c r="C87" s="110"/>
      <c r="D87" s="110"/>
      <c r="E87" s="110"/>
      <c r="F87" s="110"/>
      <c r="G87" s="110"/>
      <c r="H87" s="110"/>
      <c r="I87" s="110"/>
      <c r="J87" s="110"/>
    </row>
    <row r="88" spans="2:11" ht="7.5" customHeight="1" x14ac:dyDescent="0.15"/>
    <row r="89" spans="2:11" ht="13.5" customHeight="1" thickBot="1" x14ac:dyDescent="0.2">
      <c r="B89" s="74" t="s">
        <v>31</v>
      </c>
      <c r="C89" s="74"/>
      <c r="D89" s="74"/>
      <c r="E89" s="92"/>
      <c r="F89" s="92"/>
      <c r="G89" s="111"/>
      <c r="H89" s="111"/>
      <c r="I89" s="73"/>
      <c r="J89" s="8" t="s">
        <v>24</v>
      </c>
      <c r="K89" s="68"/>
    </row>
    <row r="90" spans="2:11" ht="13.5" customHeight="1" x14ac:dyDescent="0.15">
      <c r="B90" s="97" t="s">
        <v>9</v>
      </c>
      <c r="C90" s="3" t="s">
        <v>23</v>
      </c>
      <c r="D90" s="7" t="s">
        <v>22</v>
      </c>
      <c r="E90" s="95" t="s">
        <v>21</v>
      </c>
      <c r="F90" s="95"/>
      <c r="G90" s="95"/>
      <c r="H90" s="95"/>
      <c r="I90" s="95"/>
      <c r="J90" s="96"/>
      <c r="K90" s="68"/>
    </row>
    <row r="91" spans="2:11" ht="10.15" customHeight="1" x14ac:dyDescent="0.15">
      <c r="B91" s="98"/>
      <c r="C91" s="100" t="s">
        <v>18</v>
      </c>
      <c r="D91" s="112" t="s">
        <v>18</v>
      </c>
      <c r="E91" s="104" t="s">
        <v>20</v>
      </c>
      <c r="F91" s="106" t="s">
        <v>19</v>
      </c>
      <c r="G91" s="106" t="s">
        <v>18</v>
      </c>
      <c r="H91" s="106" t="s">
        <v>17</v>
      </c>
      <c r="I91" s="108" t="s">
        <v>16</v>
      </c>
      <c r="J91" s="109"/>
    </row>
    <row r="92" spans="2:11" ht="10.15" customHeight="1" thickBot="1" x14ac:dyDescent="0.2">
      <c r="B92" s="99"/>
      <c r="C92" s="99"/>
      <c r="D92" s="113"/>
      <c r="E92" s="105"/>
      <c r="F92" s="107"/>
      <c r="G92" s="107"/>
      <c r="H92" s="107"/>
      <c r="I92" s="2" t="s">
        <v>15</v>
      </c>
      <c r="J92" s="1" t="s">
        <v>14</v>
      </c>
    </row>
    <row r="93" spans="2:11" ht="23.25" customHeight="1" x14ac:dyDescent="0.15">
      <c r="B93" s="4" t="s">
        <v>7</v>
      </c>
      <c r="C93" s="39">
        <v>36.454586494633681</v>
      </c>
      <c r="D93" s="40">
        <v>38.684188215345486</v>
      </c>
      <c r="E93" s="41">
        <v>63938</v>
      </c>
      <c r="F93" s="42">
        <v>24318</v>
      </c>
      <c r="G93" s="14">
        <f t="shared" ref="G93:G101" si="6">F93/E93*100</f>
        <v>38.033720166411214</v>
      </c>
      <c r="H93" s="14">
        <v>100.37815709269013</v>
      </c>
      <c r="I93" s="43">
        <v>99.120442883088771</v>
      </c>
      <c r="J93" s="44">
        <v>101.64784451056178</v>
      </c>
    </row>
    <row r="94" spans="2:11" ht="23.25" customHeight="1" x14ac:dyDescent="0.15">
      <c r="B94" s="5" t="s">
        <v>6</v>
      </c>
      <c r="C94" s="39">
        <v>39.371609786961521</v>
      </c>
      <c r="D94" s="63">
        <v>40.785347940416592</v>
      </c>
      <c r="E94" s="45">
        <v>135664</v>
      </c>
      <c r="F94" s="46">
        <v>55463</v>
      </c>
      <c r="G94" s="14">
        <f t="shared" si="6"/>
        <v>40.882621771435311</v>
      </c>
      <c r="H94" s="21">
        <v>100.76392083042016</v>
      </c>
      <c r="I94" s="47">
        <v>99.927034018582333</v>
      </c>
      <c r="J94" s="48">
        <v>101.60607367570719</v>
      </c>
    </row>
    <row r="95" spans="2:11" ht="23.25" customHeight="1" x14ac:dyDescent="0.15">
      <c r="B95" s="5" t="s">
        <v>5</v>
      </c>
      <c r="C95" s="39">
        <v>36.825885978428353</v>
      </c>
      <c r="D95" s="63">
        <v>37.890625</v>
      </c>
      <c r="E95" s="45">
        <v>2518</v>
      </c>
      <c r="F95" s="46">
        <v>954</v>
      </c>
      <c r="G95" s="14">
        <f t="shared" si="6"/>
        <v>37.887212073073869</v>
      </c>
      <c r="H95" s="21">
        <v>91.365159622145981</v>
      </c>
      <c r="I95" s="47">
        <v>85.658558452177431</v>
      </c>
      <c r="J95" s="48">
        <v>97.351976251351218</v>
      </c>
    </row>
    <row r="96" spans="2:11" ht="23.25" customHeight="1" x14ac:dyDescent="0.15">
      <c r="B96" s="5" t="s">
        <v>4</v>
      </c>
      <c r="C96" s="39">
        <v>41.036645757675799</v>
      </c>
      <c r="D96" s="63">
        <v>42.352941176470587</v>
      </c>
      <c r="E96" s="45">
        <v>6136</v>
      </c>
      <c r="F96" s="46">
        <v>2581</v>
      </c>
      <c r="G96" s="14">
        <f t="shared" si="6"/>
        <v>42.063233376792695</v>
      </c>
      <c r="H96" s="21">
        <v>101.93621169713683</v>
      </c>
      <c r="I96" s="47">
        <v>98.041043758552306</v>
      </c>
      <c r="J96" s="48">
        <v>105.94645211877041</v>
      </c>
    </row>
    <row r="97" spans="2:10" ht="23.25" customHeight="1" x14ac:dyDescent="0.15">
      <c r="B97" s="5" t="s">
        <v>3</v>
      </c>
      <c r="C97" s="39">
        <v>41.81103508516523</v>
      </c>
      <c r="D97" s="63">
        <v>41.841509433962266</v>
      </c>
      <c r="E97" s="45">
        <v>6507</v>
      </c>
      <c r="F97" s="46">
        <v>2694</v>
      </c>
      <c r="G97" s="14">
        <f t="shared" si="6"/>
        <v>41.401567542646376</v>
      </c>
      <c r="H97" s="21">
        <v>100.23200463143731</v>
      </c>
      <c r="I97" s="47">
        <v>96.482375774271318</v>
      </c>
      <c r="J97" s="48">
        <v>104.09002103694696</v>
      </c>
    </row>
    <row r="98" spans="2:10" ht="23.25" customHeight="1" x14ac:dyDescent="0.15">
      <c r="B98" s="5" t="s">
        <v>2</v>
      </c>
      <c r="C98" s="49">
        <v>46.18362831858407</v>
      </c>
      <c r="D98" s="63">
        <v>45.898004434589801</v>
      </c>
      <c r="E98" s="45">
        <v>1758</v>
      </c>
      <c r="F98" s="46">
        <v>775</v>
      </c>
      <c r="G98" s="14">
        <f t="shared" si="6"/>
        <v>44.084186575654158</v>
      </c>
      <c r="H98" s="21">
        <v>105.7738657911851</v>
      </c>
      <c r="I98" s="47">
        <v>98.456852929180471</v>
      </c>
      <c r="J98" s="48">
        <v>113.49067977511812</v>
      </c>
    </row>
    <row r="99" spans="2:10" ht="23.25" customHeight="1" x14ac:dyDescent="0.15">
      <c r="B99" s="5" t="s">
        <v>1</v>
      </c>
      <c r="C99" s="50" t="s">
        <v>13</v>
      </c>
      <c r="D99" s="63">
        <v>36.789506558400994</v>
      </c>
      <c r="E99" s="45">
        <v>3392</v>
      </c>
      <c r="F99" s="46">
        <v>1264</v>
      </c>
      <c r="G99" s="14">
        <f t="shared" si="6"/>
        <v>37.264150943396224</v>
      </c>
      <c r="H99" s="21">
        <v>93.6594399128806</v>
      </c>
      <c r="I99" s="47">
        <v>88.566565529244912</v>
      </c>
      <c r="J99" s="48">
        <v>98.968812425371041</v>
      </c>
    </row>
    <row r="100" spans="2:10" ht="23.25" customHeight="1" thickBot="1" x14ac:dyDescent="0.2">
      <c r="B100" s="6" t="s">
        <v>0</v>
      </c>
      <c r="C100" s="26" t="s">
        <v>13</v>
      </c>
      <c r="D100" s="64">
        <v>35.51006000705965</v>
      </c>
      <c r="E100" s="65">
        <v>5710</v>
      </c>
      <c r="F100" s="53">
        <v>1915</v>
      </c>
      <c r="G100" s="54">
        <f t="shared" si="6"/>
        <v>33.537653239929952</v>
      </c>
      <c r="H100" s="30">
        <v>81.52655057690329</v>
      </c>
      <c r="I100" s="55">
        <v>77.915530100612443</v>
      </c>
      <c r="J100" s="56">
        <v>85.261741849409347</v>
      </c>
    </row>
    <row r="101" spans="2:10" ht="23.25" customHeight="1" thickTop="1" thickBot="1" x14ac:dyDescent="0.2">
      <c r="B101" s="91" t="s">
        <v>12</v>
      </c>
      <c r="C101" s="57">
        <v>38.593513017101031</v>
      </c>
      <c r="D101" s="66">
        <v>40.1</v>
      </c>
      <c r="E101" s="67">
        <f>SUM(E93:E100)</f>
        <v>225623</v>
      </c>
      <c r="F101" s="67">
        <f>SUM(F93:F100)</f>
        <v>89964</v>
      </c>
      <c r="G101" s="60">
        <f t="shared" si="6"/>
        <v>39.873594447374607</v>
      </c>
      <c r="H101" s="37">
        <v>100</v>
      </c>
      <c r="I101" s="93" t="s">
        <v>11</v>
      </c>
      <c r="J101" s="94" t="s">
        <v>11</v>
      </c>
    </row>
    <row r="102" spans="2:10" ht="7.5" customHeight="1" thickBot="1" x14ac:dyDescent="0.2">
      <c r="B102" s="38"/>
      <c r="C102" s="38"/>
      <c r="D102" s="38"/>
      <c r="E102" s="38"/>
      <c r="F102" s="38"/>
      <c r="G102" s="38"/>
      <c r="H102" s="38"/>
    </row>
    <row r="103" spans="2:10" ht="13.5" customHeight="1" x14ac:dyDescent="0.15">
      <c r="B103" s="97" t="s">
        <v>8</v>
      </c>
      <c r="C103" s="3" t="s">
        <v>23</v>
      </c>
      <c r="D103" s="7" t="s">
        <v>22</v>
      </c>
      <c r="E103" s="95" t="s">
        <v>21</v>
      </c>
      <c r="F103" s="95"/>
      <c r="G103" s="95"/>
      <c r="H103" s="95"/>
      <c r="I103" s="95"/>
      <c r="J103" s="96"/>
    </row>
    <row r="104" spans="2:10" ht="10.15" customHeight="1" x14ac:dyDescent="0.15">
      <c r="B104" s="98"/>
      <c r="C104" s="100" t="s">
        <v>18</v>
      </c>
      <c r="D104" s="100" t="s">
        <v>18</v>
      </c>
      <c r="E104" s="104" t="s">
        <v>20</v>
      </c>
      <c r="F104" s="106" t="s">
        <v>19</v>
      </c>
      <c r="G104" s="106" t="s">
        <v>18</v>
      </c>
      <c r="H104" s="106" t="s">
        <v>17</v>
      </c>
      <c r="I104" s="108" t="s">
        <v>16</v>
      </c>
      <c r="J104" s="109"/>
    </row>
    <row r="105" spans="2:10" ht="10.15" customHeight="1" thickBot="1" x14ac:dyDescent="0.2">
      <c r="B105" s="99"/>
      <c r="C105" s="99"/>
      <c r="D105" s="99"/>
      <c r="E105" s="105"/>
      <c r="F105" s="107"/>
      <c r="G105" s="107"/>
      <c r="H105" s="107"/>
      <c r="I105" s="2" t="s">
        <v>15</v>
      </c>
      <c r="J105" s="1" t="s">
        <v>14</v>
      </c>
    </row>
    <row r="106" spans="2:10" ht="23.25" customHeight="1" x14ac:dyDescent="0.15">
      <c r="B106" s="4" t="s">
        <v>7</v>
      </c>
      <c r="C106" s="39">
        <v>25.649077800875759</v>
      </c>
      <c r="D106" s="40">
        <v>26.532003859761982</v>
      </c>
      <c r="E106" s="41">
        <v>83397</v>
      </c>
      <c r="F106" s="42">
        <v>21850</v>
      </c>
      <c r="G106" s="14">
        <f t="shared" ref="G106:G114" si="7">F106/E106*100</f>
        <v>26.199983212825401</v>
      </c>
      <c r="H106" s="14">
        <v>100.14398167093393</v>
      </c>
      <c r="I106" s="43">
        <v>98.820458841678416</v>
      </c>
      <c r="J106" s="44">
        <v>101.48080059653442</v>
      </c>
    </row>
    <row r="107" spans="2:10" ht="23.25" customHeight="1" x14ac:dyDescent="0.15">
      <c r="B107" s="5" t="s">
        <v>6</v>
      </c>
      <c r="C107" s="39">
        <v>25.031743660604249</v>
      </c>
      <c r="D107" s="63">
        <v>25.946133528697295</v>
      </c>
      <c r="E107" s="45">
        <v>112010</v>
      </c>
      <c r="F107" s="46">
        <v>28740</v>
      </c>
      <c r="G107" s="14">
        <f t="shared" si="7"/>
        <v>25.658423355057586</v>
      </c>
      <c r="H107" s="21">
        <v>102.10635672738186</v>
      </c>
      <c r="I107" s="47">
        <v>100.92922659119112</v>
      </c>
      <c r="J107" s="48">
        <v>103.29379048698617</v>
      </c>
    </row>
    <row r="108" spans="2:10" ht="23.25" customHeight="1" x14ac:dyDescent="0.15">
      <c r="B108" s="5" t="s">
        <v>5</v>
      </c>
      <c r="C108" s="39">
        <v>22.647427854454204</v>
      </c>
      <c r="D108" s="63">
        <v>24.225173940543961</v>
      </c>
      <c r="E108" s="45">
        <v>1624</v>
      </c>
      <c r="F108" s="46">
        <v>400</v>
      </c>
      <c r="G108" s="14">
        <f t="shared" si="7"/>
        <v>24.630541871921181</v>
      </c>
      <c r="H108" s="21">
        <v>98.916799630371344</v>
      </c>
      <c r="I108" s="47">
        <v>89.459059765892292</v>
      </c>
      <c r="J108" s="48">
        <v>109.1022836428865</v>
      </c>
    </row>
    <row r="109" spans="2:10" ht="23.25" customHeight="1" x14ac:dyDescent="0.15">
      <c r="B109" s="5" t="s">
        <v>4</v>
      </c>
      <c r="C109" s="39">
        <v>24.220449601160261</v>
      </c>
      <c r="D109" s="63">
        <v>25.798212005108557</v>
      </c>
      <c r="E109" s="45">
        <v>5891</v>
      </c>
      <c r="F109" s="46">
        <v>1529</v>
      </c>
      <c r="G109" s="14">
        <f t="shared" si="7"/>
        <v>25.954846375827533</v>
      </c>
      <c r="H109" s="21">
        <v>104.25384354450054</v>
      </c>
      <c r="I109" s="47">
        <v>99.092997081367628</v>
      </c>
      <c r="J109" s="48">
        <v>109.61374202612978</v>
      </c>
    </row>
    <row r="110" spans="2:10" ht="23.25" customHeight="1" x14ac:dyDescent="0.15">
      <c r="B110" s="5" t="s">
        <v>3</v>
      </c>
      <c r="C110" s="39">
        <v>20.913107511045656</v>
      </c>
      <c r="D110" s="63">
        <v>22.702543743567123</v>
      </c>
      <c r="E110" s="45">
        <v>6764</v>
      </c>
      <c r="F110" s="46">
        <v>1492</v>
      </c>
      <c r="G110" s="14">
        <f t="shared" si="7"/>
        <v>22.057953873447662</v>
      </c>
      <c r="H110" s="21">
        <v>88.093855357154368</v>
      </c>
      <c r="I110" s="47">
        <v>83.679916891277557</v>
      </c>
      <c r="J110" s="48">
        <v>92.6801807039528</v>
      </c>
    </row>
    <row r="111" spans="2:10" ht="23.25" customHeight="1" x14ac:dyDescent="0.15">
      <c r="B111" s="5" t="s">
        <v>2</v>
      </c>
      <c r="C111" s="49">
        <v>22.29580573951435</v>
      </c>
      <c r="D111" s="63">
        <v>23.232323232323232</v>
      </c>
      <c r="E111" s="45">
        <v>864</v>
      </c>
      <c r="F111" s="46">
        <v>198</v>
      </c>
      <c r="G111" s="14">
        <f t="shared" si="7"/>
        <v>22.916666666666664</v>
      </c>
      <c r="H111" s="21">
        <v>92.620542740301588</v>
      </c>
      <c r="I111" s="47">
        <v>80.167359985433706</v>
      </c>
      <c r="J111" s="48">
        <v>106.4597242415679</v>
      </c>
    </row>
    <row r="112" spans="2:10" ht="23.25" customHeight="1" x14ac:dyDescent="0.15">
      <c r="B112" s="5" t="s">
        <v>1</v>
      </c>
      <c r="C112" s="50" t="s">
        <v>13</v>
      </c>
      <c r="D112" s="63">
        <v>20.884955752212388</v>
      </c>
      <c r="E112" s="45">
        <v>3582</v>
      </c>
      <c r="F112" s="46">
        <v>754</v>
      </c>
      <c r="G112" s="14">
        <f t="shared" si="7"/>
        <v>21.049692908989392</v>
      </c>
      <c r="H112" s="21">
        <v>83.435568045700109</v>
      </c>
      <c r="I112" s="47">
        <v>77.585451863241602</v>
      </c>
      <c r="J112" s="48">
        <v>89.609888117909776</v>
      </c>
    </row>
    <row r="113" spans="2:10" ht="23.25" customHeight="1" thickBot="1" x14ac:dyDescent="0.2">
      <c r="B113" s="6" t="s">
        <v>0</v>
      </c>
      <c r="C113" s="26" t="s">
        <v>13</v>
      </c>
      <c r="D113" s="64">
        <v>18.175895765472312</v>
      </c>
      <c r="E113" s="52">
        <v>3113</v>
      </c>
      <c r="F113" s="53">
        <v>462</v>
      </c>
      <c r="G113" s="54">
        <f t="shared" si="7"/>
        <v>14.840989399293287</v>
      </c>
      <c r="H113" s="30">
        <v>59.445252973416189</v>
      </c>
      <c r="I113" s="55">
        <v>54.147375741868409</v>
      </c>
      <c r="J113" s="56">
        <v>65.121356651960184</v>
      </c>
    </row>
    <row r="114" spans="2:10" ht="23.25" customHeight="1" thickTop="1" thickBot="1" x14ac:dyDescent="0.2">
      <c r="B114" s="91" t="s">
        <v>12</v>
      </c>
      <c r="C114" s="57">
        <v>25.112314574994116</v>
      </c>
      <c r="D114" s="66">
        <v>25.830261943881151</v>
      </c>
      <c r="E114" s="59">
        <f>SUM(E106:E113)</f>
        <v>217245</v>
      </c>
      <c r="F114" s="59">
        <f>SUM(F106:F113)</f>
        <v>55425</v>
      </c>
      <c r="G114" s="60">
        <f t="shared" si="7"/>
        <v>25.512670026928124</v>
      </c>
      <c r="H114" s="37">
        <v>100</v>
      </c>
      <c r="I114" s="93" t="s">
        <v>11</v>
      </c>
      <c r="J114" s="94" t="s">
        <v>11</v>
      </c>
    </row>
    <row r="115" spans="2:10" ht="42" customHeight="1" x14ac:dyDescent="0.15">
      <c r="B115" s="110" t="s">
        <v>10</v>
      </c>
      <c r="C115" s="110"/>
      <c r="D115" s="110"/>
      <c r="E115" s="110"/>
      <c r="F115" s="110"/>
      <c r="G115" s="110"/>
      <c r="H115" s="110"/>
      <c r="I115" s="110"/>
      <c r="J115" s="110"/>
    </row>
    <row r="116" spans="2:10" ht="13.5" customHeight="1" x14ac:dyDescent="0.15">
      <c r="B116" s="90"/>
      <c r="C116" s="90"/>
      <c r="D116" s="90"/>
      <c r="E116" s="90"/>
      <c r="F116" s="90"/>
      <c r="G116" s="90"/>
      <c r="H116" s="90"/>
      <c r="I116" s="90"/>
      <c r="J116" s="90"/>
    </row>
    <row r="117" spans="2:10" ht="17.25" x14ac:dyDescent="0.15">
      <c r="B117" s="101" t="s">
        <v>26</v>
      </c>
      <c r="C117" s="101"/>
      <c r="D117" s="101"/>
      <c r="E117" s="101"/>
      <c r="F117" s="101"/>
      <c r="G117" s="101"/>
      <c r="H117" s="101"/>
      <c r="I117" s="101"/>
      <c r="J117" s="101"/>
    </row>
    <row r="118" spans="2:10" ht="7.5" customHeight="1" x14ac:dyDescent="0.15">
      <c r="B118" s="73"/>
      <c r="C118" s="73"/>
      <c r="D118" s="73"/>
      <c r="E118" s="73"/>
      <c r="F118" s="73"/>
      <c r="G118" s="73"/>
      <c r="H118" s="73"/>
      <c r="I118" s="73"/>
      <c r="J118" s="73"/>
    </row>
    <row r="119" spans="2:10" ht="13.5" customHeight="1" thickBot="1" x14ac:dyDescent="0.2">
      <c r="B119" s="114" t="s">
        <v>30</v>
      </c>
      <c r="C119" s="114"/>
      <c r="D119" s="114"/>
      <c r="E119" s="114"/>
      <c r="F119" s="114"/>
      <c r="G119" s="111"/>
      <c r="H119" s="111"/>
      <c r="I119" s="73"/>
      <c r="J119" s="8" t="s">
        <v>24</v>
      </c>
    </row>
    <row r="120" spans="2:10" ht="13.5" customHeight="1" x14ac:dyDescent="0.15">
      <c r="B120" s="97" t="s">
        <v>9</v>
      </c>
      <c r="C120" s="3" t="s">
        <v>23</v>
      </c>
      <c r="D120" s="7" t="s">
        <v>22</v>
      </c>
      <c r="E120" s="95" t="s">
        <v>21</v>
      </c>
      <c r="F120" s="95"/>
      <c r="G120" s="95"/>
      <c r="H120" s="95"/>
      <c r="I120" s="95"/>
      <c r="J120" s="96"/>
    </row>
    <row r="121" spans="2:10" ht="10.15" customHeight="1" x14ac:dyDescent="0.15">
      <c r="B121" s="98"/>
      <c r="C121" s="100" t="s">
        <v>18</v>
      </c>
      <c r="D121" s="112" t="s">
        <v>18</v>
      </c>
      <c r="E121" s="104" t="s">
        <v>20</v>
      </c>
      <c r="F121" s="106" t="s">
        <v>19</v>
      </c>
      <c r="G121" s="106" t="s">
        <v>18</v>
      </c>
      <c r="H121" s="106" t="s">
        <v>17</v>
      </c>
      <c r="I121" s="108" t="s">
        <v>16</v>
      </c>
      <c r="J121" s="109"/>
    </row>
    <row r="122" spans="2:10" ht="10.15" customHeight="1" thickBot="1" x14ac:dyDescent="0.2">
      <c r="B122" s="99"/>
      <c r="C122" s="99"/>
      <c r="D122" s="113"/>
      <c r="E122" s="105"/>
      <c r="F122" s="107"/>
      <c r="G122" s="107"/>
      <c r="H122" s="107"/>
      <c r="I122" s="2" t="s">
        <v>15</v>
      </c>
      <c r="J122" s="1" t="s">
        <v>14</v>
      </c>
    </row>
    <row r="123" spans="2:10" ht="23.25" customHeight="1" x14ac:dyDescent="0.15">
      <c r="B123" s="4" t="s">
        <v>7</v>
      </c>
      <c r="C123" s="39">
        <v>53.162345885675187</v>
      </c>
      <c r="D123" s="40">
        <v>59.095301876875602</v>
      </c>
      <c r="E123" s="12">
        <v>63953</v>
      </c>
      <c r="F123" s="13">
        <v>34836</v>
      </c>
      <c r="G123" s="14">
        <f t="shared" ref="G123:G131" si="8">F123/E123*100</f>
        <v>54.471252325926855</v>
      </c>
      <c r="H123" s="14">
        <v>95.302043511669964</v>
      </c>
      <c r="I123" s="43">
        <v>94.303844353861663</v>
      </c>
      <c r="J123" s="44">
        <v>96.308175326868067</v>
      </c>
    </row>
    <row r="124" spans="2:10" ht="23.25" customHeight="1" x14ac:dyDescent="0.15">
      <c r="B124" s="5" t="s">
        <v>6</v>
      </c>
      <c r="C124" s="39">
        <v>52.61989548166305</v>
      </c>
      <c r="D124" s="63">
        <v>55.461264504269906</v>
      </c>
      <c r="E124" s="19">
        <v>135729</v>
      </c>
      <c r="F124" s="20">
        <v>73600</v>
      </c>
      <c r="G124" s="14">
        <f t="shared" si="8"/>
        <v>54.225699739922938</v>
      </c>
      <c r="H124" s="21">
        <v>104.83112384644171</v>
      </c>
      <c r="I124" s="47">
        <v>104.07510500567962</v>
      </c>
      <c r="J124" s="48">
        <v>105.59127042617909</v>
      </c>
    </row>
    <row r="125" spans="2:10" ht="23.25" customHeight="1" x14ac:dyDescent="0.15">
      <c r="B125" s="5" t="s">
        <v>5</v>
      </c>
      <c r="C125" s="39">
        <v>40.716486902927578</v>
      </c>
      <c r="D125" s="63">
        <v>37.1484375</v>
      </c>
      <c r="E125" s="19">
        <v>2518</v>
      </c>
      <c r="F125" s="20">
        <v>974</v>
      </c>
      <c r="G125" s="14">
        <f t="shared" si="8"/>
        <v>38.68149324861001</v>
      </c>
      <c r="H125" s="21">
        <v>75.549718242176041</v>
      </c>
      <c r="I125" s="47">
        <v>70.878862683460994</v>
      </c>
      <c r="J125" s="48">
        <v>80.447500623638732</v>
      </c>
    </row>
    <row r="126" spans="2:10" ht="23.25" customHeight="1" x14ac:dyDescent="0.15">
      <c r="B126" s="5" t="s">
        <v>4</v>
      </c>
      <c r="C126" s="39">
        <v>50.148563882469468</v>
      </c>
      <c r="D126" s="63">
        <v>52.070910556003227</v>
      </c>
      <c r="E126" s="19">
        <v>6136</v>
      </c>
      <c r="F126" s="20">
        <v>3022</v>
      </c>
      <c r="G126" s="14">
        <f t="shared" si="8"/>
        <v>49.250325945241194</v>
      </c>
      <c r="H126" s="21">
        <v>98.050757337103065</v>
      </c>
      <c r="I126" s="47">
        <v>94.585674819409505</v>
      </c>
      <c r="J126" s="48">
        <v>101.6103266643663</v>
      </c>
    </row>
    <row r="127" spans="2:10" ht="23.25" customHeight="1" x14ac:dyDescent="0.15">
      <c r="B127" s="5" t="s">
        <v>3</v>
      </c>
      <c r="C127" s="39">
        <v>46.382297277624104</v>
      </c>
      <c r="D127" s="63">
        <v>47.592452830188684</v>
      </c>
      <c r="E127" s="19">
        <v>6507</v>
      </c>
      <c r="F127" s="20">
        <v>2944</v>
      </c>
      <c r="G127" s="14">
        <f t="shared" si="8"/>
        <v>45.243583832795451</v>
      </c>
      <c r="H127" s="21">
        <v>86.550426673544806</v>
      </c>
      <c r="I127" s="47">
        <v>83.451871940409674</v>
      </c>
      <c r="J127" s="48">
        <v>89.73460250727841</v>
      </c>
    </row>
    <row r="128" spans="2:10" ht="23.1" customHeight="1" x14ac:dyDescent="0.15">
      <c r="B128" s="5" t="s">
        <v>2</v>
      </c>
      <c r="C128" s="49">
        <v>43.860619469026545</v>
      </c>
      <c r="D128" s="63">
        <v>44.844789356984478</v>
      </c>
      <c r="E128" s="19">
        <v>1758</v>
      </c>
      <c r="F128" s="20">
        <v>812</v>
      </c>
      <c r="G128" s="14">
        <f t="shared" si="8"/>
        <v>46.188850967007966</v>
      </c>
      <c r="H128" s="21">
        <v>95.607265349813233</v>
      </c>
      <c r="I128" s="47">
        <v>89.143315247054147</v>
      </c>
      <c r="J128" s="48">
        <v>102.41602858770533</v>
      </c>
    </row>
    <row r="129" spans="2:10" ht="23.25" customHeight="1" x14ac:dyDescent="0.15">
      <c r="B129" s="5" t="s">
        <v>1</v>
      </c>
      <c r="C129" s="50" t="s">
        <v>13</v>
      </c>
      <c r="D129" s="63">
        <v>49.437851342910683</v>
      </c>
      <c r="E129" s="19">
        <v>3392</v>
      </c>
      <c r="F129" s="20">
        <v>1700</v>
      </c>
      <c r="G129" s="14">
        <f t="shared" si="8"/>
        <v>50.117924528301884</v>
      </c>
      <c r="H129" s="21">
        <v>93.321055144520884</v>
      </c>
      <c r="I129" s="47">
        <v>88.937055265057481</v>
      </c>
      <c r="J129" s="48">
        <v>97.865240194221229</v>
      </c>
    </row>
    <row r="130" spans="2:10" ht="23.25" customHeight="1" thickBot="1" x14ac:dyDescent="0.2">
      <c r="B130" s="6" t="s">
        <v>0</v>
      </c>
      <c r="C130" s="26" t="s">
        <v>13</v>
      </c>
      <c r="D130" s="64">
        <v>33.868974042027197</v>
      </c>
      <c r="E130" s="69">
        <v>5709</v>
      </c>
      <c r="F130" s="70">
        <v>2209</v>
      </c>
      <c r="G130" s="54">
        <f t="shared" si="8"/>
        <v>38.693291294447363</v>
      </c>
      <c r="H130" s="30">
        <v>76.387583721158634</v>
      </c>
      <c r="I130" s="55">
        <v>73.234926909443885</v>
      </c>
      <c r="J130" s="56">
        <v>79.641047044851916</v>
      </c>
    </row>
    <row r="131" spans="2:10" ht="23.25" customHeight="1" thickTop="1" thickBot="1" x14ac:dyDescent="0.2">
      <c r="B131" s="91" t="s">
        <v>12</v>
      </c>
      <c r="C131" s="57">
        <v>52.308034555633832</v>
      </c>
      <c r="D131" s="66">
        <v>55.2</v>
      </c>
      <c r="E131" s="71">
        <f>SUM(E123:E130)</f>
        <v>225702</v>
      </c>
      <c r="F131" s="72">
        <f>SUM(F123:F130)</f>
        <v>120097</v>
      </c>
      <c r="G131" s="60">
        <f t="shared" si="8"/>
        <v>53.210427909367219</v>
      </c>
      <c r="H131" s="37">
        <v>100</v>
      </c>
      <c r="I131" s="93" t="s">
        <v>11</v>
      </c>
      <c r="J131" s="94" t="s">
        <v>11</v>
      </c>
    </row>
    <row r="132" spans="2:10" ht="7.5" customHeight="1" thickBot="1" x14ac:dyDescent="0.2">
      <c r="B132" s="92"/>
      <c r="C132" s="38"/>
      <c r="D132" s="38"/>
      <c r="E132" s="38"/>
      <c r="F132" s="38"/>
      <c r="G132" s="38"/>
      <c r="H132" s="38"/>
    </row>
    <row r="133" spans="2:10" ht="13.5" customHeight="1" x14ac:dyDescent="0.15">
      <c r="B133" s="97" t="s">
        <v>8</v>
      </c>
      <c r="C133" s="3" t="s">
        <v>23</v>
      </c>
      <c r="D133" s="7" t="s">
        <v>22</v>
      </c>
      <c r="E133" s="95" t="s">
        <v>21</v>
      </c>
      <c r="F133" s="95"/>
      <c r="G133" s="95"/>
      <c r="H133" s="95"/>
      <c r="I133" s="95"/>
      <c r="J133" s="96"/>
    </row>
    <row r="134" spans="2:10" ht="10.15" customHeight="1" x14ac:dyDescent="0.15">
      <c r="B134" s="98"/>
      <c r="C134" s="100" t="s">
        <v>18</v>
      </c>
      <c r="D134" s="100" t="s">
        <v>18</v>
      </c>
      <c r="E134" s="104" t="s">
        <v>20</v>
      </c>
      <c r="F134" s="106" t="s">
        <v>19</v>
      </c>
      <c r="G134" s="106" t="s">
        <v>18</v>
      </c>
      <c r="H134" s="106" t="s">
        <v>17</v>
      </c>
      <c r="I134" s="108" t="s">
        <v>16</v>
      </c>
      <c r="J134" s="109"/>
    </row>
    <row r="135" spans="2:10" ht="10.15" customHeight="1" thickBot="1" x14ac:dyDescent="0.2">
      <c r="B135" s="99"/>
      <c r="C135" s="99"/>
      <c r="D135" s="99"/>
      <c r="E135" s="105"/>
      <c r="F135" s="107"/>
      <c r="G135" s="107"/>
      <c r="H135" s="107"/>
      <c r="I135" s="2" t="s">
        <v>15</v>
      </c>
      <c r="J135" s="1" t="s">
        <v>14</v>
      </c>
    </row>
    <row r="136" spans="2:10" ht="23.25" customHeight="1" x14ac:dyDescent="0.15">
      <c r="B136" s="4" t="s">
        <v>7</v>
      </c>
      <c r="C136" s="39">
        <v>46.826195081514236</v>
      </c>
      <c r="D136" s="40">
        <v>52.895241280827463</v>
      </c>
      <c r="E136" s="41">
        <v>83408</v>
      </c>
      <c r="F136" s="42">
        <v>41555</v>
      </c>
      <c r="G136" s="14">
        <f t="shared" ref="G136:G144" si="9">F136/E136*100</f>
        <v>49.821360061385001</v>
      </c>
      <c r="H136" s="14">
        <v>99.672731327772198</v>
      </c>
      <c r="I136" s="43">
        <v>98.71666250825416</v>
      </c>
      <c r="J136" s="44">
        <v>100.63575409791042</v>
      </c>
    </row>
    <row r="137" spans="2:10" ht="23.25" customHeight="1" x14ac:dyDescent="0.15">
      <c r="B137" s="5" t="s">
        <v>6</v>
      </c>
      <c r="C137" s="39">
        <v>35.616246759785916</v>
      </c>
      <c r="D137" s="63">
        <v>38.302130034057456</v>
      </c>
      <c r="E137" s="45">
        <v>112015</v>
      </c>
      <c r="F137" s="46">
        <v>41797</v>
      </c>
      <c r="G137" s="14">
        <f t="shared" si="9"/>
        <v>37.313752622416644</v>
      </c>
      <c r="H137" s="21">
        <v>103.15858588892527</v>
      </c>
      <c r="I137" s="47">
        <v>102.17194238693699</v>
      </c>
      <c r="J137" s="48">
        <v>104.15238483702369</v>
      </c>
    </row>
    <row r="138" spans="2:10" ht="23.25" customHeight="1" x14ac:dyDescent="0.15">
      <c r="B138" s="5" t="s">
        <v>5</v>
      </c>
      <c r="C138" s="39">
        <v>26.097867001254706</v>
      </c>
      <c r="D138" s="63">
        <v>26.059456040480711</v>
      </c>
      <c r="E138" s="45">
        <v>1624</v>
      </c>
      <c r="F138" s="46">
        <v>431</v>
      </c>
      <c r="G138" s="14">
        <f t="shared" si="9"/>
        <v>26.539408866995075</v>
      </c>
      <c r="H138" s="21">
        <v>81.798929603286226</v>
      </c>
      <c r="I138" s="47">
        <v>74.257456011845491</v>
      </c>
      <c r="J138" s="48">
        <v>89.898590454522036</v>
      </c>
    </row>
    <row r="139" spans="2:10" ht="23.25" customHeight="1" x14ac:dyDescent="0.15">
      <c r="B139" s="5" t="s">
        <v>4</v>
      </c>
      <c r="C139" s="39">
        <v>27.773749093546048</v>
      </c>
      <c r="D139" s="63">
        <v>31.508848750228058</v>
      </c>
      <c r="E139" s="45">
        <v>5891</v>
      </c>
      <c r="F139" s="46">
        <v>1783</v>
      </c>
      <c r="G139" s="14">
        <f t="shared" si="9"/>
        <v>30.266508232897642</v>
      </c>
      <c r="H139" s="21">
        <v>92.152794365223485</v>
      </c>
      <c r="I139" s="47">
        <v>87.92444920966561</v>
      </c>
      <c r="J139" s="48">
        <v>96.531927357355471</v>
      </c>
    </row>
    <row r="140" spans="2:10" ht="23.25" customHeight="1" x14ac:dyDescent="0.15">
      <c r="B140" s="5" t="s">
        <v>3</v>
      </c>
      <c r="C140" s="39">
        <v>25.408749447635881</v>
      </c>
      <c r="D140" s="63">
        <v>28.760476400529335</v>
      </c>
      <c r="E140" s="45">
        <v>6764</v>
      </c>
      <c r="F140" s="46">
        <v>1889</v>
      </c>
      <c r="G140" s="14">
        <f t="shared" si="9"/>
        <v>27.927261975162626</v>
      </c>
      <c r="H140" s="21">
        <v>81.524686618893796</v>
      </c>
      <c r="I140" s="47">
        <v>77.88926385870532</v>
      </c>
      <c r="J140" s="48">
        <v>85.285992932825621</v>
      </c>
    </row>
    <row r="141" spans="2:10" ht="23.25" customHeight="1" x14ac:dyDescent="0.15">
      <c r="B141" s="5" t="s">
        <v>2</v>
      </c>
      <c r="C141" s="39">
        <v>30.463576158940398</v>
      </c>
      <c r="D141" s="63">
        <v>30.976430976430976</v>
      </c>
      <c r="E141" s="45">
        <v>864</v>
      </c>
      <c r="F141" s="46">
        <v>249</v>
      </c>
      <c r="G141" s="14">
        <f t="shared" si="9"/>
        <v>28.819444444444443</v>
      </c>
      <c r="H141" s="21">
        <v>93.682758371940707</v>
      </c>
      <c r="I141" s="47">
        <v>82.406372528306193</v>
      </c>
      <c r="J141" s="48">
        <v>106.07115438070706</v>
      </c>
    </row>
    <row r="142" spans="2:10" ht="23.25" customHeight="1" x14ac:dyDescent="0.15">
      <c r="B142" s="5" t="s">
        <v>1</v>
      </c>
      <c r="C142" s="50" t="s">
        <v>13</v>
      </c>
      <c r="D142" s="63">
        <v>35.309734513274336</v>
      </c>
      <c r="E142" s="45">
        <v>3583</v>
      </c>
      <c r="F142" s="46">
        <v>1243</v>
      </c>
      <c r="G142" s="14">
        <f t="shared" si="9"/>
        <v>34.691599218531955</v>
      </c>
      <c r="H142" s="21">
        <v>92.392796200221071</v>
      </c>
      <c r="I142" s="47">
        <v>87.327128633620163</v>
      </c>
      <c r="J142" s="48">
        <v>97.67565919489094</v>
      </c>
    </row>
    <row r="143" spans="2:10" ht="23.25" customHeight="1" thickBot="1" x14ac:dyDescent="0.2">
      <c r="B143" s="6" t="s">
        <v>0</v>
      </c>
      <c r="C143" s="26" t="s">
        <v>13</v>
      </c>
      <c r="D143" s="64">
        <v>28.641251221896386</v>
      </c>
      <c r="E143" s="52">
        <v>3112</v>
      </c>
      <c r="F143" s="53">
        <v>700</v>
      </c>
      <c r="G143" s="14">
        <f t="shared" si="9"/>
        <v>22.493573264781492</v>
      </c>
      <c r="H143" s="30">
        <v>66.770103206939126</v>
      </c>
      <c r="I143" s="55">
        <v>61.914604646231062</v>
      </c>
      <c r="J143" s="56">
        <v>71.905190226985667</v>
      </c>
    </row>
    <row r="144" spans="2:10" ht="23.25" customHeight="1" thickTop="1" thickBot="1" x14ac:dyDescent="0.2">
      <c r="B144" s="91" t="s">
        <v>12</v>
      </c>
      <c r="C144" s="57">
        <v>39.765487516821473</v>
      </c>
      <c r="D144" s="66">
        <v>43.1</v>
      </c>
      <c r="E144" s="59">
        <f>SUM(E136:E143)</f>
        <v>217261</v>
      </c>
      <c r="F144" s="59">
        <f>SUM(F136:F143)</f>
        <v>89647</v>
      </c>
      <c r="G144" s="60">
        <f t="shared" si="9"/>
        <v>41.262352654180916</v>
      </c>
      <c r="H144" s="37">
        <v>100</v>
      </c>
      <c r="I144" s="93" t="s">
        <v>11</v>
      </c>
      <c r="J144" s="94" t="s">
        <v>11</v>
      </c>
    </row>
    <row r="145" spans="2:11" ht="42" customHeight="1" x14ac:dyDescent="0.15">
      <c r="B145" s="110" t="s">
        <v>10</v>
      </c>
      <c r="C145" s="110"/>
      <c r="D145" s="110"/>
      <c r="E145" s="110"/>
      <c r="F145" s="110"/>
      <c r="G145" s="110"/>
      <c r="H145" s="110"/>
      <c r="I145" s="110"/>
      <c r="J145" s="110"/>
    </row>
    <row r="146" spans="2:11" ht="7.5" customHeight="1" x14ac:dyDescent="0.15"/>
    <row r="147" spans="2:11" ht="13.5" customHeight="1" thickBot="1" x14ac:dyDescent="0.2">
      <c r="B147" s="74" t="s">
        <v>29</v>
      </c>
      <c r="C147" s="74"/>
      <c r="D147" s="74"/>
      <c r="E147" s="92"/>
      <c r="F147" s="92"/>
      <c r="G147" s="111"/>
      <c r="H147" s="111"/>
      <c r="I147" s="73"/>
      <c r="J147" s="8" t="s">
        <v>24</v>
      </c>
      <c r="K147" s="68"/>
    </row>
    <row r="148" spans="2:11" ht="13.5" customHeight="1" x14ac:dyDescent="0.15">
      <c r="B148" s="97" t="s">
        <v>9</v>
      </c>
      <c r="C148" s="3" t="s">
        <v>23</v>
      </c>
      <c r="D148" s="7" t="s">
        <v>22</v>
      </c>
      <c r="E148" s="95" t="s">
        <v>21</v>
      </c>
      <c r="F148" s="95"/>
      <c r="G148" s="95"/>
      <c r="H148" s="95"/>
      <c r="I148" s="95"/>
      <c r="J148" s="96"/>
      <c r="K148" s="68"/>
    </row>
    <row r="149" spans="2:11" ht="10.15" customHeight="1" x14ac:dyDescent="0.15">
      <c r="B149" s="98"/>
      <c r="C149" s="100" t="s">
        <v>18</v>
      </c>
      <c r="D149" s="112" t="s">
        <v>18</v>
      </c>
      <c r="E149" s="104" t="s">
        <v>20</v>
      </c>
      <c r="F149" s="106" t="s">
        <v>19</v>
      </c>
      <c r="G149" s="106" t="s">
        <v>18</v>
      </c>
      <c r="H149" s="106" t="s">
        <v>17</v>
      </c>
      <c r="I149" s="108" t="s">
        <v>16</v>
      </c>
      <c r="J149" s="109"/>
    </row>
    <row r="150" spans="2:11" ht="10.15" customHeight="1" thickBot="1" x14ac:dyDescent="0.2">
      <c r="B150" s="99"/>
      <c r="C150" s="99"/>
      <c r="D150" s="113"/>
      <c r="E150" s="105"/>
      <c r="F150" s="107"/>
      <c r="G150" s="107"/>
      <c r="H150" s="107"/>
      <c r="I150" s="2" t="s">
        <v>15</v>
      </c>
      <c r="J150" s="1" t="s">
        <v>14</v>
      </c>
    </row>
    <row r="151" spans="2:11" ht="23.25" customHeight="1" x14ac:dyDescent="0.15">
      <c r="B151" s="4" t="s">
        <v>7</v>
      </c>
      <c r="C151" s="39">
        <v>69.648976972772743</v>
      </c>
      <c r="D151" s="40">
        <v>73.288939473728902</v>
      </c>
      <c r="E151" s="41">
        <v>63818</v>
      </c>
      <c r="F151" s="42">
        <v>46912</v>
      </c>
      <c r="G151" s="14">
        <f t="shared" ref="G151:G159" si="10">F151/E151*100</f>
        <v>73.509041336300101</v>
      </c>
      <c r="H151" s="14">
        <v>100.34549128069699</v>
      </c>
      <c r="I151" s="43">
        <v>99.439464303265083</v>
      </c>
      <c r="J151" s="44">
        <v>101.25771909299804</v>
      </c>
    </row>
    <row r="152" spans="2:11" ht="23.25" customHeight="1" x14ac:dyDescent="0.15">
      <c r="B152" s="5" t="s">
        <v>6</v>
      </c>
      <c r="C152" s="39">
        <v>60.022918258212378</v>
      </c>
      <c r="D152" s="63">
        <v>60.870920557274054</v>
      </c>
      <c r="E152" s="45">
        <v>44649</v>
      </c>
      <c r="F152" s="46">
        <v>27927</v>
      </c>
      <c r="G152" s="14">
        <f t="shared" si="10"/>
        <v>62.547873412618429</v>
      </c>
      <c r="H152" s="21">
        <v>99.814414420673671</v>
      </c>
      <c r="I152" s="47">
        <v>98.647125877446598</v>
      </c>
      <c r="J152" s="48">
        <v>100.99206882575045</v>
      </c>
    </row>
    <row r="153" spans="2:11" ht="23.25" customHeight="1" x14ac:dyDescent="0.15">
      <c r="B153" s="5" t="s">
        <v>5</v>
      </c>
      <c r="C153" s="39">
        <v>56.567222006974035</v>
      </c>
      <c r="D153" s="63">
        <v>51.5234375</v>
      </c>
      <c r="E153" s="45">
        <v>2518</v>
      </c>
      <c r="F153" s="46">
        <v>1596</v>
      </c>
      <c r="G153" s="14">
        <f t="shared" si="10"/>
        <v>63.383637807783956</v>
      </c>
      <c r="H153" s="21">
        <v>104.68169888033869</v>
      </c>
      <c r="I153" s="47">
        <v>99.608251611090523</v>
      </c>
      <c r="J153" s="48">
        <v>109.946590101596</v>
      </c>
    </row>
    <row r="154" spans="2:11" ht="23.25" customHeight="1" x14ac:dyDescent="0.15">
      <c r="B154" s="5" t="s">
        <v>4</v>
      </c>
      <c r="C154" s="39">
        <v>55.517551755175518</v>
      </c>
      <c r="D154" s="63">
        <v>57.015669515669522</v>
      </c>
      <c r="E154" s="45">
        <v>5534</v>
      </c>
      <c r="F154" s="46">
        <v>3221</v>
      </c>
      <c r="G154" s="14">
        <f t="shared" si="10"/>
        <v>58.203830863751364</v>
      </c>
      <c r="H154" s="21">
        <v>97.821571523948379</v>
      </c>
      <c r="I154" s="47">
        <v>94.472143092216371</v>
      </c>
      <c r="J154" s="48">
        <v>101.25942510771893</v>
      </c>
    </row>
    <row r="155" spans="2:11" ht="23.25" customHeight="1" x14ac:dyDescent="0.15">
      <c r="B155" s="5" t="s">
        <v>3</v>
      </c>
      <c r="C155" s="39">
        <v>60.924055368499808</v>
      </c>
      <c r="D155" s="63">
        <v>63.947614593077638</v>
      </c>
      <c r="E155" s="45">
        <v>5380</v>
      </c>
      <c r="F155" s="46">
        <v>3515</v>
      </c>
      <c r="G155" s="14">
        <f t="shared" si="10"/>
        <v>65.334572490706321</v>
      </c>
      <c r="H155" s="21">
        <v>105.52910550218866</v>
      </c>
      <c r="I155" s="47">
        <v>102.06890488521779</v>
      </c>
      <c r="J155" s="48">
        <v>109.07669769760462</v>
      </c>
    </row>
    <row r="156" spans="2:11" ht="23.25" customHeight="1" x14ac:dyDescent="0.15">
      <c r="B156" s="5" t="s">
        <v>2</v>
      </c>
      <c r="C156" s="49">
        <v>55.346260387811633</v>
      </c>
      <c r="D156" s="63">
        <v>49.639489739323352</v>
      </c>
      <c r="E156" s="45">
        <v>1753</v>
      </c>
      <c r="F156" s="46">
        <v>1051</v>
      </c>
      <c r="G156" s="14">
        <f t="shared" si="10"/>
        <v>59.954363947518544</v>
      </c>
      <c r="H156" s="21">
        <v>105.975774156878</v>
      </c>
      <c r="I156" s="47">
        <v>99.664663423435158</v>
      </c>
      <c r="J156" s="48">
        <v>112.58176414491027</v>
      </c>
    </row>
    <row r="157" spans="2:11" ht="23.25" customHeight="1" x14ac:dyDescent="0.15">
      <c r="B157" s="5" t="s">
        <v>1</v>
      </c>
      <c r="C157" s="50" t="s">
        <v>13</v>
      </c>
      <c r="D157" s="63">
        <v>54.119496855345915</v>
      </c>
      <c r="E157" s="45">
        <v>3267</v>
      </c>
      <c r="F157" s="46">
        <v>2258</v>
      </c>
      <c r="G157" s="14">
        <f t="shared" si="10"/>
        <v>69.115396388123656</v>
      </c>
      <c r="H157" s="21">
        <v>105.01943256550001</v>
      </c>
      <c r="I157" s="47">
        <v>100.73188410685239</v>
      </c>
      <c r="J157" s="48">
        <v>109.44255417371311</v>
      </c>
    </row>
    <row r="158" spans="2:11" ht="23.25" customHeight="1" thickBot="1" x14ac:dyDescent="0.2">
      <c r="B158" s="6" t="s">
        <v>0</v>
      </c>
      <c r="C158" s="26" t="s">
        <v>13</v>
      </c>
      <c r="D158" s="64">
        <v>50.781589231437252</v>
      </c>
      <c r="E158" s="65">
        <v>4643</v>
      </c>
      <c r="F158" s="53">
        <v>2331</v>
      </c>
      <c r="G158" s="54">
        <f t="shared" si="10"/>
        <v>50.204609088951116</v>
      </c>
      <c r="H158" s="30">
        <v>83.500698189014813</v>
      </c>
      <c r="I158" s="55">
        <v>80.144935717940854</v>
      </c>
      <c r="J158" s="56">
        <v>86.96086720768244</v>
      </c>
    </row>
    <row r="159" spans="2:11" ht="23.25" customHeight="1" thickTop="1" thickBot="1" x14ac:dyDescent="0.2">
      <c r="B159" s="91" t="s">
        <v>12</v>
      </c>
      <c r="C159" s="57">
        <v>65.078617373789882</v>
      </c>
      <c r="D159" s="66">
        <v>65.8</v>
      </c>
      <c r="E159" s="67">
        <f>SUM(E151:E158)</f>
        <v>131562</v>
      </c>
      <c r="F159" s="67">
        <f>SUM(F151:F158)</f>
        <v>88811</v>
      </c>
      <c r="G159" s="60">
        <f t="shared" si="10"/>
        <v>67.50505465103906</v>
      </c>
      <c r="H159" s="37">
        <v>100</v>
      </c>
      <c r="I159" s="93" t="s">
        <v>11</v>
      </c>
      <c r="J159" s="94" t="s">
        <v>11</v>
      </c>
    </row>
    <row r="160" spans="2:11" ht="7.5" customHeight="1" thickBot="1" x14ac:dyDescent="0.2">
      <c r="B160" s="38"/>
      <c r="C160" s="38"/>
      <c r="D160" s="38"/>
      <c r="E160" s="38"/>
      <c r="F160" s="38"/>
      <c r="G160" s="38"/>
      <c r="H160" s="38"/>
    </row>
    <row r="161" spans="2:10" ht="13.5" customHeight="1" x14ac:dyDescent="0.15">
      <c r="B161" s="97" t="s">
        <v>8</v>
      </c>
      <c r="C161" s="3" t="s">
        <v>23</v>
      </c>
      <c r="D161" s="7" t="s">
        <v>22</v>
      </c>
      <c r="E161" s="95" t="s">
        <v>21</v>
      </c>
      <c r="F161" s="95"/>
      <c r="G161" s="95"/>
      <c r="H161" s="95"/>
      <c r="I161" s="95"/>
      <c r="J161" s="96"/>
    </row>
    <row r="162" spans="2:10" ht="10.15" customHeight="1" x14ac:dyDescent="0.15">
      <c r="B162" s="98"/>
      <c r="C162" s="100" t="s">
        <v>18</v>
      </c>
      <c r="D162" s="100" t="s">
        <v>18</v>
      </c>
      <c r="E162" s="104" t="s">
        <v>20</v>
      </c>
      <c r="F162" s="106" t="s">
        <v>19</v>
      </c>
      <c r="G162" s="106" t="s">
        <v>18</v>
      </c>
      <c r="H162" s="106" t="s">
        <v>17</v>
      </c>
      <c r="I162" s="108" t="s">
        <v>16</v>
      </c>
      <c r="J162" s="109"/>
    </row>
    <row r="163" spans="2:10" ht="10.15" customHeight="1" thickBot="1" x14ac:dyDescent="0.2">
      <c r="B163" s="99"/>
      <c r="C163" s="99"/>
      <c r="D163" s="99"/>
      <c r="E163" s="105"/>
      <c r="F163" s="107"/>
      <c r="G163" s="107"/>
      <c r="H163" s="107"/>
      <c r="I163" s="2" t="s">
        <v>15</v>
      </c>
      <c r="J163" s="1" t="s">
        <v>14</v>
      </c>
    </row>
    <row r="164" spans="2:10" ht="23.25" customHeight="1" x14ac:dyDescent="0.15">
      <c r="B164" s="4" t="s">
        <v>7</v>
      </c>
      <c r="C164" s="39">
        <v>70.498992270381606</v>
      </c>
      <c r="D164" s="40">
        <v>75.024176390948355</v>
      </c>
      <c r="E164" s="41">
        <v>83267</v>
      </c>
      <c r="F164" s="42">
        <v>62653</v>
      </c>
      <c r="G164" s="14">
        <f t="shared" ref="G164:G172" si="11">F164/E164*100</f>
        <v>75.243493821081586</v>
      </c>
      <c r="H164" s="14">
        <v>100.3344024183656</v>
      </c>
      <c r="I164" s="43">
        <v>99.550259638617163</v>
      </c>
      <c r="J164" s="44">
        <v>101.12318664204388</v>
      </c>
    </row>
    <row r="165" spans="2:10" ht="23.25" customHeight="1" x14ac:dyDescent="0.15">
      <c r="B165" s="5" t="s">
        <v>6</v>
      </c>
      <c r="C165" s="39">
        <v>57.797232420220283</v>
      </c>
      <c r="D165" s="63">
        <v>57.466768776325154</v>
      </c>
      <c r="E165" s="45">
        <v>41314</v>
      </c>
      <c r="F165" s="46">
        <v>24355</v>
      </c>
      <c r="G165" s="14">
        <f t="shared" si="11"/>
        <v>58.950960933339793</v>
      </c>
      <c r="H165" s="21">
        <v>101.22042521103853</v>
      </c>
      <c r="I165" s="47">
        <v>99.953118323407153</v>
      </c>
      <c r="J165" s="48">
        <v>102.49978741147352</v>
      </c>
    </row>
    <row r="166" spans="2:10" ht="23.25" customHeight="1" x14ac:dyDescent="0.15">
      <c r="B166" s="5" t="s">
        <v>5</v>
      </c>
      <c r="C166" s="39">
        <v>40.710382513661202</v>
      </c>
      <c r="D166" s="63">
        <v>39.152435167615437</v>
      </c>
      <c r="E166" s="45">
        <v>1624</v>
      </c>
      <c r="F166" s="46">
        <v>695</v>
      </c>
      <c r="G166" s="14">
        <f t="shared" si="11"/>
        <v>42.795566502463053</v>
      </c>
      <c r="H166" s="21">
        <v>82.185733944698185</v>
      </c>
      <c r="I166" s="47">
        <v>76.188161944114697</v>
      </c>
      <c r="J166" s="48">
        <v>88.529936017772087</v>
      </c>
    </row>
    <row r="167" spans="2:10" ht="23.25" customHeight="1" x14ac:dyDescent="0.15">
      <c r="B167" s="5" t="s">
        <v>4</v>
      </c>
      <c r="C167" s="39">
        <v>50.033355570380259</v>
      </c>
      <c r="D167" s="63">
        <v>51.47540983606558</v>
      </c>
      <c r="E167" s="45">
        <v>4838</v>
      </c>
      <c r="F167" s="46">
        <v>2497</v>
      </c>
      <c r="G167" s="14">
        <f t="shared" si="11"/>
        <v>51.612236461347663</v>
      </c>
      <c r="H167" s="21">
        <v>101.1132920362612</v>
      </c>
      <c r="I167" s="47">
        <v>97.18575174881255</v>
      </c>
      <c r="J167" s="48">
        <v>105.1588285857266</v>
      </c>
    </row>
    <row r="168" spans="2:10" ht="23.25" customHeight="1" x14ac:dyDescent="0.15">
      <c r="B168" s="5" t="s">
        <v>3</v>
      </c>
      <c r="C168" s="39">
        <v>53.369111508646391</v>
      </c>
      <c r="D168" s="63">
        <v>56.813417190775681</v>
      </c>
      <c r="E168" s="45">
        <v>5218</v>
      </c>
      <c r="F168" s="46">
        <v>2992</v>
      </c>
      <c r="G168" s="14">
        <f t="shared" si="11"/>
        <v>57.339977002683021</v>
      </c>
      <c r="H168" s="21">
        <v>104.57167758029964</v>
      </c>
      <c r="I168" s="47">
        <v>100.85783268064627</v>
      </c>
      <c r="J168" s="48">
        <v>108.38730667983239</v>
      </c>
    </row>
    <row r="169" spans="2:10" ht="23.25" customHeight="1" x14ac:dyDescent="0.15">
      <c r="B169" s="5" t="s">
        <v>2</v>
      </c>
      <c r="C169" s="49">
        <v>36.245110821382006</v>
      </c>
      <c r="D169" s="63">
        <v>40.288713910761153</v>
      </c>
      <c r="E169" s="45">
        <v>737</v>
      </c>
      <c r="F169" s="46">
        <v>304</v>
      </c>
      <c r="G169" s="14">
        <f t="shared" si="11"/>
        <v>41.248303934871103</v>
      </c>
      <c r="H169" s="21">
        <v>84.602762964129866</v>
      </c>
      <c r="I169" s="47">
        <v>75.358260226242905</v>
      </c>
      <c r="J169" s="48">
        <v>94.66821421661399</v>
      </c>
    </row>
    <row r="170" spans="2:10" ht="23.25" customHeight="1" x14ac:dyDescent="0.15">
      <c r="B170" s="5" t="s">
        <v>1</v>
      </c>
      <c r="C170" s="50" t="s">
        <v>13</v>
      </c>
      <c r="D170" s="63">
        <v>46.034121520502843</v>
      </c>
      <c r="E170" s="45">
        <v>3369</v>
      </c>
      <c r="F170" s="46">
        <v>1855</v>
      </c>
      <c r="G170" s="14">
        <f t="shared" si="11"/>
        <v>55.060848916592462</v>
      </c>
      <c r="H170" s="21">
        <v>93.671732314061302</v>
      </c>
      <c r="I170" s="47">
        <v>89.456966277303678</v>
      </c>
      <c r="J170" s="48">
        <v>98.033799714237475</v>
      </c>
    </row>
    <row r="171" spans="2:10" ht="23.25" customHeight="1" thickBot="1" x14ac:dyDescent="0.2">
      <c r="B171" s="6" t="s">
        <v>0</v>
      </c>
      <c r="C171" s="26" t="s">
        <v>13</v>
      </c>
      <c r="D171" s="64">
        <v>39.867841409691628</v>
      </c>
      <c r="E171" s="52">
        <v>2528</v>
      </c>
      <c r="F171" s="53">
        <v>1030</v>
      </c>
      <c r="G171" s="54">
        <f t="shared" si="11"/>
        <v>40.743670886075947</v>
      </c>
      <c r="H171" s="30">
        <v>75.76474932704896</v>
      </c>
      <c r="I171" s="55">
        <v>71.207720149222553</v>
      </c>
      <c r="J171" s="56">
        <v>80.536915553555659</v>
      </c>
    </row>
    <row r="172" spans="2:10" ht="23.25" customHeight="1" thickTop="1" thickBot="1" x14ac:dyDescent="0.2">
      <c r="B172" s="91" t="s">
        <v>12</v>
      </c>
      <c r="C172" s="57">
        <v>65.422525478100837</v>
      </c>
      <c r="D172" s="66">
        <v>66.553831972012972</v>
      </c>
      <c r="E172" s="59">
        <f>SUM(E164:E171)</f>
        <v>142895</v>
      </c>
      <c r="F172" s="59">
        <f>SUM(F164:F171)</f>
        <v>96381</v>
      </c>
      <c r="G172" s="60">
        <f t="shared" si="11"/>
        <v>67.448826061093811</v>
      </c>
      <c r="H172" s="37">
        <v>100</v>
      </c>
      <c r="I172" s="93" t="s">
        <v>11</v>
      </c>
      <c r="J172" s="94" t="s">
        <v>11</v>
      </c>
    </row>
    <row r="173" spans="2:10" ht="42" customHeight="1" x14ac:dyDescent="0.15">
      <c r="B173" s="110" t="s">
        <v>10</v>
      </c>
      <c r="C173" s="110"/>
      <c r="D173" s="110"/>
      <c r="E173" s="110"/>
      <c r="F173" s="110"/>
      <c r="G173" s="110"/>
      <c r="H173" s="110"/>
      <c r="I173" s="110"/>
      <c r="J173" s="110"/>
    </row>
    <row r="174" spans="2:10" ht="13.5" customHeight="1" x14ac:dyDescent="0.15">
      <c r="B174" s="90"/>
      <c r="C174" s="90"/>
      <c r="D174" s="90"/>
      <c r="E174" s="90"/>
      <c r="F174" s="90"/>
      <c r="G174" s="90"/>
      <c r="H174" s="90"/>
      <c r="I174" s="90"/>
      <c r="J174" s="90"/>
    </row>
    <row r="175" spans="2:10" ht="17.25" x14ac:dyDescent="0.15">
      <c r="B175" s="101" t="s">
        <v>26</v>
      </c>
      <c r="C175" s="101"/>
      <c r="D175" s="101"/>
      <c r="E175" s="101"/>
      <c r="F175" s="101"/>
      <c r="G175" s="101"/>
      <c r="H175" s="101"/>
      <c r="I175" s="101"/>
      <c r="J175" s="101"/>
    </row>
    <row r="176" spans="2:10" ht="7.5" customHeight="1" x14ac:dyDescent="0.15">
      <c r="B176" s="73"/>
      <c r="C176" s="73"/>
      <c r="D176" s="73"/>
      <c r="E176" s="73"/>
      <c r="F176" s="73"/>
      <c r="G176" s="73"/>
      <c r="H176" s="73"/>
      <c r="I176" s="73"/>
      <c r="J176" s="73"/>
    </row>
    <row r="177" spans="2:10" ht="13.5" customHeight="1" thickBot="1" x14ac:dyDescent="0.2">
      <c r="B177" s="114" t="s">
        <v>28</v>
      </c>
      <c r="C177" s="114"/>
      <c r="D177" s="114"/>
      <c r="E177" s="114"/>
      <c r="F177" s="114"/>
      <c r="G177" s="73"/>
      <c r="H177" s="73"/>
      <c r="I177" s="115" t="s">
        <v>24</v>
      </c>
      <c r="J177" s="115"/>
    </row>
    <row r="178" spans="2:10" ht="13.5" customHeight="1" x14ac:dyDescent="0.15">
      <c r="B178" s="97" t="s">
        <v>9</v>
      </c>
      <c r="C178" s="3" t="s">
        <v>23</v>
      </c>
      <c r="D178" s="7" t="s">
        <v>22</v>
      </c>
      <c r="E178" s="95" t="s">
        <v>21</v>
      </c>
      <c r="F178" s="95"/>
      <c r="G178" s="95"/>
      <c r="H178" s="95"/>
      <c r="I178" s="95"/>
      <c r="J178" s="96"/>
    </row>
    <row r="179" spans="2:10" ht="11.1" customHeight="1" x14ac:dyDescent="0.15">
      <c r="B179" s="98"/>
      <c r="C179" s="100" t="s">
        <v>18</v>
      </c>
      <c r="D179" s="112" t="s">
        <v>18</v>
      </c>
      <c r="E179" s="104" t="s">
        <v>20</v>
      </c>
      <c r="F179" s="106" t="s">
        <v>19</v>
      </c>
      <c r="G179" s="106" t="s">
        <v>18</v>
      </c>
      <c r="H179" s="106" t="s">
        <v>17</v>
      </c>
      <c r="I179" s="108" t="s">
        <v>16</v>
      </c>
      <c r="J179" s="109"/>
    </row>
    <row r="180" spans="2:10" ht="10.5" customHeight="1" thickBot="1" x14ac:dyDescent="0.2">
      <c r="B180" s="99"/>
      <c r="C180" s="99"/>
      <c r="D180" s="113"/>
      <c r="E180" s="105"/>
      <c r="F180" s="107"/>
      <c r="G180" s="107"/>
      <c r="H180" s="107"/>
      <c r="I180" s="2" t="s">
        <v>15</v>
      </c>
      <c r="J180" s="1" t="s">
        <v>14</v>
      </c>
    </row>
    <row r="181" spans="2:10" ht="23.25" customHeight="1" x14ac:dyDescent="0.15">
      <c r="B181" s="4" t="s">
        <v>7</v>
      </c>
      <c r="C181" s="39">
        <v>29.144529032445888</v>
      </c>
      <c r="D181" s="40">
        <v>31.423048881805389</v>
      </c>
      <c r="E181" s="12">
        <v>63948</v>
      </c>
      <c r="F181" s="13">
        <v>19490</v>
      </c>
      <c r="G181" s="14">
        <f t="shared" ref="G181:G189" si="12">F181/E181*100</f>
        <v>30.477888284230936</v>
      </c>
      <c r="H181" s="14">
        <v>110.76583423961152</v>
      </c>
      <c r="I181" s="43">
        <v>109.2161321305767</v>
      </c>
      <c r="J181" s="44">
        <v>112.3320256751427</v>
      </c>
    </row>
    <row r="182" spans="2:10" ht="23.25" customHeight="1" x14ac:dyDescent="0.15">
      <c r="B182" s="5" t="s">
        <v>6</v>
      </c>
      <c r="C182" s="39">
        <v>29.043921659520223</v>
      </c>
      <c r="D182" s="63">
        <v>29.578988559721935</v>
      </c>
      <c r="E182" s="19">
        <v>135550</v>
      </c>
      <c r="F182" s="20">
        <v>38628</v>
      </c>
      <c r="G182" s="14">
        <f t="shared" si="12"/>
        <v>28.497233493175951</v>
      </c>
      <c r="H182" s="21">
        <v>97.694436396886189</v>
      </c>
      <c r="I182" s="47">
        <v>96.722574158989303</v>
      </c>
      <c r="J182" s="48">
        <v>98.6736314858789</v>
      </c>
    </row>
    <row r="183" spans="2:10" ht="23.25" customHeight="1" x14ac:dyDescent="0.15">
      <c r="B183" s="5" t="s">
        <v>5</v>
      </c>
      <c r="C183" s="39">
        <v>25.231124807395993</v>
      </c>
      <c r="D183" s="63">
        <v>22.96875</v>
      </c>
      <c r="E183" s="19">
        <v>2518</v>
      </c>
      <c r="F183" s="20">
        <v>557</v>
      </c>
      <c r="G183" s="14">
        <f t="shared" si="12"/>
        <v>22.120730738681495</v>
      </c>
      <c r="H183" s="21">
        <v>74.791779234587054</v>
      </c>
      <c r="I183" s="47">
        <v>68.708533760173651</v>
      </c>
      <c r="J183" s="48">
        <v>81.26919667982493</v>
      </c>
    </row>
    <row r="184" spans="2:10" ht="23.25" customHeight="1" x14ac:dyDescent="0.15">
      <c r="B184" s="5" t="s">
        <v>4</v>
      </c>
      <c r="C184" s="39">
        <v>31.115879828326182</v>
      </c>
      <c r="D184" s="63">
        <v>31.635777598710717</v>
      </c>
      <c r="E184" s="19">
        <v>6136</v>
      </c>
      <c r="F184" s="20">
        <v>1859</v>
      </c>
      <c r="G184" s="14">
        <f t="shared" si="12"/>
        <v>30.29661016949153</v>
      </c>
      <c r="H184" s="21">
        <v>102.85725981079707</v>
      </c>
      <c r="I184" s="47">
        <v>98.23411521220325</v>
      </c>
      <c r="J184" s="48">
        <v>107.64180089729985</v>
      </c>
    </row>
    <row r="185" spans="2:10" ht="23.25" customHeight="1" x14ac:dyDescent="0.15">
      <c r="B185" s="5" t="s">
        <v>3</v>
      </c>
      <c r="C185" s="39">
        <v>26.510409084291748</v>
      </c>
      <c r="D185" s="63">
        <v>25.483383685800604</v>
      </c>
      <c r="E185" s="19">
        <v>6502</v>
      </c>
      <c r="F185" s="20">
        <v>1646</v>
      </c>
      <c r="G185" s="14">
        <f t="shared" si="12"/>
        <v>25.315287603814213</v>
      </c>
      <c r="H185" s="21">
        <v>85.587428314386088</v>
      </c>
      <c r="I185" s="47">
        <v>81.502109680100503</v>
      </c>
      <c r="J185" s="48">
        <v>89.824496937294739</v>
      </c>
    </row>
    <row r="186" spans="2:10" ht="23.25" customHeight="1" x14ac:dyDescent="0.15">
      <c r="B186" s="5" t="s">
        <v>2</v>
      </c>
      <c r="C186" s="49">
        <v>24.004424778761063</v>
      </c>
      <c r="D186" s="63">
        <v>23.447893569844787</v>
      </c>
      <c r="E186" s="19">
        <v>1758</v>
      </c>
      <c r="F186" s="20">
        <v>362</v>
      </c>
      <c r="G186" s="14">
        <f t="shared" si="12"/>
        <v>20.591581342434583</v>
      </c>
      <c r="H186" s="21">
        <v>69.712280226727202</v>
      </c>
      <c r="I186" s="47">
        <v>62.71478446067465</v>
      </c>
      <c r="J186" s="48">
        <v>77.27696873699692</v>
      </c>
    </row>
    <row r="187" spans="2:10" ht="23.25" customHeight="1" x14ac:dyDescent="0.15">
      <c r="B187" s="5" t="s">
        <v>1</v>
      </c>
      <c r="C187" s="50" t="s">
        <v>13</v>
      </c>
      <c r="D187" s="63">
        <v>25.858838226108681</v>
      </c>
      <c r="E187" s="19">
        <v>3392</v>
      </c>
      <c r="F187" s="20">
        <v>875</v>
      </c>
      <c r="G187" s="14">
        <f t="shared" si="12"/>
        <v>25.795990566037734</v>
      </c>
      <c r="H187" s="21">
        <v>89.683349762041615</v>
      </c>
      <c r="I187" s="47">
        <v>83.838536603486915</v>
      </c>
      <c r="J187" s="48">
        <v>95.828195562479948</v>
      </c>
    </row>
    <row r="188" spans="2:10" ht="23.25" customHeight="1" thickBot="1" x14ac:dyDescent="0.2">
      <c r="B188" s="6" t="s">
        <v>0</v>
      </c>
      <c r="C188" s="26" t="s">
        <v>13</v>
      </c>
      <c r="D188" s="64">
        <v>27.766990291262132</v>
      </c>
      <c r="E188" s="69">
        <v>5711</v>
      </c>
      <c r="F188" s="70">
        <v>1370</v>
      </c>
      <c r="G188" s="54">
        <f t="shared" si="12"/>
        <v>23.988793556294869</v>
      </c>
      <c r="H188" s="30">
        <v>81.474602178525444</v>
      </c>
      <c r="I188" s="55">
        <v>77.216803352066961</v>
      </c>
      <c r="J188" s="56">
        <v>85.906097717094624</v>
      </c>
    </row>
    <row r="189" spans="2:10" ht="23.25" customHeight="1" thickTop="1" thickBot="1" x14ac:dyDescent="0.2">
      <c r="B189" s="91" t="s">
        <v>12</v>
      </c>
      <c r="C189" s="57">
        <v>28.965261179309863</v>
      </c>
      <c r="D189" s="66">
        <v>29.784457940974352</v>
      </c>
      <c r="E189" s="71">
        <f>SUM(E181:E188)</f>
        <v>225515</v>
      </c>
      <c r="F189" s="72">
        <f>SUM(F181:F188)</f>
        <v>64787</v>
      </c>
      <c r="G189" s="60">
        <f t="shared" si="12"/>
        <v>28.728465955701392</v>
      </c>
      <c r="H189" s="37">
        <v>100</v>
      </c>
      <c r="I189" s="93" t="s">
        <v>11</v>
      </c>
      <c r="J189" s="94" t="s">
        <v>11</v>
      </c>
    </row>
    <row r="190" spans="2:10" ht="7.5" customHeight="1" thickBot="1" x14ac:dyDescent="0.2">
      <c r="B190" s="38"/>
      <c r="C190" s="38"/>
      <c r="D190" s="38"/>
      <c r="E190" s="38"/>
      <c r="F190" s="38"/>
      <c r="G190" s="38"/>
      <c r="H190" s="38"/>
    </row>
    <row r="191" spans="2:10" ht="13.5" customHeight="1" x14ac:dyDescent="0.15">
      <c r="B191" s="97" t="s">
        <v>8</v>
      </c>
      <c r="C191" s="3" t="s">
        <v>23</v>
      </c>
      <c r="D191" s="7" t="s">
        <v>22</v>
      </c>
      <c r="E191" s="95" t="s">
        <v>21</v>
      </c>
      <c r="F191" s="95"/>
      <c r="G191" s="95"/>
      <c r="H191" s="95"/>
      <c r="I191" s="95"/>
      <c r="J191" s="96"/>
    </row>
    <row r="192" spans="2:10" ht="10.15" customHeight="1" x14ac:dyDescent="0.15">
      <c r="B192" s="98"/>
      <c r="C192" s="100" t="s">
        <v>18</v>
      </c>
      <c r="D192" s="100" t="s">
        <v>18</v>
      </c>
      <c r="E192" s="104" t="s">
        <v>20</v>
      </c>
      <c r="F192" s="106" t="s">
        <v>19</v>
      </c>
      <c r="G192" s="106" t="s">
        <v>18</v>
      </c>
      <c r="H192" s="106" t="s">
        <v>17</v>
      </c>
      <c r="I192" s="108" t="s">
        <v>16</v>
      </c>
      <c r="J192" s="109"/>
    </row>
    <row r="193" spans="2:10" ht="10.15" customHeight="1" thickBot="1" x14ac:dyDescent="0.2">
      <c r="B193" s="99"/>
      <c r="C193" s="99"/>
      <c r="D193" s="99"/>
      <c r="E193" s="105"/>
      <c r="F193" s="107"/>
      <c r="G193" s="107"/>
      <c r="H193" s="107"/>
      <c r="I193" s="2" t="s">
        <v>15</v>
      </c>
      <c r="J193" s="1" t="s">
        <v>14</v>
      </c>
    </row>
    <row r="194" spans="2:10" ht="23.25" customHeight="1" x14ac:dyDescent="0.15">
      <c r="B194" s="4" t="s">
        <v>7</v>
      </c>
      <c r="C194" s="39">
        <v>15.859050313909275</v>
      </c>
      <c r="D194" s="40">
        <v>17.689437797504183</v>
      </c>
      <c r="E194" s="41">
        <v>83405</v>
      </c>
      <c r="F194" s="42">
        <v>14535</v>
      </c>
      <c r="G194" s="14">
        <f t="shared" ref="G194:G202" si="13">F194/E194*100</f>
        <v>17.427012769018642</v>
      </c>
      <c r="H194" s="14">
        <v>110.10333437967694</v>
      </c>
      <c r="I194" s="43">
        <v>108.3205357680061</v>
      </c>
      <c r="J194" s="44">
        <v>111.90811967713323</v>
      </c>
    </row>
    <row r="195" spans="2:10" ht="23.25" customHeight="1" x14ac:dyDescent="0.15">
      <c r="B195" s="5" t="s">
        <v>6</v>
      </c>
      <c r="C195" s="39">
        <v>10.978225239990634</v>
      </c>
      <c r="D195" s="63">
        <v>10.926402720427495</v>
      </c>
      <c r="E195" s="45">
        <v>111466</v>
      </c>
      <c r="F195" s="46">
        <v>12013</v>
      </c>
      <c r="G195" s="14">
        <f t="shared" si="13"/>
        <v>10.777277376060862</v>
      </c>
      <c r="H195" s="21">
        <v>93.069112332563961</v>
      </c>
      <c r="I195" s="47">
        <v>91.412145199695672</v>
      </c>
      <c r="J195" s="48">
        <v>94.748572577436704</v>
      </c>
    </row>
    <row r="196" spans="2:10" ht="23.25" customHeight="1" x14ac:dyDescent="0.15">
      <c r="B196" s="5" t="s">
        <v>5</v>
      </c>
      <c r="C196" s="39">
        <v>8.6574654956085322</v>
      </c>
      <c r="D196" s="63">
        <v>8.4756483238456681</v>
      </c>
      <c r="E196" s="45">
        <v>1624</v>
      </c>
      <c r="F196" s="46">
        <v>144</v>
      </c>
      <c r="G196" s="14">
        <f t="shared" si="13"/>
        <v>8.8669950738916263</v>
      </c>
      <c r="H196" s="21">
        <v>85.086046109407377</v>
      </c>
      <c r="I196" s="47">
        <v>71.75561057041233</v>
      </c>
      <c r="J196" s="48">
        <v>100.17404827253239</v>
      </c>
    </row>
    <row r="197" spans="2:10" ht="23.25" customHeight="1" x14ac:dyDescent="0.15">
      <c r="B197" s="5" t="s">
        <v>4</v>
      </c>
      <c r="C197" s="39">
        <v>9.9528643944887598</v>
      </c>
      <c r="D197" s="63">
        <v>9.9251961320926831</v>
      </c>
      <c r="E197" s="45">
        <v>5891</v>
      </c>
      <c r="F197" s="46">
        <v>601</v>
      </c>
      <c r="G197" s="14">
        <f t="shared" si="13"/>
        <v>10.202003055508403</v>
      </c>
      <c r="H197" s="21">
        <v>97.191602287622956</v>
      </c>
      <c r="I197" s="47">
        <v>89.57530994782428</v>
      </c>
      <c r="J197" s="48">
        <v>105.28237299713018</v>
      </c>
    </row>
    <row r="198" spans="2:10" ht="23.25" customHeight="1" x14ac:dyDescent="0.15">
      <c r="B198" s="5" t="s">
        <v>3</v>
      </c>
      <c r="C198" s="39">
        <v>8.2928266313153625</v>
      </c>
      <c r="D198" s="63">
        <v>8.4558823529411775</v>
      </c>
      <c r="E198" s="45">
        <v>6764</v>
      </c>
      <c r="F198" s="46">
        <v>587</v>
      </c>
      <c r="G198" s="14">
        <f t="shared" si="13"/>
        <v>8.678296865759906</v>
      </c>
      <c r="H198" s="21">
        <v>78.578207738833953</v>
      </c>
      <c r="I198" s="47">
        <v>72.349036593865222</v>
      </c>
      <c r="J198" s="48">
        <v>85.200200169482116</v>
      </c>
    </row>
    <row r="199" spans="2:10" ht="23.25" customHeight="1" x14ac:dyDescent="0.15">
      <c r="B199" s="5" t="s">
        <v>2</v>
      </c>
      <c r="C199" s="49">
        <v>7.8366445916114786</v>
      </c>
      <c r="D199" s="63">
        <v>7.6318742985409651</v>
      </c>
      <c r="E199" s="45">
        <v>864</v>
      </c>
      <c r="F199" s="46">
        <v>68</v>
      </c>
      <c r="G199" s="14">
        <f t="shared" si="13"/>
        <v>7.8703703703703702</v>
      </c>
      <c r="H199" s="21">
        <v>80.29288089353976</v>
      </c>
      <c r="I199" s="47">
        <v>62.347463924123652</v>
      </c>
      <c r="J199" s="48">
        <v>101.79228794584749</v>
      </c>
    </row>
    <row r="200" spans="2:10" ht="23.25" customHeight="1" x14ac:dyDescent="0.15">
      <c r="B200" s="5" t="s">
        <v>1</v>
      </c>
      <c r="C200" s="50" t="s">
        <v>13</v>
      </c>
      <c r="D200" s="63">
        <v>10.412979351032449</v>
      </c>
      <c r="E200" s="45">
        <v>3583</v>
      </c>
      <c r="F200" s="46">
        <v>336</v>
      </c>
      <c r="G200" s="14">
        <f t="shared" si="13"/>
        <v>9.377616522467207</v>
      </c>
      <c r="H200" s="21">
        <v>77.949174073072115</v>
      </c>
      <c r="I200" s="47">
        <v>69.835972832260197</v>
      </c>
      <c r="J200" s="48">
        <v>86.746103429017808</v>
      </c>
    </row>
    <row r="201" spans="2:10" ht="23.25" customHeight="1" thickBot="1" x14ac:dyDescent="0.2">
      <c r="B201" s="6" t="s">
        <v>0</v>
      </c>
      <c r="C201" s="26" t="s">
        <v>13</v>
      </c>
      <c r="D201" s="64">
        <v>8.4039087947882738</v>
      </c>
      <c r="E201" s="52">
        <v>3113</v>
      </c>
      <c r="F201" s="53">
        <v>212</v>
      </c>
      <c r="G201" s="54">
        <f t="shared" si="13"/>
        <v>6.8101509797622874</v>
      </c>
      <c r="H201" s="30">
        <v>62.94916410815943</v>
      </c>
      <c r="I201" s="55">
        <v>54.75966374165457</v>
      </c>
      <c r="J201" s="56">
        <v>72.017773936832739</v>
      </c>
    </row>
    <row r="202" spans="2:10" ht="23.25" customHeight="1" thickTop="1" thickBot="1" x14ac:dyDescent="0.2">
      <c r="B202" s="91" t="s">
        <v>12</v>
      </c>
      <c r="C202" s="57">
        <v>12.917114669986606</v>
      </c>
      <c r="D202" s="66">
        <v>13.33940991142727</v>
      </c>
      <c r="E202" s="59">
        <f>SUM(E194:E201)</f>
        <v>216710</v>
      </c>
      <c r="F202" s="59">
        <f>SUM(F194:F201)</f>
        <v>28496</v>
      </c>
      <c r="G202" s="60">
        <f t="shared" si="13"/>
        <v>13.149370125974805</v>
      </c>
      <c r="H202" s="37">
        <v>100</v>
      </c>
      <c r="I202" s="93" t="s">
        <v>11</v>
      </c>
      <c r="J202" s="94" t="s">
        <v>11</v>
      </c>
    </row>
    <row r="203" spans="2:10" ht="42" customHeight="1" x14ac:dyDescent="0.15">
      <c r="B203" s="110" t="s">
        <v>10</v>
      </c>
      <c r="C203" s="110"/>
      <c r="D203" s="110"/>
      <c r="E203" s="110"/>
      <c r="F203" s="110"/>
      <c r="G203" s="110"/>
      <c r="H203" s="110"/>
      <c r="I203" s="110"/>
      <c r="J203" s="110"/>
    </row>
    <row r="204" spans="2:10" ht="7.5" customHeight="1" x14ac:dyDescent="0.15"/>
    <row r="205" spans="2:10" ht="13.5" customHeight="1" thickBot="1" x14ac:dyDescent="0.2">
      <c r="B205" s="74" t="s">
        <v>27</v>
      </c>
      <c r="C205" s="74"/>
      <c r="D205" s="74"/>
      <c r="E205" s="92"/>
      <c r="F205" s="92"/>
      <c r="G205" s="73"/>
      <c r="H205" s="73"/>
      <c r="I205" s="115" t="s">
        <v>24</v>
      </c>
      <c r="J205" s="115"/>
    </row>
    <row r="206" spans="2:10" ht="13.5" customHeight="1" x14ac:dyDescent="0.15">
      <c r="B206" s="97" t="s">
        <v>9</v>
      </c>
      <c r="C206" s="3" t="s">
        <v>23</v>
      </c>
      <c r="D206" s="7" t="s">
        <v>22</v>
      </c>
      <c r="E206" s="95" t="s">
        <v>21</v>
      </c>
      <c r="F206" s="95"/>
      <c r="G206" s="95"/>
      <c r="H206" s="95"/>
      <c r="I206" s="95"/>
      <c r="J206" s="96"/>
    </row>
    <row r="207" spans="2:10" ht="10.15" customHeight="1" x14ac:dyDescent="0.15">
      <c r="B207" s="98"/>
      <c r="C207" s="100" t="s">
        <v>18</v>
      </c>
      <c r="D207" s="112" t="s">
        <v>18</v>
      </c>
      <c r="E207" s="104" t="s">
        <v>20</v>
      </c>
      <c r="F207" s="106" t="s">
        <v>19</v>
      </c>
      <c r="G207" s="106" t="s">
        <v>18</v>
      </c>
      <c r="H207" s="106" t="s">
        <v>17</v>
      </c>
      <c r="I207" s="108" t="s">
        <v>16</v>
      </c>
      <c r="J207" s="109"/>
    </row>
    <row r="208" spans="2:10" ht="10.15" customHeight="1" thickBot="1" x14ac:dyDescent="0.2">
      <c r="B208" s="99"/>
      <c r="C208" s="99"/>
      <c r="D208" s="113"/>
      <c r="E208" s="105"/>
      <c r="F208" s="107"/>
      <c r="G208" s="107"/>
      <c r="H208" s="107"/>
      <c r="I208" s="2" t="s">
        <v>15</v>
      </c>
      <c r="J208" s="1" t="s">
        <v>14</v>
      </c>
    </row>
    <row r="209" spans="2:10" ht="23.25" customHeight="1" x14ac:dyDescent="0.15">
      <c r="B209" s="4" t="s">
        <v>7</v>
      </c>
      <c r="C209" s="39">
        <v>20.63348811481972</v>
      </c>
      <c r="D209" s="40">
        <v>22.065480933891724</v>
      </c>
      <c r="E209" s="41">
        <v>63948</v>
      </c>
      <c r="F209" s="42">
        <v>14229</v>
      </c>
      <c r="G209" s="14">
        <f t="shared" ref="G209:G217" si="14">F209/E209*100</f>
        <v>22.250891349221241</v>
      </c>
      <c r="H209" s="14">
        <v>95.08050373141144</v>
      </c>
      <c r="I209" s="43">
        <v>93.524556471099217</v>
      </c>
      <c r="J209" s="44">
        <v>96.655846644043379</v>
      </c>
    </row>
    <row r="210" spans="2:10" ht="23.25" customHeight="1" x14ac:dyDescent="0.15">
      <c r="B210" s="5" t="s">
        <v>6</v>
      </c>
      <c r="C210" s="39">
        <v>29.1776244546889</v>
      </c>
      <c r="D210" s="63">
        <v>31.119238423062445</v>
      </c>
      <c r="E210" s="45">
        <v>135384</v>
      </c>
      <c r="F210" s="46">
        <v>41752</v>
      </c>
      <c r="G210" s="14">
        <f t="shared" si="14"/>
        <v>30.839685634934703</v>
      </c>
      <c r="H210" s="21">
        <v>102.47456919973021</v>
      </c>
      <c r="I210" s="47">
        <v>101.49394108704924</v>
      </c>
      <c r="J210" s="48">
        <v>103.46231297996869</v>
      </c>
    </row>
    <row r="211" spans="2:10" ht="23.25" customHeight="1" x14ac:dyDescent="0.15">
      <c r="B211" s="5" t="s">
        <v>5</v>
      </c>
      <c r="C211" s="39">
        <v>29.77657935285054</v>
      </c>
      <c r="D211" s="63">
        <v>29.5703125</v>
      </c>
      <c r="E211" s="45">
        <v>2518</v>
      </c>
      <c r="F211" s="46">
        <v>780</v>
      </c>
      <c r="G211" s="14">
        <f t="shared" si="14"/>
        <v>30.976965845909454</v>
      </c>
      <c r="H211" s="21">
        <v>97.873539827318226</v>
      </c>
      <c r="I211" s="47">
        <v>91.124387958581011</v>
      </c>
      <c r="J211" s="48">
        <v>104.99024602400587</v>
      </c>
    </row>
    <row r="212" spans="2:10" ht="23.25" customHeight="1" x14ac:dyDescent="0.15">
      <c r="B212" s="5" t="s">
        <v>4</v>
      </c>
      <c r="C212" s="39">
        <v>30.802244965335095</v>
      </c>
      <c r="D212" s="63">
        <v>31.120064464141823</v>
      </c>
      <c r="E212" s="45">
        <v>6136</v>
      </c>
      <c r="F212" s="46">
        <v>1933</v>
      </c>
      <c r="G212" s="14">
        <f t="shared" si="14"/>
        <v>31.502607561929597</v>
      </c>
      <c r="H212" s="21">
        <v>99.47598607775781</v>
      </c>
      <c r="I212" s="47">
        <v>95.090271158006729</v>
      </c>
      <c r="J212" s="48">
        <v>104.0117939047728</v>
      </c>
    </row>
    <row r="213" spans="2:10" ht="23.25" customHeight="1" x14ac:dyDescent="0.15">
      <c r="B213" s="5" t="s">
        <v>3</v>
      </c>
      <c r="C213" s="39">
        <v>29.873344009317222</v>
      </c>
      <c r="D213" s="63">
        <v>30.830815709969787</v>
      </c>
      <c r="E213" s="45">
        <v>6502</v>
      </c>
      <c r="F213" s="46">
        <v>2062</v>
      </c>
      <c r="G213" s="14">
        <f t="shared" si="14"/>
        <v>31.71331897877576</v>
      </c>
      <c r="H213" s="21">
        <v>102.02351409876256</v>
      </c>
      <c r="I213" s="47">
        <v>97.666905647078991</v>
      </c>
      <c r="J213" s="48">
        <v>106.52439417343533</v>
      </c>
    </row>
    <row r="214" spans="2:10" ht="23.25" customHeight="1" x14ac:dyDescent="0.15">
      <c r="B214" s="5" t="s">
        <v>2</v>
      </c>
      <c r="C214" s="49">
        <v>33.185840707964601</v>
      </c>
      <c r="D214" s="63">
        <v>27.54988913525499</v>
      </c>
      <c r="E214" s="45">
        <v>1758</v>
      </c>
      <c r="F214" s="46">
        <v>522</v>
      </c>
      <c r="G214" s="14">
        <f t="shared" si="14"/>
        <v>29.692832764505116</v>
      </c>
      <c r="H214" s="21">
        <v>90.235158556716485</v>
      </c>
      <c r="I214" s="47">
        <v>82.65905411815659</v>
      </c>
      <c r="J214" s="48">
        <v>98.318944079817555</v>
      </c>
    </row>
    <row r="215" spans="2:10" ht="23.25" customHeight="1" x14ac:dyDescent="0.15">
      <c r="B215" s="5" t="s">
        <v>1</v>
      </c>
      <c r="C215" s="50" t="s">
        <v>13</v>
      </c>
      <c r="D215" s="63">
        <v>27.232979387882573</v>
      </c>
      <c r="E215" s="45">
        <v>3392</v>
      </c>
      <c r="F215" s="46">
        <v>977</v>
      </c>
      <c r="G215" s="14">
        <f t="shared" si="14"/>
        <v>28.803066037735846</v>
      </c>
      <c r="H215" s="21">
        <v>102.6345541762135</v>
      </c>
      <c r="I215" s="47">
        <v>96.298775632693747</v>
      </c>
      <c r="J215" s="48">
        <v>109.27766198429498</v>
      </c>
    </row>
    <row r="216" spans="2:10" ht="23.25" customHeight="1" thickBot="1" x14ac:dyDescent="0.2">
      <c r="B216" s="6" t="s">
        <v>0</v>
      </c>
      <c r="C216" s="26" t="s">
        <v>13</v>
      </c>
      <c r="D216" s="64">
        <v>29.902912621359224</v>
      </c>
      <c r="E216" s="65">
        <v>5711</v>
      </c>
      <c r="F216" s="53">
        <v>1537</v>
      </c>
      <c r="G216" s="54">
        <f t="shared" si="14"/>
        <v>26.912974960602348</v>
      </c>
      <c r="H216" s="30">
        <v>85.799869970361655</v>
      </c>
      <c r="I216" s="55">
        <v>81.563473658844885</v>
      </c>
      <c r="J216" s="56">
        <v>90.199227833932213</v>
      </c>
    </row>
    <row r="217" spans="2:10" ht="23.25" customHeight="1" thickTop="1" thickBot="1" x14ac:dyDescent="0.2">
      <c r="B217" s="91" t="s">
        <v>12</v>
      </c>
      <c r="C217" s="57">
        <v>26.560279405890931</v>
      </c>
      <c r="D217" s="66">
        <v>28.490701067913339</v>
      </c>
      <c r="E217" s="67">
        <f>SUM(E209:E216)</f>
        <v>225349</v>
      </c>
      <c r="F217" s="67">
        <f>SUM(F209:F216)</f>
        <v>63792</v>
      </c>
      <c r="G217" s="60">
        <f t="shared" si="14"/>
        <v>28.308091005507013</v>
      </c>
      <c r="H217" s="37">
        <v>100</v>
      </c>
      <c r="I217" s="93" t="s">
        <v>11</v>
      </c>
      <c r="J217" s="94" t="s">
        <v>11</v>
      </c>
    </row>
    <row r="218" spans="2:10" ht="7.5" customHeight="1" thickBot="1" x14ac:dyDescent="0.2">
      <c r="B218" s="38"/>
      <c r="C218" s="38"/>
      <c r="D218" s="38"/>
      <c r="E218" s="38"/>
      <c r="F218" s="38"/>
      <c r="G218" s="38"/>
      <c r="H218" s="38"/>
    </row>
    <row r="219" spans="2:10" ht="13.5" customHeight="1" x14ac:dyDescent="0.15">
      <c r="B219" s="97" t="s">
        <v>8</v>
      </c>
      <c r="C219" s="3" t="s">
        <v>23</v>
      </c>
      <c r="D219" s="7" t="s">
        <v>22</v>
      </c>
      <c r="E219" s="95" t="s">
        <v>21</v>
      </c>
      <c r="F219" s="95"/>
      <c r="G219" s="95"/>
      <c r="H219" s="95"/>
      <c r="I219" s="95"/>
      <c r="J219" s="96"/>
    </row>
    <row r="220" spans="2:10" ht="10.15" customHeight="1" x14ac:dyDescent="0.15">
      <c r="B220" s="98"/>
      <c r="C220" s="100" t="s">
        <v>18</v>
      </c>
      <c r="D220" s="100" t="s">
        <v>18</v>
      </c>
      <c r="E220" s="104" t="s">
        <v>20</v>
      </c>
      <c r="F220" s="106" t="s">
        <v>19</v>
      </c>
      <c r="G220" s="106" t="s">
        <v>18</v>
      </c>
      <c r="H220" s="106" t="s">
        <v>17</v>
      </c>
      <c r="I220" s="108" t="s">
        <v>16</v>
      </c>
      <c r="J220" s="109"/>
    </row>
    <row r="221" spans="2:10" ht="10.15" customHeight="1" thickBot="1" x14ac:dyDescent="0.2">
      <c r="B221" s="99"/>
      <c r="C221" s="99"/>
      <c r="D221" s="99"/>
      <c r="E221" s="105"/>
      <c r="F221" s="107"/>
      <c r="G221" s="107"/>
      <c r="H221" s="107"/>
      <c r="I221" s="2" t="s">
        <v>15</v>
      </c>
      <c r="J221" s="1" t="s">
        <v>14</v>
      </c>
    </row>
    <row r="222" spans="2:10" ht="23.25" customHeight="1" x14ac:dyDescent="0.15">
      <c r="B222" s="4" t="s">
        <v>7</v>
      </c>
      <c r="C222" s="39">
        <v>29.071978070563269</v>
      </c>
      <c r="D222" s="40">
        <v>30.468287662421201</v>
      </c>
      <c r="E222" s="41">
        <v>83405</v>
      </c>
      <c r="F222" s="42">
        <v>25565</v>
      </c>
      <c r="G222" s="14">
        <f t="shared" ref="G222:G230" si="15">F222/E222*100</f>
        <v>30.651639589952641</v>
      </c>
      <c r="H222" s="14">
        <v>98.620620674270469</v>
      </c>
      <c r="I222" s="43">
        <v>97.415349094817202</v>
      </c>
      <c r="J222" s="44">
        <v>99.837081425369888</v>
      </c>
    </row>
    <row r="223" spans="2:10" ht="23.25" customHeight="1" x14ac:dyDescent="0.15">
      <c r="B223" s="5" t="s">
        <v>6</v>
      </c>
      <c r="C223" s="39">
        <v>28.74667164946046</v>
      </c>
      <c r="D223" s="63">
        <v>30.151020132805193</v>
      </c>
      <c r="E223" s="45">
        <v>111991</v>
      </c>
      <c r="F223" s="46">
        <v>33641</v>
      </c>
      <c r="G223" s="14">
        <f t="shared" si="15"/>
        <v>30.039020992758346</v>
      </c>
      <c r="H223" s="21">
        <v>101.87694445380255</v>
      </c>
      <c r="I223" s="47">
        <v>100.79114228621043</v>
      </c>
      <c r="J223" s="48">
        <v>102.97152805846409</v>
      </c>
    </row>
    <row r="224" spans="2:10" ht="23.25" customHeight="1" x14ac:dyDescent="0.15">
      <c r="B224" s="5" t="s">
        <v>5</v>
      </c>
      <c r="C224" s="39">
        <v>24.592220828105397</v>
      </c>
      <c r="D224" s="63">
        <v>26.818469323213158</v>
      </c>
      <c r="E224" s="45">
        <v>1624</v>
      </c>
      <c r="F224" s="46">
        <v>495</v>
      </c>
      <c r="G224" s="14">
        <f t="shared" si="15"/>
        <v>30.480295566502463</v>
      </c>
      <c r="H224" s="21">
        <v>105.09861522033657</v>
      </c>
      <c r="I224" s="47">
        <v>96.042465109583915</v>
      </c>
      <c r="J224" s="48">
        <v>114.77856442120478</v>
      </c>
    </row>
    <row r="225" spans="2:10" ht="23.25" customHeight="1" x14ac:dyDescent="0.15">
      <c r="B225" s="5" t="s">
        <v>4</v>
      </c>
      <c r="C225" s="39">
        <v>26.450326323422768</v>
      </c>
      <c r="D225" s="63">
        <v>26.838168217478565</v>
      </c>
      <c r="E225" s="45">
        <v>5891</v>
      </c>
      <c r="F225" s="46">
        <v>1600</v>
      </c>
      <c r="G225" s="14">
        <f t="shared" si="15"/>
        <v>27.160074690205398</v>
      </c>
      <c r="H225" s="21">
        <v>97.13259782288651</v>
      </c>
      <c r="I225" s="47">
        <v>92.430836809848827</v>
      </c>
      <c r="J225" s="48">
        <v>102.0115509061921</v>
      </c>
    </row>
    <row r="226" spans="2:10" ht="23.25" customHeight="1" x14ac:dyDescent="0.15">
      <c r="B226" s="5" t="s">
        <v>3</v>
      </c>
      <c r="C226" s="39">
        <v>27.279422595374868</v>
      </c>
      <c r="D226" s="63">
        <v>29.205882352941178</v>
      </c>
      <c r="E226" s="45">
        <v>6764</v>
      </c>
      <c r="F226" s="46">
        <v>2028</v>
      </c>
      <c r="G226" s="14">
        <f t="shared" si="15"/>
        <v>29.982259018332346</v>
      </c>
      <c r="H226" s="21">
        <v>98.973059630513902</v>
      </c>
      <c r="I226" s="47">
        <v>94.711816419992644</v>
      </c>
      <c r="J226" s="48">
        <v>103.37661595325592</v>
      </c>
    </row>
    <row r="227" spans="2:10" ht="23.25" customHeight="1" x14ac:dyDescent="0.15">
      <c r="B227" s="5" t="s">
        <v>2</v>
      </c>
      <c r="C227" s="49">
        <v>25.496688741721858</v>
      </c>
      <c r="D227" s="63">
        <v>25.25832376578645</v>
      </c>
      <c r="E227" s="45">
        <v>864</v>
      </c>
      <c r="F227" s="46">
        <v>226</v>
      </c>
      <c r="G227" s="14">
        <f t="shared" si="15"/>
        <v>26.157407407407408</v>
      </c>
      <c r="H227" s="21">
        <v>97.365491895493875</v>
      </c>
      <c r="I227" s="47">
        <v>85.083605710947779</v>
      </c>
      <c r="J227" s="48">
        <v>110.92200879593534</v>
      </c>
    </row>
    <row r="228" spans="2:10" ht="23.25" customHeight="1" x14ac:dyDescent="0.15">
      <c r="B228" s="5" t="s">
        <v>1</v>
      </c>
      <c r="C228" s="50" t="s">
        <v>13</v>
      </c>
      <c r="D228" s="63">
        <v>27.964601769911507</v>
      </c>
      <c r="E228" s="45">
        <v>3583</v>
      </c>
      <c r="F228" s="46">
        <v>1106</v>
      </c>
      <c r="G228" s="14">
        <f t="shared" si="15"/>
        <v>30.867987719787887</v>
      </c>
      <c r="H228" s="21">
        <v>103.83526661549449</v>
      </c>
      <c r="I228" s="47">
        <v>97.80502149777891</v>
      </c>
      <c r="J228" s="48">
        <v>110.13999670158105</v>
      </c>
    </row>
    <row r="229" spans="2:10" ht="23.25" customHeight="1" thickBot="1" x14ac:dyDescent="0.2">
      <c r="B229" s="6" t="s">
        <v>0</v>
      </c>
      <c r="C229" s="26" t="s">
        <v>13</v>
      </c>
      <c r="D229" s="64">
        <v>27.003257328990227</v>
      </c>
      <c r="E229" s="52">
        <v>3113</v>
      </c>
      <c r="F229" s="53">
        <v>653</v>
      </c>
      <c r="G229" s="54">
        <f t="shared" si="15"/>
        <v>20.976549951814967</v>
      </c>
      <c r="H229" s="30">
        <v>72.099411500275522</v>
      </c>
      <c r="I229" s="55">
        <v>66.674576049146609</v>
      </c>
      <c r="J229" s="56">
        <v>77.848022804485026</v>
      </c>
    </row>
    <row r="230" spans="2:10" ht="23.25" customHeight="1" thickTop="1" thickBot="1" x14ac:dyDescent="0.2">
      <c r="B230" s="91" t="s">
        <v>12</v>
      </c>
      <c r="C230" s="57">
        <v>28.733656128716227</v>
      </c>
      <c r="D230" s="66">
        <v>30.020129857314835</v>
      </c>
      <c r="E230" s="59">
        <f>SUM(E222:E229)</f>
        <v>217235</v>
      </c>
      <c r="F230" s="59">
        <f>SUM(F222:F229)</f>
        <v>65314</v>
      </c>
      <c r="G230" s="60">
        <f t="shared" si="15"/>
        <v>30.066057495339148</v>
      </c>
      <c r="H230" s="37">
        <v>100</v>
      </c>
      <c r="I230" s="93" t="s">
        <v>11</v>
      </c>
      <c r="J230" s="94" t="s">
        <v>11</v>
      </c>
    </row>
    <row r="231" spans="2:10" ht="42" customHeight="1" x14ac:dyDescent="0.15">
      <c r="B231" s="110" t="s">
        <v>10</v>
      </c>
      <c r="C231" s="110"/>
      <c r="D231" s="110"/>
      <c r="E231" s="110"/>
      <c r="F231" s="110"/>
      <c r="G231" s="110"/>
      <c r="H231" s="110"/>
      <c r="I231" s="110"/>
      <c r="J231" s="110"/>
    </row>
    <row r="232" spans="2:10" ht="13.5" customHeight="1" x14ac:dyDescent="0.15">
      <c r="B232" s="90"/>
      <c r="C232" s="90"/>
      <c r="D232" s="90"/>
      <c r="E232" s="90"/>
      <c r="F232" s="90"/>
      <c r="G232" s="90"/>
      <c r="H232" s="90"/>
      <c r="I232" s="90"/>
      <c r="J232" s="90"/>
    </row>
    <row r="233" spans="2:10" ht="17.25" x14ac:dyDescent="0.15">
      <c r="B233" s="101" t="s">
        <v>26</v>
      </c>
      <c r="C233" s="101"/>
      <c r="D233" s="101"/>
      <c r="E233" s="101"/>
      <c r="F233" s="101"/>
      <c r="G233" s="101"/>
      <c r="H233" s="101"/>
      <c r="I233" s="101"/>
      <c r="J233" s="101"/>
    </row>
    <row r="234" spans="2:10" ht="7.5" customHeight="1" x14ac:dyDescent="0.15">
      <c r="B234" s="73"/>
      <c r="C234" s="73"/>
      <c r="D234" s="73"/>
      <c r="E234" s="73"/>
      <c r="F234" s="73"/>
      <c r="G234" s="73"/>
      <c r="H234" s="73"/>
      <c r="I234" s="73"/>
      <c r="J234" s="73"/>
    </row>
    <row r="235" spans="2:10" ht="13.5" customHeight="1" thickBot="1" x14ac:dyDescent="0.2">
      <c r="B235" s="74" t="s">
        <v>25</v>
      </c>
      <c r="C235" s="74"/>
      <c r="D235" s="74"/>
      <c r="E235" s="73"/>
      <c r="F235" s="73"/>
      <c r="G235" s="73"/>
      <c r="H235" s="73"/>
      <c r="I235" s="115" t="s">
        <v>24</v>
      </c>
      <c r="J235" s="115"/>
    </row>
    <row r="236" spans="2:10" ht="13.5" customHeight="1" x14ac:dyDescent="0.15">
      <c r="B236" s="97" t="s">
        <v>9</v>
      </c>
      <c r="C236" s="3" t="s">
        <v>23</v>
      </c>
      <c r="D236" s="7" t="s">
        <v>22</v>
      </c>
      <c r="E236" s="95" t="s">
        <v>21</v>
      </c>
      <c r="F236" s="95"/>
      <c r="G236" s="95"/>
      <c r="H236" s="95"/>
      <c r="I236" s="95"/>
      <c r="J236" s="96"/>
    </row>
    <row r="237" spans="2:10" ht="10.15" customHeight="1" x14ac:dyDescent="0.15">
      <c r="B237" s="98"/>
      <c r="C237" s="100" t="s">
        <v>18</v>
      </c>
      <c r="D237" s="112" t="s">
        <v>18</v>
      </c>
      <c r="E237" s="104" t="s">
        <v>20</v>
      </c>
      <c r="F237" s="106" t="s">
        <v>19</v>
      </c>
      <c r="G237" s="106" t="s">
        <v>18</v>
      </c>
      <c r="H237" s="106" t="s">
        <v>17</v>
      </c>
      <c r="I237" s="108" t="s">
        <v>16</v>
      </c>
      <c r="J237" s="109"/>
    </row>
    <row r="238" spans="2:10" ht="10.15" customHeight="1" thickBot="1" x14ac:dyDescent="0.2">
      <c r="B238" s="99"/>
      <c r="C238" s="99"/>
      <c r="D238" s="113"/>
      <c r="E238" s="105"/>
      <c r="F238" s="107"/>
      <c r="G238" s="107"/>
      <c r="H238" s="107"/>
      <c r="I238" s="2" t="s">
        <v>15</v>
      </c>
      <c r="J238" s="1" t="s">
        <v>14</v>
      </c>
    </row>
    <row r="239" spans="2:10" ht="23.1" customHeight="1" x14ac:dyDescent="0.15">
      <c r="B239" s="4" t="s">
        <v>7</v>
      </c>
      <c r="C239" s="39">
        <v>25.715075910857511</v>
      </c>
      <c r="D239" s="40">
        <v>27.145255090795029</v>
      </c>
      <c r="E239" s="75">
        <v>63947</v>
      </c>
      <c r="F239" s="76">
        <v>16382</v>
      </c>
      <c r="G239" s="14">
        <f t="shared" ref="G239:G247" si="16">F239/E239*100</f>
        <v>25.618089980765323</v>
      </c>
      <c r="H239" s="14">
        <v>96.518921067136048</v>
      </c>
      <c r="I239" s="43">
        <v>95.046472729321039</v>
      </c>
      <c r="J239" s="44">
        <v>98.008467569732389</v>
      </c>
    </row>
    <row r="240" spans="2:10" ht="23.1" customHeight="1" x14ac:dyDescent="0.15">
      <c r="B240" s="5" t="s">
        <v>6</v>
      </c>
      <c r="C240" s="39">
        <v>33.089398886856102</v>
      </c>
      <c r="D240" s="63">
        <v>33.33000798084597</v>
      </c>
      <c r="E240" s="77">
        <v>135590</v>
      </c>
      <c r="F240" s="78">
        <v>43627</v>
      </c>
      <c r="G240" s="14">
        <f t="shared" si="16"/>
        <v>32.175676672320968</v>
      </c>
      <c r="H240" s="21">
        <v>103.26153252299758</v>
      </c>
      <c r="I240" s="47">
        <v>102.29479144182243</v>
      </c>
      <c r="J240" s="48">
        <v>104.23513550556493</v>
      </c>
    </row>
    <row r="241" spans="2:10" ht="23.1" customHeight="1" x14ac:dyDescent="0.15">
      <c r="B241" s="5" t="s">
        <v>5</v>
      </c>
      <c r="C241" s="39">
        <v>31.278890600924498</v>
      </c>
      <c r="D241" s="63">
        <v>29.0234375</v>
      </c>
      <c r="E241" s="77">
        <v>2518</v>
      </c>
      <c r="F241" s="78">
        <v>704</v>
      </c>
      <c r="G241" s="14">
        <f t="shared" si="16"/>
        <v>27.95869737887212</v>
      </c>
      <c r="H241" s="21">
        <v>86.507314257505726</v>
      </c>
      <c r="I241" s="47">
        <v>80.23409354582347</v>
      </c>
      <c r="J241" s="48">
        <v>93.140698763976118</v>
      </c>
    </row>
    <row r="242" spans="2:10" ht="23.1" customHeight="1" x14ac:dyDescent="0.15">
      <c r="B242" s="5" t="s">
        <v>4</v>
      </c>
      <c r="C242" s="39">
        <v>34.549356223175963</v>
      </c>
      <c r="D242" s="63">
        <v>34.069298952457693</v>
      </c>
      <c r="E242" s="77">
        <v>6136</v>
      </c>
      <c r="F242" s="78">
        <v>1941</v>
      </c>
      <c r="G242" s="14">
        <f t="shared" si="16"/>
        <v>31.632985658409385</v>
      </c>
      <c r="H242" s="21">
        <v>98.73967698407931</v>
      </c>
      <c r="I242" s="47">
        <v>94.395304669122339</v>
      </c>
      <c r="J242" s="48">
        <v>103.23241487923153</v>
      </c>
    </row>
    <row r="243" spans="2:10" ht="23.1" customHeight="1" x14ac:dyDescent="0.15">
      <c r="B243" s="5" t="s">
        <v>3</v>
      </c>
      <c r="C243" s="39">
        <v>28.053574028242828</v>
      </c>
      <c r="D243" s="63">
        <v>27.643504531722051</v>
      </c>
      <c r="E243" s="77">
        <v>6502</v>
      </c>
      <c r="F243" s="78">
        <v>1707</v>
      </c>
      <c r="G243" s="14">
        <f t="shared" si="16"/>
        <v>26.2534604737004</v>
      </c>
      <c r="H243" s="21">
        <v>81.437049142065291</v>
      </c>
      <c r="I243" s="47">
        <v>77.619089999165411</v>
      </c>
      <c r="J243" s="48">
        <v>85.39421907960984</v>
      </c>
    </row>
    <row r="244" spans="2:10" ht="23.1" customHeight="1" x14ac:dyDescent="0.15">
      <c r="B244" s="5" t="s">
        <v>2</v>
      </c>
      <c r="C244" s="49">
        <v>29.258849557522126</v>
      </c>
      <c r="D244" s="63">
        <v>27.635960044395119</v>
      </c>
      <c r="E244" s="77">
        <v>1758</v>
      </c>
      <c r="F244" s="78">
        <v>470</v>
      </c>
      <c r="G244" s="14">
        <f t="shared" si="16"/>
        <v>26.734926052332199</v>
      </c>
      <c r="H244" s="21">
        <v>82.495047241070466</v>
      </c>
      <c r="I244" s="47">
        <v>75.204312863841466</v>
      </c>
      <c r="J244" s="48">
        <v>90.301663570072179</v>
      </c>
    </row>
    <row r="245" spans="2:10" ht="23.1" customHeight="1" x14ac:dyDescent="0.15">
      <c r="B245" s="5" t="s">
        <v>1</v>
      </c>
      <c r="C245" s="50" t="s">
        <v>13</v>
      </c>
      <c r="D245" s="63">
        <v>32.760774515927544</v>
      </c>
      <c r="E245" s="77">
        <v>3392</v>
      </c>
      <c r="F245" s="78">
        <v>1114</v>
      </c>
      <c r="G245" s="14">
        <f t="shared" si="16"/>
        <v>32.841981132075468</v>
      </c>
      <c r="H245" s="21">
        <v>109.59761787458515</v>
      </c>
      <c r="I245" s="47">
        <v>103.25527926188296</v>
      </c>
      <c r="J245" s="48">
        <v>116.22758318747611</v>
      </c>
    </row>
    <row r="246" spans="2:10" ht="23.1" customHeight="1" thickBot="1" x14ac:dyDescent="0.2">
      <c r="B246" s="6" t="s">
        <v>0</v>
      </c>
      <c r="C246" s="26" t="s">
        <v>13</v>
      </c>
      <c r="D246" s="64">
        <v>32.021182700794355</v>
      </c>
      <c r="E246" s="79">
        <v>5711</v>
      </c>
      <c r="F246" s="80">
        <v>1564</v>
      </c>
      <c r="G246" s="54">
        <f t="shared" si="16"/>
        <v>27.385746804412538</v>
      </c>
      <c r="H246" s="30">
        <v>85.685728745480006</v>
      </c>
      <c r="I246" s="55">
        <v>81.491188362555818</v>
      </c>
      <c r="J246" s="56">
        <v>90.04019261802101</v>
      </c>
    </row>
    <row r="247" spans="2:10" ht="23.1" customHeight="1" thickTop="1" thickBot="1" x14ac:dyDescent="0.2">
      <c r="B247" s="91" t="s">
        <v>12</v>
      </c>
      <c r="C247" s="57">
        <v>30.565979969662248</v>
      </c>
      <c r="D247" s="66">
        <v>31.340871624602386</v>
      </c>
      <c r="E247" s="81">
        <f>SUM(E239:E246)</f>
        <v>225554</v>
      </c>
      <c r="F247" s="82">
        <f>SUM(F239:F246)</f>
        <v>67509</v>
      </c>
      <c r="G247" s="60">
        <f t="shared" si="16"/>
        <v>29.930304938063614</v>
      </c>
      <c r="H247" s="37">
        <v>100</v>
      </c>
      <c r="I247" s="93" t="s">
        <v>11</v>
      </c>
      <c r="J247" s="94" t="s">
        <v>11</v>
      </c>
    </row>
    <row r="248" spans="2:10" ht="7.5" customHeight="1" thickBot="1" x14ac:dyDescent="0.2"/>
    <row r="249" spans="2:10" ht="13.5" customHeight="1" x14ac:dyDescent="0.15">
      <c r="B249" s="97" t="s">
        <v>8</v>
      </c>
      <c r="C249" s="3" t="s">
        <v>23</v>
      </c>
      <c r="D249" s="7" t="s">
        <v>22</v>
      </c>
      <c r="E249" s="95" t="s">
        <v>21</v>
      </c>
      <c r="F249" s="95"/>
      <c r="G249" s="95"/>
      <c r="H249" s="95"/>
      <c r="I249" s="95"/>
      <c r="J249" s="96"/>
    </row>
    <row r="250" spans="2:10" ht="10.15" customHeight="1" x14ac:dyDescent="0.15">
      <c r="B250" s="98"/>
      <c r="C250" s="100" t="s">
        <v>18</v>
      </c>
      <c r="D250" s="100" t="s">
        <v>18</v>
      </c>
      <c r="E250" s="104" t="s">
        <v>20</v>
      </c>
      <c r="F250" s="106" t="s">
        <v>19</v>
      </c>
      <c r="G250" s="106" t="s">
        <v>18</v>
      </c>
      <c r="H250" s="106" t="s">
        <v>17</v>
      </c>
      <c r="I250" s="108" t="s">
        <v>16</v>
      </c>
      <c r="J250" s="109"/>
    </row>
    <row r="251" spans="2:10" ht="10.15" customHeight="1" thickBot="1" x14ac:dyDescent="0.2">
      <c r="B251" s="99"/>
      <c r="C251" s="99"/>
      <c r="D251" s="99"/>
      <c r="E251" s="105"/>
      <c r="F251" s="107"/>
      <c r="G251" s="107"/>
      <c r="H251" s="107"/>
      <c r="I251" s="2" t="s">
        <v>15</v>
      </c>
      <c r="J251" s="1" t="s">
        <v>14</v>
      </c>
    </row>
    <row r="252" spans="2:10" ht="23.1" customHeight="1" x14ac:dyDescent="0.15">
      <c r="B252" s="4" t="s">
        <v>7</v>
      </c>
      <c r="C252" s="39">
        <v>7.9251038995490308</v>
      </c>
      <c r="D252" s="40">
        <v>8.7547762096514816</v>
      </c>
      <c r="E252" s="83">
        <v>83405</v>
      </c>
      <c r="F252" s="84">
        <v>7092</v>
      </c>
      <c r="G252" s="14">
        <f t="shared" ref="G252:G260" si="17">F252/E252*100</f>
        <v>8.5030873448834008</v>
      </c>
      <c r="H252" s="14">
        <v>97.011757091176491</v>
      </c>
      <c r="I252" s="43">
        <v>94.766883966573019</v>
      </c>
      <c r="J252" s="44">
        <v>99.296381604830358</v>
      </c>
    </row>
    <row r="253" spans="2:10" ht="23.1" customHeight="1" x14ac:dyDescent="0.15">
      <c r="B253" s="5" t="s">
        <v>6</v>
      </c>
      <c r="C253" s="39">
        <v>9.3059484670081805</v>
      </c>
      <c r="D253" s="63">
        <v>9.7126013264554167</v>
      </c>
      <c r="E253" s="85">
        <v>109692</v>
      </c>
      <c r="F253" s="78">
        <v>10642</v>
      </c>
      <c r="G253" s="14">
        <f t="shared" si="17"/>
        <v>9.7017102432264881</v>
      </c>
      <c r="H253" s="21">
        <v>103.97012976536742</v>
      </c>
      <c r="I253" s="47">
        <v>102.0040076396452</v>
      </c>
      <c r="J253" s="48">
        <v>105.96462219431075</v>
      </c>
    </row>
    <row r="254" spans="2:10" ht="23.1" customHeight="1" x14ac:dyDescent="0.15">
      <c r="B254" s="5" t="s">
        <v>5</v>
      </c>
      <c r="C254" s="39">
        <v>9.8494353826850691</v>
      </c>
      <c r="D254" s="63">
        <v>8.9184060721062615</v>
      </c>
      <c r="E254" s="85">
        <v>1624</v>
      </c>
      <c r="F254" s="78">
        <v>150</v>
      </c>
      <c r="G254" s="14">
        <f t="shared" si="17"/>
        <v>9.2364532019704431</v>
      </c>
      <c r="H254" s="21">
        <v>98.128798154119835</v>
      </c>
      <c r="I254" s="47">
        <v>83.05247202165738</v>
      </c>
      <c r="J254" s="48">
        <v>115.14998951537088</v>
      </c>
    </row>
    <row r="255" spans="2:10" ht="23.1" customHeight="1" x14ac:dyDescent="0.15">
      <c r="B255" s="5" t="s">
        <v>4</v>
      </c>
      <c r="C255" s="39">
        <v>8.4481508339376354</v>
      </c>
      <c r="D255" s="63">
        <v>9.3596059113300498</v>
      </c>
      <c r="E255" s="85">
        <v>5891</v>
      </c>
      <c r="F255" s="78">
        <v>506</v>
      </c>
      <c r="G255" s="14">
        <f t="shared" si="17"/>
        <v>8.589373620777458</v>
      </c>
      <c r="H255" s="21">
        <v>95.654436091549613</v>
      </c>
      <c r="I255" s="47">
        <v>87.500149779193507</v>
      </c>
      <c r="J255" s="48">
        <v>104.36403536481981</v>
      </c>
    </row>
    <row r="256" spans="2:10" ht="23.1" customHeight="1" x14ac:dyDescent="0.15">
      <c r="B256" s="5" t="s">
        <v>3</v>
      </c>
      <c r="C256" s="39">
        <v>8.0718809839446166</v>
      </c>
      <c r="D256" s="63">
        <v>7.8088235294117654</v>
      </c>
      <c r="E256" s="85">
        <v>6764</v>
      </c>
      <c r="F256" s="78">
        <v>578</v>
      </c>
      <c r="G256" s="14">
        <f t="shared" si="17"/>
        <v>8.5452395032525139</v>
      </c>
      <c r="H256" s="21">
        <v>87.585993400399545</v>
      </c>
      <c r="I256" s="47">
        <v>80.590014817697778</v>
      </c>
      <c r="J256" s="48">
        <v>95.026688618248897</v>
      </c>
    </row>
    <row r="257" spans="2:10" ht="23.1" customHeight="1" x14ac:dyDescent="0.15">
      <c r="B257" s="5" t="s">
        <v>2</v>
      </c>
      <c r="C257" s="39">
        <v>8.6378737541528228</v>
      </c>
      <c r="D257" s="63">
        <v>8.7456846950517839</v>
      </c>
      <c r="E257" s="85">
        <v>864</v>
      </c>
      <c r="F257" s="78">
        <v>73</v>
      </c>
      <c r="G257" s="14">
        <f t="shared" si="17"/>
        <v>8.4490740740740744</v>
      </c>
      <c r="H257" s="21">
        <v>96.751419225084561</v>
      </c>
      <c r="I257" s="47">
        <v>75.834306262586949</v>
      </c>
      <c r="J257" s="48">
        <v>121.65252938397185</v>
      </c>
    </row>
    <row r="258" spans="2:10" ht="23.1" customHeight="1" x14ac:dyDescent="0.15">
      <c r="B258" s="5" t="s">
        <v>1</v>
      </c>
      <c r="C258" s="50" t="s">
        <v>13</v>
      </c>
      <c r="D258" s="63">
        <v>9.1150442477876119</v>
      </c>
      <c r="E258" s="85">
        <v>3582</v>
      </c>
      <c r="F258" s="78">
        <v>346</v>
      </c>
      <c r="G258" s="14">
        <f t="shared" si="17"/>
        <v>9.6594081518704638</v>
      </c>
      <c r="H258" s="21">
        <v>104.25603553534692</v>
      </c>
      <c r="I258" s="47">
        <v>93.558404471509959</v>
      </c>
      <c r="J258" s="48">
        <v>115.84148561124999</v>
      </c>
    </row>
    <row r="259" spans="2:10" ht="23.1" customHeight="1" thickBot="1" x14ac:dyDescent="0.2">
      <c r="B259" s="6" t="s">
        <v>0</v>
      </c>
      <c r="C259" s="26" t="s">
        <v>13</v>
      </c>
      <c r="D259" s="64">
        <v>7.980456026058631</v>
      </c>
      <c r="E259" s="86">
        <v>3113</v>
      </c>
      <c r="F259" s="87">
        <v>199</v>
      </c>
      <c r="G259" s="14">
        <f t="shared" si="17"/>
        <v>6.3925473819466756</v>
      </c>
      <c r="H259" s="30">
        <v>68.427980586466788</v>
      </c>
      <c r="I259" s="55">
        <v>59.249885810940825</v>
      </c>
      <c r="J259" s="56">
        <v>78.624846226347088</v>
      </c>
    </row>
    <row r="260" spans="2:10" ht="23.1" customHeight="1" thickTop="1" thickBot="1" x14ac:dyDescent="0.2">
      <c r="B260" s="91" t="s">
        <v>12</v>
      </c>
      <c r="C260" s="57">
        <v>8.6495860051642168</v>
      </c>
      <c r="D260" s="66">
        <v>9.2204589053040689</v>
      </c>
      <c r="E260" s="88">
        <f>SUM(E252:E259)</f>
        <v>214935</v>
      </c>
      <c r="F260" s="89">
        <f>SUM(F252:F259)</f>
        <v>19586</v>
      </c>
      <c r="G260" s="60">
        <f t="shared" si="17"/>
        <v>9.1125223904901471</v>
      </c>
      <c r="H260" s="37">
        <v>100</v>
      </c>
      <c r="I260" s="93" t="s">
        <v>11</v>
      </c>
      <c r="J260" s="94" t="s">
        <v>11</v>
      </c>
    </row>
    <row r="261" spans="2:10" ht="42" customHeight="1" x14ac:dyDescent="0.15">
      <c r="B261" s="110" t="s">
        <v>10</v>
      </c>
      <c r="C261" s="110"/>
      <c r="D261" s="110"/>
      <c r="E261" s="110"/>
      <c r="F261" s="110"/>
      <c r="G261" s="110"/>
      <c r="H261" s="110"/>
      <c r="I261" s="110"/>
      <c r="J261" s="110"/>
    </row>
  </sheetData>
  <mergeCells count="189">
    <mergeCell ref="B261:J261"/>
    <mergeCell ref="E250:E251"/>
    <mergeCell ref="F250:F251"/>
    <mergeCell ref="G250:G251"/>
    <mergeCell ref="H250:H251"/>
    <mergeCell ref="I250:J250"/>
    <mergeCell ref="G207:G208"/>
    <mergeCell ref="H237:H238"/>
    <mergeCell ref="I237:J237"/>
    <mergeCell ref="B236:B238"/>
    <mergeCell ref="E236:J236"/>
    <mergeCell ref="C237:C238"/>
    <mergeCell ref="D237:D238"/>
    <mergeCell ref="B249:B251"/>
    <mergeCell ref="E249:J249"/>
    <mergeCell ref="C250:C251"/>
    <mergeCell ref="D250:D251"/>
    <mergeCell ref="B231:J231"/>
    <mergeCell ref="B233:J233"/>
    <mergeCell ref="I235:J235"/>
    <mergeCell ref="E237:E238"/>
    <mergeCell ref="F237:F238"/>
    <mergeCell ref="G237:G238"/>
    <mergeCell ref="B219:B221"/>
    <mergeCell ref="E220:E221"/>
    <mergeCell ref="F220:F221"/>
    <mergeCell ref="G220:G221"/>
    <mergeCell ref="H220:H221"/>
    <mergeCell ref="I220:J220"/>
    <mergeCell ref="E207:E208"/>
    <mergeCell ref="F207:F208"/>
    <mergeCell ref="E219:J219"/>
    <mergeCell ref="C220:C221"/>
    <mergeCell ref="D220:D221"/>
    <mergeCell ref="H207:H208"/>
    <mergeCell ref="I207:J207"/>
    <mergeCell ref="B161:B163"/>
    <mergeCell ref="E161:J161"/>
    <mergeCell ref="C162:C163"/>
    <mergeCell ref="D162:D163"/>
    <mergeCell ref="E162:E163"/>
    <mergeCell ref="F162:F163"/>
    <mergeCell ref="B206:B208"/>
    <mergeCell ref="E206:J206"/>
    <mergeCell ref="C207:C208"/>
    <mergeCell ref="D207:D208"/>
    <mergeCell ref="E192:E193"/>
    <mergeCell ref="F192:F193"/>
    <mergeCell ref="G192:G193"/>
    <mergeCell ref="H192:H193"/>
    <mergeCell ref="I192:J192"/>
    <mergeCell ref="B203:J203"/>
    <mergeCell ref="I205:J205"/>
    <mergeCell ref="E178:J178"/>
    <mergeCell ref="C179:C180"/>
    <mergeCell ref="D179:D180"/>
    <mergeCell ref="B191:B193"/>
    <mergeCell ref="E191:J191"/>
    <mergeCell ref="C192:C193"/>
    <mergeCell ref="D192:D193"/>
    <mergeCell ref="B173:J173"/>
    <mergeCell ref="B175:J175"/>
    <mergeCell ref="B177:F177"/>
    <mergeCell ref="I177:J177"/>
    <mergeCell ref="E179:E180"/>
    <mergeCell ref="F179:F180"/>
    <mergeCell ref="G179:G180"/>
    <mergeCell ref="H179:H180"/>
    <mergeCell ref="I179:J179"/>
    <mergeCell ref="B178:B180"/>
    <mergeCell ref="E134:E135"/>
    <mergeCell ref="F134:F135"/>
    <mergeCell ref="G134:G135"/>
    <mergeCell ref="H134:H135"/>
    <mergeCell ref="I134:J134"/>
    <mergeCell ref="H149:H150"/>
    <mergeCell ref="I149:J149"/>
    <mergeCell ref="B148:B150"/>
    <mergeCell ref="E148:J148"/>
    <mergeCell ref="C149:C150"/>
    <mergeCell ref="D149:D150"/>
    <mergeCell ref="G149:G150"/>
    <mergeCell ref="G162:G163"/>
    <mergeCell ref="H162:H163"/>
    <mergeCell ref="I162:J162"/>
    <mergeCell ref="B145:J145"/>
    <mergeCell ref="G147:H147"/>
    <mergeCell ref="E149:E150"/>
    <mergeCell ref="F149:F150"/>
    <mergeCell ref="G91:G92"/>
    <mergeCell ref="E120:J120"/>
    <mergeCell ref="C121:C122"/>
    <mergeCell ref="D121:D122"/>
    <mergeCell ref="B133:B135"/>
    <mergeCell ref="E133:J133"/>
    <mergeCell ref="C134:C135"/>
    <mergeCell ref="D134:D135"/>
    <mergeCell ref="B115:J115"/>
    <mergeCell ref="B117:J117"/>
    <mergeCell ref="B119:F119"/>
    <mergeCell ref="G119:H119"/>
    <mergeCell ref="E121:E122"/>
    <mergeCell ref="F121:F122"/>
    <mergeCell ref="G121:G122"/>
    <mergeCell ref="H121:H122"/>
    <mergeCell ref="I121:J121"/>
    <mergeCell ref="B120:B122"/>
    <mergeCell ref="B103:B105"/>
    <mergeCell ref="E103:J103"/>
    <mergeCell ref="C104:C105"/>
    <mergeCell ref="D104:D105"/>
    <mergeCell ref="E76:E77"/>
    <mergeCell ref="F76:F77"/>
    <mergeCell ref="G76:G77"/>
    <mergeCell ref="H76:H77"/>
    <mergeCell ref="I76:J76"/>
    <mergeCell ref="H91:H92"/>
    <mergeCell ref="I91:J91"/>
    <mergeCell ref="B90:B92"/>
    <mergeCell ref="E90:J90"/>
    <mergeCell ref="C91:C92"/>
    <mergeCell ref="D91:D92"/>
    <mergeCell ref="E104:E105"/>
    <mergeCell ref="F104:F105"/>
    <mergeCell ref="G104:G105"/>
    <mergeCell ref="H104:H105"/>
    <mergeCell ref="I104:J104"/>
    <mergeCell ref="B87:J87"/>
    <mergeCell ref="G89:H89"/>
    <mergeCell ref="E91:E92"/>
    <mergeCell ref="F91:F92"/>
    <mergeCell ref="G33:G34"/>
    <mergeCell ref="E62:J62"/>
    <mergeCell ref="C63:C64"/>
    <mergeCell ref="D63:D64"/>
    <mergeCell ref="B75:B77"/>
    <mergeCell ref="E75:J75"/>
    <mergeCell ref="C76:C77"/>
    <mergeCell ref="D76:D77"/>
    <mergeCell ref="B57:J57"/>
    <mergeCell ref="B59:J59"/>
    <mergeCell ref="B61:F61"/>
    <mergeCell ref="G61:H61"/>
    <mergeCell ref="E63:E64"/>
    <mergeCell ref="F63:F64"/>
    <mergeCell ref="G63:G64"/>
    <mergeCell ref="H63:H64"/>
    <mergeCell ref="I63:J63"/>
    <mergeCell ref="B62:B64"/>
    <mergeCell ref="B45:B47"/>
    <mergeCell ref="E45:J45"/>
    <mergeCell ref="C46:C47"/>
    <mergeCell ref="D46:D47"/>
    <mergeCell ref="E46:E47"/>
    <mergeCell ref="F46:F47"/>
    <mergeCell ref="G46:G47"/>
    <mergeCell ref="H46:H47"/>
    <mergeCell ref="I46:J46"/>
    <mergeCell ref="B29:J29"/>
    <mergeCell ref="G31:H31"/>
    <mergeCell ref="E33:E34"/>
    <mergeCell ref="F33:F34"/>
    <mergeCell ref="D5:D6"/>
    <mergeCell ref="E18:E19"/>
    <mergeCell ref="F18:F19"/>
    <mergeCell ref="G18:G19"/>
    <mergeCell ref="H18:H19"/>
    <mergeCell ref="I18:J18"/>
    <mergeCell ref="H33:H34"/>
    <mergeCell ref="I33:J33"/>
    <mergeCell ref="B32:B34"/>
    <mergeCell ref="E32:J32"/>
    <mergeCell ref="C33:C34"/>
    <mergeCell ref="D33:D34"/>
    <mergeCell ref="E4:J4"/>
    <mergeCell ref="B17:B19"/>
    <mergeCell ref="E17:J17"/>
    <mergeCell ref="C18:C19"/>
    <mergeCell ref="D18:D19"/>
    <mergeCell ref="B1:J1"/>
    <mergeCell ref="B3:F3"/>
    <mergeCell ref="G3:H3"/>
    <mergeCell ref="E5:E6"/>
    <mergeCell ref="F5:F6"/>
    <mergeCell ref="G5:G6"/>
    <mergeCell ref="H5:H6"/>
    <mergeCell ref="I5:J5"/>
    <mergeCell ref="B4:B6"/>
    <mergeCell ref="C5:C6"/>
  </mergeCells>
  <phoneticPr fontId="3"/>
  <printOptions horizontalCentered="1"/>
  <pageMargins left="0.31496062992125984" right="0.31496062992125984" top="0.55118110236220474" bottom="0.55118110236220474" header="0.11811023622047245" footer="0.31496062992125984"/>
  <pageSetup paperSize="9" scale="73" firstPageNumber="115" fitToHeight="0" orientation="portrait" useFirstPageNumber="1" r:id="rId1"/>
  <rowBreaks count="4" manualBreakCount="4">
    <brk id="58" max="10" man="1"/>
    <brk id="116" max="10" man="1"/>
    <brk id="174" max="10" man="1"/>
    <brk id="2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Ⅵ-22</vt:lpstr>
      <vt:lpstr>'Ⅵ-22'!Print_Area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2024-06-05T08:41:18Z</dcterms:created>
  <dcterms:modified xsi:type="dcterms:W3CDTF">2024-07-09T01:18:55Z</dcterms:modified>
</cp:coreProperties>
</file>