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93.96\misago\活動プログラム\01_活動プログラムガイド\03_R8活動プログラムガイド\2026ガイドブックホームページ用※アップ前のデータを整備しています。データを入れるときは必ず大山と一緒にお願いします。大山\Ⅰ利用の手引き\04-2_各種書類\HP用\"/>
    </mc:Choice>
  </mc:AlternateContent>
  <xr:revisionPtr revIDLastSave="0" documentId="13_ncr:1_{860FEB2D-3144-4A84-A92A-3D3D9E7E4D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【別紙５】活動費注文書" sheetId="11" r:id="rId1"/>
    <sheet name="【別紙５】活動費注文書・記入例" sheetId="12" r:id="rId2"/>
  </sheets>
  <definedNames>
    <definedName name="_xlnm.Print_Area" localSheetId="0">【別紙５】活動費注文書!$A$1:$AA$37</definedName>
    <definedName name="_xlnm.Print_Area" localSheetId="1">【別紙５】活動費注文書・記入例!$A$1:$AA$37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1" l="1"/>
  <c r="O34" i="12" l="1"/>
  <c r="O28" i="12"/>
  <c r="Q27" i="12"/>
  <c r="Q26" i="12"/>
  <c r="Q25" i="12"/>
  <c r="Q24" i="12"/>
  <c r="Q23" i="12"/>
  <c r="Q22" i="12"/>
  <c r="Q21" i="12"/>
  <c r="S15" i="12"/>
  <c r="S14" i="12"/>
  <c r="S13" i="12"/>
  <c r="S12" i="12"/>
  <c r="S11" i="12"/>
  <c r="O34" i="11"/>
  <c r="Q27" i="11"/>
  <c r="Q26" i="11"/>
  <c r="Q25" i="11"/>
  <c r="Q24" i="11"/>
  <c r="Q23" i="11"/>
  <c r="Q22" i="11"/>
  <c r="Q21" i="11"/>
  <c r="S15" i="11"/>
  <c r="S14" i="11"/>
  <c r="S13" i="11"/>
  <c r="S11" i="11"/>
  <c r="S16" i="12" l="1"/>
  <c r="O36" i="12" s="1"/>
  <c r="O28" i="11"/>
  <c r="S16" i="11"/>
  <c r="O36" i="11" l="1"/>
</calcChain>
</file>

<file path=xl/sharedStrings.xml><?xml version="1.0" encoding="utf-8"?>
<sst xmlns="http://schemas.openxmlformats.org/spreadsheetml/2006/main" count="169" uniqueCount="68">
  <si>
    <t>申込者</t>
    <rPh sb="0" eb="2">
      <t>モウシコミ</t>
    </rPh>
    <rPh sb="2" eb="3">
      <t>シャ</t>
    </rPh>
    <phoneticPr fontId="2"/>
  </si>
  <si>
    <t>利用期間</t>
    <rPh sb="0" eb="2">
      <t>リヨウ</t>
    </rPh>
    <rPh sb="2" eb="4">
      <t>キカン</t>
    </rPh>
    <phoneticPr fontId="2"/>
  </si>
  <si>
    <t>№</t>
    <phoneticPr fontId="2"/>
  </si>
  <si>
    <t>円</t>
    <rPh sb="0" eb="1">
      <t>エン</t>
    </rPh>
    <phoneticPr fontId="2"/>
  </si>
  <si>
    <t>２　研修活動費</t>
    <rPh sb="2" eb="4">
      <t>ケンシュウ</t>
    </rPh>
    <rPh sb="4" eb="6">
      <t>カツドウ</t>
    </rPh>
    <rPh sb="6" eb="7">
      <t>ヒ</t>
    </rPh>
    <phoneticPr fontId="2"/>
  </si>
  <si>
    <t>金　　額</t>
    <rPh sb="0" eb="1">
      <t>キン</t>
    </rPh>
    <rPh sb="3" eb="4">
      <t>ガク</t>
    </rPh>
    <phoneticPr fontId="2"/>
  </si>
  <si>
    <t>備　　考</t>
    <rPh sb="0" eb="1">
      <t>ビ</t>
    </rPh>
    <rPh sb="3" eb="4">
      <t>コウ</t>
    </rPh>
    <phoneticPr fontId="2"/>
  </si>
  <si>
    <t>品　名</t>
    <rPh sb="0" eb="1">
      <t>シナ</t>
    </rPh>
    <rPh sb="2" eb="3">
      <t>メイ</t>
    </rPh>
    <phoneticPr fontId="2"/>
  </si>
  <si>
    <t>焼き板セット</t>
    <rPh sb="0" eb="1">
      <t>ヤ</t>
    </rPh>
    <rPh sb="2" eb="3">
      <t>イタ</t>
    </rPh>
    <phoneticPr fontId="2"/>
  </si>
  <si>
    <t>活動費注文書</t>
    <rPh sb="0" eb="2">
      <t>カツドウ</t>
    </rPh>
    <rPh sb="2" eb="3">
      <t>ヒ</t>
    </rPh>
    <rPh sb="3" eb="5">
      <t>チュウモン</t>
    </rPh>
    <rPh sb="5" eb="6">
      <t>ヤクショ</t>
    </rPh>
    <phoneticPr fontId="2"/>
  </si>
  <si>
    <t>研修活動費</t>
    <rPh sb="0" eb="2">
      <t>ケンシュウ</t>
    </rPh>
    <rPh sb="2" eb="5">
      <t>カツドウヒ</t>
    </rPh>
    <phoneticPr fontId="2"/>
  </si>
  <si>
    <t>貝と流木のクラフトセット</t>
    <rPh sb="0" eb="1">
      <t>カイ</t>
    </rPh>
    <rPh sb="2" eb="4">
      <t>リュウボク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</si>
  <si>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</si>
  <si>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</si>
  <si>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寝袋レンタル料</t>
    <rPh sb="0" eb="2">
      <t>ネブクロ</t>
    </rPh>
    <rPh sb="6" eb="7">
      <t>リョウ</t>
    </rPh>
    <phoneticPr fontId="2"/>
  </si>
  <si>
    <t>シーツクリーニング料（宿泊室利用）</t>
    <rPh sb="9" eb="10">
      <t>リョウ</t>
    </rPh>
    <rPh sb="11" eb="14">
      <t>シュクハクシツ</t>
    </rPh>
    <rPh sb="14" eb="16">
      <t>リヨウ</t>
    </rPh>
    <phoneticPr fontId="2"/>
  </si>
  <si>
    <t>※</t>
    <phoneticPr fontId="2"/>
  </si>
  <si>
    <t>１　寝具料金</t>
    <rPh sb="2" eb="4">
      <t>シング</t>
    </rPh>
    <rPh sb="4" eb="6">
      <t>リョウキン</t>
    </rPh>
    <phoneticPr fontId="2"/>
  </si>
  <si>
    <t>シーツクリーニング料（寝袋用）</t>
    <rPh sb="9" eb="10">
      <t>リョウ</t>
    </rPh>
    <rPh sb="11" eb="13">
      <t>ネブクロ</t>
    </rPh>
    <rPh sb="13" eb="14">
      <t>ヨウ</t>
    </rPh>
    <phoneticPr fontId="2"/>
  </si>
  <si>
    <t>×</t>
    <phoneticPr fontId="2"/>
  </si>
  <si>
    <t>人　数</t>
    <rPh sb="0" eb="1">
      <t>ヒト</t>
    </rPh>
    <rPh sb="2" eb="3">
      <t>スウ</t>
    </rPh>
    <phoneticPr fontId="2"/>
  </si>
  <si>
    <t>泊　数</t>
    <rPh sb="0" eb="1">
      <t>ハク</t>
    </rPh>
    <rPh sb="2" eb="3">
      <t>スウ</t>
    </rPh>
    <phoneticPr fontId="2"/>
  </si>
  <si>
    <t>寝　具　類</t>
    <rPh sb="0" eb="1">
      <t>ネ</t>
    </rPh>
    <rPh sb="2" eb="3">
      <t>グ</t>
    </rPh>
    <rPh sb="4" eb="5">
      <t>ルイ</t>
    </rPh>
    <phoneticPr fontId="2"/>
  </si>
  <si>
    <t>木炭（３ｋｇ）</t>
    <rPh sb="0" eb="2">
      <t>モクタン</t>
    </rPh>
    <phoneticPr fontId="2"/>
  </si>
  <si>
    <t>枚</t>
    <rPh sb="0" eb="1">
      <t>マイ</t>
    </rPh>
    <phoneticPr fontId="2"/>
  </si>
  <si>
    <t>　　小　　　計　　</t>
    <rPh sb="2" eb="3">
      <t>ショウ</t>
    </rPh>
    <rPh sb="6" eb="7">
      <t>ケイ</t>
    </rPh>
    <phoneticPr fontId="2"/>
  </si>
  <si>
    <t>小　　計　</t>
    <rPh sb="0" eb="1">
      <t>ショウ</t>
    </rPh>
    <rPh sb="3" eb="4">
      <t>ケイ</t>
    </rPh>
    <phoneticPr fontId="2"/>
  </si>
  <si>
    <t>１＋２＋３</t>
    <phoneticPr fontId="2"/>
  </si>
  <si>
    <t>薪（キャンプファイヤー用）</t>
    <rPh sb="0" eb="1">
      <t>マキ</t>
    </rPh>
    <rPh sb="11" eb="12">
      <t>ヨウ</t>
    </rPh>
    <phoneticPr fontId="2"/>
  </si>
  <si>
    <t>薪（野外炊飯用）</t>
    <rPh sb="0" eb="1">
      <t>マキ</t>
    </rPh>
    <rPh sb="2" eb="4">
      <t>ヤガイ</t>
    </rPh>
    <rPh sb="4" eb="6">
      <t>スイハン</t>
    </rPh>
    <rPh sb="6" eb="7">
      <t>ヨウ</t>
    </rPh>
    <phoneticPr fontId="2"/>
  </si>
  <si>
    <t>空き缶ランタンセット</t>
    <rPh sb="0" eb="1">
      <t>ア</t>
    </rPh>
    <rPh sb="2" eb="3">
      <t>カン</t>
    </rPh>
    <phoneticPr fontId="2"/>
  </si>
  <si>
    <t>１かまどに１束</t>
    <rPh sb="6" eb="7">
      <t>タバ</t>
    </rPh>
    <phoneticPr fontId="2"/>
  </si>
  <si>
    <t>ＢＢＱコンロに１箱</t>
    <rPh sb="8" eb="9">
      <t>ハコ</t>
    </rPh>
    <phoneticPr fontId="2"/>
  </si>
  <si>
    <t>空き缶は事前に集めたものと下準備したものを交換</t>
    <rPh sb="0" eb="1">
      <t>ア</t>
    </rPh>
    <rPh sb="2" eb="3">
      <t>カン</t>
    </rPh>
    <rPh sb="4" eb="6">
      <t>ジゼン</t>
    </rPh>
    <rPh sb="7" eb="8">
      <t>アツ</t>
    </rPh>
    <rPh sb="13" eb="14">
      <t>シタ</t>
    </rPh>
    <rPh sb="14" eb="16">
      <t>ジュンビ</t>
    </rPh>
    <rPh sb="21" eb="23">
      <t>コウカン</t>
    </rPh>
    <phoneticPr fontId="2"/>
  </si>
  <si>
    <t>単位</t>
    <rPh sb="0" eb="2">
      <t>タンイ</t>
    </rPh>
    <phoneticPr fontId="2"/>
  </si>
  <si>
    <t>束</t>
    <rPh sb="0" eb="1">
      <t>タバ</t>
    </rPh>
    <phoneticPr fontId="2"/>
  </si>
  <si>
    <t>箱</t>
    <rPh sb="0" eb="1">
      <t>ハコ</t>
    </rPh>
    <phoneticPr fontId="2"/>
  </si>
  <si>
    <t>個</t>
    <rPh sb="0" eb="1">
      <t>コ</t>
    </rPh>
    <phoneticPr fontId="2"/>
  </si>
  <si>
    <t>寝具利用人数を記入してください。寝具・寝袋レンタルは泊数も記入してください。</t>
    <rPh sb="0" eb="2">
      <t>シング</t>
    </rPh>
    <rPh sb="2" eb="4">
      <t>リヨウ</t>
    </rPh>
    <rPh sb="4" eb="6">
      <t>ニンズウ</t>
    </rPh>
    <rPh sb="7" eb="9">
      <t>キニュウ</t>
    </rPh>
    <rPh sb="16" eb="18">
      <t>シング</t>
    </rPh>
    <rPh sb="19" eb="21">
      <t>ネブクロ</t>
    </rPh>
    <rPh sb="26" eb="27">
      <t>ハク</t>
    </rPh>
    <rPh sb="27" eb="28">
      <t>スウ</t>
    </rPh>
    <rPh sb="29" eb="31">
      <t>キニュウ</t>
    </rPh>
    <phoneticPr fontId="2"/>
  </si>
  <si>
    <t>組</t>
    <rPh sb="0" eb="1">
      <t>クミ</t>
    </rPh>
    <phoneticPr fontId="2"/>
  </si>
  <si>
    <t>薪（キャンプファイヤー用）短時間用</t>
    <rPh sb="0" eb="1">
      <t>マキ</t>
    </rPh>
    <rPh sb="11" eb="12">
      <t>ヨウ</t>
    </rPh>
    <rPh sb="13" eb="17">
      <t>タンジカンヨウ</t>
    </rPh>
    <phoneticPr fontId="2"/>
  </si>
  <si>
    <t>寝具レンタル料（６月～９月）</t>
    <rPh sb="0" eb="2">
      <t>シング</t>
    </rPh>
    <rPh sb="6" eb="7">
      <t>リョウ</t>
    </rPh>
    <rPh sb="9" eb="10">
      <t>ガツ</t>
    </rPh>
    <rPh sb="12" eb="13">
      <t>ガツ</t>
    </rPh>
    <phoneticPr fontId="2"/>
  </si>
  <si>
    <t>寝具レンタル料（１０月～５月）</t>
    <rPh sb="0" eb="2">
      <t>シング</t>
    </rPh>
    <rPh sb="6" eb="7">
      <t>リョウ</t>
    </rPh>
    <rPh sb="10" eb="11">
      <t>ガツ</t>
    </rPh>
    <rPh sb="13" eb="14">
      <t>ガツ</t>
    </rPh>
    <phoneticPr fontId="2"/>
  </si>
  <si>
    <t>活動希望があれば、以下より選択し記入してください。</t>
    <rPh sb="0" eb="2">
      <t>カツドウ</t>
    </rPh>
    <rPh sb="2" eb="4">
      <t>キボウ</t>
    </rPh>
    <rPh sb="9" eb="11">
      <t>イカ</t>
    </rPh>
    <rPh sb="13" eb="15">
      <t>センタク</t>
    </rPh>
    <rPh sb="16" eb="18">
      <t>キニュウ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</si>
  <si>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</si>
  <si>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</si>
  <si>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</si>
  <si>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</si>
  <si>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日～令和</t>
    <rPh sb="0" eb="1">
      <t>ニチ</t>
    </rPh>
    <rPh sb="2" eb="4">
      <t>レイワ</t>
    </rPh>
    <phoneticPr fontId="2"/>
  </si>
  <si>
    <r>
      <rPr>
        <sz val="10"/>
        <color theme="0"/>
        <rFont val="ＭＳ Ｐゴシック"/>
        <family val="3"/>
        <charset val="128"/>
        <scheme val="minor"/>
      </rPr>
      <t>注意：</t>
    </r>
    <r>
      <rPr>
        <sz val="10"/>
        <color theme="1"/>
        <rFont val="ＭＳ Ｐゴシック"/>
        <family val="2"/>
        <charset val="128"/>
        <scheme val="minor"/>
      </rPr>
      <t>野外活動フィールド（テントサイト）利用で寝具等レンタル希望の場合は、「№４」と「№５」のセットになります。</t>
    </r>
    <rPh sb="0" eb="2">
      <t>チュウイ</t>
    </rPh>
    <rPh sb="3" eb="7">
      <t>ヤガイカツドウ</t>
    </rPh>
    <rPh sb="20" eb="22">
      <t>リヨウ</t>
    </rPh>
    <rPh sb="23" eb="26">
      <t>シングトウ</t>
    </rPh>
    <rPh sb="30" eb="32">
      <t>キボウ</t>
    </rPh>
    <rPh sb="33" eb="35">
      <t>バアイ</t>
    </rPh>
    <phoneticPr fontId="2"/>
  </si>
  <si>
    <t>注意：宿泊棟（宿泊室）利用で寝具等レンタル希望の場合は、「№１」or「№２」と「№３」のセットになります。</t>
    <rPh sb="0" eb="2">
      <t>チュウイ</t>
    </rPh>
    <rPh sb="3" eb="6">
      <t>シュクハクトウ</t>
    </rPh>
    <rPh sb="7" eb="10">
      <t>シュクハクシツ</t>
    </rPh>
    <rPh sb="11" eb="13">
      <t>リヨウ</t>
    </rPh>
    <phoneticPr fontId="2"/>
  </si>
  <si>
    <t>※可燃ごみに限る（不燃ごみは持ち帰りになります）</t>
    <rPh sb="1" eb="3">
      <t>カネン</t>
    </rPh>
    <rPh sb="6" eb="7">
      <t>カギ</t>
    </rPh>
    <rPh sb="9" eb="11">
      <t>フネン</t>
    </rPh>
    <rPh sb="14" eb="15">
      <t>モ</t>
    </rPh>
    <rPh sb="16" eb="17">
      <t>カエ</t>
    </rPh>
    <phoneticPr fontId="2"/>
  </si>
  <si>
    <t>記入例</t>
    <rPh sb="0" eb="3">
      <t>キニュウレイ</t>
    </rPh>
    <phoneticPr fontId="2"/>
  </si>
  <si>
    <t>宮城県松島自然の家</t>
    <rPh sb="0" eb="7">
      <t>ミヤギケンマツシマシゼン</t>
    </rPh>
    <rPh sb="8" eb="9">
      <t>イエ</t>
    </rPh>
    <phoneticPr fontId="2"/>
  </si>
  <si>
    <t>〇〇</t>
    <phoneticPr fontId="2"/>
  </si>
  <si>
    <t>【別紙５】</t>
    <rPh sb="1" eb="3">
      <t>ベッシ</t>
    </rPh>
    <phoneticPr fontId="2"/>
  </si>
  <si>
    <t>燃焼時間２ｈ程度</t>
    <rPh sb="0" eb="2">
      <t>ネンショウ</t>
    </rPh>
    <rPh sb="2" eb="4">
      <t>ジカン</t>
    </rPh>
    <rPh sb="6" eb="8">
      <t>テイド</t>
    </rPh>
    <phoneticPr fontId="2"/>
  </si>
  <si>
    <t>燃焼時間１ｈ程度</t>
    <rPh sb="0" eb="2">
      <t>ネンショウ</t>
    </rPh>
    <rPh sb="2" eb="4">
      <t>ジカン</t>
    </rPh>
    <rPh sb="6" eb="8">
      <t>テイド</t>
    </rPh>
    <phoneticPr fontId="2"/>
  </si>
  <si>
    <t>板、ヒートン、チェーン、薪（10枚につき１薪）のセット</t>
    <rPh sb="0" eb="1">
      <t>イタ</t>
    </rPh>
    <rPh sb="12" eb="13">
      <t>マキ</t>
    </rPh>
    <rPh sb="16" eb="17">
      <t>マイ</t>
    </rPh>
    <rPh sb="21" eb="22">
      <t>マキ</t>
    </rPh>
    <phoneticPr fontId="2"/>
  </si>
  <si>
    <t>板、ヒートン、チェーンのセット　※貝殻等は要相談</t>
    <rPh sb="0" eb="1">
      <t>イタ</t>
    </rPh>
    <rPh sb="17" eb="20">
      <t>カイガラトウ</t>
    </rPh>
    <rPh sb="21" eb="24">
      <t>ヨウソウダン</t>
    </rPh>
    <phoneticPr fontId="2"/>
  </si>
  <si>
    <t>３　購入にあたっての目安</t>
    <rPh sb="2" eb="4">
      <t>コウニュウ</t>
    </rPh>
    <rPh sb="10" eb="12">
      <t>メヤス</t>
    </rPh>
    <phoneticPr fontId="2"/>
  </si>
  <si>
    <t>ピザ・・・ダッチオーブン１つにつき　木炭１箱（３ｋｇ）</t>
    <rPh sb="18" eb="20">
      <t>モクタン</t>
    </rPh>
    <rPh sb="21" eb="22">
      <t>ハコ</t>
    </rPh>
    <phoneticPr fontId="2"/>
  </si>
  <si>
    <t>ひねりパン、バウムクーヘン・・・バーキューコンロ１台につき　木炭１箱（３ｋｇ）</t>
    <rPh sb="25" eb="26">
      <t>ダイ</t>
    </rPh>
    <rPh sb="30" eb="32">
      <t>モクタン</t>
    </rPh>
    <rPh sb="33" eb="34">
      <t>ハコ</t>
    </rPh>
    <phoneticPr fontId="2"/>
  </si>
  <si>
    <t>４　ごみ袋（４５Ｌ・処分料込）</t>
    <rPh sb="4" eb="5">
      <t>フクロ</t>
    </rPh>
    <rPh sb="10" eb="12">
      <t>ショブン</t>
    </rPh>
    <rPh sb="12" eb="13">
      <t>リョウ</t>
    </rPh>
    <rPh sb="13" eb="14">
      <t>コミ</t>
    </rPh>
    <phoneticPr fontId="2"/>
  </si>
  <si>
    <t>５　合計</t>
    <rPh sb="2" eb="4">
      <t>ゴウケイ</t>
    </rPh>
    <phoneticPr fontId="2"/>
  </si>
  <si>
    <t>※令和８年度（令和８年４月１日より）</t>
    <rPh sb="1" eb="3">
      <t>レイワ</t>
    </rPh>
    <rPh sb="4" eb="6">
      <t>ネンド</t>
    </rPh>
    <rPh sb="7" eb="9">
      <t>レイワ</t>
    </rPh>
    <rPh sb="10" eb="11">
      <t>ネン</t>
    </rPh>
    <rPh sb="12" eb="13">
      <t>ガツ</t>
    </rPh>
    <rPh sb="14" eb="15">
      <t>ニチ</t>
    </rPh>
    <phoneticPr fontId="2"/>
  </si>
  <si>
    <t>P35</t>
    <phoneticPr fontId="2"/>
  </si>
  <si>
    <t>P36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</si>
</sst>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theme="1"/>
      <name val="FGP丸ｺﾞｼｯｸ体Ca-L"/>
      <family val="3"/>
      <charset val="128"/>
    </font>
    <font>
      <sz val="9"/>
      <color rgb="FFFF0000"/>
      <name val="FGP丸ｺﾞｼｯｸ体Ca-L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8"/>
      <color theme="1"/>
      <name val="FGP丸ｺﾞｼｯｸ体Ca-L"/>
      <family val="3"/>
      <charset val="128"/>
    </font>
    <font>
      <sz val="8"/>
      <color theme="1"/>
      <name val="ＭＳ Ｐゴシック"/>
      <family val="3"/>
      <charset val="128"/>
    </font>
    <font>
      <sz val="20"/>
      <color rgb="FFFF0000"/>
      <name val="ＭＳ Ｐゴシック"/>
      <family val="2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5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1" fillId="0" borderId="0" xfId="1">
      <alignment vertical="center"/>
    </xf>
    <xf numFmtId="0" fontId="1" fillId="3" borderId="0" xfId="3" applyFill="1">
      <alignment vertical="center"/>
    </xf>
    <xf numFmtId="0" fontId="16" fillId="3" borderId="0" xfId="0" applyFont="1" applyFill="1">
      <alignment vertical="center"/>
    </xf>
    <xf numFmtId="0" fontId="1" fillId="0" borderId="0" xfId="3">
      <alignment vertical="center"/>
    </xf>
    <xf numFmtId="0" fontId="19" fillId="0" borderId="23" xfId="3" applyFont="1" applyBorder="1" applyAlignment="1">
      <alignment horizontal="center" vertical="center"/>
    </xf>
    <xf numFmtId="0" fontId="19" fillId="0" borderId="31" xfId="3" applyFont="1" applyBorder="1" applyAlignment="1">
      <alignment horizontal="center" vertical="center"/>
    </xf>
    <xf numFmtId="0" fontId="6" fillId="3" borderId="0" xfId="3" applyFont="1" applyFill="1">
      <alignment vertical="center"/>
    </xf>
    <xf numFmtId="0" fontId="10" fillId="3" borderId="0" xfId="3" applyFont="1" applyFill="1">
      <alignment vertical="center"/>
    </xf>
    <xf numFmtId="0" fontId="1" fillId="0" borderId="32" xfId="3" applyBorder="1" applyAlignment="1">
      <alignment horizontal="center" vertical="center"/>
    </xf>
    <xf numFmtId="0" fontId="1" fillId="0" borderId="0" xfId="3" applyBorder="1">
      <alignment vertical="center"/>
    </xf>
    <xf numFmtId="0" fontId="1" fillId="0" borderId="10" xfId="3" applyBorder="1" applyAlignment="1">
      <alignment horizontal="center" vertical="center"/>
    </xf>
    <xf numFmtId="176" fontId="10" fillId="0" borderId="36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/>
    </xf>
    <xf numFmtId="0" fontId="1" fillId="0" borderId="11" xfId="3" applyBorder="1" applyAlignment="1">
      <alignment horizontal="center" vertical="center"/>
    </xf>
    <xf numFmtId="176" fontId="10" fillId="0" borderId="26" xfId="3" applyNumberFormat="1" applyFont="1" applyBorder="1" applyAlignment="1">
      <alignment horizontal="left" vertical="center"/>
    </xf>
    <xf numFmtId="0" fontId="1" fillId="0" borderId="12" xfId="3" applyBorder="1" applyAlignment="1">
      <alignment horizontal="center" vertical="center"/>
    </xf>
    <xf numFmtId="176" fontId="10" fillId="0" borderId="31" xfId="3" applyNumberFormat="1" applyFont="1" applyBorder="1" applyAlignment="1">
      <alignment horizontal="left" vertical="center"/>
    </xf>
    <xf numFmtId="176" fontId="10" fillId="0" borderId="22" xfId="3" applyNumberFormat="1" applyFont="1" applyBorder="1" applyAlignment="1">
      <alignment horizontal="left" vertical="center"/>
    </xf>
    <xf numFmtId="0" fontId="7" fillId="3" borderId="0" xfId="3" applyFont="1" applyFill="1">
      <alignment vertical="center"/>
    </xf>
    <xf numFmtId="0" fontId="1" fillId="3" borderId="0" xfId="3" applyFill="1" applyAlignment="1">
      <alignment horizontal="right" vertical="center"/>
    </xf>
    <xf numFmtId="0" fontId="1" fillId="3" borderId="0" xfId="3" applyFill="1" applyBorder="1" applyAlignment="1">
      <alignment horizontal="center" vertical="center"/>
    </xf>
    <xf numFmtId="0" fontId="8" fillId="3" borderId="0" xfId="3" applyFont="1" applyFill="1" applyBorder="1" applyAlignment="1">
      <alignment vertical="center"/>
    </xf>
    <xf numFmtId="0" fontId="1" fillId="3" borderId="0" xfId="3" applyFill="1" applyBorder="1" applyAlignment="1">
      <alignment vertical="center"/>
    </xf>
    <xf numFmtId="0" fontId="1" fillId="3" borderId="0" xfId="3" applyFill="1" applyBorder="1">
      <alignment vertical="center"/>
    </xf>
    <xf numFmtId="0" fontId="8" fillId="3" borderId="0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4" fillId="3" borderId="0" xfId="3" applyFont="1" applyFill="1" applyBorder="1" applyAlignment="1">
      <alignment vertical="center"/>
    </xf>
    <xf numFmtId="38" fontId="4" fillId="3" borderId="0" xfId="4" applyFont="1" applyFill="1" applyBorder="1" applyAlignment="1">
      <alignment vertical="center"/>
    </xf>
    <xf numFmtId="0" fontId="4" fillId="3" borderId="0" xfId="3" applyFont="1" applyFill="1" applyBorder="1" applyAlignment="1">
      <alignment horizontal="left" vertical="center"/>
    </xf>
    <xf numFmtId="0" fontId="4" fillId="0" borderId="16" xfId="3" applyFont="1" applyBorder="1" applyAlignment="1">
      <alignment vertical="center"/>
    </xf>
    <xf numFmtId="0" fontId="4" fillId="0" borderId="16" xfId="3" applyFont="1" applyBorder="1" applyAlignment="1">
      <alignment horizontal="center" vertical="center"/>
    </xf>
    <xf numFmtId="0" fontId="1" fillId="0" borderId="17" xfId="3" applyBorder="1">
      <alignment vertical="center"/>
    </xf>
    <xf numFmtId="0" fontId="10" fillId="3" borderId="0" xfId="3" applyFont="1" applyFill="1" applyBorder="1" applyAlignment="1">
      <alignment vertical="center"/>
    </xf>
    <xf numFmtId="0" fontId="8" fillId="3" borderId="17" xfId="3" applyFont="1" applyFill="1" applyBorder="1" applyAlignment="1">
      <alignment vertical="center"/>
    </xf>
    <xf numFmtId="0" fontId="1" fillId="3" borderId="0" xfId="3" applyFill="1" applyBorder="1" applyAlignment="1">
      <alignment horizontal="left" vertical="center" wrapText="1"/>
    </xf>
    <xf numFmtId="0" fontId="4" fillId="3" borderId="16" xfId="3" applyFont="1" applyFill="1" applyBorder="1" applyAlignment="1">
      <alignment vertical="center"/>
    </xf>
    <xf numFmtId="0" fontId="4" fillId="3" borderId="16" xfId="3" applyFont="1" applyFill="1" applyBorder="1" applyAlignment="1">
      <alignment horizontal="center" vertical="center"/>
    </xf>
    <xf numFmtId="0" fontId="1" fillId="3" borderId="17" xfId="3" applyFill="1" applyBorder="1">
      <alignment vertical="center"/>
    </xf>
    <xf numFmtId="0" fontId="1" fillId="3" borderId="0" xfId="3" applyFont="1" applyFill="1" applyBorder="1" applyAlignment="1">
      <alignment horizontal="left" vertical="top"/>
    </xf>
    <xf numFmtId="0" fontId="19" fillId="3" borderId="13" xfId="3" applyFont="1" applyFill="1" applyBorder="1" applyAlignment="1">
      <alignment horizontal="center" vertical="center"/>
    </xf>
    <xf numFmtId="0" fontId="19" fillId="3" borderId="16" xfId="3" applyFont="1" applyFill="1" applyBorder="1" applyAlignment="1">
      <alignment horizontal="center" vertical="center"/>
    </xf>
    <xf numFmtId="0" fontId="19" fillId="3" borderId="17" xfId="3" applyFont="1" applyFill="1" applyBorder="1" applyAlignment="1">
      <alignment horizontal="center" vertical="center"/>
    </xf>
    <xf numFmtId="176" fontId="26" fillId="3" borderId="13" xfId="3" applyNumberFormat="1" applyFont="1" applyFill="1" applyBorder="1" applyAlignment="1">
      <alignment horizontal="center" vertical="center"/>
    </xf>
    <xf numFmtId="176" fontId="26" fillId="3" borderId="16" xfId="3" applyNumberFormat="1" applyFont="1" applyFill="1" applyBorder="1" applyAlignment="1">
      <alignment horizontal="center" vertical="center"/>
    </xf>
    <xf numFmtId="0" fontId="1" fillId="3" borderId="30" xfId="3" applyFill="1" applyBorder="1" applyAlignment="1">
      <alignment horizontal="left" vertical="center" wrapText="1"/>
    </xf>
    <xf numFmtId="0" fontId="1" fillId="3" borderId="0" xfId="3" applyFill="1" applyBorder="1" applyAlignment="1">
      <alignment horizontal="left" vertical="center" wrapText="1"/>
    </xf>
    <xf numFmtId="0" fontId="10" fillId="3" borderId="0" xfId="3" applyFont="1" applyFill="1" applyBorder="1" applyAlignment="1">
      <alignment horizontal="center" vertical="center"/>
    </xf>
    <xf numFmtId="0" fontId="1" fillId="0" borderId="33" xfId="3" applyBorder="1" applyAlignment="1">
      <alignment horizontal="center" vertical="center" wrapText="1"/>
    </xf>
    <xf numFmtId="0" fontId="1" fillId="0" borderId="33" xfId="3" applyBorder="1" applyAlignment="1">
      <alignment horizontal="center" vertical="center"/>
    </xf>
    <xf numFmtId="0" fontId="1" fillId="0" borderId="37" xfId="3" applyBorder="1" applyAlignment="1">
      <alignment horizontal="center" vertical="center"/>
    </xf>
    <xf numFmtId="0" fontId="1" fillId="0" borderId="38" xfId="3" applyBorder="1" applyAlignment="1">
      <alignment horizontal="center" vertical="center"/>
    </xf>
    <xf numFmtId="0" fontId="1" fillId="0" borderId="39" xfId="3" applyBorder="1" applyAlignment="1">
      <alignment horizontal="center" vertical="center"/>
    </xf>
    <xf numFmtId="0" fontId="1" fillId="0" borderId="34" xfId="3" applyBorder="1" applyAlignment="1">
      <alignment horizontal="center" vertical="center"/>
    </xf>
    <xf numFmtId="0" fontId="11" fillId="0" borderId="5" xfId="3" applyFont="1" applyBorder="1" applyAlignment="1">
      <alignment horizontal="left" vertical="center"/>
    </xf>
    <xf numFmtId="3" fontId="18" fillId="0" borderId="5" xfId="3" applyNumberFormat="1" applyFont="1" applyBorder="1" applyAlignment="1">
      <alignment horizontal="center" vertical="center"/>
    </xf>
    <xf numFmtId="0" fontId="25" fillId="2" borderId="5" xfId="3" applyFont="1" applyFill="1" applyBorder="1" applyAlignment="1">
      <alignment horizontal="right" vertical="center" indent="2"/>
    </xf>
    <xf numFmtId="176" fontId="8" fillId="0" borderId="25" xfId="3" applyNumberFormat="1" applyFont="1" applyBorder="1" applyAlignment="1">
      <alignment horizontal="center" vertical="center"/>
    </xf>
    <xf numFmtId="176" fontId="8" fillId="0" borderId="29" xfId="3" applyNumberFormat="1" applyFont="1" applyBorder="1" applyAlignment="1">
      <alignment horizontal="center" vertical="center"/>
    </xf>
    <xf numFmtId="176" fontId="25" fillId="0" borderId="25" xfId="3" applyNumberFormat="1" applyFont="1" applyBorder="1" applyAlignment="1">
      <alignment horizontal="right" vertical="center"/>
    </xf>
    <xf numFmtId="176" fontId="25" fillId="0" borderId="19" xfId="3" applyNumberFormat="1" applyFont="1" applyBorder="1" applyAlignment="1">
      <alignment horizontal="right" vertical="center"/>
    </xf>
    <xf numFmtId="176" fontId="25" fillId="0" borderId="29" xfId="3" applyNumberFormat="1" applyFont="1" applyBorder="1" applyAlignment="1">
      <alignment horizontal="right" vertical="center"/>
    </xf>
    <xf numFmtId="0" fontId="8" fillId="0" borderId="5" xfId="3" applyFont="1" applyBorder="1" applyAlignment="1">
      <alignment horizontal="left" vertical="center"/>
    </xf>
    <xf numFmtId="0" fontId="8" fillId="0" borderId="6" xfId="3" applyFont="1" applyBorder="1" applyAlignment="1">
      <alignment horizontal="left" vertical="center"/>
    </xf>
    <xf numFmtId="176" fontId="25" fillId="0" borderId="27" xfId="3" applyNumberFormat="1" applyFont="1" applyBorder="1" applyAlignment="1">
      <alignment horizontal="right" vertical="center"/>
    </xf>
    <xf numFmtId="176" fontId="25" fillId="0" borderId="23" xfId="3" applyNumberFormat="1" applyFont="1" applyBorder="1" applyAlignment="1">
      <alignment horizontal="right" vertical="center"/>
    </xf>
    <xf numFmtId="176" fontId="25" fillId="0" borderId="24" xfId="3" applyNumberFormat="1" applyFont="1" applyBorder="1" applyAlignment="1">
      <alignment horizontal="right" vertical="center"/>
    </xf>
    <xf numFmtId="0" fontId="14" fillId="0" borderId="8" xfId="3" applyFont="1" applyBorder="1" applyAlignment="1">
      <alignment horizontal="left" vertical="center" wrapText="1"/>
    </xf>
    <xf numFmtId="0" fontId="14" fillId="0" borderId="9" xfId="3" applyFont="1" applyBorder="1" applyAlignment="1">
      <alignment horizontal="left" vertical="center" wrapText="1"/>
    </xf>
    <xf numFmtId="0" fontId="11" fillId="0" borderId="1" xfId="3" applyFont="1" applyBorder="1" applyAlignment="1">
      <alignment horizontal="left" vertical="center"/>
    </xf>
    <xf numFmtId="0" fontId="18" fillId="0" borderId="1" xfId="3" applyFont="1" applyBorder="1" applyAlignment="1">
      <alignment horizontal="center" vertical="center"/>
    </xf>
    <xf numFmtId="0" fontId="25" fillId="2" borderId="1" xfId="3" applyFont="1" applyFill="1" applyBorder="1" applyAlignment="1">
      <alignment horizontal="right" vertical="center" indent="2"/>
    </xf>
    <xf numFmtId="176" fontId="8" fillId="0" borderId="2" xfId="3" applyNumberFormat="1" applyFont="1" applyBorder="1" applyAlignment="1">
      <alignment horizontal="center" vertical="center"/>
    </xf>
    <xf numFmtId="176" fontId="8" fillId="0" borderId="4" xfId="3" applyNumberFormat="1" applyFont="1" applyBorder="1" applyAlignment="1">
      <alignment horizontal="center" vertical="center"/>
    </xf>
    <xf numFmtId="176" fontId="25" fillId="0" borderId="2" xfId="3" applyNumberFormat="1" applyFont="1" applyBorder="1" applyAlignment="1">
      <alignment horizontal="right" vertical="center"/>
    </xf>
    <xf numFmtId="176" fontId="25" fillId="0" borderId="3" xfId="3" applyNumberFormat="1" applyFont="1" applyBorder="1" applyAlignment="1">
      <alignment horizontal="right" vertical="center"/>
    </xf>
    <xf numFmtId="176" fontId="25" fillId="0" borderId="4" xfId="3" applyNumberFormat="1" applyFont="1" applyBorder="1" applyAlignment="1">
      <alignment horizontal="right" vertical="center"/>
    </xf>
    <xf numFmtId="0" fontId="11" fillId="0" borderId="8" xfId="3" applyFont="1" applyBorder="1" applyAlignment="1">
      <alignment horizontal="left" vertical="center"/>
    </xf>
    <xf numFmtId="0" fontId="18" fillId="0" borderId="8" xfId="3" applyFont="1" applyBorder="1" applyAlignment="1">
      <alignment horizontal="center" vertical="center"/>
    </xf>
    <xf numFmtId="0" fontId="25" fillId="2" borderId="8" xfId="3" applyFont="1" applyFill="1" applyBorder="1" applyAlignment="1">
      <alignment horizontal="right" vertical="center" indent="2"/>
    </xf>
    <xf numFmtId="176" fontId="8" fillId="0" borderId="27" xfId="3" applyNumberFormat="1" applyFont="1" applyBorder="1" applyAlignment="1">
      <alignment horizontal="center" vertical="center"/>
    </xf>
    <xf numFmtId="176" fontId="8" fillId="0" borderId="24" xfId="3" applyNumberFormat="1" applyFont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20" fillId="3" borderId="0" xfId="3" applyFont="1" applyFill="1" applyAlignment="1">
      <alignment horizontal="center" vertical="center"/>
    </xf>
    <xf numFmtId="0" fontId="5" fillId="3" borderId="0" xfId="3" applyFont="1" applyFill="1" applyAlignment="1">
      <alignment horizontal="center" vertical="center"/>
    </xf>
    <xf numFmtId="0" fontId="12" fillId="0" borderId="18" xfId="3" applyFont="1" applyBorder="1" applyAlignment="1">
      <alignment horizontal="center" vertical="center"/>
    </xf>
    <xf numFmtId="0" fontId="13" fillId="0" borderId="19" xfId="3" applyFont="1" applyBorder="1" applyAlignment="1">
      <alignment horizontal="center" vertical="center"/>
    </xf>
    <xf numFmtId="0" fontId="22" fillId="2" borderId="5" xfId="3" applyFont="1" applyFill="1" applyBorder="1" applyAlignment="1">
      <alignment horizontal="center" vertical="center"/>
    </xf>
    <xf numFmtId="0" fontId="23" fillId="2" borderId="6" xfId="3" applyFont="1" applyFill="1" applyBorder="1" applyAlignment="1">
      <alignment horizontal="center" vertical="center"/>
    </xf>
    <xf numFmtId="0" fontId="13" fillId="0" borderId="20" xfId="3" applyFont="1" applyBorder="1" applyAlignment="1">
      <alignment horizontal="center" vertical="center"/>
    </xf>
    <xf numFmtId="0" fontId="13" fillId="0" borderId="21" xfId="3" applyFont="1" applyBorder="1" applyAlignment="1">
      <alignment horizontal="center" vertical="center"/>
    </xf>
    <xf numFmtId="0" fontId="19" fillId="0" borderId="27" xfId="3" applyFont="1" applyBorder="1" applyAlignment="1">
      <alignment horizontal="distributed" vertical="center"/>
    </xf>
    <xf numFmtId="0" fontId="19" fillId="0" borderId="23" xfId="3" applyFont="1" applyBorder="1" applyAlignment="1">
      <alignment horizontal="distributed" vertical="center"/>
    </xf>
    <xf numFmtId="0" fontId="24" fillId="2" borderId="23" xfId="3" applyFont="1" applyFill="1" applyBorder="1" applyAlignment="1">
      <alignment horizontal="center" vertical="center"/>
    </xf>
    <xf numFmtId="0" fontId="8" fillId="0" borderId="1" xfId="3" applyFont="1" applyBorder="1" applyAlignment="1">
      <alignment horizontal="left" vertical="center"/>
    </xf>
    <xf numFmtId="0" fontId="8" fillId="0" borderId="7" xfId="3" applyFont="1" applyBorder="1" applyAlignment="1">
      <alignment horizontal="left" vertical="center"/>
    </xf>
    <xf numFmtId="0" fontId="15" fillId="0" borderId="1" xfId="3" applyFont="1" applyBorder="1" applyAlignment="1">
      <alignment horizontal="left" vertical="center" wrapText="1"/>
    </xf>
    <xf numFmtId="0" fontId="15" fillId="0" borderId="1" xfId="3" applyFont="1" applyBorder="1" applyAlignment="1">
      <alignment horizontal="left" vertical="center"/>
    </xf>
    <xf numFmtId="3" fontId="18" fillId="0" borderId="1" xfId="3" applyNumberFormat="1" applyFont="1" applyBorder="1" applyAlignment="1">
      <alignment horizontal="center" vertical="center"/>
    </xf>
    <xf numFmtId="0" fontId="19" fillId="0" borderId="13" xfId="3" applyFont="1" applyBorder="1" applyAlignment="1">
      <alignment horizontal="center" vertical="center"/>
    </xf>
    <xf numFmtId="0" fontId="19" fillId="0" borderId="16" xfId="3" applyFont="1" applyBorder="1" applyAlignment="1">
      <alignment horizontal="center" vertical="center"/>
    </xf>
    <xf numFmtId="0" fontId="19" fillId="0" borderId="14" xfId="3" applyFont="1" applyBorder="1" applyAlignment="1">
      <alignment horizontal="center" vertical="center"/>
    </xf>
    <xf numFmtId="0" fontId="1" fillId="3" borderId="0" xfId="3" applyFont="1" applyFill="1" applyBorder="1" applyAlignment="1">
      <alignment horizontal="left" vertical="center"/>
    </xf>
    <xf numFmtId="0" fontId="24" fillId="2" borderId="15" xfId="3" applyFont="1" applyFill="1" applyBorder="1" applyAlignment="1">
      <alignment horizontal="center" vertical="center"/>
    </xf>
    <xf numFmtId="0" fontId="24" fillId="2" borderId="14" xfId="3" applyFont="1" applyFill="1" applyBorder="1" applyAlignment="1">
      <alignment horizontal="center" vertical="center"/>
    </xf>
    <xf numFmtId="176" fontId="26" fillId="0" borderId="28" xfId="3" applyNumberFormat="1" applyFont="1" applyBorder="1" applyAlignment="1">
      <alignment horizontal="center" vertical="center"/>
    </xf>
    <xf numFmtId="176" fontId="26" fillId="0" borderId="15" xfId="3" applyNumberFormat="1" applyFont="1" applyBorder="1" applyAlignment="1">
      <alignment horizontal="center" vertical="center"/>
    </xf>
    <xf numFmtId="0" fontId="8" fillId="3" borderId="0" xfId="3" applyFont="1" applyFill="1" applyBorder="1" applyAlignment="1">
      <alignment vertical="center"/>
    </xf>
    <xf numFmtId="0" fontId="7" fillId="0" borderId="40" xfId="3" applyFont="1" applyBorder="1" applyAlignment="1">
      <alignment horizontal="right" vertical="center"/>
    </xf>
    <xf numFmtId="0" fontId="7" fillId="0" borderId="28" xfId="3" applyFont="1" applyBorder="1" applyAlignment="1">
      <alignment horizontal="right" vertical="center"/>
    </xf>
    <xf numFmtId="176" fontId="25" fillId="0" borderId="28" xfId="3" applyNumberFormat="1" applyFont="1" applyBorder="1" applyAlignment="1">
      <alignment horizontal="right" vertical="center"/>
    </xf>
    <xf numFmtId="176" fontId="25" fillId="0" borderId="15" xfId="3" applyNumberFormat="1" applyFont="1" applyBorder="1" applyAlignment="1">
      <alignment horizontal="right" vertical="center"/>
    </xf>
    <xf numFmtId="38" fontId="9" fillId="3" borderId="0" xfId="4" applyFont="1" applyFill="1" applyBorder="1" applyAlignment="1">
      <alignment vertical="center"/>
    </xf>
    <xf numFmtId="0" fontId="8" fillId="3" borderId="0" xfId="3" applyFont="1" applyFill="1" applyBorder="1" applyAlignment="1">
      <alignment horizontal="left" vertical="center"/>
    </xf>
    <xf numFmtId="0" fontId="6" fillId="3" borderId="0" xfId="3" applyFont="1" applyFill="1">
      <alignment vertical="center"/>
    </xf>
    <xf numFmtId="0" fontId="4" fillId="3" borderId="0" xfId="3" applyFont="1" applyFill="1" applyBorder="1" applyAlignment="1">
      <alignment vertical="center"/>
    </xf>
    <xf numFmtId="38" fontId="4" fillId="3" borderId="0" xfId="4" applyFont="1" applyFill="1" applyBorder="1" applyAlignment="1">
      <alignment vertical="center"/>
    </xf>
    <xf numFmtId="0" fontId="4" fillId="3" borderId="0" xfId="3" applyFont="1" applyFill="1" applyBorder="1" applyAlignment="1">
      <alignment horizontal="left" vertical="center"/>
    </xf>
    <xf numFmtId="0" fontId="1" fillId="0" borderId="14" xfId="3" applyBorder="1" applyAlignment="1">
      <alignment horizontal="left" vertical="center"/>
    </xf>
    <xf numFmtId="0" fontId="1" fillId="0" borderId="28" xfId="3" applyBorder="1" applyAlignment="1">
      <alignment horizontal="left" vertical="center"/>
    </xf>
    <xf numFmtId="0" fontId="1" fillId="0" borderId="41" xfId="3" applyBorder="1" applyAlignment="1">
      <alignment horizontal="left" vertical="center"/>
    </xf>
    <xf numFmtId="0" fontId="14" fillId="0" borderId="1" xfId="3" applyFont="1" applyBorder="1" applyAlignment="1">
      <alignment horizontal="left" vertical="center" wrapText="1"/>
    </xf>
    <xf numFmtId="0" fontId="14" fillId="0" borderId="7" xfId="3" applyFont="1" applyBorder="1" applyAlignment="1">
      <alignment horizontal="left" vertical="center" wrapText="1"/>
    </xf>
    <xf numFmtId="0" fontId="8" fillId="0" borderId="1" xfId="3" applyFont="1" applyBorder="1" applyAlignment="1">
      <alignment horizontal="left" vertical="center" wrapText="1"/>
    </xf>
    <xf numFmtId="0" fontId="1" fillId="0" borderId="8" xfId="3" applyBorder="1" applyAlignment="1">
      <alignment horizontal="center" vertical="center"/>
    </xf>
    <xf numFmtId="0" fontId="18" fillId="0" borderId="5" xfId="3" applyFont="1" applyBorder="1" applyAlignment="1">
      <alignment horizontal="center" vertical="center"/>
    </xf>
    <xf numFmtId="176" fontId="25" fillId="0" borderId="21" xfId="3" applyNumberFormat="1" applyFont="1" applyBorder="1" applyAlignment="1">
      <alignment horizontal="right" vertical="center"/>
    </xf>
    <xf numFmtId="0" fontId="25" fillId="2" borderId="1" xfId="3" applyFont="1" applyFill="1" applyBorder="1" applyAlignment="1">
      <alignment horizontal="right" vertical="center"/>
    </xf>
    <xf numFmtId="0" fontId="18" fillId="0" borderId="0" xfId="3" applyFont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7" fillId="0" borderId="20" xfId="3" applyFont="1" applyBorder="1" applyAlignment="1">
      <alignment horizontal="right" vertical="center"/>
    </xf>
    <xf numFmtId="0" fontId="7" fillId="0" borderId="21" xfId="3" applyFont="1" applyBorder="1" applyAlignment="1">
      <alignment horizontal="right" vertical="center"/>
    </xf>
    <xf numFmtId="0" fontId="7" fillId="0" borderId="35" xfId="3" applyFont="1" applyBorder="1" applyAlignment="1">
      <alignment horizontal="right" vertical="center"/>
    </xf>
    <xf numFmtId="0" fontId="11" fillId="0" borderId="8" xfId="3" applyFont="1" applyBorder="1" applyAlignment="1">
      <alignment horizontal="left" vertical="center" shrinkToFit="1"/>
    </xf>
    <xf numFmtId="0" fontId="25" fillId="0" borderId="1" xfId="3" applyFont="1" applyBorder="1" applyAlignment="1">
      <alignment horizontal="right" vertical="center" indent="2"/>
    </xf>
    <xf numFmtId="0" fontId="25" fillId="0" borderId="1" xfId="3" applyFont="1" applyBorder="1" applyAlignment="1">
      <alignment horizontal="right" vertical="center"/>
    </xf>
    <xf numFmtId="0" fontId="25" fillId="0" borderId="8" xfId="3" applyFont="1" applyBorder="1" applyAlignment="1">
      <alignment horizontal="right" vertical="center" indent="2"/>
    </xf>
    <xf numFmtId="0" fontId="25" fillId="0" borderId="5" xfId="3" applyFont="1" applyBorder="1" applyAlignment="1">
      <alignment horizontal="right" vertical="center" indent="2"/>
    </xf>
    <xf numFmtId="0" fontId="24" fillId="0" borderId="23" xfId="3" applyFont="1" applyBorder="1" applyAlignment="1">
      <alignment horizontal="center" vertical="center"/>
    </xf>
    <xf numFmtId="0" fontId="19" fillId="3" borderId="14" xfId="3" applyFont="1" applyFill="1" applyBorder="1" applyAlignment="1">
      <alignment horizontal="center" vertical="center"/>
    </xf>
    <xf numFmtId="0" fontId="24" fillId="3" borderId="15" xfId="3" applyFont="1" applyFill="1" applyBorder="1" applyAlignment="1">
      <alignment horizontal="center" vertical="center"/>
    </xf>
    <xf numFmtId="0" fontId="24" fillId="3" borderId="14" xfId="3" applyFont="1" applyFill="1" applyBorder="1" applyAlignment="1">
      <alignment horizontal="center" vertical="center"/>
    </xf>
    <xf numFmtId="176" fontId="26" fillId="3" borderId="28" xfId="3" applyNumberFormat="1" applyFont="1" applyFill="1" applyBorder="1" applyAlignment="1">
      <alignment horizontal="center" vertical="center"/>
    </xf>
    <xf numFmtId="176" fontId="26" fillId="3" borderId="15" xfId="3" applyNumberFormat="1" applyFont="1" applyFill="1" applyBorder="1" applyAlignment="1">
      <alignment horizontal="center" vertical="center"/>
    </xf>
    <xf numFmtId="0" fontId="0" fillId="0" borderId="0" xfId="3" applyFont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22" fillId="0" borderId="5" xfId="3" applyFont="1" applyBorder="1" applyAlignment="1">
      <alignment horizontal="center" vertical="center"/>
    </xf>
    <xf numFmtId="0" fontId="23" fillId="0" borderId="6" xfId="3" applyFont="1" applyBorder="1" applyAlignment="1">
      <alignment horizontal="center" vertical="center"/>
    </xf>
    <xf numFmtId="0" fontId="21" fillId="3" borderId="13" xfId="3" applyFont="1" applyFill="1" applyBorder="1" applyAlignment="1">
      <alignment horizontal="center" vertical="center"/>
    </xf>
    <xf numFmtId="0" fontId="21" fillId="3" borderId="17" xfId="3" applyFont="1" applyFill="1" applyBorder="1" applyAlignment="1">
      <alignment horizontal="center" vertical="center"/>
    </xf>
  </cellXfs>
  <cellStyles count="5">
    <cellStyle name="桁区切り 2" xfId="2" xr:uid="{00000000-0005-0000-0000-000000000000}"/>
    <cellStyle name="桁区切り 2 2" xfId="4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47"/>
  <sheetViews>
    <sheetView tabSelected="1" view="pageBreakPreview" zoomScaleNormal="100" zoomScaleSheetLayoutView="100" workbookViewId="0">
      <selection activeCell="D3" sqref="D3:Z3"/>
    </sheetView>
  </sheetViews>
  <sheetFormatPr defaultRowHeight="12"/>
  <cols>
    <col min="1" max="1" width="3.375" style="4" customWidth="1"/>
    <col min="2" max="2" width="4.875" style="4" customWidth="1"/>
    <col min="3" max="3" width="9.625" style="4" customWidth="1"/>
    <col min="4" max="26" width="3.625" style="4" customWidth="1"/>
    <col min="27" max="27" width="1.625" style="4" customWidth="1"/>
    <col min="28" max="16384" width="9" style="1"/>
  </cols>
  <sheetData>
    <row r="1" spans="1:47" s="4" customFormat="1" ht="24">
      <c r="A1" s="2"/>
      <c r="B1" s="3"/>
      <c r="C1" s="3"/>
      <c r="D1" s="3"/>
      <c r="E1" s="82" t="s">
        <v>65</v>
      </c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3"/>
      <c r="W1" s="3"/>
      <c r="X1" s="83" t="s">
        <v>55</v>
      </c>
      <c r="Y1" s="83"/>
      <c r="Z1" s="83"/>
      <c r="AA1" s="2"/>
    </row>
    <row r="2" spans="1:47" s="4" customFormat="1" ht="26.25" thickBot="1">
      <c r="A2" s="84" t="s">
        <v>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2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s="4" customFormat="1" ht="36.75" customHeight="1">
      <c r="A3" s="85" t="s">
        <v>0</v>
      </c>
      <c r="B3" s="86"/>
      <c r="C3" s="86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8"/>
    </row>
    <row r="4" spans="1:47" s="4" customFormat="1" ht="36.75" customHeight="1" thickBot="1">
      <c r="A4" s="89" t="s">
        <v>1</v>
      </c>
      <c r="B4" s="90"/>
      <c r="C4" s="90"/>
      <c r="D4" s="91" t="s">
        <v>44</v>
      </c>
      <c r="E4" s="92"/>
      <c r="F4" s="93"/>
      <c r="G4" s="93"/>
      <c r="H4" s="5" t="s">
        <v>45</v>
      </c>
      <c r="I4" s="93"/>
      <c r="J4" s="93"/>
      <c r="K4" s="5" t="s">
        <v>46</v>
      </c>
      <c r="L4" s="93"/>
      <c r="M4" s="93"/>
      <c r="N4" s="92" t="s">
        <v>48</v>
      </c>
      <c r="O4" s="92"/>
      <c r="P4" s="92"/>
      <c r="Q4" s="92"/>
      <c r="R4" s="93"/>
      <c r="S4" s="93"/>
      <c r="T4" s="5" t="s">
        <v>45</v>
      </c>
      <c r="U4" s="93"/>
      <c r="V4" s="93"/>
      <c r="W4" s="5" t="s">
        <v>46</v>
      </c>
      <c r="X4" s="93"/>
      <c r="Y4" s="93"/>
      <c r="Z4" s="6" t="s">
        <v>47</v>
      </c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</row>
    <row r="5" spans="1:47" s="4" customFormat="1" ht="1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s="4" customFormat="1" ht="21" customHeight="1">
      <c r="A6" s="7" t="s">
        <v>17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s="4" customFormat="1" ht="13.5">
      <c r="A7" s="7"/>
      <c r="B7" s="2" t="s">
        <v>38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4" customFormat="1" ht="13.5">
      <c r="A8" s="7"/>
      <c r="B8" s="2" t="s">
        <v>50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4" customFormat="1" ht="14.25" thickBot="1">
      <c r="A9" s="7"/>
      <c r="B9" s="8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4" customFormat="1" ht="45.75" customHeight="1" thickBot="1">
      <c r="A10" s="9" t="s">
        <v>2</v>
      </c>
      <c r="B10" s="48" t="s">
        <v>22</v>
      </c>
      <c r="C10" s="48"/>
      <c r="D10" s="48"/>
      <c r="E10" s="48"/>
      <c r="F10" s="48"/>
      <c r="G10" s="49" t="s">
        <v>13</v>
      </c>
      <c r="H10" s="49"/>
      <c r="I10" s="49"/>
      <c r="J10" s="49"/>
      <c r="K10" s="49" t="s">
        <v>20</v>
      </c>
      <c r="L10" s="49"/>
      <c r="M10" s="49"/>
      <c r="N10" s="49"/>
      <c r="O10" s="49" t="s">
        <v>21</v>
      </c>
      <c r="P10" s="49"/>
      <c r="Q10" s="49"/>
      <c r="R10" s="49"/>
      <c r="S10" s="49" t="s">
        <v>5</v>
      </c>
      <c r="T10" s="49"/>
      <c r="U10" s="49"/>
      <c r="V10" s="49"/>
      <c r="W10" s="49"/>
      <c r="X10" s="49"/>
      <c r="Y10" s="49"/>
      <c r="Z10" s="53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4" customFormat="1" ht="31.5" customHeight="1">
      <c r="A11" s="11">
        <v>1</v>
      </c>
      <c r="B11" s="54" t="s">
        <v>41</v>
      </c>
      <c r="C11" s="54"/>
      <c r="D11" s="54"/>
      <c r="E11" s="54"/>
      <c r="F11" s="54"/>
      <c r="G11" s="55">
        <v>380</v>
      </c>
      <c r="H11" s="55"/>
      <c r="I11" s="55"/>
      <c r="J11" s="55"/>
      <c r="K11" s="56"/>
      <c r="L11" s="56"/>
      <c r="M11" s="56"/>
      <c r="N11" s="56"/>
      <c r="O11" s="56"/>
      <c r="P11" s="56"/>
      <c r="Q11" s="56"/>
      <c r="R11" s="56"/>
      <c r="S11" s="59">
        <f>G11*K11*O11</f>
        <v>0</v>
      </c>
      <c r="T11" s="60"/>
      <c r="U11" s="60"/>
      <c r="V11" s="60"/>
      <c r="W11" s="60"/>
      <c r="X11" s="60"/>
      <c r="Y11" s="60"/>
      <c r="Z11" s="12" t="s">
        <v>3</v>
      </c>
      <c r="AA11" s="13"/>
      <c r="AB11" s="13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4" customFormat="1" ht="31.5" customHeight="1">
      <c r="A12" s="14">
        <v>2</v>
      </c>
      <c r="B12" s="69" t="s">
        <v>42</v>
      </c>
      <c r="C12" s="69"/>
      <c r="D12" s="69"/>
      <c r="E12" s="69"/>
      <c r="F12" s="69"/>
      <c r="G12" s="70">
        <v>550</v>
      </c>
      <c r="H12" s="70"/>
      <c r="I12" s="70"/>
      <c r="J12" s="70"/>
      <c r="K12" s="71"/>
      <c r="L12" s="71"/>
      <c r="M12" s="71"/>
      <c r="N12" s="71"/>
      <c r="O12" s="127"/>
      <c r="P12" s="127"/>
      <c r="Q12" s="127"/>
      <c r="R12" s="127"/>
      <c r="S12" s="74">
        <f>G12*K12*O12</f>
        <v>0</v>
      </c>
      <c r="T12" s="75"/>
      <c r="U12" s="75"/>
      <c r="V12" s="75"/>
      <c r="W12" s="75"/>
      <c r="X12" s="75"/>
      <c r="Y12" s="75"/>
      <c r="Z12" s="15" t="s">
        <v>3</v>
      </c>
      <c r="AA12" s="13"/>
      <c r="AB12" s="13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4" customFormat="1" ht="31.5" customHeight="1" thickBot="1">
      <c r="A13" s="16">
        <v>3</v>
      </c>
      <c r="B13" s="133" t="s">
        <v>15</v>
      </c>
      <c r="C13" s="133"/>
      <c r="D13" s="133"/>
      <c r="E13" s="133"/>
      <c r="F13" s="133"/>
      <c r="G13" s="78">
        <v>450</v>
      </c>
      <c r="H13" s="78"/>
      <c r="I13" s="78"/>
      <c r="J13" s="78"/>
      <c r="K13" s="79"/>
      <c r="L13" s="79"/>
      <c r="M13" s="79"/>
      <c r="N13" s="79"/>
      <c r="O13" s="124" t="s">
        <v>16</v>
      </c>
      <c r="P13" s="124"/>
      <c r="Q13" s="124"/>
      <c r="R13" s="124"/>
      <c r="S13" s="64">
        <f>G13*K13</f>
        <v>0</v>
      </c>
      <c r="T13" s="65"/>
      <c r="U13" s="65"/>
      <c r="V13" s="65"/>
      <c r="W13" s="65"/>
      <c r="X13" s="65"/>
      <c r="Y13" s="65"/>
      <c r="Z13" s="17" t="s">
        <v>3</v>
      </c>
      <c r="AA13" s="13"/>
      <c r="AB13" s="13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s="4" customFormat="1" ht="31.5" customHeight="1">
      <c r="A14" s="11">
        <v>4</v>
      </c>
      <c r="B14" s="54" t="s">
        <v>14</v>
      </c>
      <c r="C14" s="54"/>
      <c r="D14" s="54"/>
      <c r="E14" s="54"/>
      <c r="F14" s="54"/>
      <c r="G14" s="125">
        <v>300</v>
      </c>
      <c r="H14" s="125"/>
      <c r="I14" s="125"/>
      <c r="J14" s="125"/>
      <c r="K14" s="56"/>
      <c r="L14" s="56"/>
      <c r="M14" s="56"/>
      <c r="N14" s="56"/>
      <c r="O14" s="56"/>
      <c r="P14" s="56"/>
      <c r="Q14" s="56"/>
      <c r="R14" s="56"/>
      <c r="S14" s="59">
        <f>G14*K14*O14</f>
        <v>0</v>
      </c>
      <c r="T14" s="60"/>
      <c r="U14" s="60"/>
      <c r="V14" s="60"/>
      <c r="W14" s="60"/>
      <c r="X14" s="60"/>
      <c r="Y14" s="60"/>
      <c r="Z14" s="12" t="s">
        <v>3</v>
      </c>
      <c r="AA14" s="13"/>
      <c r="AB14" s="13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s="4" customFormat="1" ht="31.5" customHeight="1" thickBot="1">
      <c r="A15" s="16">
        <v>5</v>
      </c>
      <c r="B15" s="77" t="s">
        <v>18</v>
      </c>
      <c r="C15" s="77"/>
      <c r="D15" s="77"/>
      <c r="E15" s="77"/>
      <c r="F15" s="77"/>
      <c r="G15" s="78">
        <v>300</v>
      </c>
      <c r="H15" s="78"/>
      <c r="I15" s="78"/>
      <c r="J15" s="78"/>
      <c r="K15" s="79"/>
      <c r="L15" s="79"/>
      <c r="M15" s="79"/>
      <c r="N15" s="79"/>
      <c r="O15" s="124" t="s">
        <v>16</v>
      </c>
      <c r="P15" s="124"/>
      <c r="Q15" s="124"/>
      <c r="R15" s="124"/>
      <c r="S15" s="64">
        <f>G15*K15</f>
        <v>0</v>
      </c>
      <c r="T15" s="65"/>
      <c r="U15" s="65"/>
      <c r="V15" s="65"/>
      <c r="W15" s="65"/>
      <c r="X15" s="65"/>
      <c r="Y15" s="65"/>
      <c r="Z15" s="17" t="s">
        <v>3</v>
      </c>
      <c r="AA15" s="13"/>
      <c r="AB15" s="13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4" customFormat="1" ht="24" customHeight="1" thickBot="1">
      <c r="A16" s="130" t="s">
        <v>25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2"/>
      <c r="S16" s="126">
        <f>SUM(S11:Z15)</f>
        <v>0</v>
      </c>
      <c r="T16" s="126"/>
      <c r="U16" s="126"/>
      <c r="V16" s="126"/>
      <c r="W16" s="126"/>
      <c r="X16" s="126"/>
      <c r="Y16" s="126"/>
      <c r="Z16" s="18" t="s">
        <v>3</v>
      </c>
      <c r="AA16" s="13"/>
      <c r="AB16" s="13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s="4" customFormat="1" ht="15" customHeight="1">
      <c r="A17" s="19"/>
      <c r="B17" s="20"/>
      <c r="C17" s="20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1"/>
      <c r="R17" s="22"/>
      <c r="S17" s="22"/>
      <c r="T17" s="22"/>
      <c r="U17" s="23"/>
      <c r="V17" s="23"/>
      <c r="W17" s="23"/>
      <c r="X17" s="23"/>
      <c r="Y17" s="23"/>
      <c r="Z17" s="23"/>
      <c r="AA17" s="23"/>
      <c r="AB17" s="23"/>
      <c r="AC17" s="24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4" customFormat="1" ht="21" customHeight="1">
      <c r="A18" s="7" t="s">
        <v>4</v>
      </c>
      <c r="B18" s="1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4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4" customFormat="1" ht="14.25" thickBot="1">
      <c r="A19" s="7"/>
      <c r="B19" s="2" t="s">
        <v>43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4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4" customFormat="1" ht="32.25" customHeight="1" thickBot="1">
      <c r="A20" s="9" t="s">
        <v>2</v>
      </c>
      <c r="B20" s="48" t="s">
        <v>7</v>
      </c>
      <c r="C20" s="48"/>
      <c r="D20" s="48"/>
      <c r="E20" s="48"/>
      <c r="F20" s="48"/>
      <c r="G20" s="49" t="s">
        <v>13</v>
      </c>
      <c r="H20" s="49"/>
      <c r="I20" s="49"/>
      <c r="J20" s="49"/>
      <c r="K20" s="49" t="s">
        <v>12</v>
      </c>
      <c r="L20" s="49"/>
      <c r="M20" s="49"/>
      <c r="N20" s="49"/>
      <c r="O20" s="50" t="s">
        <v>34</v>
      </c>
      <c r="P20" s="51"/>
      <c r="Q20" s="50" t="s">
        <v>5</v>
      </c>
      <c r="R20" s="52"/>
      <c r="S20" s="52"/>
      <c r="T20" s="51"/>
      <c r="U20" s="49" t="s">
        <v>6</v>
      </c>
      <c r="V20" s="49"/>
      <c r="W20" s="49"/>
      <c r="X20" s="49"/>
      <c r="Y20" s="49"/>
      <c r="Z20" s="53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4" customFormat="1" ht="30" customHeight="1">
      <c r="A21" s="11">
        <v>1</v>
      </c>
      <c r="B21" s="54" t="s">
        <v>28</v>
      </c>
      <c r="C21" s="54"/>
      <c r="D21" s="54"/>
      <c r="E21" s="54"/>
      <c r="F21" s="54"/>
      <c r="G21" s="55">
        <v>5000</v>
      </c>
      <c r="H21" s="55"/>
      <c r="I21" s="55"/>
      <c r="J21" s="55"/>
      <c r="K21" s="56"/>
      <c r="L21" s="56"/>
      <c r="M21" s="56"/>
      <c r="N21" s="56"/>
      <c r="O21" s="57" t="s">
        <v>39</v>
      </c>
      <c r="P21" s="58"/>
      <c r="Q21" s="59">
        <f>G21*K21</f>
        <v>0</v>
      </c>
      <c r="R21" s="60"/>
      <c r="S21" s="60"/>
      <c r="T21" s="61"/>
      <c r="U21" s="62" t="s">
        <v>56</v>
      </c>
      <c r="V21" s="62"/>
      <c r="W21" s="62"/>
      <c r="X21" s="62"/>
      <c r="Y21" s="62"/>
      <c r="Z21" s="63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s="4" customFormat="1" ht="30" customHeight="1">
      <c r="A22" s="14">
        <v>2</v>
      </c>
      <c r="B22" s="96" t="s">
        <v>40</v>
      </c>
      <c r="C22" s="97"/>
      <c r="D22" s="97"/>
      <c r="E22" s="97"/>
      <c r="F22" s="97"/>
      <c r="G22" s="98">
        <v>2300</v>
      </c>
      <c r="H22" s="98"/>
      <c r="I22" s="98"/>
      <c r="J22" s="98"/>
      <c r="K22" s="71"/>
      <c r="L22" s="71"/>
      <c r="M22" s="71"/>
      <c r="N22" s="71"/>
      <c r="O22" s="72" t="s">
        <v>39</v>
      </c>
      <c r="P22" s="73"/>
      <c r="Q22" s="74">
        <f>G22*K22</f>
        <v>0</v>
      </c>
      <c r="R22" s="75"/>
      <c r="S22" s="75"/>
      <c r="T22" s="76"/>
      <c r="U22" s="94" t="s">
        <v>57</v>
      </c>
      <c r="V22" s="94"/>
      <c r="W22" s="94"/>
      <c r="X22" s="94"/>
      <c r="Y22" s="94"/>
      <c r="Z22" s="95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s="4" customFormat="1" ht="30" customHeight="1">
      <c r="A23" s="14">
        <v>3</v>
      </c>
      <c r="B23" s="69" t="s">
        <v>29</v>
      </c>
      <c r="C23" s="69"/>
      <c r="D23" s="69"/>
      <c r="E23" s="69"/>
      <c r="F23" s="69"/>
      <c r="G23" s="70">
        <v>650</v>
      </c>
      <c r="H23" s="70"/>
      <c r="I23" s="70"/>
      <c r="J23" s="70"/>
      <c r="K23" s="71"/>
      <c r="L23" s="71"/>
      <c r="M23" s="71"/>
      <c r="N23" s="71"/>
      <c r="O23" s="72" t="s">
        <v>35</v>
      </c>
      <c r="P23" s="73"/>
      <c r="Q23" s="74">
        <f t="shared" ref="Q23:Q27" si="0">G23*K23</f>
        <v>0</v>
      </c>
      <c r="R23" s="75"/>
      <c r="S23" s="75"/>
      <c r="T23" s="76"/>
      <c r="U23" s="94" t="s">
        <v>31</v>
      </c>
      <c r="V23" s="94"/>
      <c r="W23" s="94"/>
      <c r="X23" s="94"/>
      <c r="Y23" s="94"/>
      <c r="Z23" s="95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s="4" customFormat="1" ht="30" customHeight="1">
      <c r="A24" s="14">
        <v>4</v>
      </c>
      <c r="B24" s="69" t="s">
        <v>23</v>
      </c>
      <c r="C24" s="69"/>
      <c r="D24" s="69"/>
      <c r="E24" s="69"/>
      <c r="F24" s="69"/>
      <c r="G24" s="70">
        <v>650</v>
      </c>
      <c r="H24" s="70"/>
      <c r="I24" s="70"/>
      <c r="J24" s="70"/>
      <c r="K24" s="71"/>
      <c r="L24" s="71"/>
      <c r="M24" s="71"/>
      <c r="N24" s="71"/>
      <c r="O24" s="72" t="s">
        <v>36</v>
      </c>
      <c r="P24" s="73"/>
      <c r="Q24" s="74">
        <f t="shared" si="0"/>
        <v>0</v>
      </c>
      <c r="R24" s="75"/>
      <c r="S24" s="75"/>
      <c r="T24" s="76"/>
      <c r="U24" s="94" t="s">
        <v>32</v>
      </c>
      <c r="V24" s="94"/>
      <c r="W24" s="94"/>
      <c r="X24" s="94"/>
      <c r="Y24" s="94"/>
      <c r="Z24" s="95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s="4" customFormat="1" ht="30" customHeight="1">
      <c r="A25" s="14">
        <v>5</v>
      </c>
      <c r="B25" s="69" t="s">
        <v>8</v>
      </c>
      <c r="C25" s="69"/>
      <c r="D25" s="69"/>
      <c r="E25" s="69"/>
      <c r="F25" s="69"/>
      <c r="G25" s="70">
        <v>650</v>
      </c>
      <c r="H25" s="70"/>
      <c r="I25" s="70"/>
      <c r="J25" s="70"/>
      <c r="K25" s="71"/>
      <c r="L25" s="71"/>
      <c r="M25" s="71"/>
      <c r="N25" s="71"/>
      <c r="O25" s="72" t="s">
        <v>37</v>
      </c>
      <c r="P25" s="73"/>
      <c r="Q25" s="74">
        <f t="shared" si="0"/>
        <v>0</v>
      </c>
      <c r="R25" s="75"/>
      <c r="S25" s="75"/>
      <c r="T25" s="76"/>
      <c r="U25" s="123" t="s">
        <v>58</v>
      </c>
      <c r="V25" s="94"/>
      <c r="W25" s="94"/>
      <c r="X25" s="94"/>
      <c r="Y25" s="94"/>
      <c r="Z25" s="95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s="4" customFormat="1" ht="30" customHeight="1">
      <c r="A26" s="14">
        <v>6</v>
      </c>
      <c r="B26" s="69" t="s">
        <v>30</v>
      </c>
      <c r="C26" s="69"/>
      <c r="D26" s="69"/>
      <c r="E26" s="69"/>
      <c r="F26" s="69"/>
      <c r="G26" s="70">
        <v>80</v>
      </c>
      <c r="H26" s="70"/>
      <c r="I26" s="70"/>
      <c r="J26" s="70"/>
      <c r="K26" s="71"/>
      <c r="L26" s="71"/>
      <c r="M26" s="71"/>
      <c r="N26" s="71"/>
      <c r="O26" s="72" t="s">
        <v>37</v>
      </c>
      <c r="P26" s="73"/>
      <c r="Q26" s="74">
        <f t="shared" si="0"/>
        <v>0</v>
      </c>
      <c r="R26" s="75"/>
      <c r="S26" s="75"/>
      <c r="T26" s="76"/>
      <c r="U26" s="121" t="s">
        <v>33</v>
      </c>
      <c r="V26" s="121"/>
      <c r="W26" s="121"/>
      <c r="X26" s="121"/>
      <c r="Y26" s="121"/>
      <c r="Z26" s="122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s="4" customFormat="1" ht="30" customHeight="1" thickBot="1">
      <c r="A27" s="16">
        <v>7</v>
      </c>
      <c r="B27" s="77" t="s">
        <v>11</v>
      </c>
      <c r="C27" s="77"/>
      <c r="D27" s="77"/>
      <c r="E27" s="77"/>
      <c r="F27" s="77"/>
      <c r="G27" s="78">
        <v>550</v>
      </c>
      <c r="H27" s="78"/>
      <c r="I27" s="78"/>
      <c r="J27" s="78"/>
      <c r="K27" s="79"/>
      <c r="L27" s="79"/>
      <c r="M27" s="79"/>
      <c r="N27" s="79"/>
      <c r="O27" s="80" t="s">
        <v>37</v>
      </c>
      <c r="P27" s="81"/>
      <c r="Q27" s="64">
        <f t="shared" si="0"/>
        <v>0</v>
      </c>
      <c r="R27" s="65"/>
      <c r="S27" s="65"/>
      <c r="T27" s="66"/>
      <c r="U27" s="67" t="s">
        <v>59</v>
      </c>
      <c r="V27" s="67"/>
      <c r="W27" s="67"/>
      <c r="X27" s="67"/>
      <c r="Y27" s="67"/>
      <c r="Z27" s="68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s="4" customFormat="1" ht="21" customHeight="1" thickBot="1">
      <c r="A28" s="108" t="s">
        <v>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10">
        <f>SUM(O21:T27)</f>
        <v>0</v>
      </c>
      <c r="P28" s="110"/>
      <c r="Q28" s="110"/>
      <c r="R28" s="110"/>
      <c r="S28" s="110"/>
      <c r="T28" s="111"/>
      <c r="U28" s="118" t="s">
        <v>3</v>
      </c>
      <c r="V28" s="119"/>
      <c r="W28" s="119"/>
      <c r="X28" s="119"/>
      <c r="Y28" s="119"/>
      <c r="Z28" s="12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s="4" customFormat="1" ht="6.75" customHeight="1">
      <c r="A29" s="24"/>
      <c r="B29" s="25"/>
      <c r="C29" s="107"/>
      <c r="D29" s="107"/>
      <c r="E29" s="107"/>
      <c r="F29" s="107"/>
      <c r="G29" s="107"/>
      <c r="H29" s="107"/>
      <c r="I29" s="107"/>
      <c r="J29" s="107"/>
      <c r="K29" s="112"/>
      <c r="L29" s="112"/>
      <c r="M29" s="113"/>
      <c r="N29" s="113"/>
      <c r="O29" s="113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s="4" customFormat="1" ht="21" customHeight="1">
      <c r="A30" s="114" t="s">
        <v>60</v>
      </c>
      <c r="B30" s="114"/>
      <c r="C30" s="114"/>
      <c r="D30" s="114"/>
      <c r="E30" s="114"/>
      <c r="F30" s="114"/>
      <c r="G30" s="115"/>
      <c r="H30" s="115"/>
      <c r="I30" s="115"/>
      <c r="J30" s="115"/>
      <c r="K30" s="116"/>
      <c r="L30" s="116"/>
      <c r="M30" s="117"/>
      <c r="N30" s="117"/>
      <c r="O30" s="117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s="4" customFormat="1" ht="21" customHeight="1">
      <c r="A31" s="24"/>
      <c r="B31" s="102" t="s">
        <v>61</v>
      </c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s="4" customFormat="1" ht="21" customHeight="1">
      <c r="A32" s="24"/>
      <c r="B32" s="102" t="s">
        <v>62</v>
      </c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s="4" customFormat="1" ht="4.5" customHeight="1" thickBot="1">
      <c r="A33" s="2"/>
      <c r="B33" s="26"/>
      <c r="C33" s="27"/>
      <c r="D33" s="27"/>
      <c r="E33" s="27"/>
      <c r="F33" s="27"/>
      <c r="G33" s="27"/>
      <c r="H33" s="27"/>
      <c r="I33" s="27"/>
      <c r="J33" s="27"/>
      <c r="K33" s="28"/>
      <c r="L33" s="28"/>
      <c r="M33" s="29"/>
      <c r="N33" s="29"/>
      <c r="O33" s="29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s="4" customFormat="1" ht="30.75" customHeight="1" thickBot="1">
      <c r="A34" s="7" t="s">
        <v>63</v>
      </c>
      <c r="B34" s="2"/>
      <c r="C34" s="2"/>
      <c r="D34" s="2"/>
      <c r="E34" s="2"/>
      <c r="F34" s="27"/>
      <c r="G34" s="99">
        <v>350</v>
      </c>
      <c r="H34" s="100"/>
      <c r="I34" s="100"/>
      <c r="J34" s="101"/>
      <c r="K34" s="30" t="s">
        <v>19</v>
      </c>
      <c r="L34" s="103"/>
      <c r="M34" s="104"/>
      <c r="N34" s="31" t="s">
        <v>24</v>
      </c>
      <c r="O34" s="105">
        <f>G34*L34</f>
        <v>0</v>
      </c>
      <c r="P34" s="105"/>
      <c r="Q34" s="105"/>
      <c r="R34" s="105"/>
      <c r="S34" s="105"/>
      <c r="T34" s="106"/>
      <c r="U34" s="32" t="s">
        <v>3</v>
      </c>
      <c r="V34" s="2"/>
      <c r="W34" s="2"/>
      <c r="X34" s="2"/>
      <c r="Y34" s="2"/>
      <c r="Z34" s="2"/>
      <c r="AA34" s="2"/>
      <c r="AB34" s="2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s="4" customFormat="1" ht="21" customHeight="1" thickBot="1">
      <c r="A35" s="2"/>
      <c r="B35" s="39" t="s">
        <v>51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2"/>
      <c r="W35" s="2"/>
      <c r="X35" s="2"/>
      <c r="Y35" s="2"/>
      <c r="Z35" s="2"/>
      <c r="AA35" s="2"/>
      <c r="AB35" s="2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s="4" customFormat="1" ht="33" customHeight="1" thickBot="1">
      <c r="A36" s="7" t="s">
        <v>64</v>
      </c>
      <c r="B36" s="2"/>
      <c r="C36" s="2"/>
      <c r="D36" s="2"/>
      <c r="E36" s="33"/>
      <c r="F36" s="33"/>
      <c r="G36" s="40" t="s">
        <v>27</v>
      </c>
      <c r="H36" s="41"/>
      <c r="I36" s="41"/>
      <c r="J36" s="41"/>
      <c r="K36" s="41"/>
      <c r="L36" s="41"/>
      <c r="M36" s="41"/>
      <c r="N36" s="42"/>
      <c r="O36" s="43">
        <f>SUM(S16+O28+O34)</f>
        <v>0</v>
      </c>
      <c r="P36" s="44"/>
      <c r="Q36" s="44"/>
      <c r="R36" s="44"/>
      <c r="S36" s="44"/>
      <c r="T36" s="44"/>
      <c r="U36" s="34" t="s">
        <v>3</v>
      </c>
      <c r="V36" s="45"/>
      <c r="W36" s="46"/>
      <c r="X36" s="46"/>
      <c r="Y36" s="46"/>
      <c r="Z36" s="46"/>
      <c r="AA36" s="46"/>
      <c r="AB36" s="35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s="4" customFormat="1" ht="13.5">
      <c r="A37" s="7"/>
      <c r="B37" s="2"/>
      <c r="C37" s="2"/>
      <c r="D37" s="2"/>
      <c r="E37" s="33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24"/>
      <c r="W37" s="2"/>
      <c r="X37" s="2"/>
      <c r="Y37" s="2"/>
      <c r="Z37" s="2"/>
      <c r="AA37" s="2"/>
      <c r="AB37" s="2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s="4" customFormat="1" ht="18.75" customHeight="1">
      <c r="A38" s="128" t="s">
        <v>66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</row>
    <row r="39" spans="1:47" s="4" customFormat="1" ht="18.75" customHeight="1"/>
    <row r="40" spans="1:47" s="4" customFormat="1" ht="18.75" customHeight="1"/>
    <row r="41" spans="1:47" s="4" customFormat="1" ht="18.75" customHeight="1"/>
    <row r="42" spans="1:47" s="4" customFormat="1" ht="18.75" customHeight="1"/>
    <row r="43" spans="1:47" s="4" customFormat="1" ht="18.75" customHeight="1"/>
    <row r="44" spans="1:47" s="4" customFormat="1" ht="18.75" customHeight="1"/>
    <row r="45" spans="1:47" s="4" customFormat="1" ht="18.75" customHeight="1"/>
    <row r="46" spans="1:47" s="4" customFormat="1" ht="18.75" customHeight="1"/>
    <row r="47" spans="1:47" s="4" customFormat="1" ht="18.75" customHeight="1"/>
    <row r="48" spans="1:47" s="4" customFormat="1" ht="18.75" customHeight="1"/>
    <row r="49" s="4" customFormat="1" ht="18.75" customHeight="1"/>
    <row r="50" s="4" customFormat="1" ht="18.75" customHeight="1"/>
    <row r="51" s="4" customFormat="1" ht="18.75" customHeight="1"/>
    <row r="52" s="4" customFormat="1" ht="18.75" customHeight="1"/>
    <row r="53" s="4" customFormat="1" ht="18.75" customHeight="1"/>
    <row r="54" s="4" customFormat="1" ht="18.75" customHeight="1"/>
    <row r="55" s="4" customFormat="1" ht="18.75" customHeight="1"/>
    <row r="56" s="4" customFormat="1" ht="18.75" customHeight="1"/>
    <row r="57" s="4" customFormat="1" ht="18.75" customHeight="1"/>
    <row r="58" s="4" customFormat="1" ht="18.75" customHeight="1"/>
    <row r="59" s="4" customFormat="1" ht="18.75" customHeight="1"/>
    <row r="60" s="4" customFormat="1" ht="18.75" customHeight="1"/>
    <row r="61" s="4" customFormat="1" ht="18.75" customHeight="1"/>
    <row r="62" s="4" customFormat="1" ht="18.75" customHeight="1"/>
    <row r="63" s="4" customFormat="1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</sheetData>
  <mergeCells count="116">
    <mergeCell ref="S12:Y12"/>
    <mergeCell ref="B12:F12"/>
    <mergeCell ref="G12:J12"/>
    <mergeCell ref="K12:N12"/>
    <mergeCell ref="O12:R12"/>
    <mergeCell ref="A38:AA38"/>
    <mergeCell ref="B10:F10"/>
    <mergeCell ref="G10:J10"/>
    <mergeCell ref="K10:N10"/>
    <mergeCell ref="O10:R10"/>
    <mergeCell ref="S10:Z10"/>
    <mergeCell ref="B11:F11"/>
    <mergeCell ref="G11:J11"/>
    <mergeCell ref="K11:N11"/>
    <mergeCell ref="O11:R11"/>
    <mergeCell ref="S11:Y11"/>
    <mergeCell ref="B15:F15"/>
    <mergeCell ref="G15:J15"/>
    <mergeCell ref="K15:N15"/>
    <mergeCell ref="O15:R15"/>
    <mergeCell ref="A16:R16"/>
    <mergeCell ref="B13:F13"/>
    <mergeCell ref="G13:J13"/>
    <mergeCell ref="K13:N13"/>
    <mergeCell ref="O13:R13"/>
    <mergeCell ref="B14:F14"/>
    <mergeCell ref="G14:J14"/>
    <mergeCell ref="K14:N14"/>
    <mergeCell ref="O14:R14"/>
    <mergeCell ref="B23:F23"/>
    <mergeCell ref="G23:J23"/>
    <mergeCell ref="K23:N23"/>
    <mergeCell ref="O23:P23"/>
    <mergeCell ref="Q23:T23"/>
    <mergeCell ref="S13:Y13"/>
    <mergeCell ref="S14:Y14"/>
    <mergeCell ref="S15:Y15"/>
    <mergeCell ref="S16:Y16"/>
    <mergeCell ref="U22:Z22"/>
    <mergeCell ref="U26:Z26"/>
    <mergeCell ref="B25:F25"/>
    <mergeCell ref="G25:J25"/>
    <mergeCell ref="K25:N25"/>
    <mergeCell ref="O25:P25"/>
    <mergeCell ref="Q25:T25"/>
    <mergeCell ref="U25:Z25"/>
    <mergeCell ref="B24:F24"/>
    <mergeCell ref="G24:J24"/>
    <mergeCell ref="K24:N24"/>
    <mergeCell ref="O24:P24"/>
    <mergeCell ref="Q24:T24"/>
    <mergeCell ref="U24:Z24"/>
    <mergeCell ref="G34:J34"/>
    <mergeCell ref="B31:Z31"/>
    <mergeCell ref="B32:Z32"/>
    <mergeCell ref="L34:M34"/>
    <mergeCell ref="O34:T34"/>
    <mergeCell ref="G29:J29"/>
    <mergeCell ref="A28:N28"/>
    <mergeCell ref="O28:T28"/>
    <mergeCell ref="C29:F29"/>
    <mergeCell ref="K29:L29"/>
    <mergeCell ref="M29:O29"/>
    <mergeCell ref="A30:F30"/>
    <mergeCell ref="G30:J30"/>
    <mergeCell ref="K30:L30"/>
    <mergeCell ref="M30:O30"/>
    <mergeCell ref="U28:Z28"/>
    <mergeCell ref="B27:F27"/>
    <mergeCell ref="G27:J27"/>
    <mergeCell ref="K27:N27"/>
    <mergeCell ref="O27:P27"/>
    <mergeCell ref="E1:U1"/>
    <mergeCell ref="X1:Z1"/>
    <mergeCell ref="A2:Z2"/>
    <mergeCell ref="A3:C3"/>
    <mergeCell ref="D3:Z3"/>
    <mergeCell ref="A4:C4"/>
    <mergeCell ref="D4:E4"/>
    <mergeCell ref="F4:G4"/>
    <mergeCell ref="I4:J4"/>
    <mergeCell ref="L4:M4"/>
    <mergeCell ref="N4:Q4"/>
    <mergeCell ref="R4:S4"/>
    <mergeCell ref="U4:V4"/>
    <mergeCell ref="X4:Y4"/>
    <mergeCell ref="U23:Z23"/>
    <mergeCell ref="B22:F22"/>
    <mergeCell ref="G22:J22"/>
    <mergeCell ref="K22:N22"/>
    <mergeCell ref="O22:P22"/>
    <mergeCell ref="Q22:T22"/>
    <mergeCell ref="B35:U35"/>
    <mergeCell ref="G36:N36"/>
    <mergeCell ref="O36:T36"/>
    <mergeCell ref="V36:AA36"/>
    <mergeCell ref="F37:U37"/>
    <mergeCell ref="B20:F20"/>
    <mergeCell ref="G20:J20"/>
    <mergeCell ref="K20:N20"/>
    <mergeCell ref="O20:P20"/>
    <mergeCell ref="Q20:T20"/>
    <mergeCell ref="U20:Z20"/>
    <mergeCell ref="B21:F21"/>
    <mergeCell ref="G21:J21"/>
    <mergeCell ref="K21:N21"/>
    <mergeCell ref="O21:P21"/>
    <mergeCell ref="Q21:T21"/>
    <mergeCell ref="U21:Z21"/>
    <mergeCell ref="Q27:T27"/>
    <mergeCell ref="U27:Z27"/>
    <mergeCell ref="B26:F26"/>
    <mergeCell ref="G26:J26"/>
    <mergeCell ref="K26:N26"/>
    <mergeCell ref="O26:P26"/>
    <mergeCell ref="Q26:T26"/>
  </mergeCells>
  <phoneticPr fontId="2"/>
  <conditionalFormatting sqref="O21:O27 Q21:Q27">
    <cfRule type="cellIs" dxfId="11" priority="7" operator="equal">
      <formula>0</formula>
    </cfRule>
  </conditionalFormatting>
  <conditionalFormatting sqref="O28:T28">
    <cfRule type="cellIs" dxfId="10" priority="11" operator="equal">
      <formula>0</formula>
    </cfRule>
  </conditionalFormatting>
  <conditionalFormatting sqref="O34:T34">
    <cfRule type="cellIs" dxfId="9" priority="8" operator="equal">
      <formula>0</formula>
    </cfRule>
  </conditionalFormatting>
  <conditionalFormatting sqref="O36:T36">
    <cfRule type="cellIs" dxfId="8" priority="12" operator="equal">
      <formula>0</formula>
    </cfRule>
  </conditionalFormatting>
  <conditionalFormatting sqref="S11:S15 Z11:Z15">
    <cfRule type="cellIs" dxfId="7" priority="10" operator="equal">
      <formula>0</formula>
    </cfRule>
  </conditionalFormatting>
  <conditionalFormatting sqref="S16:Y16">
    <cfRule type="cellIs" dxfId="6" priority="9" operator="equal">
      <formula>0</formula>
    </cfRule>
  </conditionalFormatting>
  <pageMargins left="0.70866141732283472" right="0.31496062992125984" top="0.74803149606299213" bottom="0.35433070866141736" header="0.31496062992125984" footer="0.31496062992125984"/>
  <pageSetup paperSize="9" scale="91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52"/>
  <sheetViews>
    <sheetView view="pageBreakPreview" zoomScaleNormal="100" zoomScaleSheetLayoutView="100" workbookViewId="0">
      <selection activeCell="D3" sqref="D3:Z3"/>
    </sheetView>
  </sheetViews>
  <sheetFormatPr defaultRowHeight="12"/>
  <cols>
    <col min="1" max="1" width="3.375" style="4" customWidth="1"/>
    <col min="2" max="2" width="4.875" style="4" customWidth="1"/>
    <col min="3" max="3" width="9.625" style="4" customWidth="1"/>
    <col min="4" max="26" width="3.625" style="4" customWidth="1"/>
    <col min="27" max="27" width="1.625" style="4" customWidth="1"/>
    <col min="28" max="16384" width="9" style="1"/>
  </cols>
  <sheetData>
    <row r="1" spans="1:27" s="4" customFormat="1" ht="24.75" thickBot="1">
      <c r="A1" s="2"/>
      <c r="B1" s="148" t="s">
        <v>52</v>
      </c>
      <c r="C1" s="149"/>
      <c r="D1" s="2"/>
      <c r="E1" s="82" t="s">
        <v>65</v>
      </c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2"/>
      <c r="W1" s="83" t="s">
        <v>55</v>
      </c>
      <c r="X1" s="83"/>
      <c r="Y1" s="83"/>
      <c r="Z1" s="83"/>
    </row>
    <row r="2" spans="1:27" s="4" customFormat="1" ht="26.25" thickBot="1">
      <c r="A2" s="84" t="s">
        <v>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</row>
    <row r="3" spans="1:27" s="4" customFormat="1" ht="36.75" customHeight="1">
      <c r="A3" s="85" t="s">
        <v>0</v>
      </c>
      <c r="B3" s="86"/>
      <c r="C3" s="86"/>
      <c r="D3" s="146" t="s">
        <v>53</v>
      </c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7"/>
    </row>
    <row r="4" spans="1:27" s="4" customFormat="1" ht="36.75" customHeight="1" thickBot="1">
      <c r="A4" s="89" t="s">
        <v>1</v>
      </c>
      <c r="B4" s="90"/>
      <c r="C4" s="90"/>
      <c r="D4" s="91" t="s">
        <v>44</v>
      </c>
      <c r="E4" s="92"/>
      <c r="F4" s="138" t="s">
        <v>54</v>
      </c>
      <c r="G4" s="138"/>
      <c r="H4" s="5" t="s">
        <v>45</v>
      </c>
      <c r="I4" s="138" t="s">
        <v>54</v>
      </c>
      <c r="J4" s="138"/>
      <c r="K4" s="5" t="s">
        <v>46</v>
      </c>
      <c r="L4" s="138" t="s">
        <v>54</v>
      </c>
      <c r="M4" s="138"/>
      <c r="N4" s="92" t="s">
        <v>48</v>
      </c>
      <c r="O4" s="92"/>
      <c r="P4" s="92"/>
      <c r="Q4" s="92"/>
      <c r="R4" s="138" t="s">
        <v>54</v>
      </c>
      <c r="S4" s="138"/>
      <c r="T4" s="5" t="s">
        <v>45</v>
      </c>
      <c r="U4" s="138" t="s">
        <v>54</v>
      </c>
      <c r="V4" s="138"/>
      <c r="W4" s="5" t="s">
        <v>46</v>
      </c>
      <c r="X4" s="138" t="s">
        <v>54</v>
      </c>
      <c r="Y4" s="138"/>
      <c r="Z4" s="6" t="s">
        <v>47</v>
      </c>
    </row>
    <row r="5" spans="1:27" s="4" customFormat="1" ht="1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7" s="4" customFormat="1" ht="21" customHeight="1">
      <c r="A6" s="7" t="s">
        <v>17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7" s="4" customFormat="1" ht="13.5">
      <c r="A7" s="7"/>
      <c r="B7" s="2" t="s">
        <v>38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7" s="4" customFormat="1" ht="13.5">
      <c r="A8" s="7"/>
      <c r="B8" s="2" t="s">
        <v>50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7" s="4" customFormat="1" ht="14.25" thickBot="1">
      <c r="A9" s="7"/>
      <c r="B9" s="8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7" s="4" customFormat="1" ht="45.75" customHeight="1" thickBot="1">
      <c r="A10" s="9" t="s">
        <v>2</v>
      </c>
      <c r="B10" s="48" t="s">
        <v>22</v>
      </c>
      <c r="C10" s="48"/>
      <c r="D10" s="48"/>
      <c r="E10" s="48"/>
      <c r="F10" s="48"/>
      <c r="G10" s="49" t="s">
        <v>13</v>
      </c>
      <c r="H10" s="49"/>
      <c r="I10" s="49"/>
      <c r="J10" s="49"/>
      <c r="K10" s="49" t="s">
        <v>20</v>
      </c>
      <c r="L10" s="49"/>
      <c r="M10" s="49"/>
      <c r="N10" s="49"/>
      <c r="O10" s="49" t="s">
        <v>21</v>
      </c>
      <c r="P10" s="49"/>
      <c r="Q10" s="49"/>
      <c r="R10" s="49"/>
      <c r="S10" s="49" t="s">
        <v>5</v>
      </c>
      <c r="T10" s="49"/>
      <c r="U10" s="49"/>
      <c r="V10" s="49"/>
      <c r="W10" s="49"/>
      <c r="X10" s="49"/>
      <c r="Y10" s="49"/>
      <c r="Z10" s="53"/>
      <c r="AA10" s="10"/>
    </row>
    <row r="11" spans="1:27" s="4" customFormat="1" ht="31.5" customHeight="1">
      <c r="A11" s="11">
        <v>1</v>
      </c>
      <c r="B11" s="54" t="s">
        <v>41</v>
      </c>
      <c r="C11" s="54"/>
      <c r="D11" s="54"/>
      <c r="E11" s="54"/>
      <c r="F11" s="54"/>
      <c r="G11" s="55">
        <v>380</v>
      </c>
      <c r="H11" s="55"/>
      <c r="I11" s="55"/>
      <c r="J11" s="55"/>
      <c r="K11" s="137">
        <v>100</v>
      </c>
      <c r="L11" s="137"/>
      <c r="M11" s="137"/>
      <c r="N11" s="137"/>
      <c r="O11" s="137">
        <v>2</v>
      </c>
      <c r="P11" s="137"/>
      <c r="Q11" s="137"/>
      <c r="R11" s="137"/>
      <c r="S11" s="59">
        <f>G11*K11*O11</f>
        <v>76000</v>
      </c>
      <c r="T11" s="60"/>
      <c r="U11" s="60"/>
      <c r="V11" s="60"/>
      <c r="W11" s="60"/>
      <c r="X11" s="60"/>
      <c r="Y11" s="60"/>
      <c r="Z11" s="12" t="s">
        <v>3</v>
      </c>
      <c r="AA11" s="13"/>
    </row>
    <row r="12" spans="1:27" s="4" customFormat="1" ht="31.5" customHeight="1">
      <c r="A12" s="14">
        <v>2</v>
      </c>
      <c r="B12" s="69" t="s">
        <v>42</v>
      </c>
      <c r="C12" s="69"/>
      <c r="D12" s="69"/>
      <c r="E12" s="69"/>
      <c r="F12" s="69"/>
      <c r="G12" s="70">
        <v>550</v>
      </c>
      <c r="H12" s="70"/>
      <c r="I12" s="70"/>
      <c r="J12" s="70"/>
      <c r="K12" s="134"/>
      <c r="L12" s="134"/>
      <c r="M12" s="134"/>
      <c r="N12" s="134"/>
      <c r="O12" s="135"/>
      <c r="P12" s="135"/>
      <c r="Q12" s="135"/>
      <c r="R12" s="135"/>
      <c r="S12" s="74">
        <f>G12*K12*O12</f>
        <v>0</v>
      </c>
      <c r="T12" s="75"/>
      <c r="U12" s="75"/>
      <c r="V12" s="75"/>
      <c r="W12" s="75"/>
      <c r="X12" s="75"/>
      <c r="Y12" s="75"/>
      <c r="Z12" s="15" t="s">
        <v>3</v>
      </c>
      <c r="AA12" s="13"/>
    </row>
    <row r="13" spans="1:27" s="4" customFormat="1" ht="31.5" customHeight="1" thickBot="1">
      <c r="A13" s="16">
        <v>3</v>
      </c>
      <c r="B13" s="133" t="s">
        <v>15</v>
      </c>
      <c r="C13" s="133"/>
      <c r="D13" s="133"/>
      <c r="E13" s="133"/>
      <c r="F13" s="133"/>
      <c r="G13" s="78">
        <v>450</v>
      </c>
      <c r="H13" s="78"/>
      <c r="I13" s="78"/>
      <c r="J13" s="78"/>
      <c r="K13" s="136">
        <v>80</v>
      </c>
      <c r="L13" s="136"/>
      <c r="M13" s="136"/>
      <c r="N13" s="136"/>
      <c r="O13" s="124" t="s">
        <v>16</v>
      </c>
      <c r="P13" s="124"/>
      <c r="Q13" s="124"/>
      <c r="R13" s="124"/>
      <c r="S13" s="64">
        <f>G13*K13</f>
        <v>36000</v>
      </c>
      <c r="T13" s="65"/>
      <c r="U13" s="65"/>
      <c r="V13" s="65"/>
      <c r="W13" s="65"/>
      <c r="X13" s="65"/>
      <c r="Y13" s="65"/>
      <c r="Z13" s="17" t="s">
        <v>3</v>
      </c>
      <c r="AA13" s="13"/>
    </row>
    <row r="14" spans="1:27" s="4" customFormat="1" ht="31.5" customHeight="1">
      <c r="A14" s="11">
        <v>4</v>
      </c>
      <c r="B14" s="54" t="s">
        <v>14</v>
      </c>
      <c r="C14" s="54"/>
      <c r="D14" s="54"/>
      <c r="E14" s="54"/>
      <c r="F14" s="54"/>
      <c r="G14" s="125">
        <v>300</v>
      </c>
      <c r="H14" s="125"/>
      <c r="I14" s="125"/>
      <c r="J14" s="125"/>
      <c r="K14" s="137"/>
      <c r="L14" s="137"/>
      <c r="M14" s="137"/>
      <c r="N14" s="137"/>
      <c r="O14" s="137"/>
      <c r="P14" s="137"/>
      <c r="Q14" s="137"/>
      <c r="R14" s="137"/>
      <c r="S14" s="59">
        <f>G14*K14*O14</f>
        <v>0</v>
      </c>
      <c r="T14" s="60"/>
      <c r="U14" s="60"/>
      <c r="V14" s="60"/>
      <c r="W14" s="60"/>
      <c r="X14" s="60"/>
      <c r="Y14" s="60"/>
      <c r="Z14" s="12" t="s">
        <v>3</v>
      </c>
      <c r="AA14" s="13"/>
    </row>
    <row r="15" spans="1:27" s="4" customFormat="1" ht="31.5" customHeight="1" thickBot="1">
      <c r="A15" s="16">
        <v>5</v>
      </c>
      <c r="B15" s="77" t="s">
        <v>18</v>
      </c>
      <c r="C15" s="77"/>
      <c r="D15" s="77"/>
      <c r="E15" s="77"/>
      <c r="F15" s="77"/>
      <c r="G15" s="78">
        <v>300</v>
      </c>
      <c r="H15" s="78"/>
      <c r="I15" s="78"/>
      <c r="J15" s="78"/>
      <c r="K15" s="136"/>
      <c r="L15" s="136"/>
      <c r="M15" s="136"/>
      <c r="N15" s="136"/>
      <c r="O15" s="124" t="s">
        <v>16</v>
      </c>
      <c r="P15" s="124"/>
      <c r="Q15" s="124"/>
      <c r="R15" s="124"/>
      <c r="S15" s="64">
        <f>G15*K15</f>
        <v>0</v>
      </c>
      <c r="T15" s="65"/>
      <c r="U15" s="65"/>
      <c r="V15" s="65"/>
      <c r="W15" s="65"/>
      <c r="X15" s="65"/>
      <c r="Y15" s="65"/>
      <c r="Z15" s="17" t="s">
        <v>3</v>
      </c>
      <c r="AA15" s="13"/>
    </row>
    <row r="16" spans="1:27" s="4" customFormat="1" ht="24" customHeight="1" thickBot="1">
      <c r="A16" s="130" t="s">
        <v>25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2"/>
      <c r="S16" s="126">
        <f>SUM(S11:Z15)</f>
        <v>112000</v>
      </c>
      <c r="T16" s="126"/>
      <c r="U16" s="126"/>
      <c r="V16" s="126"/>
      <c r="W16" s="126"/>
      <c r="X16" s="126"/>
      <c r="Y16" s="126"/>
      <c r="Z16" s="18" t="s">
        <v>3</v>
      </c>
      <c r="AA16" s="13"/>
    </row>
    <row r="17" spans="1:27" s="4" customFormat="1" ht="15" customHeight="1">
      <c r="A17" s="19"/>
      <c r="B17" s="20"/>
      <c r="C17" s="20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1"/>
      <c r="R17" s="22"/>
      <c r="S17" s="22"/>
      <c r="T17" s="22"/>
      <c r="U17" s="23"/>
      <c r="V17" s="23"/>
      <c r="W17" s="23"/>
      <c r="X17" s="23"/>
      <c r="Y17" s="23"/>
      <c r="Z17" s="23"/>
      <c r="AA17" s="23"/>
    </row>
    <row r="18" spans="1:27" s="4" customFormat="1" ht="21" customHeight="1">
      <c r="A18" s="7" t="s">
        <v>4</v>
      </c>
      <c r="B18" s="19" t="s">
        <v>10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4" customFormat="1" ht="14.25" thickBot="1">
      <c r="A19" s="7"/>
      <c r="B19" s="2" t="s">
        <v>43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4" customFormat="1" ht="32.25" customHeight="1" thickBot="1">
      <c r="A20" s="9" t="s">
        <v>2</v>
      </c>
      <c r="B20" s="48" t="s">
        <v>7</v>
      </c>
      <c r="C20" s="48"/>
      <c r="D20" s="48"/>
      <c r="E20" s="48"/>
      <c r="F20" s="48"/>
      <c r="G20" s="49" t="s">
        <v>13</v>
      </c>
      <c r="H20" s="49"/>
      <c r="I20" s="49"/>
      <c r="J20" s="49"/>
      <c r="K20" s="49" t="s">
        <v>12</v>
      </c>
      <c r="L20" s="49"/>
      <c r="M20" s="49"/>
      <c r="N20" s="49"/>
      <c r="O20" s="50" t="s">
        <v>34</v>
      </c>
      <c r="P20" s="51"/>
      <c r="Q20" s="50" t="s">
        <v>5</v>
      </c>
      <c r="R20" s="52"/>
      <c r="S20" s="52"/>
      <c r="T20" s="51"/>
      <c r="U20" s="49" t="s">
        <v>6</v>
      </c>
      <c r="V20" s="49"/>
      <c r="W20" s="49"/>
      <c r="X20" s="49"/>
      <c r="Y20" s="49"/>
      <c r="Z20" s="53"/>
    </row>
    <row r="21" spans="1:27" s="4" customFormat="1" ht="30" customHeight="1">
      <c r="A21" s="11">
        <v>1</v>
      </c>
      <c r="B21" s="54" t="s">
        <v>28</v>
      </c>
      <c r="C21" s="54"/>
      <c r="D21" s="54"/>
      <c r="E21" s="54"/>
      <c r="F21" s="54"/>
      <c r="G21" s="55">
        <v>5000</v>
      </c>
      <c r="H21" s="55"/>
      <c r="I21" s="55"/>
      <c r="J21" s="55"/>
      <c r="K21" s="137">
        <v>1</v>
      </c>
      <c r="L21" s="137"/>
      <c r="M21" s="137"/>
      <c r="N21" s="137"/>
      <c r="O21" s="57" t="s">
        <v>39</v>
      </c>
      <c r="P21" s="58"/>
      <c r="Q21" s="59">
        <f>G21*K21</f>
        <v>5000</v>
      </c>
      <c r="R21" s="60"/>
      <c r="S21" s="60"/>
      <c r="T21" s="61"/>
      <c r="U21" s="62" t="s">
        <v>56</v>
      </c>
      <c r="V21" s="62"/>
      <c r="W21" s="62"/>
      <c r="X21" s="62"/>
      <c r="Y21" s="62"/>
      <c r="Z21" s="63"/>
    </row>
    <row r="22" spans="1:27" s="4" customFormat="1" ht="30" customHeight="1">
      <c r="A22" s="14">
        <v>2</v>
      </c>
      <c r="B22" s="96" t="s">
        <v>40</v>
      </c>
      <c r="C22" s="97"/>
      <c r="D22" s="97"/>
      <c r="E22" s="97"/>
      <c r="F22" s="97"/>
      <c r="G22" s="98">
        <v>2300</v>
      </c>
      <c r="H22" s="98"/>
      <c r="I22" s="98"/>
      <c r="J22" s="98"/>
      <c r="K22" s="134"/>
      <c r="L22" s="134"/>
      <c r="M22" s="134"/>
      <c r="N22" s="134"/>
      <c r="O22" s="72" t="s">
        <v>39</v>
      </c>
      <c r="P22" s="73"/>
      <c r="Q22" s="74">
        <f>G22*K22</f>
        <v>0</v>
      </c>
      <c r="R22" s="75"/>
      <c r="S22" s="75"/>
      <c r="T22" s="76"/>
      <c r="U22" s="94" t="s">
        <v>57</v>
      </c>
      <c r="V22" s="94"/>
      <c r="W22" s="94"/>
      <c r="X22" s="94"/>
      <c r="Y22" s="94"/>
      <c r="Z22" s="95"/>
    </row>
    <row r="23" spans="1:27" s="4" customFormat="1" ht="30" customHeight="1">
      <c r="A23" s="14">
        <v>3</v>
      </c>
      <c r="B23" s="69" t="s">
        <v>29</v>
      </c>
      <c r="C23" s="69"/>
      <c r="D23" s="69"/>
      <c r="E23" s="69"/>
      <c r="F23" s="69"/>
      <c r="G23" s="70">
        <v>650</v>
      </c>
      <c r="H23" s="70"/>
      <c r="I23" s="70"/>
      <c r="J23" s="70"/>
      <c r="K23" s="134">
        <v>10</v>
      </c>
      <c r="L23" s="134"/>
      <c r="M23" s="134"/>
      <c r="N23" s="134"/>
      <c r="O23" s="72" t="s">
        <v>35</v>
      </c>
      <c r="P23" s="73"/>
      <c r="Q23" s="74">
        <f t="shared" ref="Q23:Q27" si="0">G23*K23</f>
        <v>6500</v>
      </c>
      <c r="R23" s="75"/>
      <c r="S23" s="75"/>
      <c r="T23" s="76"/>
      <c r="U23" s="94" t="s">
        <v>31</v>
      </c>
      <c r="V23" s="94"/>
      <c r="W23" s="94"/>
      <c r="X23" s="94"/>
      <c r="Y23" s="94"/>
      <c r="Z23" s="95"/>
    </row>
    <row r="24" spans="1:27" s="4" customFormat="1" ht="30" customHeight="1">
      <c r="A24" s="14">
        <v>4</v>
      </c>
      <c r="B24" s="69" t="s">
        <v>23</v>
      </c>
      <c r="C24" s="69"/>
      <c r="D24" s="69"/>
      <c r="E24" s="69"/>
      <c r="F24" s="69"/>
      <c r="G24" s="70">
        <v>650</v>
      </c>
      <c r="H24" s="70"/>
      <c r="I24" s="70"/>
      <c r="J24" s="70"/>
      <c r="K24" s="134"/>
      <c r="L24" s="134"/>
      <c r="M24" s="134"/>
      <c r="N24" s="134"/>
      <c r="O24" s="72" t="s">
        <v>36</v>
      </c>
      <c r="P24" s="73"/>
      <c r="Q24" s="74">
        <f t="shared" si="0"/>
        <v>0</v>
      </c>
      <c r="R24" s="75"/>
      <c r="S24" s="75"/>
      <c r="T24" s="76"/>
      <c r="U24" s="94" t="s">
        <v>32</v>
      </c>
      <c r="V24" s="94"/>
      <c r="W24" s="94"/>
      <c r="X24" s="94"/>
      <c r="Y24" s="94"/>
      <c r="Z24" s="95"/>
    </row>
    <row r="25" spans="1:27" s="4" customFormat="1" ht="30" customHeight="1">
      <c r="A25" s="14">
        <v>5</v>
      </c>
      <c r="B25" s="69" t="s">
        <v>8</v>
      </c>
      <c r="C25" s="69"/>
      <c r="D25" s="69"/>
      <c r="E25" s="69"/>
      <c r="F25" s="69"/>
      <c r="G25" s="70">
        <v>650</v>
      </c>
      <c r="H25" s="70"/>
      <c r="I25" s="70"/>
      <c r="J25" s="70"/>
      <c r="K25" s="134"/>
      <c r="L25" s="134"/>
      <c r="M25" s="134"/>
      <c r="N25" s="134"/>
      <c r="O25" s="72" t="s">
        <v>37</v>
      </c>
      <c r="P25" s="73"/>
      <c r="Q25" s="74">
        <f t="shared" si="0"/>
        <v>0</v>
      </c>
      <c r="R25" s="75"/>
      <c r="S25" s="75"/>
      <c r="T25" s="76"/>
      <c r="U25" s="123" t="s">
        <v>58</v>
      </c>
      <c r="V25" s="94"/>
      <c r="W25" s="94"/>
      <c r="X25" s="94"/>
      <c r="Y25" s="94"/>
      <c r="Z25" s="95"/>
    </row>
    <row r="26" spans="1:27" s="4" customFormat="1" ht="30" customHeight="1">
      <c r="A26" s="14">
        <v>6</v>
      </c>
      <c r="B26" s="69" t="s">
        <v>30</v>
      </c>
      <c r="C26" s="69"/>
      <c r="D26" s="69"/>
      <c r="E26" s="69"/>
      <c r="F26" s="69"/>
      <c r="G26" s="70">
        <v>80</v>
      </c>
      <c r="H26" s="70"/>
      <c r="I26" s="70"/>
      <c r="J26" s="70"/>
      <c r="K26" s="134">
        <v>80</v>
      </c>
      <c r="L26" s="134"/>
      <c r="M26" s="134"/>
      <c r="N26" s="134"/>
      <c r="O26" s="72" t="s">
        <v>37</v>
      </c>
      <c r="P26" s="73"/>
      <c r="Q26" s="74">
        <f t="shared" si="0"/>
        <v>6400</v>
      </c>
      <c r="R26" s="75"/>
      <c r="S26" s="75"/>
      <c r="T26" s="76"/>
      <c r="U26" s="121" t="s">
        <v>33</v>
      </c>
      <c r="V26" s="121"/>
      <c r="W26" s="121"/>
      <c r="X26" s="121"/>
      <c r="Y26" s="121"/>
      <c r="Z26" s="122"/>
    </row>
    <row r="27" spans="1:27" s="4" customFormat="1" ht="30" customHeight="1" thickBot="1">
      <c r="A27" s="16">
        <v>7</v>
      </c>
      <c r="B27" s="77" t="s">
        <v>11</v>
      </c>
      <c r="C27" s="77"/>
      <c r="D27" s="77"/>
      <c r="E27" s="77"/>
      <c r="F27" s="77"/>
      <c r="G27" s="78">
        <v>550</v>
      </c>
      <c r="H27" s="78"/>
      <c r="I27" s="78"/>
      <c r="J27" s="78"/>
      <c r="K27" s="136"/>
      <c r="L27" s="136"/>
      <c r="M27" s="136"/>
      <c r="N27" s="136"/>
      <c r="O27" s="80" t="s">
        <v>37</v>
      </c>
      <c r="P27" s="81"/>
      <c r="Q27" s="64">
        <f t="shared" si="0"/>
        <v>0</v>
      </c>
      <c r="R27" s="65"/>
      <c r="S27" s="65"/>
      <c r="T27" s="66"/>
      <c r="U27" s="67" t="s">
        <v>59</v>
      </c>
      <c r="V27" s="67"/>
      <c r="W27" s="67"/>
      <c r="X27" s="67"/>
      <c r="Y27" s="67"/>
      <c r="Z27" s="68"/>
    </row>
    <row r="28" spans="1:27" s="4" customFormat="1" ht="21" customHeight="1" thickBot="1">
      <c r="A28" s="108" t="s">
        <v>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10">
        <f>SUM(O21:T27)</f>
        <v>17900</v>
      </c>
      <c r="P28" s="110"/>
      <c r="Q28" s="110"/>
      <c r="R28" s="110"/>
      <c r="S28" s="110"/>
      <c r="T28" s="111"/>
      <c r="U28" s="118" t="s">
        <v>3</v>
      </c>
      <c r="V28" s="119"/>
      <c r="W28" s="119"/>
      <c r="X28" s="119"/>
      <c r="Y28" s="119"/>
      <c r="Z28" s="120"/>
    </row>
    <row r="29" spans="1:27" s="4" customFormat="1" ht="3.75" customHeight="1">
      <c r="A29" s="24"/>
      <c r="B29" s="25"/>
      <c r="C29" s="107"/>
      <c r="D29" s="107"/>
      <c r="E29" s="107"/>
      <c r="F29" s="107"/>
      <c r="G29" s="107"/>
      <c r="H29" s="107"/>
      <c r="I29" s="107"/>
      <c r="J29" s="107"/>
      <c r="K29" s="112"/>
      <c r="L29" s="112"/>
      <c r="M29" s="113"/>
      <c r="N29" s="113"/>
      <c r="O29" s="113"/>
      <c r="P29" s="24"/>
      <c r="Q29" s="24"/>
      <c r="R29" s="24"/>
      <c r="S29" s="24"/>
      <c r="T29" s="2"/>
      <c r="U29" s="2"/>
      <c r="V29" s="2"/>
      <c r="W29" s="2"/>
      <c r="X29" s="2"/>
      <c r="Y29" s="2"/>
      <c r="Z29" s="2"/>
      <c r="AA29" s="2"/>
    </row>
    <row r="30" spans="1:27" s="4" customFormat="1" ht="21" customHeight="1">
      <c r="A30" s="114" t="s">
        <v>60</v>
      </c>
      <c r="B30" s="114"/>
      <c r="C30" s="114"/>
      <c r="D30" s="114"/>
      <c r="E30" s="114"/>
      <c r="F30" s="114"/>
      <c r="G30" s="115"/>
      <c r="H30" s="115"/>
      <c r="I30" s="115"/>
      <c r="J30" s="115"/>
      <c r="K30" s="116"/>
      <c r="L30" s="116"/>
      <c r="M30" s="117"/>
      <c r="N30" s="117"/>
      <c r="O30" s="117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"/>
    </row>
    <row r="31" spans="1:27" s="4" customFormat="1" ht="21" customHeight="1">
      <c r="A31" s="24"/>
      <c r="B31" s="102" t="s">
        <v>61</v>
      </c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2"/>
    </row>
    <row r="32" spans="1:27" s="4" customFormat="1" ht="21" customHeight="1">
      <c r="A32" s="24"/>
      <c r="B32" s="102" t="s">
        <v>62</v>
      </c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2"/>
    </row>
    <row r="33" spans="1:27" s="4" customFormat="1" ht="5.25" customHeight="1" thickBot="1">
      <c r="A33" s="2"/>
      <c r="B33" s="26"/>
      <c r="C33" s="27"/>
      <c r="D33" s="27"/>
      <c r="E33" s="27"/>
      <c r="F33" s="27"/>
      <c r="G33" s="27"/>
      <c r="H33" s="27"/>
      <c r="I33" s="27"/>
      <c r="J33" s="27"/>
      <c r="K33" s="28"/>
      <c r="L33" s="28"/>
      <c r="M33" s="29"/>
      <c r="N33" s="29"/>
      <c r="O33" s="29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7" s="4" customFormat="1" ht="30.75" customHeight="1" thickBot="1">
      <c r="A34" s="7" t="s">
        <v>63</v>
      </c>
      <c r="B34" s="2"/>
      <c r="C34" s="2"/>
      <c r="D34" s="2"/>
      <c r="E34" s="2"/>
      <c r="F34" s="27"/>
      <c r="G34" s="40">
        <v>350</v>
      </c>
      <c r="H34" s="41"/>
      <c r="I34" s="41"/>
      <c r="J34" s="139"/>
      <c r="K34" s="36" t="s">
        <v>19</v>
      </c>
      <c r="L34" s="140">
        <v>5</v>
      </c>
      <c r="M34" s="141"/>
      <c r="N34" s="37" t="s">
        <v>24</v>
      </c>
      <c r="O34" s="142">
        <f>G34*L34</f>
        <v>1750</v>
      </c>
      <c r="P34" s="142"/>
      <c r="Q34" s="142"/>
      <c r="R34" s="142"/>
      <c r="S34" s="142"/>
      <c r="T34" s="143"/>
      <c r="U34" s="38" t="s">
        <v>3</v>
      </c>
      <c r="V34" s="2"/>
      <c r="W34" s="2"/>
      <c r="X34" s="2"/>
      <c r="Y34" s="2"/>
      <c r="Z34" s="2"/>
      <c r="AA34" s="2"/>
    </row>
    <row r="35" spans="1:27" s="4" customFormat="1" ht="21" customHeight="1" thickBot="1">
      <c r="A35" s="2"/>
      <c r="B35" s="39" t="s">
        <v>51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2"/>
      <c r="W35" s="2"/>
      <c r="X35" s="2"/>
      <c r="Y35" s="2"/>
      <c r="Z35" s="2"/>
      <c r="AA35" s="2"/>
    </row>
    <row r="36" spans="1:27" s="4" customFormat="1" ht="33" customHeight="1" thickBot="1">
      <c r="A36" s="7" t="s">
        <v>64</v>
      </c>
      <c r="B36" s="2"/>
      <c r="C36" s="2"/>
      <c r="D36" s="2"/>
      <c r="E36" s="33"/>
      <c r="F36" s="33"/>
      <c r="G36" s="40" t="s">
        <v>27</v>
      </c>
      <c r="H36" s="41"/>
      <c r="I36" s="41"/>
      <c r="J36" s="41"/>
      <c r="K36" s="41"/>
      <c r="L36" s="41"/>
      <c r="M36" s="41"/>
      <c r="N36" s="42"/>
      <c r="O36" s="43">
        <f>SUM(S16+O28+O34)</f>
        <v>131650</v>
      </c>
      <c r="P36" s="44"/>
      <c r="Q36" s="44"/>
      <c r="R36" s="44"/>
      <c r="S36" s="44"/>
      <c r="T36" s="44"/>
      <c r="U36" s="34" t="s">
        <v>3</v>
      </c>
      <c r="V36" s="45"/>
      <c r="W36" s="46"/>
      <c r="X36" s="46"/>
      <c r="Y36" s="46"/>
      <c r="Z36" s="46"/>
      <c r="AA36" s="46"/>
    </row>
    <row r="37" spans="1:27" s="4" customFormat="1" ht="13.5">
      <c r="A37" s="7"/>
      <c r="B37" s="2"/>
      <c r="C37" s="2"/>
      <c r="D37" s="2"/>
      <c r="E37" s="33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24"/>
      <c r="W37" s="2"/>
      <c r="X37" s="2"/>
      <c r="Y37" s="2"/>
      <c r="Z37" s="2"/>
      <c r="AA37" s="2"/>
    </row>
    <row r="38" spans="1:27" s="4" customFormat="1" ht="18.75" customHeight="1">
      <c r="A38" s="144" t="s">
        <v>67</v>
      </c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</row>
    <row r="39" spans="1:27" s="4" customFormat="1" ht="18.75" customHeight="1"/>
    <row r="40" spans="1:27" s="4" customFormat="1" ht="18.75" customHeight="1"/>
    <row r="41" spans="1:27" s="4" customFormat="1" ht="18.75" customHeight="1"/>
    <row r="42" spans="1:27" s="4" customFormat="1" ht="18.75" customHeight="1"/>
    <row r="43" spans="1:27" s="4" customFormat="1" ht="18.75" customHeight="1"/>
    <row r="44" spans="1:27" s="4" customFormat="1" ht="18.75" customHeight="1"/>
    <row r="45" spans="1:27" s="4" customFormat="1" ht="18.75" customHeight="1"/>
    <row r="46" spans="1:27" s="4" customFormat="1" ht="18.75" customHeight="1"/>
    <row r="47" spans="1:27" s="4" customFormat="1" ht="18.75" customHeight="1"/>
    <row r="48" spans="1:27" s="4" customFormat="1" ht="18.75" customHeight="1"/>
    <row r="49" s="4" customFormat="1" ht="18.75" customHeight="1"/>
    <row r="50" s="4" customFormat="1" ht="18.75" customHeight="1"/>
    <row r="51" s="4" customFormat="1" ht="18.75" customHeight="1"/>
    <row r="52" s="4" customFormat="1" ht="18.75" customHeight="1"/>
    <row r="53" s="4" customFormat="1" ht="18.75" customHeight="1"/>
    <row r="54" s="4" customFormat="1" ht="18.75" customHeight="1"/>
    <row r="55" s="4" customFormat="1" ht="18.75" customHeight="1"/>
    <row r="56" s="4" customFormat="1" ht="18.75" customHeight="1"/>
    <row r="57" s="4" customFormat="1" ht="18.75" customHeight="1"/>
    <row r="58" s="4" customFormat="1" ht="18.75" customHeight="1"/>
    <row r="59" s="4" customFormat="1" ht="18.75" customHeight="1"/>
    <row r="60" s="4" customFormat="1" ht="18.75" customHeight="1"/>
    <row r="61" s="4" customFormat="1" ht="18.75" customHeight="1"/>
    <row r="62" s="4" customFormat="1" ht="18.75" customHeight="1"/>
    <row r="63" s="4" customFormat="1" ht="18.75" customHeight="1"/>
    <row r="64" s="4" customFormat="1" ht="18.75" customHeight="1"/>
    <row r="65" s="4" customFormat="1" ht="18.75" customHeight="1"/>
    <row r="66" s="4" customFormat="1" ht="18.75" customHeight="1"/>
    <row r="67" s="4" customFormat="1" ht="18.75" customHeight="1"/>
    <row r="68" s="4" customFormat="1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</sheetData>
  <mergeCells count="117">
    <mergeCell ref="A38:AA38"/>
    <mergeCell ref="A28:N28"/>
    <mergeCell ref="O28:T28"/>
    <mergeCell ref="D3:Z3"/>
    <mergeCell ref="B1:C1"/>
    <mergeCell ref="E1:U1"/>
    <mergeCell ref="W1:Z1"/>
    <mergeCell ref="A2:Z2"/>
    <mergeCell ref="A3:C3"/>
    <mergeCell ref="B31:Z31"/>
    <mergeCell ref="U28:Z28"/>
    <mergeCell ref="G30:J30"/>
    <mergeCell ref="K30:L30"/>
    <mergeCell ref="M30:O30"/>
    <mergeCell ref="B24:F24"/>
    <mergeCell ref="G24:J24"/>
    <mergeCell ref="K24:N24"/>
    <mergeCell ref="O24:P24"/>
    <mergeCell ref="Q24:T24"/>
    <mergeCell ref="U24:Z24"/>
    <mergeCell ref="B25:F25"/>
    <mergeCell ref="A16:R16"/>
    <mergeCell ref="S16:Y16"/>
    <mergeCell ref="B35:U35"/>
    <mergeCell ref="G36:N36"/>
    <mergeCell ref="O36:T36"/>
    <mergeCell ref="V36:AA36"/>
    <mergeCell ref="F37:U37"/>
    <mergeCell ref="C29:F29"/>
    <mergeCell ref="G29:J29"/>
    <mergeCell ref="K29:L29"/>
    <mergeCell ref="M29:O29"/>
    <mergeCell ref="A30:F30"/>
    <mergeCell ref="B32:Z32"/>
    <mergeCell ref="G34:J34"/>
    <mergeCell ref="L34:M34"/>
    <mergeCell ref="O34:T34"/>
    <mergeCell ref="O21:P21"/>
    <mergeCell ref="Q21:T21"/>
    <mergeCell ref="U21:Z21"/>
    <mergeCell ref="B14:F14"/>
    <mergeCell ref="G14:J14"/>
    <mergeCell ref="K14:N14"/>
    <mergeCell ref="O14:R14"/>
    <mergeCell ref="S14:Y14"/>
    <mergeCell ref="B15:F15"/>
    <mergeCell ref="G15:J15"/>
    <mergeCell ref="K15:N15"/>
    <mergeCell ref="O15:R15"/>
    <mergeCell ref="S15:Y15"/>
    <mergeCell ref="B27:F27"/>
    <mergeCell ref="G27:J27"/>
    <mergeCell ref="K27:N27"/>
    <mergeCell ref="O27:P27"/>
    <mergeCell ref="Q27:T27"/>
    <mergeCell ref="U27:Z27"/>
    <mergeCell ref="B22:F22"/>
    <mergeCell ref="G22:J22"/>
    <mergeCell ref="K22:N22"/>
    <mergeCell ref="O22:P22"/>
    <mergeCell ref="Q22:T22"/>
    <mergeCell ref="U22:Z22"/>
    <mergeCell ref="B23:F23"/>
    <mergeCell ref="G23:J23"/>
    <mergeCell ref="K23:N23"/>
    <mergeCell ref="O23:P23"/>
    <mergeCell ref="Q23:T23"/>
    <mergeCell ref="U23:Z23"/>
    <mergeCell ref="G25:J25"/>
    <mergeCell ref="K25:N25"/>
    <mergeCell ref="O25:P25"/>
    <mergeCell ref="Q25:T25"/>
    <mergeCell ref="U25:Z25"/>
    <mergeCell ref="B26:F26"/>
    <mergeCell ref="A4:C4"/>
    <mergeCell ref="D4:E4"/>
    <mergeCell ref="F4:G4"/>
    <mergeCell ref="I4:J4"/>
    <mergeCell ref="L4:M4"/>
    <mergeCell ref="N4:Q4"/>
    <mergeCell ref="R4:S4"/>
    <mergeCell ref="U4:V4"/>
    <mergeCell ref="X4:Y4"/>
    <mergeCell ref="B10:F10"/>
    <mergeCell ref="G10:J10"/>
    <mergeCell ref="K10:N10"/>
    <mergeCell ref="O10:R10"/>
    <mergeCell ref="S10:Z10"/>
    <mergeCell ref="B11:F11"/>
    <mergeCell ref="G11:J11"/>
    <mergeCell ref="K11:N11"/>
    <mergeCell ref="O11:R11"/>
    <mergeCell ref="S11:Y11"/>
    <mergeCell ref="G26:J26"/>
    <mergeCell ref="K26:N26"/>
    <mergeCell ref="O26:P26"/>
    <mergeCell ref="Q26:T26"/>
    <mergeCell ref="U26:Z26"/>
    <mergeCell ref="B12:F12"/>
    <mergeCell ref="G12:J12"/>
    <mergeCell ref="K12:N12"/>
    <mergeCell ref="O12:R12"/>
    <mergeCell ref="S12:Y12"/>
    <mergeCell ref="B13:F13"/>
    <mergeCell ref="G13:J13"/>
    <mergeCell ref="K13:N13"/>
    <mergeCell ref="O13:R13"/>
    <mergeCell ref="S13:Y13"/>
    <mergeCell ref="B20:F20"/>
    <mergeCell ref="G20:J20"/>
    <mergeCell ref="K20:N20"/>
    <mergeCell ref="O20:P20"/>
    <mergeCell ref="Q20:T20"/>
    <mergeCell ref="U20:Z20"/>
    <mergeCell ref="B21:F21"/>
    <mergeCell ref="G21:J21"/>
    <mergeCell ref="K21:N21"/>
  </mergeCells>
  <phoneticPr fontId="2"/>
  <conditionalFormatting sqref="O21:O27 Q21:Q27">
    <cfRule type="cellIs" dxfId="5" priority="1" operator="equal">
      <formula>0</formula>
    </cfRule>
  </conditionalFormatting>
  <conditionalFormatting sqref="O28:T28">
    <cfRule type="cellIs" dxfId="4" priority="5" operator="equal">
      <formula>0</formula>
    </cfRule>
  </conditionalFormatting>
  <conditionalFormatting sqref="O34:T34">
    <cfRule type="cellIs" dxfId="3" priority="2" operator="equal">
      <formula>0</formula>
    </cfRule>
  </conditionalFormatting>
  <conditionalFormatting sqref="O36:T36">
    <cfRule type="cellIs" dxfId="2" priority="6" operator="equal">
      <formula>0</formula>
    </cfRule>
  </conditionalFormatting>
  <conditionalFormatting sqref="S11:S15 Z11:Z15">
    <cfRule type="cellIs" dxfId="1" priority="4" operator="equal">
      <formula>0</formula>
    </cfRule>
  </conditionalFormatting>
  <conditionalFormatting sqref="S16:Y16">
    <cfRule type="cellIs" dxfId="0" priority="3" operator="equal">
      <formula>0</formula>
    </cfRule>
  </conditionalFormatting>
  <pageMargins left="0.70866141732283472" right="0.31496062992125984" top="0.74803149606299213" bottom="0.35433070866141736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【別紙５】活動費注文書</vt:lpstr>
      <vt:lpstr>【別紙５】活動費注文書・記入例</vt:lpstr>
      <vt:lpstr>【別紙５】活動費注文書!Print_Area</vt:lpstr>
      <vt:lpstr>【別紙５】活動費注文書・記入例!Print_Area</vt:lpstr>
    </vt:vector>
  </TitlesOfParts>
  <Company>宮城県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渥美　眞佐男</dc:creator>
  <cp:lastModifiedBy>大山　孝</cp:lastModifiedBy>
  <cp:lastPrinted>2026-03-11T00:18:28Z</cp:lastPrinted>
  <dcterms:created xsi:type="dcterms:W3CDTF">2017-01-20T02:25:17Z</dcterms:created>
  <dcterms:modified xsi:type="dcterms:W3CDTF">2026-03-11T00:18:34Z</dcterms:modified>
</cp:coreProperties>
</file>