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 windowHeight="4830" tabRatio="906" activeTab="10"/>
  </bookViews>
  <sheets>
    <sheet name="記者発表表紙" sheetId="1" r:id="rId1"/>
    <sheet name="目次" sheetId="2" r:id="rId2"/>
    <sheet name="1P" sheetId="3" r:id="rId3"/>
    <sheet name="2P" sheetId="4" r:id="rId4"/>
    <sheet name="3P" sheetId="5" r:id="rId5"/>
    <sheet name="4P" sheetId="6" r:id="rId6"/>
    <sheet name="5P" sheetId="7" r:id="rId7"/>
    <sheet name="6P" sheetId="8" r:id="rId8"/>
    <sheet name="7P" sheetId="9" r:id="rId9"/>
    <sheet name="8P" sheetId="10" r:id="rId10"/>
    <sheet name="付表" sheetId="11" r:id="rId11"/>
    <sheet name="9P" sheetId="12" r:id="rId12"/>
    <sheet name="10P" sheetId="13" r:id="rId13"/>
    <sheet name="11P" sheetId="14" r:id="rId14"/>
    <sheet name="12P" sheetId="15" r:id="rId15"/>
    <sheet name="13Ｐ" sheetId="16" r:id="rId16"/>
    <sheet name="14P" sheetId="17" r:id="rId17"/>
    <sheet name="15Ｐ" sheetId="18" r:id="rId18"/>
    <sheet name="16P" sheetId="19" r:id="rId19"/>
  </sheets>
  <definedNames>
    <definedName name="_xlfn.AGGREGATE" hidden="1">#NAME?</definedName>
    <definedName name="_xlnm.Print_Area" localSheetId="12">'10P'!$A$1:$N$93</definedName>
    <definedName name="_xlnm.Print_Area" localSheetId="13">'11P'!$A$1:$N$93</definedName>
    <definedName name="_xlnm.Print_Area" localSheetId="14">'12P'!$A$1:$N$93</definedName>
    <definedName name="_xlnm.Print_Area" localSheetId="15">'13Ｐ'!$A$1:$N$55</definedName>
    <definedName name="_xlnm.Print_Area" localSheetId="16">'14P'!$A$1:$N$54</definedName>
    <definedName name="_xlnm.Print_Area" localSheetId="17">'15Ｐ'!$A$1:$N$55</definedName>
    <definedName name="_xlnm.Print_Area" localSheetId="18">'16P'!$A$1:$N$54</definedName>
    <definedName name="_xlnm.Print_Area" localSheetId="2">'1P'!$A$1:$S$37</definedName>
    <definedName name="_xlnm.Print_Area" localSheetId="3">'2P'!$A$1:$S$32</definedName>
    <definedName name="_xlnm.Print_Area" localSheetId="4">'3P'!$A$1:$L$37</definedName>
    <definedName name="_xlnm.Print_Area" localSheetId="5">'4P'!$A$1:$L$33</definedName>
    <definedName name="_xlnm.Print_Area" localSheetId="6">'5P'!$A$1:$M$49</definedName>
    <definedName name="_xlnm.Print_Area" localSheetId="7">'6P'!$A$1:$M$56</definedName>
    <definedName name="_xlnm.Print_Area" localSheetId="8">'7P'!$A$1:$M$45</definedName>
    <definedName name="_xlnm.Print_Area" localSheetId="9">'8P'!$A$1:$O$53</definedName>
    <definedName name="_xlnm.Print_Area" localSheetId="11">'9P'!$A$1:$N$93</definedName>
    <definedName name="_xlnm.Print_Area" localSheetId="0">'記者発表表紙'!$A$1:$N$35</definedName>
    <definedName name="_xlnm.Print_Area" localSheetId="10">'付表'!$A$1:$H$18</definedName>
  </definedNames>
  <calcPr fullCalcOnLoad="1"/>
</workbook>
</file>

<file path=xl/sharedStrings.xml><?xml version="1.0" encoding="utf-8"?>
<sst xmlns="http://schemas.openxmlformats.org/spreadsheetml/2006/main" count="1307" uniqueCount="466">
  <si>
    <t>７歳</t>
  </si>
  <si>
    <t>８歳</t>
  </si>
  <si>
    <t>９歳</t>
  </si>
  <si>
    <t>13歳</t>
  </si>
  <si>
    <t>14歳</t>
  </si>
  <si>
    <t>16歳</t>
  </si>
  <si>
    <t>17歳</t>
  </si>
  <si>
    <t>幼稚園</t>
  </si>
  <si>
    <t>５歳</t>
  </si>
  <si>
    <t>小学校</t>
  </si>
  <si>
    <t>６歳</t>
  </si>
  <si>
    <t>中学校</t>
  </si>
  <si>
    <t>高等学校</t>
  </si>
  <si>
    <t>小学校</t>
  </si>
  <si>
    <t>中学校</t>
  </si>
  <si>
    <t>高等学校</t>
  </si>
  <si>
    <t>幼稚園</t>
  </si>
  <si>
    <t>５歳</t>
  </si>
  <si>
    <t>６歳</t>
  </si>
  <si>
    <t>宮城県</t>
  </si>
  <si>
    <t>差</t>
  </si>
  <si>
    <t>全国</t>
  </si>
  <si>
    <t>区　　分</t>
  </si>
  <si>
    <t>１年生</t>
  </si>
  <si>
    <t>２年生</t>
  </si>
  <si>
    <t>３年生</t>
  </si>
  <si>
    <t>４年生</t>
  </si>
  <si>
    <t>５年生</t>
  </si>
  <si>
    <t>６年生</t>
  </si>
  <si>
    <t>７歳</t>
  </si>
  <si>
    <t>８歳</t>
  </si>
  <si>
    <t>９歳</t>
  </si>
  <si>
    <t>計</t>
  </si>
  <si>
    <t>区　　　分</t>
  </si>
  <si>
    <t>区　　　　分</t>
  </si>
  <si>
    <t>文部科学大臣</t>
  </si>
  <si>
    <t>調査実施校の長</t>
  </si>
  <si>
    <t>蛋白検出の者</t>
  </si>
  <si>
    <t>耳疾患</t>
  </si>
  <si>
    <t>心電図異常</t>
  </si>
  <si>
    <t>腎臓疾患</t>
  </si>
  <si>
    <t>言語障害</t>
  </si>
  <si>
    <t>＜計＞</t>
  </si>
  <si>
    <t>＜男＞</t>
  </si>
  <si>
    <t>＜女＞</t>
  </si>
  <si>
    <t xml:space="preserve">                                                                                                                                                                                                                                                               </t>
  </si>
  <si>
    <t>1.0未満0.7以上</t>
  </si>
  <si>
    <t>0.7未満0.3以上</t>
  </si>
  <si>
    <t>0.3未満</t>
  </si>
  <si>
    <t>-</t>
  </si>
  <si>
    <t>難聴</t>
  </si>
  <si>
    <t>耳鼻咽頭</t>
  </si>
  <si>
    <t>鼻・副鼻腔疾患</t>
  </si>
  <si>
    <t>口腔咽喉頭疾患・異常</t>
  </si>
  <si>
    <t>歯・口腔</t>
  </si>
  <si>
    <t>結核</t>
  </si>
  <si>
    <t>尿糖検出の者</t>
  </si>
  <si>
    <t>心臓の疾病・異常</t>
  </si>
  <si>
    <t>ぜん息</t>
  </si>
  <si>
    <t>その他の疾病・異常</t>
  </si>
  <si>
    <t>計（本）</t>
  </si>
  <si>
    <t>計（本）</t>
  </si>
  <si>
    <t>処置歯数（本）</t>
  </si>
  <si>
    <t>未処置歯数（本）</t>
  </si>
  <si>
    <t>処置完了者</t>
  </si>
  <si>
    <t>知 事</t>
  </si>
  <si>
    <t>身　長</t>
  </si>
  <si>
    <t>体　重</t>
  </si>
  <si>
    <t>年齢</t>
  </si>
  <si>
    <t>男子</t>
  </si>
  <si>
    <t>女子</t>
  </si>
  <si>
    <t>幼稚園</t>
  </si>
  <si>
    <t>小学校</t>
  </si>
  <si>
    <t>中学校</t>
  </si>
  <si>
    <t>高等学校</t>
  </si>
  <si>
    <t>眼の疾病・異常</t>
  </si>
  <si>
    <t>未処置歯のある者</t>
  </si>
  <si>
    <t>歯列・咬合</t>
  </si>
  <si>
    <t>顎関節</t>
  </si>
  <si>
    <t>歯垢の状態</t>
  </si>
  <si>
    <t>歯肉の状態</t>
  </si>
  <si>
    <t>栄養状態</t>
  </si>
  <si>
    <t>皮膚疾患</t>
  </si>
  <si>
    <t>アトピー性皮膚炎</t>
  </si>
  <si>
    <t>宮城県値</t>
  </si>
  <si>
    <t>男</t>
  </si>
  <si>
    <t>女</t>
  </si>
  <si>
    <t>喪失歯数（本）</t>
  </si>
  <si>
    <t>（％）</t>
  </si>
  <si>
    <t>第１-１表　　発育状態年次統計（身長・男子）</t>
  </si>
  <si>
    <t xml:space="preserve"> (cm)</t>
  </si>
  <si>
    <t>区分</t>
  </si>
  <si>
    <t>６歳</t>
  </si>
  <si>
    <t>10歳</t>
  </si>
  <si>
    <t>11歳</t>
  </si>
  <si>
    <t>12歳</t>
  </si>
  <si>
    <t>15歳</t>
  </si>
  <si>
    <t xml:space="preserve"> </t>
  </si>
  <si>
    <t>　</t>
  </si>
  <si>
    <t>45･46</t>
  </si>
  <si>
    <t>過去最大値</t>
  </si>
  <si>
    <t>の数値は最高値</t>
  </si>
  <si>
    <t>第１-２表　　発育状態年次統計（身長・女子）</t>
  </si>
  <si>
    <t>第１-３表　　発育状態年次統計（体重・男子）</t>
  </si>
  <si>
    <t xml:space="preserve"> (ｋｇ)</t>
  </si>
  <si>
    <t>第１-４表　　発育状態年次統計（体重・女子）</t>
  </si>
  <si>
    <t>９</t>
  </si>
  <si>
    <t>（％）</t>
  </si>
  <si>
    <t>9歳</t>
  </si>
  <si>
    <t>幼稚園</t>
  </si>
  <si>
    <t>小　　学　　校</t>
  </si>
  <si>
    <t>中　学　校</t>
  </si>
  <si>
    <t>高 等 学 校</t>
  </si>
  <si>
    <t>区　　分</t>
  </si>
  <si>
    <t>（％）</t>
  </si>
  <si>
    <t/>
  </si>
  <si>
    <t>-</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</si>
  <si>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</si>
  <si>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</si>
  <si>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</si>
  <si>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</si>
  <si>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</si>
  <si>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</si>
  <si>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</si>
  <si>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</si>
  <si>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</si>
  <si>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</si>
  <si>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</si>
  <si>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</si>
  <si>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</si>
  <si>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</si>
  <si>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５　調査事項</t>
  </si>
  <si>
    <t>※</t>
  </si>
  <si>
    <t>※</t>
  </si>
  <si>
    <t>宮城県の値無し（全国値のみ）</t>
  </si>
  <si>
    <t>※宮城県値</t>
  </si>
  <si>
    <t>…</t>
  </si>
  <si>
    <t>視力矯正者</t>
  </si>
  <si>
    <t>1.0以上</t>
  </si>
  <si>
    <t>１０</t>
  </si>
  <si>
    <t>１１</t>
  </si>
  <si>
    <t>１２</t>
  </si>
  <si>
    <t>１３</t>
  </si>
  <si>
    <t>１６</t>
  </si>
  <si>
    <t>１</t>
  </si>
  <si>
    <t>１　調査の目的</t>
  </si>
  <si>
    <t>Ⅰ　調査の概要</t>
  </si>
  <si>
    <t>Ⅱ　調査結果の概要</t>
  </si>
  <si>
    <t>女　　子</t>
  </si>
  <si>
    <t>男　　子</t>
  </si>
  <si>
    <t>当　時</t>
  </si>
  <si>
    <t>体　重　（kg）</t>
  </si>
  <si>
    <t>身　長　（cm）</t>
  </si>
  <si>
    <t>２　健康状態調査</t>
  </si>
  <si>
    <t>裸　眼　視　力</t>
  </si>
  <si>
    <t>５歳</t>
  </si>
  <si>
    <t xml:space="preserve"> (ｋｇ)</t>
  </si>
  <si>
    <t>（％）</t>
  </si>
  <si>
    <t>幼稚園</t>
  </si>
  <si>
    <t>小　学　校</t>
  </si>
  <si>
    <t>中　学　校</t>
  </si>
  <si>
    <t>高 等 学 校</t>
  </si>
  <si>
    <t>5歳</t>
  </si>
  <si>
    <t>6歳</t>
  </si>
  <si>
    <t>7歳</t>
  </si>
  <si>
    <t>8歳</t>
  </si>
  <si>
    <t>区　分</t>
  </si>
  <si>
    <t>視力非矯正者</t>
  </si>
  <si>
    <r>
      <t xml:space="preserve">区 </t>
    </r>
    <r>
      <rPr>
        <sz val="11"/>
        <rFont val="ＭＳ Ｐゴシック"/>
        <family val="3"/>
      </rPr>
      <t xml:space="preserve"> </t>
    </r>
    <r>
      <rPr>
        <sz val="11"/>
        <rFont val="ＭＳ Ｐゴシック"/>
        <family val="3"/>
      </rPr>
      <t>分</t>
    </r>
  </si>
  <si>
    <t>結核の精密検査の対象者</t>
  </si>
  <si>
    <t>６０</t>
  </si>
  <si>
    <t>４０</t>
  </si>
  <si>
    <t>２９</t>
  </si>
  <si>
    <t>１０歳</t>
  </si>
  <si>
    <t>１１歳</t>
  </si>
  <si>
    <t>１２歳</t>
  </si>
  <si>
    <t>１３歳</t>
  </si>
  <si>
    <t>１４歳</t>
  </si>
  <si>
    <t>１５歳</t>
  </si>
  <si>
    <t>１６歳</t>
  </si>
  <si>
    <t>１７歳</t>
  </si>
  <si>
    <t>１２歳</t>
  </si>
  <si>
    <t>１３歳</t>
  </si>
  <si>
    <t>１４歳</t>
  </si>
  <si>
    <t>１６歳</t>
  </si>
  <si>
    <t>１７歳</t>
  </si>
  <si>
    <t>１０歳</t>
  </si>
  <si>
    <t>１１歳</t>
  </si>
  <si>
    <t>１３歳</t>
  </si>
  <si>
    <t>１４歳</t>
  </si>
  <si>
    <t>１５歳</t>
  </si>
  <si>
    <t>１６歳</t>
  </si>
  <si>
    <t>１７歳</t>
  </si>
  <si>
    <t>むし歯（う歯）</t>
  </si>
  <si>
    <t>アトピー性皮膚炎</t>
  </si>
  <si>
    <t>裸眼視力１．０未満の者</t>
  </si>
  <si>
    <t>鼻・副鼻腔疾患</t>
  </si>
  <si>
    <t>区　　　　分</t>
  </si>
  <si>
    <t>口腔咽喉頭疾患・異常</t>
  </si>
  <si>
    <t>４　調査の周期・期日</t>
  </si>
  <si>
    <t>調査実施校数</t>
  </si>
  <si>
    <t>３４</t>
  </si>
  <si>
    <t>１６３</t>
  </si>
  <si>
    <t>　　</t>
  </si>
  <si>
    <t>学 校 総 数</t>
  </si>
  <si>
    <t>調査対象者数</t>
  </si>
  <si>
    <t>(a)に対する抽出率</t>
  </si>
  <si>
    <t>…</t>
  </si>
  <si>
    <t>むし歯
(う歯)</t>
  </si>
  <si>
    <t>むし歯
（う歯）</t>
  </si>
  <si>
    <t>その他の
　疾病・異常</t>
  </si>
  <si>
    <t>その他の皮膚疾患</t>
  </si>
  <si>
    <t>せき柱・胸郭・四肢の状態</t>
  </si>
  <si>
    <t>児童等総数  (a)</t>
  </si>
  <si>
    <t>(a)</t>
  </si>
  <si>
    <t>(b)</t>
  </si>
  <si>
    <t>(a-b)</t>
  </si>
  <si>
    <t>全国値</t>
  </si>
  <si>
    <t xml:space="preserve">　     
　     </t>
  </si>
  <si>
    <t>宮城県値(a)</t>
  </si>
  <si>
    <t>全 国 値(b)</t>
  </si>
  <si>
    <t>　差　(a-b)</t>
  </si>
  <si>
    <t>(注）</t>
  </si>
  <si>
    <t>年間発育量</t>
  </si>
  <si>
    <t>（注）</t>
  </si>
  <si>
    <t>３</t>
  </si>
  <si>
    <t>５</t>
  </si>
  <si>
    <t>６</t>
  </si>
  <si>
    <t>７</t>
  </si>
  <si>
    <t>１４</t>
  </si>
  <si>
    <t>１５</t>
  </si>
  <si>
    <t>高等教育学校</t>
  </si>
  <si>
    <t>義務教育学校1年～6年生</t>
  </si>
  <si>
    <t>学校数</t>
  </si>
  <si>
    <t>生徒数</t>
  </si>
  <si>
    <t>義務教育学校7年～9年生</t>
  </si>
  <si>
    <t>学校保健</t>
  </si>
  <si>
    <t>幼保連携型認定こども園（5歳児）</t>
  </si>
  <si>
    <t>小</t>
  </si>
  <si>
    <t>中</t>
  </si>
  <si>
    <t>高</t>
  </si>
  <si>
    <t>幼</t>
  </si>
  <si>
    <t>中等教育学校（後期）</t>
  </si>
  <si>
    <t>中等教育学校（前期）</t>
  </si>
  <si>
    <t>23年度</t>
  </si>
  <si>
    <t>24年度</t>
  </si>
  <si>
    <t>25年度</t>
  </si>
  <si>
    <t>26年度</t>
  </si>
  <si>
    <t>27年度</t>
  </si>
  <si>
    <t>28年度</t>
  </si>
  <si>
    <t>29年度</t>
  </si>
  <si>
    <t>30年度</t>
  </si>
  <si>
    <t>X</t>
  </si>
  <si>
    <t>発 育 状 態</t>
  </si>
  <si>
    <t>健 康 状 態</t>
  </si>
  <si>
    <t>「－」</t>
  </si>
  <si>
    <t>計数が無い場合</t>
  </si>
  <si>
    <t>「0.0」</t>
  </si>
  <si>
    <t>計数が単位未満の場合</t>
  </si>
  <si>
    <t>「…」</t>
  </si>
  <si>
    <t>計数出現があり得ない場合又は調査対象とならなかった場合</t>
  </si>
  <si>
    <t>「Ｘ」</t>
  </si>
  <si>
    <t>永久歯の一人当り平均
むし歯(う歯)等数</t>
  </si>
  <si>
    <t>幼稚園（5歳児）</t>
  </si>
  <si>
    <t>（  宮  城  県  ）</t>
  </si>
  <si>
    <t>目　　　　　　　次</t>
  </si>
  <si>
    <t>Ⅱ　　調　査　結　果　の　概　要</t>
  </si>
  <si>
    <t>　　１　　発　育　状　態　調　査</t>
  </si>
  <si>
    <t>　　２　　健　康　状　態　調　査</t>
  </si>
  <si>
    <t>（付　表）</t>
  </si>
  <si>
    <t>　　　（１）　発育状態　　………………………………………………………………………………</t>
  </si>
  <si>
    <t>　　　（２）　高等学校３年生の５歳から１７歳までの発育量　　………………………………………</t>
  </si>
  <si>
    <t>　　　（３）　肥満傾向児及び痩身傾向児の出現率　　………………………………………………</t>
  </si>
  <si>
    <t>　　　　疾病・異常等の被患率　　……………………………………………………………………</t>
  </si>
  <si>
    <t>　　　第１－１表　　発育状態年次統計（身長・男子）　　……………………………………………</t>
  </si>
  <si>
    <t>　　　第１－２表　　発育状態年次統計（身長・女子）　　……………………………………………</t>
  </si>
  <si>
    <t>　　　第１－３表　　発育状態年次統計（体重・男子）　　……………………………………………</t>
  </si>
  <si>
    <t>　　　第１－４表　　発育状態年次統計（体重・女子）　　……………………………………………</t>
  </si>
  <si>
    <t>　　　第３－１表　　年齢別　肥満傾向児の出現率の推移（宮城県値・男子）　　…………………</t>
  </si>
  <si>
    <t>　　　第３－２表　　年齢別　肥満傾向児の出現率の推移（宮城県値・女子）　　…………………</t>
  </si>
  <si>
    <t>　　　第４－１表　　年齢別　痩身傾向児の出現率の推移（宮城県値・男子）　　…………………</t>
  </si>
  <si>
    <t>　　　第４－２表　　年齢別　痩身傾向児の出現率の推移（宮城県値・女子）　　…………………</t>
  </si>
  <si>
    <r>
      <rPr>
        <b/>
        <sz val="12"/>
        <rFont val="ＭＳ Ｐ明朝"/>
        <family val="1"/>
      </rPr>
      <t>Ⅰ　　調　査　の　概　要</t>
    </r>
    <r>
      <rPr>
        <sz val="11"/>
        <rFont val="ＭＳ Ｐ明朝"/>
        <family val="1"/>
      </rPr>
      <t>　　………………………………………………………………………</t>
    </r>
  </si>
  <si>
    <t>（１）</t>
  </si>
  <si>
    <t>（２）</t>
  </si>
  <si>
    <t>調査系統は次のとおりである。</t>
  </si>
  <si>
    <t>（１）</t>
  </si>
  <si>
    <t>１．</t>
  </si>
  <si>
    <t>２．</t>
  </si>
  <si>
    <t>３．</t>
  </si>
  <si>
    <t>学校基本</t>
  </si>
  <si>
    <t>周期：</t>
  </si>
  <si>
    <t>期日：</t>
  </si>
  <si>
    <t>　１　発育状態調査</t>
  </si>
  <si>
    <t>身　長</t>
  </si>
  <si>
    <t>イ</t>
  </si>
  <si>
    <t>ロ</t>
  </si>
  <si>
    <t>体　重</t>
  </si>
  <si>
    <t>年　度</t>
  </si>
  <si>
    <t>１２年間の発育量</t>
  </si>
  <si>
    <t>　１年生</t>
  </si>
  <si>
    <t>　２</t>
  </si>
  <si>
    <t>　２</t>
  </si>
  <si>
    <t>　３</t>
  </si>
  <si>
    <t>　３</t>
  </si>
  <si>
    <t>　４</t>
  </si>
  <si>
    <t>　５</t>
  </si>
  <si>
    <t>　６</t>
  </si>
  <si>
    <t>（注）　１．</t>
  </si>
  <si>
    <t>第１図　　高等学校３年生の年間発育量</t>
  </si>
  <si>
    <t>※</t>
  </si>
  <si>
    <t>（３）</t>
  </si>
  <si>
    <t>　３</t>
  </si>
  <si>
    <t>　５</t>
  </si>
  <si>
    <t>　２</t>
  </si>
  <si>
    <t>　３</t>
  </si>
  <si>
    <t>　２</t>
  </si>
  <si>
    <t>　４</t>
  </si>
  <si>
    <t>　５</t>
  </si>
  <si>
    <t>　６</t>
  </si>
  <si>
    <t>　３</t>
  </si>
  <si>
    <t>　３</t>
  </si>
  <si>
    <t>せき柱・胸郭
・四肢の状態</t>
  </si>
  <si>
    <t>（％）</t>
  </si>
  <si>
    <t>　　　　　計</t>
  </si>
  <si>
    <t>未満の者　</t>
  </si>
  <si>
    <t>裸眼視力</t>
  </si>
  <si>
    <t>昭和23年度</t>
  </si>
  <si>
    <t>平成元年度</t>
  </si>
  <si>
    <t>令和元年度</t>
  </si>
  <si>
    <t>令和元年度</t>
  </si>
  <si>
    <t>令和元年度</t>
  </si>
  <si>
    <t>第３－１表　　年齢別　肥満傾向児の出現率の推移　（宮城県値・男子）</t>
  </si>
  <si>
    <t>第４－１表　　年齢別　痩身傾向児の出現率の推移　（宮城県値・男子）</t>
  </si>
  <si>
    <t>区  分</t>
  </si>
  <si>
    <t>22</t>
  </si>
  <si>
    <t>23</t>
  </si>
  <si>
    <t>24</t>
  </si>
  <si>
    <t>25</t>
  </si>
  <si>
    <t>26</t>
  </si>
  <si>
    <t>27</t>
  </si>
  <si>
    <t>28</t>
  </si>
  <si>
    <t>29</t>
  </si>
  <si>
    <t>30</t>
  </si>
  <si>
    <t>令和元年度</t>
  </si>
  <si>
    <t>（注）</t>
  </si>
  <si>
    <t>第３－２表　　年齢別　肥満傾向児の出現率の推移　（宮城県値・女子）</t>
  </si>
  <si>
    <t>第４－２表　　年齢別　痩身傾向児の出現率の推移　（宮城県値・女子）</t>
  </si>
  <si>
    <t>24</t>
  </si>
  <si>
    <t>27</t>
  </si>
  <si>
    <t>29</t>
  </si>
  <si>
    <t>2</t>
  </si>
  <si>
    <t>19</t>
  </si>
  <si>
    <t>20</t>
  </si>
  <si>
    <t>21</t>
  </si>
  <si>
    <t>22</t>
  </si>
  <si>
    <t>27</t>
  </si>
  <si>
    <t>30</t>
  </si>
  <si>
    <t>肥満度＝（実測体重－身長別標準体重）／身長別標準体重×100（％）</t>
  </si>
  <si>
    <t>　肥満度＝（実測体重－身長別標準体重）／身長別標準体重×100（％）</t>
  </si>
  <si>
    <t>肥満度＝（実測体重－身長別標準体重）／身長別標準体重×100（％）</t>
  </si>
  <si>
    <t>-</t>
  </si>
  <si>
    <t>宮城県企画部統計課</t>
  </si>
  <si>
    <t>２</t>
  </si>
  <si>
    <t>６　新型コロナウイルス感染症の影響に伴う対応</t>
  </si>
  <si>
    <t>７　利用上の注意</t>
  </si>
  <si>
    <t>８　その他</t>
  </si>
  <si>
    <r>
      <t>平成18</t>
    </r>
    <r>
      <rPr>
        <sz val="11"/>
        <rFont val="ＭＳ Ｐゴシック"/>
        <family val="3"/>
      </rPr>
      <t>年度</t>
    </r>
  </si>
  <si>
    <r>
      <t>2</t>
    </r>
    <r>
      <rPr>
        <sz val="11"/>
        <rFont val="ＭＳ Ｐゴシック"/>
        <family val="3"/>
      </rPr>
      <t>1</t>
    </r>
  </si>
  <si>
    <t>　　　第３－３表　　年齢別　肥満傾向児の出現率の推移（全国値・男子）　　…………………</t>
  </si>
  <si>
    <t>　　　第３－４表　　年齢別　肥満傾向児の出現率の推移（全国値・女子）　　…………………</t>
  </si>
  <si>
    <t>　　　第４－３表　　年齢別　痩身傾向児の出現率の推移（全国値・男子）　　…………………</t>
  </si>
  <si>
    <t>　　　第４－４表　　年齢別　痩身傾向児の出現率の推移（全国値・女子）　　…………………</t>
  </si>
  <si>
    <t>第３－３表　　年齢別　肥満傾向児の出現率の推移　（全国値・男子）</t>
  </si>
  <si>
    <t>第３－４表　　年齢別　肥満傾向児の出現率の推移　（全国値・女子）</t>
  </si>
  <si>
    <t>第４－３表　　年齢別　痩身傾向児の出現率の推移　（全国値・男子）</t>
  </si>
  <si>
    <t>第４－４表　　年齢別　痩身傾向児の出現率の推移　（全国値・女子）</t>
  </si>
  <si>
    <t>平成18年度</t>
  </si>
  <si>
    <t>R3年度
順位</t>
  </si>
  <si>
    <t>X</t>
  </si>
  <si>
    <t>令　和　４　年　度</t>
  </si>
  <si>
    <t>学  校  保  健  統  計  調  査  確  報</t>
  </si>
  <si>
    <t>　この確報は、令和４年度に文部科学省が実施した学校保健統計調査（基幹統計：統計法第２条）の結果の中から、本県分を取りまとめたものである。</t>
  </si>
  <si>
    <t>　この調査は、学校における幼児、児童及び生徒の発育及び健康の状態を明らかにすることを目的とする。</t>
  </si>
  <si>
    <t>学校保健安全法による健康診断の結果について、学校を抽出し調査した。</t>
  </si>
  <si>
    <t>調査の範囲は、国立、公立、私立の小学校、中学校、義務教育学校、高等学校、中等教育学校、幼稚園及び幼保連携型認定こども園のうち、文部科学大臣があらかじめ指定する学校とする。（抽出調査）</t>
  </si>
  <si>
    <t>調査の対象は、調査実施校に在籍する満５歳から１７歳（令和４年４月１日現在）までの幼児、児童及び生徒（以下「児童等」という。）の一部である。</t>
  </si>
  <si>
    <t>学校総数、児童、生徒、幼児（５歳在園児のみ）総数は、令和４年度学校基本調査（確報）による。</t>
  </si>
  <si>
    <t>小学校には義務教育学校の第１～６学年を、中学校には義務教育学校の第７～９学年及び中等教育学校の前期課程を、高等学校には中等教育学校の後期課程を、幼稚園には幼保連携型認定こども園をそれぞれ含む。高等学校に通信制は含まない。</t>
  </si>
  <si>
    <t>発育状態の調査は、調査実施校に在学する幼児、児童及び生徒のうちから年齢別男女別に、文部科学省が定める方法により抽出された者を対象としている。
健康状態の調査は、調査実施校の在学者全員を対象としている。</t>
  </si>
  <si>
    <t>昭和２３年度から毎年実施（昭和２３年度から３４年度までは、統計の名称を「学校衛生統計」として実施）。</t>
  </si>
  <si>
    <t>児童等の発育状態（身長、体重）</t>
  </si>
  <si>
    <t>児童等の健康状態（栄養状態、脊柱・胸郭・四肢の疾病・異常の有無、視力、聴力、眼の疾病・異常の有無、耳鼻咽頭疾患・皮膚疾患の有無、歯・口腔の疾病・異常の有無、結核の有無、結核に関する検診の結果、心臓の疾病・異常の有無、尿及びその他の疾病・異常の有無）</t>
  </si>
  <si>
    <t>標本サイズが小さいため、または標準誤差が大きいため、統計数値を公表しない場合</t>
  </si>
  <si>
    <t>　平成２３年度学校保健統計調査は、東日本大震災の影響により宮城県では調査中止となったため、一部数値のない箇所がある。</t>
  </si>
  <si>
    <t>学校保健安全法による健康診断の結果に基づき、令和４年４月１日から令和５年３月３１日の間に実施。</t>
  </si>
  <si>
    <t>　令和４年度については、令和３年度に引き続き、新型コロナウイルス感染症の影響により、例年４月１日から６月３０日に実施される健康診断について当該年度末までに実施することとなったため、学校保健統計調査においても調査期間を年度末まで延長することとした。
　このため、本集計結果は、成長の著しい時期において測定時期を異にしたデータを集計したものとなっており、過去の数値と単純比較することはできない。</t>
  </si>
  <si>
    <t>R3年度
順位</t>
  </si>
  <si>
    <t>　年齢は令和４年４月１日現在の満年齢。以下の各表について同じ。</t>
  </si>
  <si>
    <t>R4年度
順位</t>
  </si>
  <si>
    <t>R4年度
順位</t>
  </si>
  <si>
    <t>４年度</t>
  </si>
  <si>
    <t>３年度</t>
  </si>
  <si>
    <t>令和２年度</t>
  </si>
  <si>
    <t>令和元年度</t>
  </si>
  <si>
    <t>平成22年度</t>
  </si>
  <si>
    <t>４</t>
  </si>
  <si>
    <t>平成１８年度より、肥満傾向児は以下の式により性別・年齢別・身長別標準体重から肥満度を求め、肥満度が20％以上の者である。</t>
  </si>
  <si>
    <t>平成１８年度より、痩身傾向児は以下の式により性別・年齢別・身長別標準体重から肥満度を求め、肥満度がマイナス20％以下の者である。</t>
  </si>
  <si>
    <t>　平成１８年度より、痩身傾向児は以下の式により性別・年齢別・身長別標準体重から肥満度を求め、肥満度がマイナス20％以下の者である。</t>
  </si>
  <si>
    <t>平成２３年度学校保健統計調査は東日本大震災の影響で中止となったため、６歳（小学校１年生）の数値はない。</t>
  </si>
  <si>
    <t>平成２３年度学校保健統計調査は東日本大震災の影響で中止となり、６歳の数値がないため、５～６歳、６～７歳の発育量は算出できない。</t>
  </si>
  <si>
    <t>　令和４年度１７歳（平成１６年度生まれ）の生徒について、５歳（幼稚園）から１２年間の発育量は以下のとおりである。各年齢の数値は、該当する年度調査の県平均値を掲載している。</t>
  </si>
  <si>
    <t>年間発育量とは、例えば、平成１６年度生まれ（令和４年度１７歳）の生徒の「５歳時」の年間発育量は、平成２３年度調査の６歳の県平均値の身長から平成２２年度調査の５歳の県平均値の身長を引いた数値である。</t>
  </si>
  <si>
    <t>　男子は、７歳から１５歳の間に発育量が著しくなっており、特に１２歳時（１２歳～１３歳）に７.５ｃｍと最大の発育量を示している。</t>
  </si>
  <si>
    <t>　女子は、７歳から１２歳の間に発育量が著しくなっており、特に９歳時（９歳～１０歳）に７.０ｃｍと最大の発育量を示している。</t>
  </si>
  <si>
    <t>　男子は、９歳から１５歳の間に発育量が著しくなっており、特に１０歳時（１０歳～１１歳）に６.１ｋｇと最大の発育量を示している。</t>
  </si>
  <si>
    <t>　女子は、９歳から１２歳の間に発育量が著しくなっており、特に１０歳時（１０歳～１１歳）及び１１歳時（１１歳～１２歳）に５.０ｋｇと最大の発育量を示している。</t>
  </si>
  <si>
    <t>肥満傾向児とは、性別・年齢別・身長別標準体重から肥満度を求め、肥満度が20％以上の者をいう。</t>
  </si>
  <si>
    <t>痩身傾向児とは、性別・年齢別・身長別標準体重から肥満度を求め、肥満度がマイナス20％以下の者をいう。</t>
  </si>
  <si>
    <t>数値は、小数点第２位以下を四捨五入して掲載している。</t>
  </si>
  <si>
    <t>「心電図異常」については、６歳、１２歳、１５歳のみ調査を実施している。</t>
  </si>
  <si>
    <t>「X」は疾病・異常被患率等の標準誤差が５以上、受検者数が100人（５歳は50人）未満、回答校が１校以下又は疾病・異常被患率が100.0%のため、統計数値を公表しない。</t>
  </si>
  <si>
    <t>例えば、令和４年度の５歳女子の5.61％とは、肥満度20％以上の者の割合が、女子児童（５歳）全体の5.61％であることを意味している。</t>
  </si>
  <si>
    <t>－</t>
  </si>
  <si>
    <t>例えば、令和４年度の５歳女子の0.16％とは、肥満度マイナス20％以下の者の割合が、女子児童（５歳）全体の0.16％であることを意味している。</t>
  </si>
  <si>
    <t>…</t>
  </si>
  <si>
    <t>この表は、疾病・異常該当者（疾病・異常に該当する旨健康診断票に記載のあった者）の割合の推定値を示したもの。</t>
  </si>
  <si>
    <t>「X」は疾病・異常被患率等の標準誤差が５以上、受検者数が100人（５歳は50人）未満、回答校が１校以下又は疾病・異常被患率が100.0%のため、統計数値を公表しない。</t>
  </si>
  <si>
    <t>結核に関する検診の取扱いについては、「学校保健安全法施行規則」の一部改正に伴い、平成24年４月から教育委員会に設置された結核対策委員会からの意見を聞かずに精密検査を行うことができるようになったため、「結核の精密検査の対象者」には、学校医の診察の結果、精密検査が必要と認められた者も含まれる。</t>
  </si>
  <si>
    <t>　小学校においても「むし歯（う歯）」の者の割合が43.0％と最も高く、次いで「裸眼視力１.０未満の者」の順となっている。</t>
  </si>
  <si>
    <t>　中学校においては「裸眼視力１.０未満の者」の割合が65.1％と最も高く、次いで「むし歯（う歯）」の順となっている。</t>
  </si>
  <si>
    <t>　主な疾病・異常の被患率を全国値と比較すると、「むし歯（う歯）」及び「アトピー性皮膚炎」が全ての学校種別において全国値より高くなっている。一方、「心電図異常」及び「蛋白検出の者」は、全ての学校種別において全国値より低くなっている。</t>
  </si>
  <si>
    <t>　疾病・異常の被患率別にみると、幼稚園においては「むし歯（う歯）」の割合が28.9％と最も高くなっている。</t>
  </si>
  <si>
    <t>　高等学校においても「裸眼視力１.０未満の者」の割合が74.5％と最も高く、次いで「むし歯（う歯）」の順となっている。</t>
  </si>
  <si>
    <t>イ　</t>
  </si>
  <si>
    <t>第１表　　年齢別身長の宮城県平均値及び全国平均値との比較</t>
  </si>
  <si>
    <t>第２表　　年齢別体重の宮城県平均値及び全国平均値との比較</t>
  </si>
  <si>
    <t>第３表　　高等学校３年生の幼稚園から１２年間の発育量</t>
  </si>
  <si>
    <t>　第４表　　肥満傾向児の出現率</t>
  </si>
  <si>
    <t>　第５表　　痩身傾向児の出現率</t>
  </si>
  <si>
    <t>第６表　　主な疾病・異常被患率の比較</t>
  </si>
  <si>
    <t>第７表　　宮城県の学校種別　疾病・異常被患率等　　　　</t>
  </si>
  <si>
    <t>発育状態</t>
  </si>
  <si>
    <r>
      <t>高等学校３年生の５歳から１７歳までの発育量　</t>
    </r>
    <r>
      <rPr>
        <sz val="12"/>
        <rFont val="ＭＳ Ｐ明朝"/>
        <family val="1"/>
      </rPr>
      <t>（第３表・第１図）</t>
    </r>
  </si>
  <si>
    <t>付　　　　　表</t>
  </si>
  <si>
    <t xml:space="preserve"> (cm)</t>
  </si>
  <si>
    <t>ロ　</t>
  </si>
  <si>
    <t xml:space="preserve"> (kg)</t>
  </si>
  <si>
    <t>　男子は、全ての年齢区分で全国平均値を上回っている。</t>
  </si>
  <si>
    <t>　女子は、１５歳（高等学校１年生）以外の年齢区分で、全国平均値を上回っている。</t>
  </si>
  <si>
    <t>　また、全国順位をみると、男女ともに半数以上の年齢区分で、上位１０位以内となっている。</t>
  </si>
  <si>
    <t>　男子は、１６歳（高等学校２年生）以外の年齢区分で、全国平均値を上回っている。</t>
  </si>
  <si>
    <t>　女子は、全ての年齢区分で全国平均値を上回っている。</t>
  </si>
  <si>
    <t>　また、全国順位をみると、男女ともに半数以上の年齢区分で、上位１０位以内となっている。</t>
  </si>
  <si>
    <t>なお、都道府県別の値については、調査開始は平成１８年度からである。</t>
  </si>
  <si>
    <t>肥満傾向児及び痩身傾向児の出現率</t>
  </si>
  <si>
    <t>　肥満傾向児の出現率は、全年齢区分の８割以上で全国値より高くなっている。</t>
  </si>
  <si>
    <t>　痩身傾向児の出現率は、全年齢区分の６割以上で全国値より低くなっている。</t>
  </si>
  <si>
    <r>
      <t>身　長</t>
    </r>
    <r>
      <rPr>
        <sz val="12"/>
        <rFont val="ＭＳ Ｐ明朝"/>
        <family val="1"/>
      </rPr>
      <t>　（第１表・付表第１－１～２表）</t>
    </r>
  </si>
  <si>
    <t xml:space="preserve">   例えば、第４表の５歳男子の6.63％とは、肥満度20％以上の者の割合が、男子児童（５歳）全体の6.63％であることを意味している。</t>
  </si>
  <si>
    <r>
      <t>体　重　</t>
    </r>
    <r>
      <rPr>
        <sz val="12"/>
        <rFont val="ＭＳ Ｐ明朝"/>
        <family val="1"/>
      </rPr>
      <t>（第２表・付表第１－３～４表）</t>
    </r>
  </si>
  <si>
    <r>
      <t>肥満傾向児</t>
    </r>
    <r>
      <rPr>
        <sz val="12"/>
        <rFont val="ＭＳ Ｐ明朝"/>
        <family val="1"/>
      </rPr>
      <t xml:space="preserve">　（第４表・付表第３－１～４表） </t>
    </r>
  </si>
  <si>
    <r>
      <t>痩身傾向児</t>
    </r>
    <r>
      <rPr>
        <sz val="12"/>
        <rFont val="ＭＳ Ｐ明朝"/>
        <family val="1"/>
      </rPr>
      <t xml:space="preserve">　（第５表・付表第４－１～４表） </t>
    </r>
  </si>
  <si>
    <r>
      <t>疾病・異常等の被患率　</t>
    </r>
    <r>
      <rPr>
        <sz val="12"/>
        <rFont val="ＭＳ Ｐ明朝"/>
        <family val="1"/>
      </rPr>
      <t>（第６表・第７表）</t>
    </r>
  </si>
  <si>
    <t>統計課資料第１５７５号</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</si>
</sst>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 numFmtId="228" formatCode="#,##0_ "/>
    <numFmt numFmtId="229" formatCode="#,##0;0;&quot;…&quot;"/>
    <numFmt numFmtId="230" formatCode="##0.00;0;&quot;-&quot;"/>
  </numFmts>
  <fonts count="99">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9"/>
      <name val="ＭＳ ゴシック"/>
      <family val="3"/>
    </font>
    <font>
      <sz val="7"/>
      <name val="ＭＳ Ｐゴシック"/>
      <family val="3"/>
    </font>
    <font>
      <sz val="11"/>
      <name val="ＭＳ Ｐ明朝"/>
      <family val="1"/>
    </font>
    <font>
      <sz val="12"/>
      <name val="ＭＳ Ｐ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sz val="11"/>
      <color indexed="10"/>
      <name val="ＭＳ 明朝"/>
      <family val="1"/>
    </font>
    <font>
      <sz val="10"/>
      <name val="ＭＳ Ｐゴシック"/>
      <family val="3"/>
    </font>
    <font>
      <sz val="12"/>
      <color indexed="9"/>
      <name val="ＭＳ 明朝"/>
      <family val="1"/>
    </font>
    <font>
      <b/>
      <sz val="11"/>
      <name val="ＭＳ Ｐゴシック"/>
      <family val="3"/>
    </font>
    <font>
      <sz val="11"/>
      <color indexed="9"/>
      <name val="ＭＳ Ｐゴシック"/>
      <family val="3"/>
    </font>
    <font>
      <b/>
      <sz val="14"/>
      <name val="ＭＳ Ｐゴシック"/>
      <family val="3"/>
    </font>
    <font>
      <sz val="14"/>
      <color indexed="9"/>
      <name val="ＭＳ Ｐゴシック"/>
      <family val="3"/>
    </font>
    <font>
      <sz val="10"/>
      <name val="ＭＳ Ｐ明朝"/>
      <family val="1"/>
    </font>
    <font>
      <b/>
      <sz val="14"/>
      <name val="ＭＳ 明朝"/>
      <family val="1"/>
    </font>
    <font>
      <sz val="10"/>
      <name val="ＭＳ ゴシック"/>
      <family val="3"/>
    </font>
    <font>
      <b/>
      <sz val="12"/>
      <name val="ＭＳ Ｐ明朝"/>
      <family val="1"/>
    </font>
    <font>
      <b/>
      <u val="single"/>
      <sz val="11"/>
      <name val="ＭＳ Ｐ明朝"/>
      <family val="1"/>
    </font>
    <font>
      <sz val="12"/>
      <name val="ＭＳ Ｐゴシック"/>
      <family val="3"/>
    </font>
    <font>
      <b/>
      <sz val="18"/>
      <name val="ＭＳ Ｐ明朝"/>
      <family val="1"/>
    </font>
    <font>
      <sz val="14"/>
      <name val="Terminal"/>
      <family val="3"/>
    </font>
    <font>
      <b/>
      <sz val="12"/>
      <name val="ＭＳ Ｐゴシック"/>
      <family val="3"/>
    </font>
    <font>
      <b/>
      <sz val="10"/>
      <name val="ＭＳ 明朝"/>
      <family val="1"/>
    </font>
    <font>
      <sz val="9"/>
      <name val="ＭＳ Ｐ明朝"/>
      <family val="1"/>
    </font>
    <font>
      <b/>
      <u val="single"/>
      <sz val="12"/>
      <name val="ＭＳ Ｐ明朝"/>
      <family val="1"/>
    </font>
    <font>
      <b/>
      <sz val="20"/>
      <name val="ＭＳ Ｐ明朝"/>
      <family val="1"/>
    </font>
    <font>
      <b/>
      <sz val="14"/>
      <name val="ＭＳ Ｐ明朝"/>
      <family val="1"/>
    </font>
    <font>
      <b/>
      <sz val="10"/>
      <name val="ＭＳ Ｐ明朝"/>
      <family val="1"/>
    </font>
    <font>
      <sz val="8"/>
      <name val="ＭＳ Ｐゴシック"/>
      <family val="3"/>
    </font>
    <font>
      <sz val="8"/>
      <name val="ＭＳ Ｐ明朝"/>
      <family val="1"/>
    </font>
    <font>
      <sz val="12"/>
      <color indexed="8"/>
      <name val="ＭＳ Ｐゴシック"/>
      <family val="3"/>
    </font>
    <font>
      <sz val="14"/>
      <name val="ＭＳ Ｐ明朝"/>
      <family val="1"/>
    </font>
    <font>
      <b/>
      <sz val="8"/>
      <name val="ＭＳ Ｐ明朝"/>
      <family val="1"/>
    </font>
    <font>
      <sz val="24"/>
      <name val="ＭＳ Ｐゴシック"/>
      <family val="3"/>
    </font>
    <font>
      <sz val="24"/>
      <name val="ＭＳ 明朝"/>
      <family val="1"/>
    </font>
    <font>
      <sz val="24"/>
      <name val="ＭＳ Ｐ明朝"/>
      <family val="1"/>
    </font>
    <font>
      <sz val="1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3"/>
      <name val="ＭＳ Ｐゴシック"/>
      <family val="3"/>
    </font>
    <font>
      <sz val="12"/>
      <color indexed="10"/>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1"/>
      <color rgb="FFFF0000"/>
      <name val="ＭＳ Ｐゴシック"/>
      <family val="3"/>
    </font>
    <font>
      <sz val="12"/>
      <color theme="9" tint="-0.24997000396251678"/>
      <name val="ＭＳ Ｐゴシック"/>
      <family val="3"/>
    </font>
    <font>
      <sz val="12"/>
      <color rgb="FFFF0000"/>
      <name val="Calibri"/>
      <family val="3"/>
    </font>
    <font>
      <b/>
      <sz val="12"/>
      <name val="Calibri"/>
      <family val="3"/>
    </font>
    <font>
      <sz val="10"/>
      <name val="Calibri"/>
      <family val="3"/>
    </font>
    <font>
      <sz val="10"/>
      <color rgb="FFFF00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
      <patternFill patternType="solid">
        <fgColor rgb="FFFFC000"/>
        <bgColor indexed="64"/>
      </patternFill>
    </fill>
    <fill>
      <patternFill patternType="solid">
        <fgColor rgb="FFFFC0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thin"/>
    </border>
    <border>
      <left style="hair"/>
      <right style="hair"/>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hair"/>
      <right style="double"/>
      <top style="thin"/>
      <bottom style="thin"/>
    </border>
    <border>
      <left>
        <color indexed="63"/>
      </left>
      <right style="hair"/>
      <top style="thin"/>
      <bottom style="thin"/>
    </border>
    <border>
      <left style="thin"/>
      <right>
        <color indexed="63"/>
      </right>
      <top>
        <color indexed="63"/>
      </top>
      <bottom>
        <color indexed="63"/>
      </bottom>
    </border>
    <border>
      <left style="hair"/>
      <right style="double"/>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style="double"/>
      <top>
        <color indexed="63"/>
      </top>
      <bottom style="thin"/>
    </border>
    <border>
      <left>
        <color indexed="63"/>
      </left>
      <right style="hair"/>
      <top>
        <color indexed="63"/>
      </top>
      <bottom style="thin"/>
    </border>
    <border>
      <left style="hair"/>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hair"/>
      <right style="thin"/>
      <top style="hair"/>
      <bottom style="thin"/>
    </border>
    <border>
      <left style="hair"/>
      <right>
        <color indexed="63"/>
      </right>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color indexed="63"/>
      </top>
      <bottom style="thin"/>
    </border>
    <border>
      <left>
        <color indexed="63"/>
      </left>
      <right style="thin"/>
      <top>
        <color indexed="63"/>
      </top>
      <bottom style="hair"/>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color indexed="63"/>
      </bottom>
    </border>
    <border>
      <left style="hair"/>
      <right style="thin"/>
      <top>
        <color indexed="63"/>
      </top>
      <bottom style="hair"/>
    </border>
    <border>
      <left>
        <color indexed="63"/>
      </left>
      <right>
        <color indexed="63"/>
      </right>
      <top style="thin"/>
      <bottom style="thin"/>
    </border>
    <border>
      <left style="hair"/>
      <right style="hair"/>
      <top style="hair"/>
      <bottom>
        <color indexed="63"/>
      </bottom>
    </border>
    <border>
      <left style="thin"/>
      <right>
        <color indexed="63"/>
      </right>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style="hair"/>
      <top>
        <color indexed="63"/>
      </top>
      <bottom style="thin"/>
    </border>
    <border>
      <left style="hair"/>
      <right style="hair"/>
      <top>
        <color indexed="63"/>
      </top>
      <bottom style="hair"/>
    </border>
    <border>
      <left style="hair"/>
      <right style="thin"/>
      <top>
        <color indexed="63"/>
      </top>
      <bottom style="thin"/>
    </border>
    <border>
      <left style="thin"/>
      <right style="thin"/>
      <top style="thin"/>
      <bottom style="mediumDashed"/>
    </border>
    <border>
      <left style="thin"/>
      <right style="thin"/>
      <top style="medium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hair"/>
      <right>
        <color indexed="63"/>
      </right>
      <top style="double"/>
      <bottom>
        <color indexed="63"/>
      </bottom>
    </border>
    <border>
      <left>
        <color indexed="63"/>
      </left>
      <right style="thin"/>
      <top style="double"/>
      <bottom>
        <color indexed="63"/>
      </bottom>
    </border>
    <border>
      <left style="hair"/>
      <right>
        <color indexed="63"/>
      </right>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thin"/>
      <bottom>
        <color indexed="63"/>
      </bottom>
    </border>
    <border>
      <left style="thin"/>
      <right style="hair"/>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0" fillId="0" borderId="0">
      <alignment/>
      <protection/>
    </xf>
    <xf numFmtId="0" fontId="38"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17" fillId="0" borderId="0">
      <alignment/>
      <protection/>
    </xf>
    <xf numFmtId="0" fontId="38" fillId="0" borderId="0">
      <alignment/>
      <protection/>
    </xf>
    <xf numFmtId="0" fontId="0" fillId="0" borderId="0">
      <alignment vertical="center"/>
      <protection/>
    </xf>
    <xf numFmtId="0" fontId="9" fillId="0" borderId="0" applyNumberFormat="0" applyFill="0" applyBorder="0" applyAlignment="0" applyProtection="0"/>
    <xf numFmtId="0" fontId="90" fillId="32" borderId="0" applyNumberFormat="0" applyBorder="0" applyAlignment="0" applyProtection="0"/>
  </cellStyleXfs>
  <cellXfs count="848">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15"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horizontal="center" vertical="center"/>
    </xf>
    <xf numFmtId="0" fontId="12" fillId="0" borderId="0" xfId="0" applyFont="1" applyAlignment="1">
      <alignment horizontal="distributed" vertical="center" wrapText="1"/>
    </xf>
    <xf numFmtId="0" fontId="0" fillId="33" borderId="0" xfId="66" applyFont="1" applyFill="1" applyAlignment="1">
      <alignment horizontal="right"/>
      <protection/>
    </xf>
    <xf numFmtId="0" fontId="0" fillId="33" borderId="11" xfId="66" applyFont="1" applyFill="1" applyBorder="1" applyAlignment="1">
      <alignment horizontal="center" vertical="center"/>
      <protection/>
    </xf>
    <xf numFmtId="0" fontId="0" fillId="33" borderId="12" xfId="66" applyFont="1" applyFill="1" applyBorder="1" applyAlignment="1">
      <alignment horizontal="center" vertical="center"/>
      <protection/>
    </xf>
    <xf numFmtId="0" fontId="91" fillId="33" borderId="0" xfId="0" applyFont="1" applyFill="1" applyAlignment="1">
      <alignment/>
    </xf>
    <xf numFmtId="0" fontId="91" fillId="33" borderId="0" xfId="0" applyFont="1" applyFill="1" applyAlignment="1">
      <alignment horizontal="center"/>
    </xf>
    <xf numFmtId="0" fontId="91" fillId="33" borderId="0" xfId="0" applyFont="1" applyFill="1" applyBorder="1" applyAlignment="1">
      <alignment/>
    </xf>
    <xf numFmtId="178" fontId="91" fillId="33" borderId="0" xfId="0" applyNumberFormat="1" applyFont="1" applyFill="1" applyAlignment="1">
      <alignment horizontal="right"/>
    </xf>
    <xf numFmtId="178" fontId="91" fillId="33" borderId="0" xfId="0" applyNumberFormat="1" applyFont="1" applyFill="1" applyAlignment="1">
      <alignment/>
    </xf>
    <xf numFmtId="0" fontId="15" fillId="0" borderId="0" xfId="0" applyFont="1" applyAlignment="1">
      <alignment vertical="center" wrapText="1"/>
    </xf>
    <xf numFmtId="0" fontId="2" fillId="0" borderId="0" xfId="0" applyFont="1" applyAlignment="1">
      <alignment vertical="center"/>
    </xf>
    <xf numFmtId="0" fontId="11" fillId="33" borderId="0" xfId="0" applyFont="1" applyFill="1" applyAlignment="1">
      <alignment/>
    </xf>
    <xf numFmtId="0" fontId="3" fillId="0" borderId="0" xfId="68" applyFont="1" applyProtection="1">
      <alignment vertical="center"/>
      <protection locked="0"/>
    </xf>
    <xf numFmtId="0" fontId="3" fillId="0" borderId="0" xfId="68" applyFont="1" applyAlignment="1" applyProtection="1">
      <alignment horizontal="left" vertical="center"/>
      <protection locked="0"/>
    </xf>
    <xf numFmtId="0" fontId="3" fillId="0" borderId="0" xfId="68" applyNumberFormat="1" applyFont="1" applyProtection="1">
      <alignment vertical="center"/>
      <protection locked="0"/>
    </xf>
    <xf numFmtId="0" fontId="3" fillId="0" borderId="0" xfId="68" applyFont="1" applyFill="1" applyProtection="1">
      <alignment vertical="center"/>
      <protection locked="0"/>
    </xf>
    <xf numFmtId="0" fontId="91" fillId="33" borderId="0" xfId="0" applyFont="1" applyFill="1" applyAlignment="1">
      <alignment horizontal="center"/>
    </xf>
    <xf numFmtId="0" fontId="3" fillId="0" borderId="0" xfId="68" applyFont="1">
      <alignment vertical="center"/>
      <protection/>
    </xf>
    <xf numFmtId="0" fontId="3" fillId="0" borderId="0" xfId="68" applyFont="1" applyAlignment="1">
      <alignment horizontal="left" vertical="center"/>
      <protection/>
    </xf>
    <xf numFmtId="0" fontId="16" fillId="0" borderId="0" xfId="0" applyFont="1" applyAlignment="1">
      <alignment vertical="top"/>
    </xf>
    <xf numFmtId="0" fontId="35" fillId="0" borderId="0" xfId="0" applyFont="1" applyBorder="1" applyAlignment="1">
      <alignment vertical="center"/>
    </xf>
    <xf numFmtId="0" fontId="91" fillId="33" borderId="0" xfId="0" applyFont="1" applyFill="1" applyAlignment="1" quotePrefix="1">
      <alignment horizontal="right"/>
    </xf>
    <xf numFmtId="0" fontId="0" fillId="0" borderId="0" xfId="66" applyFont="1" applyFill="1" applyAlignment="1">
      <alignment horizontal="right"/>
      <protection/>
    </xf>
    <xf numFmtId="49" fontId="3" fillId="0" borderId="0" xfId="0" applyNumberFormat="1" applyFont="1" applyAlignment="1">
      <alignment vertical="top" wrapText="1"/>
    </xf>
    <xf numFmtId="0" fontId="3" fillId="0" borderId="0" xfId="0" applyFont="1" applyAlignment="1">
      <alignment vertical="top" wrapText="1"/>
    </xf>
    <xf numFmtId="0" fontId="0" fillId="33" borderId="13" xfId="66" applyFont="1" applyFill="1" applyBorder="1" applyAlignment="1">
      <alignment horizontal="center" vertical="center"/>
      <protection/>
    </xf>
    <xf numFmtId="0" fontId="91" fillId="0" borderId="11" xfId="0" applyFont="1" applyFill="1" applyBorder="1" applyAlignment="1">
      <alignment horizontal="center" vertical="center"/>
    </xf>
    <xf numFmtId="0" fontId="91" fillId="0" borderId="14" xfId="0" applyFont="1" applyFill="1" applyBorder="1" applyAlignment="1">
      <alignment horizontal="center" vertical="center"/>
    </xf>
    <xf numFmtId="0" fontId="91" fillId="0" borderId="15" xfId="0" applyFont="1" applyFill="1" applyBorder="1" applyAlignment="1" quotePrefix="1">
      <alignment horizontal="center" vertical="center"/>
    </xf>
    <xf numFmtId="0" fontId="91" fillId="0" borderId="16" xfId="0" applyFont="1" applyFill="1" applyBorder="1" applyAlignment="1" quotePrefix="1">
      <alignment horizontal="center" vertical="center"/>
    </xf>
    <xf numFmtId="0" fontId="91" fillId="0" borderId="14" xfId="0" applyFont="1" applyFill="1" applyBorder="1" applyAlignment="1" quotePrefix="1">
      <alignment horizontal="center" vertical="center"/>
    </xf>
    <xf numFmtId="0" fontId="91" fillId="33" borderId="0" xfId="0" applyFont="1" applyFill="1" applyAlignment="1">
      <alignment horizontal="center" vertical="center"/>
    </xf>
    <xf numFmtId="0" fontId="3" fillId="0" borderId="0" xfId="0" applyFont="1" applyFill="1" applyBorder="1" applyAlignment="1">
      <alignment horizontal="center" vertical="center"/>
    </xf>
    <xf numFmtId="0" fontId="0" fillId="0" borderId="12" xfId="66" applyFont="1" applyFill="1" applyBorder="1" applyAlignment="1">
      <alignment horizontal="center" vertical="center"/>
      <protection/>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2" fillId="0" borderId="0" xfId="0" applyFont="1" applyAlignment="1">
      <alignment horizontal="left" vertical="center"/>
    </xf>
    <xf numFmtId="0" fontId="2" fillId="0" borderId="0" xfId="0" applyFont="1" applyAlignment="1">
      <alignment vertical="center" wrapText="1"/>
    </xf>
    <xf numFmtId="0" fontId="3" fillId="0" borderId="17" xfId="0" applyFont="1" applyBorder="1" applyAlignment="1">
      <alignment horizontal="center" vertical="center"/>
    </xf>
    <xf numFmtId="0" fontId="3" fillId="0" borderId="0" xfId="68" applyFont="1" applyAlignment="1" applyProtection="1">
      <alignment/>
      <protection locked="0"/>
    </xf>
    <xf numFmtId="0" fontId="2" fillId="0" borderId="0" xfId="0" applyFont="1" applyAlignment="1">
      <alignment horizontal="left" vertical="top" wrapText="1"/>
    </xf>
    <xf numFmtId="0" fontId="10" fillId="0" borderId="0" xfId="0" applyFont="1" applyBorder="1" applyAlignment="1">
      <alignment horizontal="center" vertical="center" shrinkToFit="1"/>
    </xf>
    <xf numFmtId="0" fontId="3" fillId="0" borderId="0" xfId="0" applyFont="1" applyBorder="1" applyAlignment="1">
      <alignment horizontal="center" vertical="center" textRotation="255"/>
    </xf>
    <xf numFmtId="178" fontId="0" fillId="0" borderId="18" xfId="0" applyNumberFormat="1" applyFont="1" applyFill="1" applyBorder="1" applyAlignment="1">
      <alignment horizontal="right" vertical="center" shrinkToFit="1"/>
    </xf>
    <xf numFmtId="210" fontId="92" fillId="0" borderId="19" xfId="65" applyNumberFormat="1" applyFont="1" applyFill="1" applyBorder="1" applyAlignment="1">
      <alignment horizontal="right" vertical="center"/>
      <protection/>
    </xf>
    <xf numFmtId="210" fontId="92" fillId="0" borderId="20" xfId="65" applyNumberFormat="1" applyFont="1" applyFill="1" applyBorder="1" applyAlignment="1">
      <alignment horizontal="right" vertical="center"/>
      <protection/>
    </xf>
    <xf numFmtId="210" fontId="92" fillId="0" borderId="21" xfId="65" applyNumberFormat="1" applyFont="1" applyFill="1" applyBorder="1" applyAlignment="1">
      <alignment horizontal="right" vertical="center"/>
      <protection/>
    </xf>
    <xf numFmtId="49" fontId="0" fillId="0" borderId="19" xfId="0" applyNumberFormat="1" applyFont="1" applyFill="1" applyBorder="1" applyAlignment="1">
      <alignment horizontal="right" vertical="center"/>
    </xf>
    <xf numFmtId="0" fontId="5" fillId="0" borderId="0" xfId="0" applyFont="1" applyAlignment="1">
      <alignment vertical="center"/>
    </xf>
    <xf numFmtId="0" fontId="91" fillId="0" borderId="0" xfId="0" applyFont="1" applyFill="1" applyAlignment="1">
      <alignment horizontal="center"/>
    </xf>
    <xf numFmtId="0" fontId="91" fillId="0" borderId="0" xfId="0" applyFont="1" applyFill="1" applyAlignment="1">
      <alignment horizontal="center" shrinkToFit="1"/>
    </xf>
    <xf numFmtId="0" fontId="3" fillId="34" borderId="0" xfId="0" applyFont="1" applyFill="1" applyBorder="1" applyAlignment="1">
      <alignment horizontal="right" vertical="center"/>
    </xf>
    <xf numFmtId="0" fontId="3" fillId="34" borderId="0" xfId="0" applyFont="1" applyFill="1" applyAlignment="1">
      <alignment vertical="center"/>
    </xf>
    <xf numFmtId="0" fontId="6" fillId="0" borderId="0" xfId="67" applyFont="1" applyFill="1" applyAlignment="1" quotePrefix="1">
      <alignment horizontal="left"/>
      <protection/>
    </xf>
    <xf numFmtId="0" fontId="2"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0" fontId="3" fillId="0" borderId="0" xfId="0" applyFont="1" applyAlignment="1">
      <alignment horizontal="lef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15" fillId="0" borderId="0" xfId="0" applyFont="1" applyAlignment="1">
      <alignment horizontal="center" vertical="center"/>
    </xf>
    <xf numFmtId="0" fontId="91" fillId="0" borderId="0" xfId="0" applyFont="1" applyAlignment="1">
      <alignment horizontal="left" vertical="center" wrapText="1"/>
    </xf>
    <xf numFmtId="0" fontId="15" fillId="0" borderId="0" xfId="0" applyFont="1" applyAlignment="1">
      <alignment vertical="center"/>
    </xf>
    <xf numFmtId="0" fontId="15" fillId="0" borderId="0" xfId="0" applyFont="1" applyBorder="1" applyAlignment="1">
      <alignment vertical="center"/>
    </xf>
    <xf numFmtId="0" fontId="18" fillId="0" borderId="0" xfId="0" applyFont="1" applyAlignment="1">
      <alignment horizontal="distributed" vertical="center"/>
    </xf>
    <xf numFmtId="0" fontId="18" fillId="0" borderId="0" xfId="0" applyFont="1" applyAlignment="1">
      <alignment vertical="center" wrapText="1"/>
    </xf>
    <xf numFmtId="0" fontId="15" fillId="0" borderId="0" xfId="0" applyFont="1" applyBorder="1" applyAlignment="1">
      <alignment vertical="center" wrapText="1"/>
    </xf>
    <xf numFmtId="0" fontId="37" fillId="0" borderId="0" xfId="0" applyFont="1" applyAlignment="1">
      <alignment horizontal="center" vertical="center"/>
    </xf>
    <xf numFmtId="0" fontId="25" fillId="0" borderId="0" xfId="0" applyFont="1" applyAlignment="1">
      <alignment/>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91" fillId="0" borderId="0" xfId="0" applyFont="1" applyBorder="1" applyAlignment="1">
      <alignment vertical="center"/>
    </xf>
    <xf numFmtId="0" fontId="16" fillId="0" borderId="0" xfId="0" applyFont="1" applyAlignment="1">
      <alignment vertical="center"/>
    </xf>
    <xf numFmtId="0" fontId="18" fillId="0" borderId="0" xfId="0" applyFont="1" applyAlignment="1">
      <alignment vertical="center"/>
    </xf>
    <xf numFmtId="0" fontId="15" fillId="0" borderId="0" xfId="0" applyFont="1" applyAlignment="1" quotePrefix="1">
      <alignment horizontal="center" vertical="center"/>
    </xf>
    <xf numFmtId="0" fontId="15" fillId="0" borderId="0" xfId="0" applyFont="1" applyAlignment="1">
      <alignment horizontal="right" vertical="center"/>
    </xf>
    <xf numFmtId="0" fontId="34" fillId="0" borderId="0" xfId="0" applyFont="1" applyAlignment="1">
      <alignment vertical="center"/>
    </xf>
    <xf numFmtId="0" fontId="32" fillId="0" borderId="0" xfId="0" applyFont="1" applyAlignment="1">
      <alignment vertical="center"/>
    </xf>
    <xf numFmtId="0" fontId="6" fillId="0" borderId="0" xfId="0" applyFont="1" applyAlignment="1">
      <alignment vertical="center"/>
    </xf>
    <xf numFmtId="57" fontId="6" fillId="0" borderId="0" xfId="0" applyNumberFormat="1" applyFont="1" applyAlignment="1">
      <alignment horizontal="left" vertical="center"/>
    </xf>
    <xf numFmtId="0" fontId="6" fillId="0" borderId="0" xfId="0" applyFont="1" applyAlignment="1">
      <alignment horizontal="left" vertical="center"/>
    </xf>
    <xf numFmtId="0" fontId="6" fillId="12" borderId="0" xfId="0" applyFont="1" applyFill="1" applyAlignment="1">
      <alignment vertical="center"/>
    </xf>
    <xf numFmtId="0" fontId="33" fillId="12" borderId="0" xfId="0" applyFont="1" applyFill="1" applyAlignment="1">
      <alignment vertical="center"/>
    </xf>
    <xf numFmtId="0" fontId="33" fillId="0" borderId="0" xfId="0" applyFont="1" applyAlignment="1">
      <alignment vertical="center"/>
    </xf>
    <xf numFmtId="198" fontId="3" fillId="0" borderId="0" xfId="0" applyNumberFormat="1" applyFont="1" applyBorder="1" applyAlignment="1">
      <alignment horizontal="right" vertical="center"/>
    </xf>
    <xf numFmtId="0" fontId="3" fillId="0" borderId="0" xfId="0" applyFont="1" applyBorder="1" applyAlignment="1">
      <alignment vertical="center"/>
    </xf>
    <xf numFmtId="0" fontId="29" fillId="0" borderId="0" xfId="0" applyFont="1" applyAlignment="1">
      <alignment vertical="center"/>
    </xf>
    <xf numFmtId="0" fontId="16" fillId="0" borderId="0" xfId="0" applyFont="1" applyAlignment="1">
      <alignment horizontal="left" vertical="center" wrapText="1"/>
    </xf>
    <xf numFmtId="0" fontId="36" fillId="0" borderId="0" xfId="0" applyFont="1" applyAlignment="1">
      <alignment vertical="center"/>
    </xf>
    <xf numFmtId="0" fontId="16" fillId="0" borderId="0" xfId="0" applyFont="1" applyAlignment="1">
      <alignment vertical="center" wrapText="1"/>
    </xf>
    <xf numFmtId="0" fontId="36" fillId="0" borderId="0" xfId="0" applyFont="1" applyAlignment="1">
      <alignment vertical="top"/>
    </xf>
    <xf numFmtId="0" fontId="16" fillId="0" borderId="0" xfId="0" applyFont="1" applyAlignment="1" quotePrefix="1">
      <alignment vertical="center"/>
    </xf>
    <xf numFmtId="0" fontId="16" fillId="0" borderId="0" xfId="0" applyFont="1" applyAlignment="1" quotePrefix="1">
      <alignment vertical="center" wrapText="1"/>
    </xf>
    <xf numFmtId="0" fontId="36" fillId="0" borderId="0" xfId="0" applyFont="1" applyAlignment="1" quotePrefix="1">
      <alignment vertical="center"/>
    </xf>
    <xf numFmtId="0" fontId="16" fillId="0" borderId="0" xfId="0" applyFont="1" applyAlignment="1" quotePrefix="1">
      <alignment vertical="top" wrapText="1"/>
    </xf>
    <xf numFmtId="0" fontId="16" fillId="0" borderId="0" xfId="0" applyFont="1" applyAlignment="1" quotePrefix="1">
      <alignment vertical="top"/>
    </xf>
    <xf numFmtId="0" fontId="31" fillId="0" borderId="0" xfId="0" applyFont="1" applyBorder="1" applyAlignment="1">
      <alignment vertical="center"/>
    </xf>
    <xf numFmtId="0" fontId="6" fillId="0" borderId="0" xfId="0" applyFont="1" applyAlignment="1">
      <alignment horizontal="left" vertical="center" wrapText="1"/>
    </xf>
    <xf numFmtId="0" fontId="31" fillId="0" borderId="0" xfId="0" applyFont="1" applyAlignment="1" quotePrefix="1">
      <alignment horizontal="right" vertical="center" wrapText="1"/>
    </xf>
    <xf numFmtId="0" fontId="6" fillId="0" borderId="0" xfId="0" applyFont="1" applyAlignment="1">
      <alignment vertical="center" wrapText="1"/>
    </xf>
    <xf numFmtId="0" fontId="31" fillId="0" borderId="0" xfId="0" applyFont="1" applyBorder="1" applyAlignment="1">
      <alignment vertical="top"/>
    </xf>
    <xf numFmtId="0" fontId="31" fillId="0" borderId="0" xfId="0" applyFont="1" applyBorder="1" applyAlignment="1">
      <alignment horizontal="center" vertical="top"/>
    </xf>
    <xf numFmtId="0" fontId="31" fillId="0" borderId="0" xfId="0" applyFont="1" applyBorder="1" applyAlignment="1" quotePrefix="1">
      <alignment horizontal="right" vertical="top"/>
    </xf>
    <xf numFmtId="0" fontId="31" fillId="0" borderId="0" xfId="0" applyFont="1" applyAlignment="1" quotePrefix="1">
      <alignment horizontal="right" vertical="top"/>
    </xf>
    <xf numFmtId="57" fontId="6" fillId="0" borderId="0" xfId="0" applyNumberFormat="1" applyFont="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12" borderId="0" xfId="0" applyFont="1" applyFill="1" applyAlignment="1">
      <alignment horizontal="right" vertical="center"/>
    </xf>
    <xf numFmtId="228" fontId="40" fillId="12" borderId="25" xfId="0" applyNumberFormat="1" applyFont="1" applyFill="1" applyBorder="1" applyAlignment="1">
      <alignment vertical="center"/>
    </xf>
    <xf numFmtId="228" fontId="40" fillId="12" borderId="26" xfId="0" applyNumberFormat="1" applyFont="1" applyFill="1" applyBorder="1" applyAlignment="1">
      <alignment vertical="center"/>
    </xf>
    <xf numFmtId="228" fontId="6" fillId="12" borderId="27" xfId="0" applyNumberFormat="1" applyFont="1" applyFill="1" applyBorder="1" applyAlignment="1">
      <alignment vertical="center"/>
    </xf>
    <xf numFmtId="228" fontId="6" fillId="12" borderId="28" xfId="0" applyNumberFormat="1" applyFont="1" applyFill="1" applyBorder="1" applyAlignment="1">
      <alignment vertical="center"/>
    </xf>
    <xf numFmtId="0" fontId="6" fillId="0" borderId="0" xfId="0" applyFont="1" applyAlignment="1">
      <alignment horizontal="right" vertical="center"/>
    </xf>
    <xf numFmtId="228" fontId="40" fillId="0" borderId="25" xfId="0" applyNumberFormat="1" applyFont="1" applyBorder="1" applyAlignment="1">
      <alignment vertical="center"/>
    </xf>
    <xf numFmtId="228" fontId="40" fillId="0" borderId="26" xfId="0" applyNumberFormat="1" applyFont="1" applyBorder="1" applyAlignment="1">
      <alignment vertical="center"/>
    </xf>
    <xf numFmtId="228" fontId="6" fillId="0" borderId="27" xfId="0" applyNumberFormat="1" applyFont="1" applyBorder="1" applyAlignment="1">
      <alignment vertical="center"/>
    </xf>
    <xf numFmtId="228" fontId="6" fillId="0" borderId="28" xfId="0" applyNumberFormat="1" applyFont="1" applyBorder="1" applyAlignment="1">
      <alignment vertical="center"/>
    </xf>
    <xf numFmtId="228" fontId="40" fillId="0" borderId="17" xfId="0" applyNumberFormat="1" applyFont="1" applyBorder="1" applyAlignment="1">
      <alignment vertical="center"/>
    </xf>
    <xf numFmtId="228" fontId="40" fillId="0" borderId="29" xfId="0" applyNumberFormat="1" applyFont="1" applyBorder="1" applyAlignment="1">
      <alignment vertical="center"/>
    </xf>
    <xf numFmtId="228" fontId="6" fillId="0" borderId="30" xfId="0" applyNumberFormat="1" applyFont="1" applyBorder="1" applyAlignment="1">
      <alignment vertical="center"/>
    </xf>
    <xf numFmtId="228" fontId="6" fillId="0" borderId="10" xfId="0" applyNumberFormat="1" applyFont="1" applyBorder="1" applyAlignment="1">
      <alignment vertical="center"/>
    </xf>
    <xf numFmtId="228" fontId="6"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9" fontId="16" fillId="0" borderId="0" xfId="0" applyNumberFormat="1" applyFont="1" applyAlignment="1">
      <alignment vertical="center"/>
    </xf>
    <xf numFmtId="49" fontId="16" fillId="0" borderId="0" xfId="0" applyNumberFormat="1" applyFont="1" applyAlignment="1" quotePrefix="1">
      <alignment vertical="center"/>
    </xf>
    <xf numFmtId="49" fontId="16" fillId="0" borderId="0" xfId="0" applyNumberFormat="1" applyFont="1" applyAlignment="1" quotePrefix="1">
      <alignment vertical="top" wrapText="1"/>
    </xf>
    <xf numFmtId="0" fontId="11" fillId="0" borderId="0" xfId="0" applyFont="1" applyAlignment="1">
      <alignment vertical="center"/>
    </xf>
    <xf numFmtId="0" fontId="2" fillId="0" borderId="0" xfId="0" applyFont="1" applyFill="1" applyAlignment="1">
      <alignment vertical="center"/>
    </xf>
    <xf numFmtId="0" fontId="39" fillId="0" borderId="0" xfId="0" applyFont="1" applyAlignment="1">
      <alignment vertical="center"/>
    </xf>
    <xf numFmtId="0" fontId="36" fillId="0" borderId="0" xfId="0" applyFont="1" applyAlignment="1">
      <alignment horizontal="center" vertical="center"/>
    </xf>
    <xf numFmtId="0" fontId="0" fillId="0" borderId="0" xfId="0" applyFont="1" applyAlignment="1">
      <alignment vertical="center"/>
    </xf>
    <xf numFmtId="0" fontId="15" fillId="0" borderId="19" xfId="0" applyFont="1" applyFill="1" applyBorder="1" applyAlignment="1">
      <alignment horizontal="center" vertical="center" wrapText="1"/>
    </xf>
    <xf numFmtId="0" fontId="15" fillId="0" borderId="17" xfId="0" applyFont="1" applyFill="1" applyBorder="1" applyAlignment="1">
      <alignment horizontal="right" vertical="center"/>
    </xf>
    <xf numFmtId="0" fontId="15" fillId="0" borderId="21" xfId="0" applyFont="1" applyBorder="1" applyAlignment="1">
      <alignment vertical="center"/>
    </xf>
    <xf numFmtId="0" fontId="31" fillId="0" borderId="0" xfId="0" applyFont="1" applyFill="1" applyBorder="1" applyAlignment="1">
      <alignment horizontal="left" vertical="center"/>
    </xf>
    <xf numFmtId="176" fontId="93" fillId="0" borderId="25" xfId="0" applyNumberFormat="1" applyFont="1" applyFill="1" applyBorder="1" applyAlignment="1">
      <alignment horizontal="right" vertical="center" shrinkToFit="1"/>
    </xf>
    <xf numFmtId="218" fontId="93" fillId="0" borderId="31" xfId="0" applyNumberFormat="1" applyFont="1" applyFill="1" applyBorder="1" applyAlignment="1">
      <alignment horizontal="right" vertical="center" shrinkToFit="1"/>
    </xf>
    <xf numFmtId="176" fontId="93" fillId="0" borderId="31" xfId="0" applyNumberFormat="1" applyFont="1" applyFill="1" applyBorder="1" applyAlignment="1">
      <alignment vertical="center" shrinkToFit="1"/>
    </xf>
    <xf numFmtId="49" fontId="93" fillId="0" borderId="25" xfId="0" applyNumberFormat="1" applyFont="1" applyFill="1" applyBorder="1" applyAlignment="1">
      <alignment horizontal="right" vertical="center" shrinkToFit="1"/>
    </xf>
    <xf numFmtId="188" fontId="93" fillId="0" borderId="25" xfId="49" applyNumberFormat="1" applyFont="1" applyFill="1" applyBorder="1" applyAlignment="1">
      <alignment horizontal="right" vertical="center" shrinkToFit="1"/>
    </xf>
    <xf numFmtId="182" fontId="93" fillId="0" borderId="31" xfId="0" applyNumberFormat="1" applyFont="1" applyFill="1" applyBorder="1" applyAlignment="1">
      <alignment horizontal="right" vertical="center" shrinkToFit="1"/>
    </xf>
    <xf numFmtId="0" fontId="24" fillId="0" borderId="0" xfId="0" applyFont="1" applyAlignment="1">
      <alignment vertical="center"/>
    </xf>
    <xf numFmtId="0" fontId="5" fillId="0" borderId="0" xfId="0" applyFont="1" applyFill="1" applyAlignment="1">
      <alignment vertical="center"/>
    </xf>
    <xf numFmtId="0" fontId="0" fillId="0" borderId="0" xfId="0" applyAlignment="1">
      <alignment vertical="center"/>
    </xf>
    <xf numFmtId="0" fontId="16" fillId="0" borderId="0" xfId="0" applyFont="1" applyBorder="1" applyAlignment="1">
      <alignment vertical="center" wrapText="1"/>
    </xf>
    <xf numFmtId="0" fontId="15" fillId="0" borderId="20" xfId="0" applyFont="1" applyBorder="1" applyAlignment="1">
      <alignment vertical="center"/>
    </xf>
    <xf numFmtId="0" fontId="31" fillId="0" borderId="17" xfId="0" applyFont="1" applyBorder="1" applyAlignment="1">
      <alignment vertical="center"/>
    </xf>
    <xf numFmtId="0" fontId="31" fillId="0" borderId="32" xfId="0" applyFont="1" applyBorder="1" applyAlignment="1">
      <alignment vertical="center"/>
    </xf>
    <xf numFmtId="0" fontId="31" fillId="0" borderId="19" xfId="0" applyFont="1" applyBorder="1" applyAlignment="1">
      <alignment vertical="center"/>
    </xf>
    <xf numFmtId="0" fontId="31" fillId="0" borderId="21" xfId="0" applyFont="1" applyBorder="1" applyAlignment="1">
      <alignment horizontal="right" vertical="center"/>
    </xf>
    <xf numFmtId="49" fontId="31" fillId="0" borderId="33" xfId="0" applyNumberFormat="1" applyFont="1" applyBorder="1" applyAlignment="1">
      <alignment horizontal="right" vertical="center"/>
    </xf>
    <xf numFmtId="0" fontId="31" fillId="0" borderId="25" xfId="0" applyFont="1" applyBorder="1" applyAlignment="1">
      <alignment vertical="center"/>
    </xf>
    <xf numFmtId="0" fontId="31" fillId="0" borderId="33" xfId="0" applyFont="1" applyBorder="1" applyAlignment="1">
      <alignment horizontal="right" vertical="center"/>
    </xf>
    <xf numFmtId="0" fontId="31" fillId="0" borderId="17" xfId="0" applyFont="1" applyBorder="1" applyAlignment="1">
      <alignment horizontal="center" vertical="center"/>
    </xf>
    <xf numFmtId="0" fontId="31" fillId="0" borderId="34" xfId="0" applyFont="1" applyBorder="1" applyAlignment="1">
      <alignment horizontal="center" vertical="center" shrinkToFit="1"/>
    </xf>
    <xf numFmtId="0" fontId="0" fillId="0" borderId="0" xfId="0" applyFont="1" applyFill="1" applyBorder="1" applyAlignment="1">
      <alignment vertical="center"/>
    </xf>
    <xf numFmtId="0" fontId="0" fillId="0" borderId="35" xfId="0" applyFont="1" applyBorder="1" applyAlignment="1">
      <alignment vertical="center"/>
    </xf>
    <xf numFmtId="0" fontId="0" fillId="0" borderId="19" xfId="0" applyFont="1" applyFill="1" applyBorder="1" applyAlignment="1">
      <alignment vertical="center"/>
    </xf>
    <xf numFmtId="0" fontId="0" fillId="0" borderId="36" xfId="0" applyFont="1" applyFill="1" applyBorder="1" applyAlignment="1">
      <alignment vertical="center"/>
    </xf>
    <xf numFmtId="182" fontId="0" fillId="35" borderId="37" xfId="0" applyNumberFormat="1" applyFont="1" applyFill="1" applyBorder="1" applyAlignment="1">
      <alignment vertical="center"/>
    </xf>
    <xf numFmtId="182" fontId="0" fillId="0" borderId="37" xfId="0" applyNumberFormat="1" applyFont="1" applyFill="1" applyBorder="1" applyAlignment="1">
      <alignment vertical="center"/>
    </xf>
    <xf numFmtId="0" fontId="0" fillId="0" borderId="13" xfId="0" applyFont="1" applyBorder="1" applyAlignment="1">
      <alignment horizontal="center" vertical="center" shrinkToFit="1"/>
    </xf>
    <xf numFmtId="182" fontId="0" fillId="0" borderId="13" xfId="0" applyNumberFormat="1" applyFont="1" applyBorder="1" applyAlignment="1">
      <alignment horizontal="center" vertical="center" shrinkToFit="1"/>
    </xf>
    <xf numFmtId="182" fontId="0" fillId="35" borderId="35" xfId="0" applyNumberFormat="1" applyFont="1" applyFill="1" applyBorder="1" applyAlignment="1">
      <alignment/>
    </xf>
    <xf numFmtId="182" fontId="0" fillId="0" borderId="35" xfId="0" applyNumberFormat="1" applyFont="1" applyFill="1" applyBorder="1" applyAlignment="1">
      <alignment horizontal="right"/>
    </xf>
    <xf numFmtId="182" fontId="0" fillId="35" borderId="35" xfId="0" applyNumberFormat="1" applyFont="1" applyFill="1" applyBorder="1" applyAlignment="1">
      <alignment horizontal="right"/>
    </xf>
    <xf numFmtId="182" fontId="0" fillId="0" borderId="35" xfId="0" applyNumberFormat="1" applyFont="1" applyFill="1" applyBorder="1" applyAlignment="1">
      <alignment/>
    </xf>
    <xf numFmtId="182" fontId="25" fillId="0" borderId="0" xfId="0" applyNumberFormat="1" applyFont="1" applyFill="1" applyBorder="1" applyAlignment="1">
      <alignment horizontal="right" vertical="top"/>
    </xf>
    <xf numFmtId="182" fontId="25" fillId="0" borderId="0" xfId="0" applyNumberFormat="1" applyFont="1" applyFill="1" applyBorder="1" applyAlignment="1">
      <alignment vertical="top"/>
    </xf>
    <xf numFmtId="182" fontId="25" fillId="0" borderId="0" xfId="0" applyNumberFormat="1" applyFont="1" applyFill="1" applyBorder="1" applyAlignment="1">
      <alignment vertical="top" shrinkToFit="1"/>
    </xf>
    <xf numFmtId="182" fontId="25" fillId="0" borderId="0" xfId="0" applyNumberFormat="1" applyFont="1" applyFill="1" applyBorder="1" applyAlignment="1">
      <alignment horizontal="right" vertical="top" shrinkToFit="1"/>
    </xf>
    <xf numFmtId="0" fontId="31" fillId="0" borderId="28" xfId="0" applyFont="1" applyBorder="1" applyAlignment="1">
      <alignment horizontal="right" vertical="top"/>
    </xf>
    <xf numFmtId="0" fontId="31" fillId="0" borderId="28" xfId="0" applyFont="1" applyBorder="1" applyAlignment="1">
      <alignment vertical="top"/>
    </xf>
    <xf numFmtId="0" fontId="31" fillId="0" borderId="28" xfId="0" applyFont="1" applyBorder="1" applyAlignment="1" quotePrefix="1">
      <alignment horizontal="right" vertical="top"/>
    </xf>
    <xf numFmtId="49" fontId="31" fillId="0" borderId="33" xfId="0" applyNumberFormat="1" applyFont="1" applyBorder="1" applyAlignment="1">
      <alignment horizontal="right" vertical="top"/>
    </xf>
    <xf numFmtId="0" fontId="31" fillId="0" borderId="25" xfId="0" applyFont="1" applyBorder="1" applyAlignment="1">
      <alignment vertical="top"/>
    </xf>
    <xf numFmtId="0" fontId="31" fillId="0" borderId="25" xfId="0" applyFont="1" applyBorder="1" applyAlignment="1" quotePrefix="1">
      <alignment vertical="top"/>
    </xf>
    <xf numFmtId="182" fontId="25" fillId="0" borderId="25" xfId="0" applyNumberFormat="1" applyFont="1" applyFill="1" applyBorder="1" applyAlignment="1">
      <alignment vertical="top"/>
    </xf>
    <xf numFmtId="182" fontId="25" fillId="0" borderId="25" xfId="0" applyNumberFormat="1" applyFont="1" applyFill="1" applyBorder="1" applyAlignment="1">
      <alignment horizontal="right" vertical="top"/>
    </xf>
    <xf numFmtId="182" fontId="25" fillId="0" borderId="25" xfId="0" applyNumberFormat="1" applyFont="1" applyFill="1" applyBorder="1" applyAlignment="1">
      <alignment horizontal="right" vertical="top" shrinkToFit="1"/>
    </xf>
    <xf numFmtId="182" fontId="0" fillId="35" borderId="37" xfId="0" applyNumberFormat="1" applyFont="1" applyFill="1" applyBorder="1" applyAlignment="1">
      <alignment/>
    </xf>
    <xf numFmtId="182" fontId="0" fillId="0" borderId="37" xfId="0" applyNumberFormat="1" applyFont="1" applyFill="1" applyBorder="1" applyAlignment="1">
      <alignment horizontal="right"/>
    </xf>
    <xf numFmtId="182" fontId="0" fillId="0" borderId="37" xfId="0" applyNumberFormat="1" applyFont="1" applyFill="1" applyBorder="1" applyAlignment="1">
      <alignment/>
    </xf>
    <xf numFmtId="182" fontId="0" fillId="35" borderId="37" xfId="0" applyNumberFormat="1" applyFont="1" applyFill="1" applyBorder="1" applyAlignment="1">
      <alignment horizontal="right"/>
    </xf>
    <xf numFmtId="182" fontId="25" fillId="34" borderId="38" xfId="0" applyNumberFormat="1" applyFont="1" applyFill="1" applyBorder="1" applyAlignment="1">
      <alignment vertical="top"/>
    </xf>
    <xf numFmtId="182" fontId="25" fillId="34" borderId="25" xfId="0" applyNumberFormat="1" applyFont="1" applyFill="1" applyBorder="1" applyAlignment="1">
      <alignment vertical="top"/>
    </xf>
    <xf numFmtId="182" fontId="0" fillId="0" borderId="35" xfId="0" applyNumberFormat="1" applyFont="1" applyFill="1" applyBorder="1" applyAlignment="1">
      <alignment shrinkToFit="1"/>
    </xf>
    <xf numFmtId="0" fontId="0" fillId="0" borderId="39" xfId="0" applyFont="1" applyFill="1" applyBorder="1" applyAlignment="1">
      <alignment vertical="center"/>
    </xf>
    <xf numFmtId="182" fontId="0" fillId="0" borderId="37" xfId="0" applyNumberFormat="1" applyFont="1" applyFill="1" applyBorder="1" applyAlignment="1">
      <alignment shrinkToFit="1"/>
    </xf>
    <xf numFmtId="182" fontId="25" fillId="0" borderId="38" xfId="0" applyNumberFormat="1" applyFont="1" applyFill="1" applyBorder="1" applyAlignment="1">
      <alignment vertical="top"/>
    </xf>
    <xf numFmtId="182" fontId="25" fillId="0" borderId="38" xfId="0" applyNumberFormat="1" applyFont="1" applyFill="1" applyBorder="1" applyAlignment="1">
      <alignment horizontal="right" vertical="top"/>
    </xf>
    <xf numFmtId="182" fontId="25" fillId="0" borderId="38" xfId="0" applyNumberFormat="1" applyFont="1" applyFill="1" applyBorder="1" applyAlignment="1">
      <alignment horizontal="right" vertical="top" shrinkToFit="1"/>
    </xf>
    <xf numFmtId="0" fontId="0" fillId="0" borderId="37" xfId="0" applyFont="1" applyBorder="1" applyAlignment="1">
      <alignment vertical="center"/>
    </xf>
    <xf numFmtId="182" fontId="0" fillId="36" borderId="37" xfId="0" applyNumberFormat="1" applyFont="1" applyFill="1" applyBorder="1" applyAlignment="1">
      <alignment horizontal="right"/>
    </xf>
    <xf numFmtId="0" fontId="41" fillId="0" borderId="20" xfId="0" applyFont="1" applyBorder="1" applyAlignment="1">
      <alignment horizontal="right" vertical="top" wrapText="1"/>
    </xf>
    <xf numFmtId="0" fontId="15" fillId="0" borderId="0" xfId="0" applyFont="1" applyAlignment="1">
      <alignment vertical="top"/>
    </xf>
    <xf numFmtId="0" fontId="41" fillId="0" borderId="0" xfId="0" applyFont="1" applyAlignment="1" quotePrefix="1">
      <alignment horizontal="right" vertical="top"/>
    </xf>
    <xf numFmtId="0" fontId="0" fillId="0" borderId="11" xfId="0" applyFont="1" applyBorder="1" applyAlignment="1">
      <alignment horizontal="center" vertical="center"/>
    </xf>
    <xf numFmtId="0" fontId="46" fillId="0" borderId="11" xfId="0" applyFont="1" applyBorder="1" applyAlignment="1">
      <alignment horizontal="center" vertical="center" shrinkToFit="1"/>
    </xf>
    <xf numFmtId="176" fontId="0" fillId="0" borderId="11" xfId="0" applyNumberFormat="1" applyFont="1" applyBorder="1" applyAlignment="1">
      <alignment horizontal="right" vertical="center"/>
    </xf>
    <xf numFmtId="176" fontId="0" fillId="0" borderId="11" xfId="0" applyNumberFormat="1" applyFont="1" applyBorder="1" applyAlignment="1">
      <alignment vertical="center"/>
    </xf>
    <xf numFmtId="176" fontId="5" fillId="0" borderId="0" xfId="0" applyNumberFormat="1" applyFont="1" applyBorder="1" applyAlignment="1">
      <alignment horizontal="right" vertical="center"/>
    </xf>
    <xf numFmtId="176" fontId="5" fillId="0" borderId="0" xfId="0" applyNumberFormat="1" applyFont="1" applyBorder="1" applyAlignment="1">
      <alignment vertical="center"/>
    </xf>
    <xf numFmtId="176" fontId="0" fillId="0" borderId="0" xfId="0" applyNumberFormat="1" applyFont="1" applyAlignment="1">
      <alignment horizontal="right" vertical="center"/>
    </xf>
    <xf numFmtId="0" fontId="41" fillId="0" borderId="0" xfId="0" applyFont="1" applyAlignment="1">
      <alignment horizontal="right" vertical="top"/>
    </xf>
    <xf numFmtId="209" fontId="36" fillId="0" borderId="21" xfId="0" applyNumberFormat="1" applyFont="1" applyFill="1" applyBorder="1" applyAlignment="1">
      <alignment vertical="center"/>
    </xf>
    <xf numFmtId="181" fontId="3" fillId="0" borderId="0" xfId="0" applyNumberFormat="1" applyFont="1" applyFill="1" applyAlignment="1">
      <alignment vertical="center"/>
    </xf>
    <xf numFmtId="0" fontId="3" fillId="0" borderId="0" xfId="0" applyFont="1" applyFill="1" applyAlignment="1">
      <alignment vertical="center"/>
    </xf>
    <xf numFmtId="209" fontId="36" fillId="0" borderId="36" xfId="0" applyNumberFormat="1" applyFont="1" applyFill="1" applyBorder="1" applyAlignment="1">
      <alignment vertical="center"/>
    </xf>
    <xf numFmtId="0" fontId="0" fillId="33" borderId="0" xfId="66" applyFont="1" applyFill="1" applyAlignment="1">
      <alignment vertical="center" wrapText="1"/>
      <protection/>
    </xf>
    <xf numFmtId="0" fontId="2" fillId="0" borderId="0" xfId="0" applyFont="1" applyAlignment="1">
      <alignment horizontal="right" vertical="center"/>
    </xf>
    <xf numFmtId="181" fontId="92" fillId="0" borderId="0" xfId="0" applyNumberFormat="1" applyFont="1" applyFill="1" applyBorder="1" applyAlignment="1">
      <alignment horizontal="right" vertical="center"/>
    </xf>
    <xf numFmtId="181" fontId="92" fillId="0" borderId="0" xfId="0" applyNumberFormat="1" applyFont="1" applyFill="1" applyBorder="1" applyAlignment="1">
      <alignment vertical="center"/>
    </xf>
    <xf numFmtId="183" fontId="92" fillId="0" borderId="0" xfId="0" applyNumberFormat="1" applyFont="1" applyFill="1" applyBorder="1" applyAlignment="1">
      <alignment vertical="center"/>
    </xf>
    <xf numFmtId="218" fontId="92" fillId="0" borderId="0" xfId="0" applyNumberFormat="1" applyFont="1" applyFill="1" applyBorder="1" applyAlignment="1">
      <alignment vertical="center"/>
    </xf>
    <xf numFmtId="209" fontId="92" fillId="0" borderId="0" xfId="0" applyNumberFormat="1" applyFont="1" applyFill="1" applyBorder="1" applyAlignment="1">
      <alignment vertical="center"/>
    </xf>
    <xf numFmtId="209" fontId="36" fillId="0" borderId="0" xfId="0" applyNumberFormat="1" applyFont="1" applyFill="1" applyBorder="1" applyAlignment="1">
      <alignment vertical="center"/>
    </xf>
    <xf numFmtId="0" fontId="15" fillId="0" borderId="0" xfId="0" applyFont="1" applyFill="1" applyBorder="1" applyAlignment="1">
      <alignment horizontal="center" vertical="center"/>
    </xf>
    <xf numFmtId="0" fontId="36" fillId="0" borderId="18" xfId="0" applyFont="1" applyFill="1" applyBorder="1" applyAlignment="1">
      <alignment vertical="center"/>
    </xf>
    <xf numFmtId="0" fontId="36" fillId="0" borderId="19" xfId="0" applyFont="1" applyFill="1" applyBorder="1" applyAlignment="1">
      <alignment horizontal="right" vertical="center"/>
    </xf>
    <xf numFmtId="176" fontId="36" fillId="0" borderId="18" xfId="0" applyNumberFormat="1" applyFont="1" applyFill="1" applyBorder="1" applyAlignment="1">
      <alignment vertical="center"/>
    </xf>
    <xf numFmtId="0" fontId="36" fillId="0" borderId="39" xfId="0" applyFont="1" applyFill="1" applyBorder="1" applyAlignment="1">
      <alignment horizontal="center" vertical="center"/>
    </xf>
    <xf numFmtId="0" fontId="94" fillId="0" borderId="18" xfId="0" applyFont="1" applyFill="1" applyBorder="1" applyAlignment="1">
      <alignment vertical="center"/>
    </xf>
    <xf numFmtId="0" fontId="36" fillId="0" borderId="39" xfId="0" applyFont="1" applyFill="1" applyBorder="1" applyAlignment="1">
      <alignment horizontal="right" vertical="center"/>
    </xf>
    <xf numFmtId="176" fontId="48" fillId="0" borderId="18" xfId="0" applyNumberFormat="1" applyFont="1" applyFill="1" applyBorder="1" applyAlignment="1">
      <alignment vertical="center"/>
    </xf>
    <xf numFmtId="176" fontId="94" fillId="0" borderId="18" xfId="0" applyNumberFormat="1" applyFont="1" applyFill="1" applyBorder="1" applyAlignment="1">
      <alignment vertical="center"/>
    </xf>
    <xf numFmtId="0" fontId="26" fillId="0" borderId="0" xfId="0" applyFont="1" applyAlignment="1">
      <alignment horizontal="right" vertical="center"/>
    </xf>
    <xf numFmtId="0" fontId="20" fillId="0" borderId="0" xfId="0" applyFont="1" applyAlignment="1">
      <alignment horizontal="right"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20" fillId="0" borderId="0" xfId="0" applyFont="1" applyAlignment="1">
      <alignment horizontal="right" vertical="center"/>
    </xf>
    <xf numFmtId="0" fontId="6" fillId="0" borderId="17" xfId="0" applyFont="1" applyBorder="1" applyAlignment="1">
      <alignment horizontal="center" vertical="center" textRotation="255" wrapText="1"/>
    </xf>
    <xf numFmtId="0" fontId="3" fillId="0" borderId="40" xfId="0" applyFont="1" applyBorder="1" applyAlignment="1">
      <alignment horizontal="center" vertical="center" textRotation="255"/>
    </xf>
    <xf numFmtId="0" fontId="3" fillId="0" borderId="10" xfId="0" applyFont="1" applyBorder="1" applyAlignment="1">
      <alignment horizontal="center" vertical="center" textRotation="255"/>
    </xf>
    <xf numFmtId="0" fontId="20" fillId="0" borderId="0" xfId="0" applyFont="1" applyBorder="1" applyAlignment="1">
      <alignment horizontal="right" vertical="center"/>
    </xf>
    <xf numFmtId="0" fontId="39" fillId="0" borderId="0" xfId="0" applyFont="1" applyAlignment="1">
      <alignment horizontal="left" vertical="center"/>
    </xf>
    <xf numFmtId="0" fontId="41" fillId="0" borderId="0" xfId="0" applyFont="1" applyBorder="1" applyAlignment="1">
      <alignment horizontal="right" vertical="top"/>
    </xf>
    <xf numFmtId="0" fontId="41" fillId="0" borderId="0" xfId="0" applyFont="1" applyFill="1" applyBorder="1" applyAlignment="1">
      <alignment horizontal="left" vertical="top"/>
    </xf>
    <xf numFmtId="0" fontId="41" fillId="0" borderId="0" xfId="0" applyFont="1" applyAlignment="1">
      <alignment horizontal="left" vertical="top"/>
    </xf>
    <xf numFmtId="0" fontId="31" fillId="34" borderId="21" xfId="0" applyFont="1" applyFill="1" applyBorder="1" applyAlignment="1">
      <alignment horizontal="distributed" vertical="center"/>
    </xf>
    <xf numFmtId="0" fontId="31" fillId="34" borderId="28" xfId="0" applyFont="1" applyFill="1" applyBorder="1" applyAlignment="1">
      <alignment horizontal="distributed" vertical="center"/>
    </xf>
    <xf numFmtId="0" fontId="31" fillId="34" borderId="41" xfId="0" applyFont="1" applyFill="1" applyBorder="1" applyAlignment="1">
      <alignment horizontal="distributed" vertical="center"/>
    </xf>
    <xf numFmtId="0" fontId="31" fillId="34" borderId="42" xfId="0" applyFont="1" applyFill="1" applyBorder="1" applyAlignment="1">
      <alignment horizontal="distributed" vertical="center"/>
    </xf>
    <xf numFmtId="0" fontId="31" fillId="34" borderId="10" xfId="0" applyFont="1" applyFill="1" applyBorder="1" applyAlignment="1">
      <alignment horizontal="distributed" vertical="center"/>
    </xf>
    <xf numFmtId="0" fontId="31" fillId="0" borderId="43" xfId="68" applyFont="1" applyFill="1" applyBorder="1" applyAlignment="1" applyProtection="1">
      <alignment horizontal="center" vertical="center"/>
      <protection locked="0"/>
    </xf>
    <xf numFmtId="0" fontId="31" fillId="0" borderId="44" xfId="68" applyFont="1" applyFill="1" applyBorder="1" applyAlignment="1" applyProtection="1">
      <alignment horizontal="center" vertical="center"/>
      <protection locked="0"/>
    </xf>
    <xf numFmtId="0" fontId="31" fillId="0" borderId="45" xfId="68" applyFont="1" applyFill="1" applyBorder="1" applyAlignment="1" applyProtection="1">
      <alignment horizontal="center" vertical="center"/>
      <protection locked="0"/>
    </xf>
    <xf numFmtId="0" fontId="15" fillId="0" borderId="46" xfId="68" applyFont="1" applyBorder="1" applyAlignment="1" applyProtection="1">
      <alignment horizontal="left" vertical="center" indent="1"/>
      <protection locked="0"/>
    </xf>
    <xf numFmtId="0" fontId="15" fillId="0" borderId="37"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15" fillId="0" borderId="28" xfId="68" applyFont="1" applyBorder="1" applyAlignment="1" applyProtection="1">
      <alignment horizontal="left" vertical="center" indent="1"/>
      <protection locked="0"/>
    </xf>
    <xf numFmtId="0" fontId="15" fillId="0" borderId="41" xfId="68" applyFont="1" applyBorder="1" applyAlignment="1" applyProtection="1">
      <alignment horizontal="left" vertical="center" indent="1"/>
      <protection locked="0"/>
    </xf>
    <xf numFmtId="0" fontId="15" fillId="0" borderId="0" xfId="68" applyFont="1" applyBorder="1" applyAlignment="1">
      <alignment horizontal="right" vertical="center"/>
      <protection/>
    </xf>
    <xf numFmtId="210" fontId="95" fillId="0" borderId="0" xfId="65" applyNumberFormat="1" applyFont="1" applyFill="1" applyBorder="1" applyAlignment="1" applyProtection="1">
      <alignment horizontal="right" vertical="center"/>
      <protection/>
    </xf>
    <xf numFmtId="0" fontId="31" fillId="0" borderId="0" xfId="68" applyFont="1" applyBorder="1" applyAlignment="1" applyProtection="1">
      <alignment vertical="center" textRotation="255" shrinkToFit="1"/>
      <protection locked="0"/>
    </xf>
    <xf numFmtId="0" fontId="15" fillId="0" borderId="0" xfId="68" applyFont="1" applyBorder="1" applyAlignment="1" applyProtection="1">
      <alignment horizontal="left" vertical="center" indent="1"/>
      <protection locked="0"/>
    </xf>
    <xf numFmtId="0" fontId="31" fillId="0" borderId="0" xfId="65" applyFont="1" applyFill="1" applyBorder="1" applyAlignment="1" applyProtection="1" quotePrefix="1">
      <alignment/>
      <protection locked="0"/>
    </xf>
    <xf numFmtId="0" fontId="31" fillId="0" borderId="0" xfId="67" applyFont="1" applyFill="1" applyAlignment="1" quotePrefix="1">
      <alignment/>
      <protection/>
    </xf>
    <xf numFmtId="0" fontId="41" fillId="0" borderId="0" xfId="65" applyFont="1" applyFill="1" applyBorder="1" applyAlignment="1" applyProtection="1" quotePrefix="1">
      <alignment vertical="top"/>
      <protection locked="0"/>
    </xf>
    <xf numFmtId="0" fontId="41" fillId="0" borderId="0" xfId="67" applyFont="1" applyFill="1" applyAlignment="1" quotePrefix="1">
      <alignment vertical="top"/>
      <protection/>
    </xf>
    <xf numFmtId="0" fontId="92" fillId="0" borderId="0" xfId="0" applyFont="1" applyFill="1" applyAlignment="1">
      <alignment horizontal="center" vertical="center"/>
    </xf>
    <xf numFmtId="0" fontId="91" fillId="0" borderId="33" xfId="0" applyFont="1" applyFill="1" applyBorder="1" applyAlignment="1">
      <alignment horizontal="center" vertical="center"/>
    </xf>
    <xf numFmtId="178" fontId="91" fillId="0" borderId="33" xfId="0" applyNumberFormat="1" applyFont="1" applyFill="1" applyBorder="1" applyAlignment="1">
      <alignment horizontal="center" vertical="center"/>
    </xf>
    <xf numFmtId="178" fontId="91" fillId="33" borderId="25" xfId="0" applyNumberFormat="1" applyFont="1" applyFill="1" applyBorder="1" applyAlignment="1">
      <alignment horizontal="right" vertical="center"/>
    </xf>
    <xf numFmtId="178" fontId="91" fillId="33" borderId="0" xfId="0" applyNumberFormat="1" applyFont="1" applyFill="1" applyBorder="1" applyAlignment="1">
      <alignment horizontal="right" vertical="center"/>
    </xf>
    <xf numFmtId="178" fontId="91" fillId="33" borderId="28" xfId="0" applyNumberFormat="1" applyFont="1" applyFill="1" applyBorder="1" applyAlignment="1">
      <alignment horizontal="right" vertical="center"/>
    </xf>
    <xf numFmtId="178" fontId="91" fillId="33" borderId="33" xfId="0" applyNumberFormat="1" applyFont="1" applyFill="1" applyBorder="1" applyAlignment="1">
      <alignment horizontal="center" vertical="center"/>
    </xf>
    <xf numFmtId="178" fontId="91" fillId="33" borderId="33" xfId="0" applyNumberFormat="1" applyFont="1" applyFill="1" applyBorder="1" applyAlignment="1">
      <alignment horizontal="right" vertical="center"/>
    </xf>
    <xf numFmtId="178" fontId="91" fillId="33" borderId="25" xfId="0" applyNumberFormat="1" applyFont="1" applyFill="1" applyBorder="1" applyAlignment="1">
      <alignment vertical="center"/>
    </xf>
    <xf numFmtId="178" fontId="91" fillId="33" borderId="0" xfId="0" applyNumberFormat="1" applyFont="1" applyFill="1" applyBorder="1" applyAlignment="1">
      <alignment vertical="center"/>
    </xf>
    <xf numFmtId="178" fontId="91" fillId="33" borderId="28" xfId="0" applyNumberFormat="1" applyFont="1" applyFill="1" applyBorder="1" applyAlignment="1">
      <alignment vertical="center"/>
    </xf>
    <xf numFmtId="178" fontId="91" fillId="8" borderId="33" xfId="0" applyNumberFormat="1" applyFont="1" applyFill="1" applyBorder="1" applyAlignment="1">
      <alignment horizontal="center" vertical="center"/>
    </xf>
    <xf numFmtId="0" fontId="91" fillId="8" borderId="25" xfId="0" applyFont="1" applyFill="1" applyBorder="1" applyAlignment="1">
      <alignment horizontal="center" vertical="center"/>
    </xf>
    <xf numFmtId="0" fontId="91" fillId="8" borderId="0" xfId="0" applyFont="1" applyFill="1" applyBorder="1" applyAlignment="1">
      <alignment horizontal="center" vertical="center"/>
    </xf>
    <xf numFmtId="0" fontId="91" fillId="8" borderId="0" xfId="0" applyFont="1" applyFill="1" applyBorder="1" applyAlignment="1">
      <alignment horizontal="left" vertical="center"/>
    </xf>
    <xf numFmtId="0" fontId="91" fillId="8" borderId="28" xfId="0" applyFont="1" applyFill="1" applyBorder="1" applyAlignment="1">
      <alignment horizontal="center" vertical="center"/>
    </xf>
    <xf numFmtId="0" fontId="91" fillId="0" borderId="25" xfId="0" applyFont="1" applyFill="1" applyBorder="1" applyAlignment="1">
      <alignment horizontal="center" vertical="center" shrinkToFit="1"/>
    </xf>
    <xf numFmtId="178" fontId="91" fillId="0" borderId="0" xfId="0" applyNumberFormat="1" applyFont="1" applyFill="1" applyBorder="1" applyAlignment="1">
      <alignment vertical="center"/>
    </xf>
    <xf numFmtId="178" fontId="91" fillId="37" borderId="28" xfId="0" applyNumberFormat="1" applyFont="1" applyFill="1" applyBorder="1" applyAlignment="1">
      <alignment vertical="center"/>
    </xf>
    <xf numFmtId="178" fontId="91" fillId="38" borderId="0" xfId="0" applyNumberFormat="1" applyFont="1" applyFill="1" applyBorder="1" applyAlignment="1">
      <alignment vertical="center"/>
    </xf>
    <xf numFmtId="178" fontId="91" fillId="39" borderId="28" xfId="0" applyNumberFormat="1" applyFont="1" applyFill="1" applyBorder="1" applyAlignment="1">
      <alignment vertical="center"/>
    </xf>
    <xf numFmtId="178" fontId="91" fillId="0" borderId="25" xfId="0" applyNumberFormat="1" applyFont="1" applyFill="1" applyBorder="1" applyAlignment="1">
      <alignment vertical="center"/>
    </xf>
    <xf numFmtId="178" fontId="91" fillId="38" borderId="28" xfId="0" applyNumberFormat="1" applyFont="1" applyFill="1" applyBorder="1" applyAlignment="1">
      <alignment vertical="center"/>
    </xf>
    <xf numFmtId="178" fontId="91" fillId="38" borderId="25" xfId="0" applyNumberFormat="1" applyFont="1" applyFill="1" applyBorder="1" applyAlignment="1">
      <alignment vertical="center"/>
    </xf>
    <xf numFmtId="178" fontId="91" fillId="0" borderId="25" xfId="0" applyNumberFormat="1" applyFont="1" applyFill="1" applyBorder="1" applyAlignment="1">
      <alignment horizontal="center" vertical="center"/>
    </xf>
    <xf numFmtId="178" fontId="91" fillId="0" borderId="0" xfId="0" applyNumberFormat="1" applyFont="1" applyFill="1" applyBorder="1" applyAlignment="1">
      <alignment horizontal="center" vertical="center"/>
    </xf>
    <xf numFmtId="178" fontId="91" fillId="0" borderId="28" xfId="0" applyNumberFormat="1" applyFont="1" applyFill="1" applyBorder="1" applyAlignment="1">
      <alignment horizontal="center" vertical="center"/>
    </xf>
    <xf numFmtId="0" fontId="91" fillId="0" borderId="25" xfId="0" applyFont="1" applyFill="1" applyBorder="1" applyAlignment="1">
      <alignment horizontal="center" vertical="center"/>
    </xf>
    <xf numFmtId="178" fontId="91" fillId="0" borderId="28" xfId="0" applyNumberFormat="1" applyFont="1" applyFill="1" applyBorder="1" applyAlignment="1">
      <alignment vertical="center"/>
    </xf>
    <xf numFmtId="178" fontId="91" fillId="37" borderId="33" xfId="0" applyNumberFormat="1" applyFont="1" applyFill="1" applyBorder="1" applyAlignment="1">
      <alignment horizontal="right" vertical="center"/>
    </xf>
    <xf numFmtId="178" fontId="91" fillId="37" borderId="25" xfId="0" applyNumberFormat="1" applyFont="1" applyFill="1" applyBorder="1" applyAlignment="1">
      <alignment vertical="center"/>
    </xf>
    <xf numFmtId="178" fontId="91" fillId="37" borderId="0" xfId="0" applyNumberFormat="1" applyFont="1" applyFill="1" applyBorder="1" applyAlignment="1">
      <alignment vertical="center"/>
    </xf>
    <xf numFmtId="178" fontId="91" fillId="38" borderId="33" xfId="0" applyNumberFormat="1" applyFont="1" applyFill="1" applyBorder="1" applyAlignment="1">
      <alignment horizontal="right" vertical="center"/>
    </xf>
    <xf numFmtId="178" fontId="91" fillId="0" borderId="33" xfId="0" applyNumberFormat="1" applyFont="1" applyFill="1" applyBorder="1" applyAlignment="1">
      <alignment horizontal="right" vertical="center"/>
    </xf>
    <xf numFmtId="178" fontId="91" fillId="33" borderId="0" xfId="0" applyNumberFormat="1" applyFont="1" applyFill="1" applyBorder="1" applyAlignment="1">
      <alignment horizontal="center" vertical="center"/>
    </xf>
    <xf numFmtId="178" fontId="91" fillId="8" borderId="0" xfId="0" applyNumberFormat="1" applyFont="1" applyFill="1" applyBorder="1" applyAlignment="1">
      <alignment horizontal="center" vertical="center"/>
    </xf>
    <xf numFmtId="178" fontId="91" fillId="33" borderId="19" xfId="0" applyNumberFormat="1" applyFont="1" applyFill="1" applyBorder="1" applyAlignment="1">
      <alignment horizontal="right" vertical="center"/>
    </xf>
    <xf numFmtId="178" fontId="91" fillId="33" borderId="20" xfId="0" applyNumberFormat="1" applyFont="1" applyFill="1" applyBorder="1" applyAlignment="1">
      <alignment horizontal="right" vertical="center"/>
    </xf>
    <xf numFmtId="0" fontId="91" fillId="0" borderId="0" xfId="0" applyFont="1" applyFill="1" applyAlignment="1">
      <alignment horizontal="right" vertical="center"/>
    </xf>
    <xf numFmtId="0" fontId="91" fillId="38" borderId="0" xfId="0" applyFont="1" applyFill="1" applyAlignment="1">
      <alignment vertical="center"/>
    </xf>
    <xf numFmtId="0" fontId="91" fillId="33" borderId="0" xfId="0" applyFont="1" applyFill="1" applyAlignment="1">
      <alignment vertical="center"/>
    </xf>
    <xf numFmtId="0" fontId="11" fillId="33" borderId="0" xfId="66" applyFont="1" applyFill="1" applyAlignment="1">
      <alignment vertical="center"/>
      <protection/>
    </xf>
    <xf numFmtId="192" fontId="39" fillId="33" borderId="0" xfId="49" applyNumberFormat="1" applyFont="1" applyFill="1" applyAlignment="1">
      <alignment horizontal="right" vertical="center"/>
    </xf>
    <xf numFmtId="0" fontId="0" fillId="33" borderId="0" xfId="66" applyFont="1" applyFill="1" applyAlignment="1">
      <alignment vertical="center"/>
      <protection/>
    </xf>
    <xf numFmtId="0" fontId="0" fillId="33" borderId="0" xfId="66" applyFont="1" applyFill="1" applyAlignment="1">
      <alignment horizontal="right" vertical="center"/>
      <protection/>
    </xf>
    <xf numFmtId="191" fontId="0" fillId="0" borderId="0" xfId="66" applyNumberFormat="1" applyFont="1" applyFill="1" applyBorder="1" applyAlignment="1">
      <alignment vertical="center" shrinkToFit="1"/>
      <protection/>
    </xf>
    <xf numFmtId="191" fontId="0" fillId="0" borderId="0" xfId="66" applyNumberFormat="1" applyFont="1" applyFill="1" applyBorder="1" applyAlignment="1">
      <alignment horizontal="right" vertical="center" shrinkToFit="1"/>
      <protection/>
    </xf>
    <xf numFmtId="191" fontId="0" fillId="0" borderId="25" xfId="66" applyNumberFormat="1" applyFont="1" applyFill="1" applyBorder="1" applyAlignment="1">
      <alignment vertical="center" shrinkToFit="1"/>
      <protection/>
    </xf>
    <xf numFmtId="0" fontId="0" fillId="0" borderId="0" xfId="66" applyFont="1" applyFill="1" applyAlignment="1">
      <alignment horizontal="left" vertical="center"/>
      <protection/>
    </xf>
    <xf numFmtId="0" fontId="0" fillId="0" borderId="0" xfId="66" applyFont="1" applyFill="1" applyAlignment="1">
      <alignment horizontal="right" vertical="center"/>
      <protection/>
    </xf>
    <xf numFmtId="0" fontId="0" fillId="0" borderId="0" xfId="66" applyFont="1" applyFill="1" applyAlignment="1">
      <alignment vertical="center"/>
      <protection/>
    </xf>
    <xf numFmtId="2" fontId="0" fillId="0" borderId="0" xfId="66" applyNumberFormat="1" applyFont="1" applyFill="1" applyBorder="1" applyAlignment="1">
      <alignment vertical="center"/>
      <protection/>
    </xf>
    <xf numFmtId="192" fontId="39" fillId="0" borderId="0" xfId="49" applyNumberFormat="1" applyFont="1" applyFill="1" applyAlignment="1">
      <alignment horizontal="right" vertical="center"/>
    </xf>
    <xf numFmtId="0" fontId="0" fillId="33" borderId="0" xfId="66" applyFont="1" applyFill="1" applyBorder="1" applyAlignment="1">
      <alignment vertical="center"/>
      <protection/>
    </xf>
    <xf numFmtId="0" fontId="93" fillId="0" borderId="0" xfId="66" applyFont="1" applyFill="1" applyBorder="1" applyAlignment="1" quotePrefix="1">
      <alignment horizontal="right" vertical="center"/>
      <protection/>
    </xf>
    <xf numFmtId="191" fontId="93" fillId="0" borderId="0" xfId="66" applyNumberFormat="1" applyFont="1" applyFill="1" applyBorder="1" applyAlignment="1">
      <alignment vertical="center" shrinkToFit="1"/>
      <protection/>
    </xf>
    <xf numFmtId="0" fontId="93" fillId="33" borderId="0" xfId="66" applyFont="1" applyFill="1" applyAlignment="1">
      <alignment vertical="center"/>
      <protection/>
    </xf>
    <xf numFmtId="0" fontId="0" fillId="33" borderId="0" xfId="66" applyFont="1" applyFill="1" applyAlignment="1">
      <alignment vertical="center"/>
      <protection/>
    </xf>
    <xf numFmtId="192" fontId="0" fillId="33" borderId="0" xfId="49" applyNumberFormat="1" applyFont="1" applyFill="1" applyAlignment="1">
      <alignment horizontal="right" vertical="center"/>
    </xf>
    <xf numFmtId="0" fontId="27" fillId="33" borderId="0" xfId="66" applyFont="1" applyFill="1" applyAlignment="1">
      <alignment horizontal="center" vertical="center"/>
      <protection/>
    </xf>
    <xf numFmtId="191" fontId="0" fillId="33" borderId="0" xfId="66" applyNumberFormat="1" applyFont="1" applyFill="1" applyBorder="1" applyAlignment="1">
      <alignment vertical="center" shrinkToFit="1"/>
      <protection/>
    </xf>
    <xf numFmtId="0" fontId="15" fillId="33" borderId="0" xfId="66" applyFont="1" applyFill="1" applyAlignment="1">
      <alignment vertical="center"/>
      <protection/>
    </xf>
    <xf numFmtId="191" fontId="0" fillId="33" borderId="0" xfId="66" applyNumberFormat="1" applyFont="1" applyFill="1" applyBorder="1" applyAlignment="1" quotePrefix="1">
      <alignment vertical="center" shrinkToFit="1"/>
      <protection/>
    </xf>
    <xf numFmtId="191" fontId="0" fillId="33" borderId="25" xfId="66" applyNumberFormat="1" applyFont="1" applyFill="1" applyBorder="1" applyAlignment="1">
      <alignment horizontal="center" vertical="center" shrinkToFit="1"/>
      <protection/>
    </xf>
    <xf numFmtId="191" fontId="0" fillId="33" borderId="0" xfId="66" applyNumberFormat="1" applyFont="1" applyFill="1" applyBorder="1" applyAlignment="1">
      <alignment horizontal="center" vertical="center" shrinkToFit="1"/>
      <protection/>
    </xf>
    <xf numFmtId="191" fontId="0" fillId="33" borderId="25" xfId="66" applyNumberFormat="1" applyFont="1" applyFill="1" applyBorder="1" applyAlignment="1">
      <alignment vertical="center" shrinkToFit="1"/>
      <protection/>
    </xf>
    <xf numFmtId="0" fontId="93" fillId="33" borderId="0" xfId="66" applyFont="1" applyFill="1" applyBorder="1" applyAlignment="1" quotePrefix="1">
      <alignment horizontal="right" vertical="center"/>
      <protection/>
    </xf>
    <xf numFmtId="191" fontId="93" fillId="33" borderId="0" xfId="66" applyNumberFormat="1" applyFont="1" applyFill="1" applyBorder="1" applyAlignment="1">
      <alignment vertical="center" shrinkToFit="1"/>
      <protection/>
    </xf>
    <xf numFmtId="0" fontId="30" fillId="33" borderId="0" xfId="66" applyFont="1" applyFill="1" applyAlignment="1">
      <alignment vertical="center"/>
      <protection/>
    </xf>
    <xf numFmtId="0" fontId="28" fillId="33" borderId="0" xfId="66" applyFont="1" applyFill="1" applyAlignment="1">
      <alignment vertical="center"/>
      <protection/>
    </xf>
    <xf numFmtId="223" fontId="0" fillId="0" borderId="0" xfId="66" applyNumberFormat="1" applyFont="1" applyFill="1" applyBorder="1" applyAlignment="1">
      <alignment vertical="center" shrinkToFit="1"/>
      <protection/>
    </xf>
    <xf numFmtId="223" fontId="0" fillId="0" borderId="0" xfId="66" applyNumberFormat="1" applyFont="1" applyFill="1" applyBorder="1" applyAlignment="1">
      <alignment horizontal="right" vertical="center" shrinkToFit="1"/>
      <protection/>
    </xf>
    <xf numFmtId="223" fontId="0" fillId="0" borderId="25" xfId="66" applyNumberFormat="1" applyFont="1" applyFill="1" applyBorder="1" applyAlignment="1">
      <alignment vertical="center" shrinkToFit="1"/>
      <protection/>
    </xf>
    <xf numFmtId="223" fontId="0" fillId="0" borderId="25" xfId="66" applyNumberFormat="1" applyFont="1" applyFill="1" applyBorder="1" applyAlignment="1">
      <alignment horizontal="right" vertical="center" shrinkToFit="1"/>
      <protection/>
    </xf>
    <xf numFmtId="220" fontId="0" fillId="0" borderId="0" xfId="66" applyNumberFormat="1" applyFont="1" applyFill="1" applyBorder="1" applyAlignment="1">
      <alignment vertical="center" shrinkToFit="1"/>
      <protection/>
    </xf>
    <xf numFmtId="220" fontId="0" fillId="0" borderId="0" xfId="66" applyNumberFormat="1" applyFont="1" applyFill="1" applyBorder="1" applyAlignment="1">
      <alignment horizontal="right" vertical="center" shrinkToFit="1"/>
      <protection/>
    </xf>
    <xf numFmtId="220" fontId="0" fillId="0" borderId="25" xfId="66" applyNumberFormat="1" applyFont="1" applyFill="1" applyBorder="1" applyAlignment="1">
      <alignment vertical="center" shrinkToFit="1"/>
      <protection/>
    </xf>
    <xf numFmtId="220" fontId="93" fillId="0" borderId="0" xfId="66" applyNumberFormat="1" applyFont="1" applyFill="1" applyBorder="1" applyAlignment="1">
      <alignment vertical="center" shrinkToFit="1"/>
      <protection/>
    </xf>
    <xf numFmtId="192" fontId="27" fillId="33" borderId="0" xfId="49" applyNumberFormat="1" applyFont="1" applyFill="1" applyAlignment="1">
      <alignment horizontal="right" vertical="center"/>
    </xf>
    <xf numFmtId="0" fontId="15" fillId="33" borderId="0" xfId="66" applyFont="1" applyFill="1" applyAlignment="1">
      <alignment horizontal="right" vertical="center"/>
      <protection/>
    </xf>
    <xf numFmtId="2" fontId="15" fillId="33" borderId="0" xfId="66" applyNumberFormat="1" applyFont="1" applyFill="1" applyBorder="1" applyAlignment="1">
      <alignment vertical="center"/>
      <protection/>
    </xf>
    <xf numFmtId="49" fontId="0" fillId="0" borderId="28" xfId="66" applyNumberFormat="1" applyFont="1" applyFill="1" applyBorder="1" applyAlignment="1" quotePrefix="1">
      <alignment horizontal="center" vertical="center"/>
      <protection/>
    </xf>
    <xf numFmtId="0" fontId="31" fillId="33" borderId="0" xfId="66" applyFont="1" applyFill="1" applyAlignment="1">
      <alignment horizontal="left" vertical="center"/>
      <protection/>
    </xf>
    <xf numFmtId="0" fontId="31" fillId="33" borderId="0" xfId="66" applyFont="1" applyFill="1" applyAlignment="1">
      <alignment vertical="center"/>
      <protection/>
    </xf>
    <xf numFmtId="220" fontId="0" fillId="0" borderId="25" xfId="66" applyNumberFormat="1" applyFont="1" applyFill="1" applyBorder="1" applyAlignment="1">
      <alignment horizontal="right" vertical="center" shrinkToFit="1"/>
      <protection/>
    </xf>
    <xf numFmtId="49" fontId="0" fillId="33" borderId="28" xfId="66" applyNumberFormat="1" applyFont="1" applyFill="1" applyBorder="1" applyAlignment="1" quotePrefix="1">
      <alignment horizontal="center" vertical="center"/>
      <protection/>
    </xf>
    <xf numFmtId="220" fontId="0" fillId="0" borderId="25" xfId="66" applyNumberFormat="1" applyFont="1" applyFill="1" applyBorder="1" applyAlignment="1">
      <alignment horizontal="right" vertical="center" shrinkToFit="1"/>
      <protection/>
    </xf>
    <xf numFmtId="176" fontId="0" fillId="0" borderId="25" xfId="0" applyNumberFormat="1" applyFont="1" applyFill="1" applyBorder="1" applyAlignment="1">
      <alignment horizontal="right" vertical="center" shrinkToFit="1"/>
    </xf>
    <xf numFmtId="176" fontId="0" fillId="0" borderId="31" xfId="0" applyNumberFormat="1" applyFont="1" applyFill="1" applyBorder="1" applyAlignment="1">
      <alignment vertical="center" shrinkToFit="1"/>
    </xf>
    <xf numFmtId="188" fontId="0" fillId="0" borderId="25" xfId="49" applyNumberFormat="1" applyFont="1" applyFill="1" applyBorder="1" applyAlignment="1">
      <alignment horizontal="right" vertical="center" shrinkToFit="1"/>
    </xf>
    <xf numFmtId="218" fontId="0" fillId="0" borderId="31" xfId="0" applyNumberFormat="1" applyFont="1" applyFill="1" applyBorder="1" applyAlignment="1">
      <alignment horizontal="right" vertical="center" shrinkToFit="1"/>
    </xf>
    <xf numFmtId="182" fontId="0" fillId="0" borderId="31" xfId="0" applyNumberFormat="1" applyFont="1" applyFill="1" applyBorder="1" applyAlignment="1">
      <alignment horizontal="right" vertical="center" shrinkToFit="1"/>
    </xf>
    <xf numFmtId="0" fontId="15" fillId="0" borderId="25" xfId="0" applyFont="1" applyFill="1" applyBorder="1" applyAlignment="1">
      <alignment horizontal="right" vertical="center"/>
    </xf>
    <xf numFmtId="0" fontId="15" fillId="0" borderId="28" xfId="0" applyFont="1" applyFill="1" applyBorder="1" applyAlignment="1">
      <alignment horizontal="right" vertical="center"/>
    </xf>
    <xf numFmtId="0" fontId="0" fillId="0" borderId="0" xfId="0" applyFont="1" applyFill="1" applyAlignment="1">
      <alignment vertical="center"/>
    </xf>
    <xf numFmtId="188" fontId="0" fillId="0" borderId="31" xfId="49" applyNumberFormat="1" applyFont="1" applyFill="1" applyBorder="1" applyAlignment="1">
      <alignment horizontal="right" vertical="center" shrinkToFit="1"/>
    </xf>
    <xf numFmtId="176" fontId="0" fillId="0" borderId="17" xfId="0" applyNumberFormat="1" applyFont="1" applyFill="1" applyBorder="1" applyAlignment="1">
      <alignment horizontal="right" vertical="center" shrinkToFit="1"/>
    </xf>
    <xf numFmtId="188" fontId="0" fillId="0" borderId="17" xfId="49" applyNumberFormat="1" applyFont="1" applyFill="1" applyBorder="1" applyAlignment="1">
      <alignment horizontal="right" vertical="center" shrinkToFit="1"/>
    </xf>
    <xf numFmtId="178" fontId="0" fillId="0" borderId="48" xfId="0" applyNumberFormat="1" applyFont="1" applyBorder="1" applyAlignment="1">
      <alignment vertical="center" shrinkToFit="1"/>
    </xf>
    <xf numFmtId="178" fontId="0" fillId="0" borderId="22" xfId="0" applyNumberFormat="1" applyFont="1" applyBorder="1" applyAlignment="1">
      <alignment vertical="center" shrinkToFit="1"/>
    </xf>
    <xf numFmtId="218" fontId="36" fillId="0" borderId="31" xfId="0" applyNumberFormat="1" applyFont="1" applyFill="1" applyBorder="1" applyAlignment="1">
      <alignment vertical="center"/>
    </xf>
    <xf numFmtId="181" fontId="36" fillId="0" borderId="25" xfId="0" applyNumberFormat="1" applyFont="1" applyFill="1" applyBorder="1" applyAlignment="1">
      <alignment horizontal="right" vertical="center"/>
    </xf>
    <xf numFmtId="181" fontId="36" fillId="0" borderId="31" xfId="0" applyNumberFormat="1" applyFont="1" applyFill="1" applyBorder="1" applyAlignment="1">
      <alignment vertical="center"/>
    </xf>
    <xf numFmtId="183" fontId="36" fillId="0" borderId="31" xfId="0" applyNumberFormat="1" applyFont="1" applyFill="1" applyBorder="1" applyAlignment="1">
      <alignment vertical="center"/>
    </xf>
    <xf numFmtId="0" fontId="36" fillId="0" borderId="25" xfId="0" applyFont="1" applyFill="1" applyBorder="1" applyAlignment="1">
      <alignment horizontal="right" vertical="center"/>
    </xf>
    <xf numFmtId="181" fontId="36" fillId="0" borderId="17" xfId="0" applyNumberFormat="1" applyFont="1" applyFill="1" applyBorder="1" applyAlignment="1">
      <alignment horizontal="right" vertical="center"/>
    </xf>
    <xf numFmtId="181" fontId="36" fillId="0" borderId="40" xfId="0" applyNumberFormat="1" applyFont="1" applyFill="1" applyBorder="1" applyAlignment="1">
      <alignment vertical="center"/>
    </xf>
    <xf numFmtId="183" fontId="36" fillId="0" borderId="40" xfId="0" applyNumberFormat="1" applyFont="1" applyFill="1" applyBorder="1" applyAlignment="1">
      <alignment vertical="center"/>
    </xf>
    <xf numFmtId="218" fontId="36" fillId="0" borderId="40" xfId="0" applyNumberFormat="1" applyFont="1" applyFill="1" applyBorder="1" applyAlignment="1">
      <alignment vertical="center"/>
    </xf>
    <xf numFmtId="181" fontId="36" fillId="0" borderId="38" xfId="0" applyNumberFormat="1" applyFont="1" applyFill="1" applyBorder="1" applyAlignment="1">
      <alignment horizontal="right" vertical="center"/>
    </xf>
    <xf numFmtId="183" fontId="36" fillId="0" borderId="31" xfId="0" applyNumberFormat="1" applyFont="1" applyFill="1" applyBorder="1" applyAlignment="1">
      <alignment horizontal="right" vertical="center"/>
    </xf>
    <xf numFmtId="218" fontId="36" fillId="0" borderId="31" xfId="0" applyNumberFormat="1" applyFont="1" applyFill="1" applyBorder="1" applyAlignment="1">
      <alignment horizontal="right" vertical="center"/>
    </xf>
    <xf numFmtId="0" fontId="36" fillId="0" borderId="38" xfId="0" applyFont="1" applyFill="1" applyBorder="1" applyAlignment="1">
      <alignment horizontal="right" vertical="center"/>
    </xf>
    <xf numFmtId="0" fontId="36" fillId="0" borderId="31" xfId="0" applyFont="1" applyFill="1" applyBorder="1" applyAlignment="1">
      <alignment vertical="center"/>
    </xf>
    <xf numFmtId="181" fontId="36" fillId="0" borderId="31" xfId="0" applyNumberFormat="1" applyFont="1" applyFill="1" applyBorder="1" applyAlignment="1">
      <alignment horizontal="right" vertical="center"/>
    </xf>
    <xf numFmtId="182" fontId="91" fillId="34" borderId="20" xfId="65" applyNumberFormat="1" applyFont="1" applyFill="1" applyBorder="1" applyAlignment="1" applyProtection="1">
      <alignment vertical="center"/>
      <protection/>
    </xf>
    <xf numFmtId="182" fontId="91" fillId="34" borderId="18" xfId="0" applyNumberFormat="1" applyFont="1" applyFill="1" applyBorder="1" applyAlignment="1">
      <alignment horizontal="right" vertical="center" shrinkToFit="1"/>
    </xf>
    <xf numFmtId="182" fontId="91" fillId="34" borderId="18" xfId="0" applyNumberFormat="1" applyFont="1" applyFill="1" applyBorder="1" applyAlignment="1">
      <alignment horizontal="center" vertical="center" shrinkToFit="1"/>
    </xf>
    <xf numFmtId="182" fontId="91" fillId="34" borderId="18" xfId="0" applyNumberFormat="1" applyFont="1" applyFill="1" applyBorder="1" applyAlignment="1">
      <alignment vertical="center" shrinkToFit="1"/>
    </xf>
    <xf numFmtId="182" fontId="91" fillId="34" borderId="49" xfId="0" applyNumberFormat="1" applyFont="1" applyFill="1" applyBorder="1" applyAlignment="1">
      <alignment horizontal="right" vertical="center" shrinkToFit="1"/>
    </xf>
    <xf numFmtId="182" fontId="91" fillId="34" borderId="49" xfId="0" applyNumberFormat="1" applyFont="1" applyFill="1" applyBorder="1" applyAlignment="1">
      <alignment vertical="center" shrinkToFit="1"/>
    </xf>
    <xf numFmtId="182" fontId="91" fillId="34" borderId="42" xfId="0" applyNumberFormat="1" applyFont="1" applyFill="1" applyBorder="1" applyAlignment="1">
      <alignment vertical="center"/>
    </xf>
    <xf numFmtId="182" fontId="91" fillId="34" borderId="50" xfId="0" applyNumberFormat="1" applyFont="1" applyFill="1" applyBorder="1" applyAlignment="1">
      <alignment vertical="center" shrinkToFit="1"/>
    </xf>
    <xf numFmtId="182" fontId="91" fillId="34" borderId="25" xfId="0" applyNumberFormat="1" applyFont="1" applyFill="1" applyBorder="1" applyAlignment="1">
      <alignment vertical="center" shrinkToFit="1"/>
    </xf>
    <xf numFmtId="182" fontId="91" fillId="34" borderId="31" xfId="0" applyNumberFormat="1" applyFont="1" applyFill="1" applyBorder="1" applyAlignment="1">
      <alignment vertical="center" shrinkToFit="1"/>
    </xf>
    <xf numFmtId="182" fontId="91" fillId="34" borderId="51" xfId="0" applyNumberFormat="1" applyFont="1" applyFill="1" applyBorder="1" applyAlignment="1">
      <alignment horizontal="right" vertical="center" shrinkToFit="1"/>
    </xf>
    <xf numFmtId="182" fontId="91" fillId="34" borderId="31" xfId="0" applyNumberFormat="1" applyFont="1" applyFill="1" applyBorder="1" applyAlignment="1">
      <alignment horizontal="right" vertical="center" shrinkToFit="1"/>
    </xf>
    <xf numFmtId="182" fontId="91" fillId="34" borderId="28" xfId="0" applyNumberFormat="1" applyFont="1" applyFill="1" applyBorder="1" applyAlignment="1">
      <alignment vertical="center"/>
    </xf>
    <xf numFmtId="210" fontId="92" fillId="0" borderId="50" xfId="65" applyNumberFormat="1" applyFont="1" applyFill="1" applyBorder="1" applyAlignment="1" applyProtection="1">
      <alignment horizontal="right" vertical="center"/>
      <protection/>
    </xf>
    <xf numFmtId="210" fontId="92" fillId="0" borderId="25" xfId="65" applyNumberFormat="1" applyFont="1" applyFill="1" applyBorder="1" applyAlignment="1" applyProtection="1">
      <alignment horizontal="right" vertical="center"/>
      <protection/>
    </xf>
    <xf numFmtId="210" fontId="92" fillId="0" borderId="52" xfId="65" applyNumberFormat="1" applyFont="1" applyFill="1" applyBorder="1" applyAlignment="1" applyProtection="1">
      <alignment horizontal="right" vertical="center"/>
      <protection/>
    </xf>
    <xf numFmtId="210" fontId="92" fillId="0" borderId="17" xfId="65" applyNumberFormat="1" applyFont="1" applyFill="1" applyBorder="1" applyAlignment="1" applyProtection="1">
      <alignment horizontal="right" vertical="center"/>
      <protection/>
    </xf>
    <xf numFmtId="210" fontId="92" fillId="0" borderId="53" xfId="65" applyNumberFormat="1" applyFont="1" applyFill="1" applyBorder="1" applyAlignment="1">
      <alignment horizontal="right" vertical="center"/>
      <protection/>
    </xf>
    <xf numFmtId="210" fontId="92" fillId="0" borderId="0" xfId="65" applyNumberFormat="1" applyFont="1" applyFill="1" applyBorder="1" applyAlignment="1">
      <alignment horizontal="right" vertical="center"/>
      <protection/>
    </xf>
    <xf numFmtId="210" fontId="92" fillId="0" borderId="54" xfId="65" applyNumberFormat="1" applyFont="1" applyFill="1" applyBorder="1" applyAlignment="1">
      <alignment horizontal="right" vertical="center"/>
      <protection/>
    </xf>
    <xf numFmtId="210" fontId="92" fillId="0" borderId="53" xfId="65" applyNumberFormat="1" applyFont="1" applyFill="1" applyBorder="1" applyAlignment="1" applyProtection="1">
      <alignment horizontal="right" vertical="center"/>
      <protection/>
    </xf>
    <xf numFmtId="210" fontId="92" fillId="0" borderId="0" xfId="65" applyNumberFormat="1" applyFont="1" applyFill="1" applyBorder="1" applyAlignment="1" applyProtection="1">
      <alignment horizontal="right" vertical="center"/>
      <protection/>
    </xf>
    <xf numFmtId="210" fontId="92" fillId="0" borderId="54" xfId="65" applyNumberFormat="1" applyFont="1" applyFill="1" applyBorder="1" applyAlignment="1" applyProtection="1">
      <alignment horizontal="right" vertical="center"/>
      <protection/>
    </xf>
    <xf numFmtId="210" fontId="92" fillId="0" borderId="55" xfId="65" applyNumberFormat="1" applyFont="1" applyFill="1" applyBorder="1" applyAlignment="1" applyProtection="1">
      <alignment horizontal="right" vertical="center"/>
      <protection/>
    </xf>
    <xf numFmtId="210" fontId="92" fillId="0" borderId="20" xfId="65" applyNumberFormat="1" applyFont="1" applyFill="1" applyBorder="1" applyAlignment="1" applyProtection="1">
      <alignment horizontal="right" vertical="center"/>
      <protection/>
    </xf>
    <xf numFmtId="210" fontId="92" fillId="0" borderId="42" xfId="65" applyNumberFormat="1" applyFont="1" applyFill="1" applyBorder="1" applyAlignment="1" applyProtection="1">
      <alignment horizontal="right" vertical="center"/>
      <protection/>
    </xf>
    <xf numFmtId="210" fontId="92" fillId="0" borderId="28" xfId="65" applyNumberFormat="1" applyFont="1" applyFill="1" applyBorder="1" applyAlignment="1" applyProtection="1">
      <alignment horizontal="right" vertical="center"/>
      <protection/>
    </xf>
    <xf numFmtId="210" fontId="92" fillId="0" borderId="41" xfId="65" applyNumberFormat="1" applyFont="1" applyFill="1" applyBorder="1" applyAlignment="1" applyProtection="1">
      <alignment horizontal="right" vertical="center"/>
      <protection/>
    </xf>
    <xf numFmtId="210" fontId="92" fillId="0" borderId="10" xfId="65" applyNumberFormat="1" applyFont="1" applyFill="1" applyBorder="1" applyAlignment="1" applyProtection="1">
      <alignment horizontal="right" vertical="center"/>
      <protection/>
    </xf>
    <xf numFmtId="182" fontId="91" fillId="34" borderId="52" xfId="0" applyNumberFormat="1" applyFont="1" applyFill="1" applyBorder="1" applyAlignment="1">
      <alignment vertical="center" shrinkToFit="1"/>
    </xf>
    <xf numFmtId="182" fontId="91" fillId="34" borderId="38" xfId="0" applyNumberFormat="1" applyFont="1" applyFill="1" applyBorder="1" applyAlignment="1">
      <alignment vertical="center" shrinkToFit="1"/>
    </xf>
    <xf numFmtId="182" fontId="91" fillId="34" borderId="56" xfId="0" applyNumberFormat="1" applyFont="1" applyFill="1" applyBorder="1" applyAlignment="1">
      <alignment horizontal="right" vertical="center" shrinkToFit="1"/>
    </xf>
    <xf numFmtId="182" fontId="91" fillId="34" borderId="57" xfId="0" applyNumberFormat="1" applyFont="1" applyFill="1" applyBorder="1" applyAlignment="1">
      <alignment horizontal="right" vertical="center" shrinkToFit="1"/>
    </xf>
    <xf numFmtId="182" fontId="91" fillId="34" borderId="57" xfId="0" applyNumberFormat="1" applyFont="1" applyFill="1" applyBorder="1" applyAlignment="1">
      <alignment vertical="center" shrinkToFit="1"/>
    </xf>
    <xf numFmtId="182" fontId="91" fillId="34" borderId="40" xfId="0" applyNumberFormat="1" applyFont="1" applyFill="1" applyBorder="1" applyAlignment="1">
      <alignment horizontal="right" vertical="center" shrinkToFit="1"/>
    </xf>
    <xf numFmtId="182" fontId="91" fillId="34" borderId="41" xfId="0" applyNumberFormat="1" applyFont="1" applyFill="1" applyBorder="1" applyAlignment="1">
      <alignment vertical="center" shrinkToFit="1"/>
    </xf>
    <xf numFmtId="182" fontId="91" fillId="34" borderId="10" xfId="0" applyNumberFormat="1" applyFont="1" applyFill="1" applyBorder="1" applyAlignment="1">
      <alignment horizontal="right" vertical="center" shrinkToFit="1"/>
    </xf>
    <xf numFmtId="182" fontId="91" fillId="34" borderId="31" xfId="0" applyNumberFormat="1" applyFont="1" applyFill="1" applyBorder="1" applyAlignment="1">
      <alignment horizontal="center" vertical="center" shrinkToFit="1"/>
    </xf>
    <xf numFmtId="182" fontId="91" fillId="34" borderId="57" xfId="0" applyNumberFormat="1" applyFont="1" applyFill="1" applyBorder="1" applyAlignment="1">
      <alignment horizontal="center" vertical="center" shrinkToFit="1"/>
    </xf>
    <xf numFmtId="210" fontId="92" fillId="0" borderId="50" xfId="65" applyNumberFormat="1" applyFont="1" applyFill="1" applyBorder="1" applyAlignment="1">
      <alignment horizontal="right" vertical="center"/>
      <protection/>
    </xf>
    <xf numFmtId="210" fontId="92" fillId="0" borderId="25" xfId="65" applyNumberFormat="1" applyFont="1" applyFill="1" applyBorder="1" applyAlignment="1">
      <alignment horizontal="right" vertical="center"/>
      <protection/>
    </xf>
    <xf numFmtId="210" fontId="92" fillId="0" borderId="52" xfId="65" applyNumberFormat="1" applyFont="1" applyFill="1" applyBorder="1" applyAlignment="1">
      <alignment horizontal="right" vertical="center"/>
      <protection/>
    </xf>
    <xf numFmtId="210" fontId="92" fillId="0" borderId="19" xfId="68" applyNumberFormat="1" applyFont="1" applyFill="1" applyBorder="1" applyAlignment="1" applyProtection="1">
      <alignment horizontal="right" vertical="center"/>
      <protection locked="0"/>
    </xf>
    <xf numFmtId="210" fontId="92" fillId="0" borderId="52" xfId="68" applyNumberFormat="1" applyFont="1" applyFill="1" applyBorder="1" applyAlignment="1" applyProtection="1">
      <alignment horizontal="right" vertical="center"/>
      <protection locked="0"/>
    </xf>
    <xf numFmtId="210" fontId="92" fillId="0" borderId="25" xfId="68" applyNumberFormat="1" applyFont="1" applyFill="1" applyBorder="1" applyAlignment="1" applyProtection="1">
      <alignment horizontal="right" vertical="center"/>
      <protection locked="0"/>
    </xf>
    <xf numFmtId="210" fontId="92" fillId="0" borderId="20" xfId="68" applyNumberFormat="1" applyFont="1" applyFill="1" applyBorder="1" applyAlignment="1" applyProtection="1">
      <alignment horizontal="right" vertical="center"/>
      <protection locked="0"/>
    </xf>
    <xf numFmtId="210" fontId="92" fillId="0" borderId="54" xfId="68" applyNumberFormat="1" applyFont="1" applyFill="1" applyBorder="1" applyAlignment="1" applyProtection="1">
      <alignment horizontal="right" vertical="center"/>
      <protection locked="0"/>
    </xf>
    <xf numFmtId="210" fontId="92" fillId="0" borderId="0" xfId="68" applyNumberFormat="1" applyFont="1" applyFill="1" applyBorder="1" applyAlignment="1" applyProtection="1">
      <alignment horizontal="right" vertical="center"/>
      <protection locked="0"/>
    </xf>
    <xf numFmtId="210" fontId="92" fillId="0" borderId="42" xfId="65" applyNumberFormat="1" applyFont="1" applyFill="1" applyBorder="1" applyAlignment="1">
      <alignment horizontal="right" vertical="center"/>
      <protection/>
    </xf>
    <xf numFmtId="210" fontId="92" fillId="0" borderId="28" xfId="65" applyNumberFormat="1" applyFont="1" applyFill="1" applyBorder="1" applyAlignment="1">
      <alignment horizontal="right" vertical="center"/>
      <protection/>
    </xf>
    <xf numFmtId="210" fontId="92" fillId="0" borderId="41" xfId="65" applyNumberFormat="1" applyFont="1" applyFill="1" applyBorder="1" applyAlignment="1">
      <alignment horizontal="right" vertical="center"/>
      <protection/>
    </xf>
    <xf numFmtId="210" fontId="92" fillId="0" borderId="21" xfId="68" applyNumberFormat="1" applyFont="1" applyFill="1" applyBorder="1" applyAlignment="1" applyProtection="1">
      <alignment horizontal="right" vertical="center"/>
      <protection locked="0"/>
    </xf>
    <xf numFmtId="210" fontId="92" fillId="0" borderId="41" xfId="68" applyNumberFormat="1" applyFont="1" applyFill="1" applyBorder="1" applyAlignment="1" applyProtection="1">
      <alignment horizontal="right" vertical="center"/>
      <protection locked="0"/>
    </xf>
    <xf numFmtId="210" fontId="92" fillId="0" borderId="28" xfId="68" applyNumberFormat="1" applyFont="1" applyFill="1" applyBorder="1" applyAlignment="1" applyProtection="1">
      <alignment horizontal="right" vertical="center"/>
      <protection locked="0"/>
    </xf>
    <xf numFmtId="178" fontId="91" fillId="0" borderId="0" xfId="0" applyNumberFormat="1" applyFont="1" applyFill="1" applyBorder="1" applyAlignment="1">
      <alignment horizontal="right" vertical="center"/>
    </xf>
    <xf numFmtId="0" fontId="91" fillId="0" borderId="20" xfId="0" applyNumberFormat="1" applyFont="1" applyFill="1" applyBorder="1" applyAlignment="1">
      <alignment horizontal="center" shrinkToFit="1"/>
    </xf>
    <xf numFmtId="218" fontId="0" fillId="0" borderId="37" xfId="0" applyNumberFormat="1" applyFont="1" applyFill="1" applyBorder="1" applyAlignment="1">
      <alignment horizontal="right" vertical="center" shrinkToFit="1"/>
    </xf>
    <xf numFmtId="218" fontId="93" fillId="0" borderId="37" xfId="0" applyNumberFormat="1" applyFont="1" applyFill="1" applyBorder="1" applyAlignment="1">
      <alignment horizontal="right" vertical="center" shrinkToFit="1"/>
    </xf>
    <xf numFmtId="218" fontId="36" fillId="0" borderId="37" xfId="0" applyNumberFormat="1" applyFont="1" applyFill="1" applyBorder="1" applyAlignment="1">
      <alignment vertical="center"/>
    </xf>
    <xf numFmtId="218" fontId="36" fillId="0" borderId="37" xfId="0" applyNumberFormat="1" applyFont="1" applyFill="1" applyBorder="1" applyAlignment="1">
      <alignment horizontal="right" vertical="center"/>
    </xf>
    <xf numFmtId="218" fontId="36" fillId="0" borderId="58" xfId="0" applyNumberFormat="1" applyFont="1" applyFill="1" applyBorder="1" applyAlignment="1">
      <alignment vertical="center"/>
    </xf>
    <xf numFmtId="49" fontId="31" fillId="0" borderId="12" xfId="0" applyNumberFormat="1" applyFont="1" applyFill="1" applyBorder="1" applyAlignment="1">
      <alignment horizontal="right" vertical="top"/>
    </xf>
    <xf numFmtId="0" fontId="31" fillId="0" borderId="25" xfId="0" applyFont="1" applyFill="1" applyBorder="1" applyAlignment="1" quotePrefix="1">
      <alignment vertical="top" shrinkToFit="1"/>
    </xf>
    <xf numFmtId="0" fontId="31" fillId="0" borderId="28" xfId="0" applyFont="1" applyFill="1" applyBorder="1" applyAlignment="1" quotePrefix="1">
      <alignment horizontal="right" vertical="top" shrinkToFit="1"/>
    </xf>
    <xf numFmtId="182" fontId="0" fillId="0" borderId="35" xfId="0" applyNumberFormat="1" applyFont="1" applyFill="1" applyBorder="1" applyAlignment="1">
      <alignment vertical="center"/>
    </xf>
    <xf numFmtId="182" fontId="25" fillId="0" borderId="17" xfId="0" applyNumberFormat="1" applyFont="1" applyFill="1" applyBorder="1" applyAlignment="1">
      <alignment vertical="top" shrinkToFit="1"/>
    </xf>
    <xf numFmtId="182" fontId="0" fillId="0" borderId="58" xfId="0" applyNumberFormat="1" applyFont="1" applyFill="1" applyBorder="1" applyAlignment="1">
      <alignment/>
    </xf>
    <xf numFmtId="0" fontId="47" fillId="0" borderId="0" xfId="66" applyFont="1" applyFill="1" applyAlignment="1">
      <alignment vertical="center"/>
      <protection/>
    </xf>
    <xf numFmtId="0" fontId="41" fillId="0" borderId="0" xfId="66" applyFont="1" applyFill="1" applyAlignment="1">
      <alignment vertical="center" shrinkToFit="1"/>
      <protection/>
    </xf>
    <xf numFmtId="0" fontId="36" fillId="0" borderId="0" xfId="0" applyFont="1" applyFill="1" applyAlignment="1">
      <alignment vertical="center"/>
    </xf>
    <xf numFmtId="0" fontId="4" fillId="0" borderId="0" xfId="0" applyFont="1" applyFill="1" applyAlignment="1">
      <alignment horizontal="left" vertical="center"/>
    </xf>
    <xf numFmtId="182" fontId="91" fillId="34" borderId="36" xfId="0" applyNumberFormat="1" applyFont="1" applyFill="1" applyBorder="1" applyAlignment="1">
      <alignment horizontal="right" vertical="center"/>
    </xf>
    <xf numFmtId="182" fontId="91" fillId="34" borderId="37" xfId="0" applyNumberFormat="1" applyFont="1" applyFill="1" applyBorder="1" applyAlignment="1">
      <alignment horizontal="right" vertical="center"/>
    </xf>
    <xf numFmtId="182" fontId="91" fillId="34" borderId="47" xfId="0" applyNumberFormat="1" applyFont="1" applyFill="1" applyBorder="1" applyAlignment="1">
      <alignment horizontal="right" vertical="center" shrinkToFit="1"/>
    </xf>
    <xf numFmtId="0" fontId="7" fillId="0" borderId="0" xfId="0" applyFont="1" applyFill="1" applyAlignment="1">
      <alignment vertical="center" wrapText="1"/>
    </xf>
    <xf numFmtId="0" fontId="3" fillId="0" borderId="0" xfId="0" applyFont="1" applyFill="1" applyAlignment="1">
      <alignment vertical="center" wrapText="1"/>
    </xf>
    <xf numFmtId="210" fontId="92" fillId="0" borderId="42" xfId="0" applyNumberFormat="1" applyFont="1" applyFill="1" applyBorder="1" applyAlignment="1">
      <alignment horizontal="right" vertical="center"/>
    </xf>
    <xf numFmtId="210" fontId="92" fillId="0" borderId="28" xfId="0" applyNumberFormat="1" applyFont="1" applyFill="1" applyBorder="1" applyAlignment="1">
      <alignment horizontal="right" vertical="center"/>
    </xf>
    <xf numFmtId="210" fontId="92" fillId="0" borderId="41" xfId="0" applyNumberFormat="1" applyFont="1" applyFill="1" applyBorder="1" applyAlignment="1">
      <alignment horizontal="right" vertical="center"/>
    </xf>
    <xf numFmtId="210" fontId="92" fillId="0" borderId="50" xfId="0" applyNumberFormat="1" applyFont="1" applyFill="1" applyBorder="1" applyAlignment="1">
      <alignment horizontal="right" vertical="center"/>
    </xf>
    <xf numFmtId="210" fontId="92" fillId="0" borderId="25" xfId="0" applyNumberFormat="1" applyFont="1" applyFill="1" applyBorder="1" applyAlignment="1">
      <alignment horizontal="right" vertical="center"/>
    </xf>
    <xf numFmtId="210" fontId="92" fillId="0" borderId="52" xfId="0" applyNumberFormat="1" applyFont="1" applyFill="1" applyBorder="1" applyAlignment="1">
      <alignment horizontal="right" vertical="center"/>
    </xf>
    <xf numFmtId="210" fontId="92" fillId="0" borderId="0" xfId="0" applyNumberFormat="1" applyFont="1" applyFill="1" applyBorder="1" applyAlignment="1">
      <alignment horizontal="right" vertical="center"/>
    </xf>
    <xf numFmtId="210" fontId="92" fillId="0" borderId="19" xfId="65" applyNumberFormat="1" applyFont="1" applyFill="1" applyBorder="1" applyAlignment="1" applyProtection="1">
      <alignment horizontal="right" vertical="center"/>
      <protection/>
    </xf>
    <xf numFmtId="210" fontId="92" fillId="0" borderId="21" xfId="65" applyNumberFormat="1" applyFont="1" applyFill="1" applyBorder="1" applyAlignment="1" applyProtection="1">
      <alignment horizontal="right" vertical="center"/>
      <protection/>
    </xf>
    <xf numFmtId="178" fontId="91" fillId="0" borderId="55" xfId="0" applyNumberFormat="1" applyFont="1" applyFill="1" applyBorder="1" applyAlignment="1">
      <alignment vertical="center"/>
    </xf>
    <xf numFmtId="178" fontId="91" fillId="0" borderId="10" xfId="0" applyNumberFormat="1" applyFont="1" applyFill="1" applyBorder="1" applyAlignment="1">
      <alignment vertical="center"/>
    </xf>
    <xf numFmtId="178" fontId="91" fillId="38" borderId="55" xfId="0" applyNumberFormat="1" applyFont="1" applyFill="1" applyBorder="1" applyAlignment="1">
      <alignment vertical="center"/>
    </xf>
    <xf numFmtId="0" fontId="91" fillId="0" borderId="12" xfId="0" applyFont="1" applyFill="1" applyBorder="1" applyAlignment="1">
      <alignment horizontal="center" vertical="center"/>
    </xf>
    <xf numFmtId="191" fontId="0" fillId="0" borderId="55" xfId="66" applyNumberFormat="1" applyFont="1" applyFill="1" applyBorder="1" applyAlignment="1">
      <alignment vertical="center" shrinkToFit="1"/>
      <protection/>
    </xf>
    <xf numFmtId="223" fontId="0" fillId="0" borderId="55" xfId="66" applyNumberFormat="1" applyFont="1" applyFill="1" applyBorder="1" applyAlignment="1">
      <alignment vertical="center" shrinkToFit="1"/>
      <protection/>
    </xf>
    <xf numFmtId="49" fontId="16" fillId="0" borderId="0" xfId="0" applyNumberFormat="1" applyFont="1" applyAlignment="1">
      <alignment horizontal="left" vertical="top" wrapText="1"/>
    </xf>
    <xf numFmtId="49" fontId="0" fillId="0" borderId="0" xfId="66" applyNumberFormat="1" applyFont="1" applyFill="1" applyBorder="1" applyAlignment="1" quotePrefix="1">
      <alignment horizontal="center" vertical="center"/>
      <protection/>
    </xf>
    <xf numFmtId="0" fontId="15" fillId="0" borderId="0" xfId="0" applyFont="1" applyBorder="1" applyAlignment="1">
      <alignment vertical="center" wrapText="1"/>
    </xf>
    <xf numFmtId="178" fontId="91" fillId="0" borderId="28" xfId="0" applyNumberFormat="1" applyFont="1" applyFill="1" applyBorder="1" applyAlignment="1">
      <alignment horizontal="right" vertical="center"/>
    </xf>
    <xf numFmtId="178" fontId="91" fillId="0" borderId="10" xfId="0" applyNumberFormat="1" applyFont="1" applyFill="1" applyBorder="1" applyAlignment="1">
      <alignment horizontal="right" vertical="center"/>
    </xf>
    <xf numFmtId="178" fontId="91" fillId="0" borderId="17" xfId="0" applyNumberFormat="1" applyFont="1" applyFill="1" applyBorder="1" applyAlignment="1">
      <alignment vertical="center"/>
    </xf>
    <xf numFmtId="178" fontId="91" fillId="38" borderId="28" xfId="0" applyNumberFormat="1" applyFont="1" applyFill="1" applyBorder="1" applyAlignment="1">
      <alignment horizontal="right" vertical="center"/>
    </xf>
    <xf numFmtId="0" fontId="0" fillId="0" borderId="35" xfId="0" applyNumberFormat="1" applyFont="1" applyFill="1" applyBorder="1" applyAlignment="1">
      <alignment horizontal="right" shrinkToFit="1"/>
    </xf>
    <xf numFmtId="0" fontId="25" fillId="0" borderId="19" xfId="0" applyFont="1" applyFill="1" applyBorder="1" applyAlignment="1">
      <alignment vertical="center"/>
    </xf>
    <xf numFmtId="182" fontId="25" fillId="34" borderId="38" xfId="0" applyNumberFormat="1" applyFont="1" applyFill="1" applyBorder="1" applyAlignment="1">
      <alignment horizontal="right" vertical="top"/>
    </xf>
    <xf numFmtId="182" fontId="25" fillId="34" borderId="25" xfId="0" applyNumberFormat="1" applyFont="1" applyFill="1" applyBorder="1" applyAlignment="1">
      <alignment horizontal="right" vertical="top" shrinkToFit="1"/>
    </xf>
    <xf numFmtId="182" fontId="25" fillId="34" borderId="25" xfId="0" applyNumberFormat="1" applyFont="1" applyFill="1" applyBorder="1" applyAlignment="1">
      <alignment horizontal="right" vertical="top"/>
    </xf>
    <xf numFmtId="178" fontId="25" fillId="0" borderId="17" xfId="0" applyNumberFormat="1" applyFont="1" applyFill="1" applyBorder="1" applyAlignment="1">
      <alignment vertical="top"/>
    </xf>
    <xf numFmtId="182" fontId="0" fillId="36" borderId="35" xfId="0" applyNumberFormat="1" applyFont="1" applyFill="1" applyBorder="1" applyAlignment="1">
      <alignment horizontal="right"/>
    </xf>
    <xf numFmtId="182" fontId="0" fillId="35" borderId="35" xfId="0" applyNumberFormat="1" applyFont="1" applyFill="1" applyBorder="1" applyAlignment="1">
      <alignment vertical="center"/>
    </xf>
    <xf numFmtId="49" fontId="0" fillId="0" borderId="28" xfId="66" applyNumberFormat="1" applyFont="1" applyFill="1" applyBorder="1" applyAlignment="1" quotePrefix="1">
      <alignment horizontal="center" vertical="center"/>
      <protection/>
    </xf>
    <xf numFmtId="49" fontId="0" fillId="0" borderId="10" xfId="66" applyNumberFormat="1" applyFont="1" applyFill="1" applyBorder="1" applyAlignment="1" quotePrefix="1">
      <alignment horizontal="center" vertical="center"/>
      <protection/>
    </xf>
    <xf numFmtId="0" fontId="0" fillId="33" borderId="22" xfId="66" applyFont="1" applyFill="1" applyBorder="1" applyAlignment="1">
      <alignment horizontal="center" vertical="center"/>
      <protection/>
    </xf>
    <xf numFmtId="0" fontId="0" fillId="33" borderId="10" xfId="66" applyFont="1" applyFill="1" applyBorder="1" applyAlignment="1">
      <alignment horizontal="center" vertical="center"/>
      <protection/>
    </xf>
    <xf numFmtId="191" fontId="0" fillId="0" borderId="55" xfId="66" applyNumberFormat="1" applyFont="1" applyFill="1" applyBorder="1" applyAlignment="1">
      <alignment horizontal="right" vertical="center" shrinkToFit="1"/>
      <protection/>
    </xf>
    <xf numFmtId="0" fontId="0" fillId="0" borderId="28" xfId="66" applyFont="1" applyFill="1" applyBorder="1" applyAlignment="1">
      <alignment horizontal="center" vertical="center"/>
      <protection/>
    </xf>
    <xf numFmtId="49" fontId="0" fillId="33" borderId="10" xfId="66" applyNumberFormat="1" applyFont="1" applyFill="1" applyBorder="1" applyAlignment="1" quotePrefix="1">
      <alignment horizontal="center" vertical="center"/>
      <protection/>
    </xf>
    <xf numFmtId="223" fontId="0" fillId="0" borderId="55" xfId="66" applyNumberFormat="1" applyFont="1" applyFill="1" applyBorder="1" applyAlignment="1">
      <alignment horizontal="right" vertical="center" shrinkToFit="1"/>
      <protection/>
    </xf>
    <xf numFmtId="223" fontId="0" fillId="0" borderId="55" xfId="66" applyNumberFormat="1" applyFont="1" applyFill="1" applyBorder="1" applyAlignment="1">
      <alignment horizontal="right" vertical="center" shrinkToFit="1"/>
      <protection/>
    </xf>
    <xf numFmtId="191" fontId="0" fillId="33" borderId="55" xfId="66" applyNumberFormat="1" applyFont="1" applyFill="1" applyBorder="1" applyAlignment="1">
      <alignment vertical="center" shrinkToFit="1"/>
      <protection/>
    </xf>
    <xf numFmtId="0" fontId="91" fillId="0" borderId="33" xfId="0" applyFont="1" applyFill="1" applyBorder="1" applyAlignment="1">
      <alignment horizontal="center" vertical="center" shrinkToFit="1"/>
    </xf>
    <xf numFmtId="0" fontId="25" fillId="0" borderId="0" xfId="0" applyFont="1" applyAlignment="1">
      <alignment vertical="top"/>
    </xf>
    <xf numFmtId="191" fontId="0" fillId="0" borderId="0" xfId="66" applyNumberFormat="1" applyFont="1" applyFill="1" applyBorder="1" applyAlignment="1">
      <alignment horizontal="right" vertical="center" shrinkToFit="1"/>
      <protection/>
    </xf>
    <xf numFmtId="223" fontId="0" fillId="0" borderId="0" xfId="66" applyNumberFormat="1" applyFont="1" applyFill="1" applyBorder="1" applyAlignment="1">
      <alignment horizontal="right" vertical="center" shrinkToFit="1"/>
      <protection/>
    </xf>
    <xf numFmtId="182" fontId="0" fillId="0" borderId="35" xfId="0" applyNumberFormat="1" applyFont="1" applyFill="1" applyBorder="1" applyAlignment="1">
      <alignment horizontal="right" shrinkToFit="1"/>
    </xf>
    <xf numFmtId="182" fontId="0" fillId="0" borderId="37" xfId="0" applyNumberFormat="1" applyFont="1" applyFill="1" applyBorder="1" applyAlignment="1">
      <alignment horizontal="right" shrinkToFit="1"/>
    </xf>
    <xf numFmtId="182" fontId="0" fillId="36" borderId="37" xfId="0" applyNumberFormat="1" applyFont="1" applyFill="1" applyBorder="1" applyAlignment="1">
      <alignment/>
    </xf>
    <xf numFmtId="182" fontId="0" fillId="36" borderId="37" xfId="0" applyNumberFormat="1" applyFont="1" applyFill="1" applyBorder="1" applyAlignment="1">
      <alignment vertical="center"/>
    </xf>
    <xf numFmtId="0" fontId="46" fillId="0" borderId="12" xfId="0" applyFont="1" applyBorder="1" applyAlignment="1">
      <alignment horizontal="center" vertical="center" shrinkToFit="1"/>
    </xf>
    <xf numFmtId="176" fontId="0" fillId="0" borderId="12" xfId="0" applyNumberFormat="1" applyFont="1" applyBorder="1" applyAlignment="1">
      <alignment vertical="center"/>
    </xf>
    <xf numFmtId="0" fontId="46" fillId="0" borderId="59" xfId="0" applyFont="1" applyBorder="1" applyAlignment="1">
      <alignment horizontal="center" vertical="center" shrinkToFit="1"/>
    </xf>
    <xf numFmtId="176" fontId="0" fillId="0" borderId="59" xfId="0" applyNumberFormat="1" applyFont="1" applyBorder="1" applyAlignment="1">
      <alignment horizontal="right" vertical="center"/>
    </xf>
    <xf numFmtId="176" fontId="0" fillId="0" borderId="59" xfId="0" applyNumberFormat="1" applyFont="1" applyBorder="1" applyAlignment="1">
      <alignment vertical="center"/>
    </xf>
    <xf numFmtId="0" fontId="46" fillId="0" borderId="32" xfId="0" applyFont="1" applyBorder="1" applyAlignment="1">
      <alignment horizontal="center" vertical="center" shrinkToFit="1"/>
    </xf>
    <xf numFmtId="176" fontId="0" fillId="0" borderId="32" xfId="0" applyNumberFormat="1" applyFont="1" applyBorder="1" applyAlignment="1">
      <alignment horizontal="right" vertical="center"/>
    </xf>
    <xf numFmtId="176" fontId="0" fillId="0" borderId="32" xfId="0" applyNumberFormat="1" applyFont="1" applyBorder="1" applyAlignment="1">
      <alignment vertical="center"/>
    </xf>
    <xf numFmtId="0" fontId="46" fillId="0" borderId="60" xfId="0" applyFont="1" applyBorder="1" applyAlignment="1">
      <alignment horizontal="center" vertical="center" shrinkToFit="1"/>
    </xf>
    <xf numFmtId="176" fontId="0" fillId="0" borderId="60" xfId="0" applyNumberFormat="1" applyFont="1" applyBorder="1" applyAlignment="1">
      <alignment horizontal="right" vertical="center"/>
    </xf>
    <xf numFmtId="176" fontId="0" fillId="0" borderId="60" xfId="0" applyNumberFormat="1" applyFont="1" applyBorder="1" applyAlignment="1">
      <alignment vertical="center"/>
    </xf>
    <xf numFmtId="0" fontId="18" fillId="0" borderId="0" xfId="0" applyFont="1" applyBorder="1" applyAlignment="1">
      <alignment vertical="center"/>
    </xf>
    <xf numFmtId="20" fontId="15" fillId="0" borderId="0" xfId="0" applyNumberFormat="1" applyFont="1" applyBorder="1" applyAlignment="1">
      <alignment vertical="center"/>
    </xf>
    <xf numFmtId="0" fontId="96" fillId="0" borderId="0" xfId="0" applyFont="1" applyAlignment="1">
      <alignment horizontal="center" vertical="center" wrapText="1"/>
    </xf>
    <xf numFmtId="0" fontId="96" fillId="0" borderId="0" xfId="0" applyFont="1" applyAlignment="1">
      <alignment horizontal="left" vertical="center"/>
    </xf>
    <xf numFmtId="0" fontId="91" fillId="0" borderId="0" xfId="0" applyFont="1" applyAlignment="1">
      <alignment vertical="center" wrapText="1"/>
    </xf>
    <xf numFmtId="0" fontId="16"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0" fillId="0" borderId="0" xfId="0" applyFont="1" applyFill="1" applyAlignment="1">
      <alignment vertical="center"/>
    </xf>
    <xf numFmtId="0" fontId="15" fillId="0" borderId="18" xfId="0" applyFont="1" applyFill="1" applyBorder="1" applyAlignment="1">
      <alignment horizontal="center" vertical="center"/>
    </xf>
    <xf numFmtId="0" fontId="15" fillId="0" borderId="18" xfId="0" applyFont="1" applyFill="1" applyBorder="1" applyAlignment="1">
      <alignment horizontal="center" vertical="center" shrinkToFit="1"/>
    </xf>
    <xf numFmtId="0" fontId="15" fillId="0" borderId="40" xfId="0" applyFont="1" applyFill="1" applyBorder="1" applyAlignment="1">
      <alignment horizontal="right" vertical="center"/>
    </xf>
    <xf numFmtId="0" fontId="15" fillId="0" borderId="40" xfId="0" applyFont="1" applyFill="1" applyBorder="1" applyAlignment="1">
      <alignment horizontal="right" vertical="center" shrinkToFit="1"/>
    </xf>
    <xf numFmtId="0" fontId="15" fillId="0" borderId="19" xfId="0" applyFont="1" applyFill="1" applyBorder="1" applyAlignment="1">
      <alignment vertical="center"/>
    </xf>
    <xf numFmtId="0" fontId="15" fillId="0" borderId="21" xfId="0" applyFont="1" applyFill="1" applyBorder="1" applyAlignment="1">
      <alignment vertical="center"/>
    </xf>
    <xf numFmtId="49" fontId="0" fillId="0" borderId="18" xfId="0" applyNumberFormat="1" applyFont="1" applyFill="1" applyBorder="1" applyAlignment="1">
      <alignment horizontal="right" vertical="center"/>
    </xf>
    <xf numFmtId="209" fontId="0" fillId="0" borderId="21" xfId="0" applyNumberFormat="1" applyFont="1" applyFill="1" applyBorder="1" applyAlignment="1">
      <alignment horizontal="right" vertical="center" shrinkToFit="1"/>
    </xf>
    <xf numFmtId="209" fontId="0" fillId="0" borderId="36" xfId="0" applyNumberFormat="1" applyFont="1" applyFill="1" applyBorder="1" applyAlignment="1">
      <alignment horizontal="right" vertical="center" shrinkToFit="1"/>
    </xf>
    <xf numFmtId="0" fontId="15" fillId="0" borderId="25" xfId="0" applyFont="1" applyFill="1" applyBorder="1" applyAlignment="1">
      <alignment vertical="center"/>
    </xf>
    <xf numFmtId="176" fontId="0" fillId="0" borderId="31" xfId="0" applyNumberFormat="1" applyFont="1" applyFill="1" applyBorder="1" applyAlignment="1">
      <alignment horizontal="right" vertical="center" shrinkToFit="1"/>
    </xf>
    <xf numFmtId="176" fontId="0" fillId="0" borderId="0" xfId="0" applyNumberFormat="1" applyFont="1" applyFill="1" applyAlignment="1">
      <alignment vertical="center"/>
    </xf>
    <xf numFmtId="176" fontId="93" fillId="0" borderId="31" xfId="0" applyNumberFormat="1" applyFont="1" applyFill="1" applyBorder="1" applyAlignment="1">
      <alignment horizontal="right" vertical="center" shrinkToFit="1"/>
    </xf>
    <xf numFmtId="0" fontId="15" fillId="0" borderId="10" xfId="0" applyFont="1" applyFill="1" applyBorder="1" applyAlignment="1">
      <alignment horizontal="right" vertical="center"/>
    </xf>
    <xf numFmtId="176" fontId="0" fillId="0" borderId="40" xfId="0" applyNumberFormat="1" applyFont="1" applyFill="1" applyBorder="1" applyAlignment="1">
      <alignment horizontal="right" vertical="center" shrinkToFit="1"/>
    </xf>
    <xf numFmtId="182" fontId="0" fillId="0" borderId="40" xfId="0" applyNumberFormat="1" applyFont="1" applyFill="1" applyBorder="1" applyAlignment="1">
      <alignment horizontal="right" vertical="center" shrinkToFit="1"/>
    </xf>
    <xf numFmtId="218" fontId="0" fillId="0" borderId="40" xfId="0" applyNumberFormat="1" applyFont="1" applyFill="1" applyBorder="1" applyAlignment="1">
      <alignment horizontal="right" vertical="center" shrinkToFit="1"/>
    </xf>
    <xf numFmtId="176" fontId="0" fillId="0" borderId="40" xfId="0" applyNumberFormat="1" applyFont="1" applyFill="1" applyBorder="1" applyAlignment="1">
      <alignment vertical="center" shrinkToFit="1"/>
    </xf>
    <xf numFmtId="218" fontId="0" fillId="0" borderId="58" xfId="0" applyNumberFormat="1" applyFont="1" applyFill="1" applyBorder="1" applyAlignment="1">
      <alignment horizontal="right" vertical="center" shrinkToFit="1"/>
    </xf>
    <xf numFmtId="0" fontId="2" fillId="0" borderId="0" xfId="0" applyFont="1" applyFill="1" applyBorder="1" applyAlignment="1">
      <alignment vertical="center"/>
    </xf>
    <xf numFmtId="216" fontId="0" fillId="0" borderId="18" xfId="0" applyNumberFormat="1" applyFont="1" applyFill="1" applyBorder="1" applyAlignment="1">
      <alignment horizontal="right" vertical="center" shrinkToFit="1"/>
    </xf>
    <xf numFmtId="188" fontId="93" fillId="0" borderId="31" xfId="49" applyNumberFormat="1" applyFont="1" applyFill="1" applyBorder="1" applyAlignment="1">
      <alignment horizontal="right" vertical="center" shrinkToFit="1"/>
    </xf>
    <xf numFmtId="188" fontId="0" fillId="0" borderId="40" xfId="49" applyNumberFormat="1" applyFont="1" applyFill="1" applyBorder="1" applyAlignment="1">
      <alignment horizontal="right" vertical="center" shrinkToFit="1"/>
    </xf>
    <xf numFmtId="0" fontId="31"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vertical="center" shrinkToFit="1"/>
    </xf>
    <xf numFmtId="0" fontId="33" fillId="0" borderId="0" xfId="0" applyFont="1" applyFill="1" applyAlignment="1">
      <alignment vertical="center"/>
    </xf>
    <xf numFmtId="0" fontId="33" fillId="0" borderId="0" xfId="0" applyFont="1" applyFill="1" applyAlignment="1">
      <alignment vertical="center" shrinkToFit="1"/>
    </xf>
    <xf numFmtId="0" fontId="3" fillId="0" borderId="0" xfId="0" applyFont="1" applyFill="1" applyAlignment="1">
      <alignment horizontal="righ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shrinkToFit="1"/>
    </xf>
    <xf numFmtId="0" fontId="0" fillId="0" borderId="0" xfId="0" applyFont="1" applyFill="1" applyAlignment="1">
      <alignment vertical="center" shrinkToFit="1"/>
    </xf>
    <xf numFmtId="0" fontId="36" fillId="0" borderId="0" xfId="0" applyFont="1" applyFill="1" applyAlignment="1" quotePrefix="1">
      <alignment vertical="center"/>
    </xf>
    <xf numFmtId="0" fontId="2" fillId="0" borderId="0" xfId="0" applyFont="1" applyFill="1" applyAlignment="1">
      <alignment vertical="center" wrapText="1"/>
    </xf>
    <xf numFmtId="0" fontId="1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1" fillId="0" borderId="19" xfId="0" applyFont="1" applyFill="1" applyBorder="1" applyAlignment="1">
      <alignment horizontal="center" vertical="center" shrinkToFit="1"/>
    </xf>
    <xf numFmtId="0" fontId="31" fillId="0" borderId="18" xfId="0" applyFont="1" applyFill="1" applyBorder="1" applyAlignment="1">
      <alignment horizontal="center" vertical="center"/>
    </xf>
    <xf numFmtId="0" fontId="31" fillId="0" borderId="18" xfId="0" applyFont="1" applyFill="1" applyBorder="1" applyAlignment="1">
      <alignment horizontal="center" vertical="center" shrinkToFit="1"/>
    </xf>
    <xf numFmtId="0" fontId="31" fillId="0" borderId="17" xfId="0" applyFont="1" applyFill="1" applyBorder="1" applyAlignment="1">
      <alignment horizontal="right" vertical="center"/>
    </xf>
    <xf numFmtId="0" fontId="31" fillId="0" borderId="40" xfId="0" applyFont="1" applyFill="1" applyBorder="1" applyAlignment="1">
      <alignment horizontal="right" vertical="center"/>
    </xf>
    <xf numFmtId="0" fontId="31" fillId="0" borderId="40" xfId="0" applyFont="1" applyFill="1" applyBorder="1" applyAlignment="1">
      <alignment horizontal="right" vertical="center" shrinkToFit="1"/>
    </xf>
    <xf numFmtId="0" fontId="36" fillId="0" borderId="19" xfId="0" applyFont="1" applyFill="1" applyBorder="1" applyAlignment="1">
      <alignment horizontal="center" vertical="center"/>
    </xf>
    <xf numFmtId="0" fontId="31" fillId="0" borderId="25" xfId="0" applyFont="1" applyFill="1" applyBorder="1" applyAlignment="1">
      <alignment vertical="center"/>
    </xf>
    <xf numFmtId="0" fontId="31" fillId="0" borderId="28" xfId="0" applyFont="1" applyFill="1" applyBorder="1" applyAlignment="1">
      <alignment horizontal="right" vertical="center"/>
    </xf>
    <xf numFmtId="0" fontId="31" fillId="0" borderId="25" xfId="0" applyFont="1" applyFill="1" applyBorder="1" applyAlignment="1">
      <alignment horizontal="left" vertical="center"/>
    </xf>
    <xf numFmtId="0" fontId="31" fillId="0" borderId="28" xfId="0" applyFont="1" applyFill="1" applyBorder="1" applyAlignment="1" quotePrefix="1">
      <alignment horizontal="right" vertical="center"/>
    </xf>
    <xf numFmtId="0" fontId="31" fillId="0" borderId="25" xfId="0" applyFont="1" applyFill="1" applyBorder="1" applyAlignment="1" quotePrefix="1">
      <alignment horizontal="left" vertical="center"/>
    </xf>
    <xf numFmtId="0" fontId="31" fillId="0" borderId="17" xfId="0" applyFont="1" applyFill="1" applyBorder="1" applyAlignment="1" quotePrefix="1">
      <alignment horizontal="left" vertical="center"/>
    </xf>
    <xf numFmtId="0" fontId="31" fillId="0" borderId="10" xfId="0" applyFont="1" applyFill="1" applyBorder="1" applyAlignment="1" quotePrefix="1">
      <alignment horizontal="right" vertical="center"/>
    </xf>
    <xf numFmtId="0" fontId="3" fillId="0" borderId="0" xfId="0" applyFont="1" applyFill="1" applyBorder="1" applyAlignment="1" quotePrefix="1">
      <alignment horizontal="left" vertical="center"/>
    </xf>
    <xf numFmtId="0" fontId="3" fillId="0" borderId="0" xfId="0" applyFont="1" applyFill="1" applyBorder="1" applyAlignment="1" quotePrefix="1">
      <alignment horizontal="right" vertical="center"/>
    </xf>
    <xf numFmtId="0" fontId="41" fillId="0" borderId="0" xfId="0" applyFont="1" applyFill="1" applyBorder="1" applyAlignment="1">
      <alignment horizontal="right" vertical="center"/>
    </xf>
    <xf numFmtId="0" fontId="41" fillId="0" borderId="0" xfId="0" applyFont="1" applyFill="1" applyAlignment="1">
      <alignment horizontal="left" vertical="center"/>
    </xf>
    <xf numFmtId="0" fontId="41" fillId="0" borderId="0" xfId="0" applyFont="1" applyFill="1" applyAlignment="1">
      <alignment vertical="center"/>
    </xf>
    <xf numFmtId="0" fontId="41" fillId="0" borderId="0" xfId="0" applyFont="1" applyFill="1" applyAlignment="1" quotePrefix="1">
      <alignment horizontal="right" vertical="center"/>
    </xf>
    <xf numFmtId="0" fontId="41" fillId="0" borderId="0" xfId="0" applyFont="1" applyFill="1" applyAlignment="1">
      <alignment vertical="center" wrapText="1"/>
    </xf>
    <xf numFmtId="0" fontId="0" fillId="0" borderId="0" xfId="66" applyFont="1" applyFill="1" applyAlignment="1">
      <alignment vertical="center" wrapText="1"/>
      <protection/>
    </xf>
    <xf numFmtId="0" fontId="16" fillId="0" borderId="0" xfId="0" applyFont="1" applyFill="1" applyAlignment="1">
      <alignment horizontal="left" vertical="center" indent="1"/>
    </xf>
    <xf numFmtId="0" fontId="36" fillId="0" borderId="0" xfId="0" applyFont="1" applyAlignment="1" quotePrefix="1">
      <alignment horizontal="right" vertical="center"/>
    </xf>
    <xf numFmtId="0" fontId="36" fillId="0" borderId="0" xfId="0" applyFont="1" applyAlignment="1">
      <alignment horizontal="right" vertical="center"/>
    </xf>
    <xf numFmtId="0" fontId="36" fillId="0" borderId="0" xfId="0" applyFont="1" applyBorder="1" applyAlignment="1">
      <alignment vertical="center"/>
    </xf>
    <xf numFmtId="58" fontId="36" fillId="0" borderId="0" xfId="0" applyNumberFormat="1" applyFont="1" applyBorder="1" applyAlignment="1">
      <alignment vertical="center"/>
    </xf>
    <xf numFmtId="0" fontId="0" fillId="0" borderId="0" xfId="0" applyBorder="1" applyAlignment="1">
      <alignment vertical="center"/>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horizontal="center" vertical="center"/>
    </xf>
    <xf numFmtId="0" fontId="54" fillId="0" borderId="0" xfId="0" applyFont="1" applyAlignment="1">
      <alignment horizontal="center" vertical="center"/>
    </xf>
    <xf numFmtId="0" fontId="16" fillId="0" borderId="0" xfId="0" applyFont="1" applyFill="1" applyAlignment="1">
      <alignment horizontal="left" vertical="center"/>
    </xf>
    <xf numFmtId="0" fontId="44" fillId="0" borderId="61" xfId="0" applyFont="1" applyBorder="1" applyAlignment="1">
      <alignment horizontal="center" vertical="center"/>
    </xf>
    <xf numFmtId="0" fontId="44" fillId="0" borderId="62" xfId="0" applyFont="1" applyBorder="1" applyAlignment="1">
      <alignment horizontal="center" vertical="center"/>
    </xf>
    <xf numFmtId="0" fontId="44" fillId="0" borderId="63" xfId="0" applyFont="1" applyBorder="1" applyAlignment="1">
      <alignment horizontal="center" vertical="center"/>
    </xf>
    <xf numFmtId="0" fontId="44" fillId="0" borderId="64" xfId="0" applyFont="1" applyBorder="1" applyAlignment="1">
      <alignment horizontal="center" vertical="center"/>
    </xf>
    <xf numFmtId="0" fontId="44" fillId="0" borderId="65" xfId="0" applyFont="1" applyBorder="1" applyAlignment="1">
      <alignment horizontal="center" vertical="center"/>
    </xf>
    <xf numFmtId="0" fontId="44" fillId="0" borderId="66" xfId="0" applyFont="1" applyBorder="1" applyAlignment="1">
      <alignment horizontal="center" vertical="center"/>
    </xf>
    <xf numFmtId="0" fontId="43" fillId="0" borderId="0" xfId="0" applyFont="1" applyAlignment="1">
      <alignment horizontal="center" vertical="center"/>
    </xf>
    <xf numFmtId="0" fontId="34"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quotePrefix="1">
      <alignment horizontal="center" vertical="center"/>
    </xf>
    <xf numFmtId="0" fontId="97" fillId="0" borderId="0" xfId="0" applyFont="1" applyAlignment="1">
      <alignment vertical="center" wrapText="1"/>
    </xf>
    <xf numFmtId="0" fontId="18" fillId="0" borderId="0" xfId="0" applyFont="1" applyBorder="1" applyAlignment="1">
      <alignment vertical="center" wrapText="1"/>
    </xf>
    <xf numFmtId="0" fontId="18" fillId="0" borderId="0" xfId="0" applyFont="1" applyBorder="1" applyAlignment="1">
      <alignment horizontal="center" vertical="center"/>
    </xf>
    <xf numFmtId="0" fontId="50" fillId="0" borderId="0" xfId="0" applyFont="1" applyBorder="1" applyAlignment="1">
      <alignment horizontal="center" wrapText="1"/>
    </xf>
    <xf numFmtId="0" fontId="50" fillId="0" borderId="0" xfId="0" applyFont="1" applyBorder="1" applyAlignment="1">
      <alignment horizontal="center" vertical="top" wrapText="1"/>
    </xf>
    <xf numFmtId="0" fontId="42" fillId="0" borderId="0" xfId="0" applyFont="1" applyBorder="1" applyAlignment="1">
      <alignment horizontal="center" vertical="center"/>
    </xf>
    <xf numFmtId="0" fontId="18" fillId="0" borderId="0" xfId="0" applyFont="1" applyBorder="1" applyAlignment="1">
      <alignment vertical="center"/>
    </xf>
    <xf numFmtId="0" fontId="44" fillId="0" borderId="0" xfId="0" applyFont="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45" fillId="0" borderId="69" xfId="0" applyFont="1" applyFill="1" applyBorder="1" applyAlignment="1">
      <alignment horizontal="center" vertical="center"/>
    </xf>
    <xf numFmtId="0" fontId="45" fillId="0" borderId="25"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7" xfId="0" applyFont="1" applyFill="1" applyBorder="1" applyAlignment="1">
      <alignment horizontal="center" vertical="center"/>
    </xf>
    <xf numFmtId="0" fontId="31"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55" xfId="0" applyFont="1" applyBorder="1" applyAlignment="1">
      <alignment horizontal="center" vertical="center"/>
    </xf>
    <xf numFmtId="0" fontId="2" fillId="0" borderId="10"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6" fillId="0" borderId="55" xfId="0" applyFont="1" applyBorder="1" applyAlignment="1">
      <alignment horizontal="center" vertical="center"/>
    </xf>
    <xf numFmtId="0" fontId="16" fillId="0" borderId="10" xfId="0" applyFont="1" applyBorder="1" applyAlignment="1">
      <alignment horizontal="center" vertical="center"/>
    </xf>
    <xf numFmtId="195" fontId="18" fillId="0" borderId="49" xfId="0" applyNumberFormat="1" applyFont="1" applyFill="1" applyBorder="1" applyAlignment="1">
      <alignment horizontal="right" vertical="center"/>
    </xf>
    <xf numFmtId="196" fontId="15" fillId="0" borderId="70" xfId="0" applyNumberFormat="1" applyFont="1" applyBorder="1" applyAlignment="1">
      <alignment horizontal="right" vertical="center"/>
    </xf>
    <xf numFmtId="196" fontId="15" fillId="0" borderId="53" xfId="0" applyNumberFormat="1" applyFont="1" applyBorder="1" applyAlignment="1">
      <alignment horizontal="right" vertical="center"/>
    </xf>
    <xf numFmtId="196" fontId="15" fillId="0" borderId="42" xfId="0" applyNumberFormat="1" applyFont="1" applyBorder="1" applyAlignment="1">
      <alignment horizontal="right" vertical="center"/>
    </xf>
    <xf numFmtId="196" fontId="15" fillId="0" borderId="35" xfId="0" applyNumberFormat="1" applyFont="1" applyBorder="1" applyAlignment="1">
      <alignment horizontal="right" vertical="center"/>
    </xf>
    <xf numFmtId="196" fontId="15" fillId="0" borderId="0" xfId="0" applyNumberFormat="1" applyFont="1" applyBorder="1" applyAlignment="1">
      <alignment horizontal="right" vertical="center"/>
    </xf>
    <xf numFmtId="196" fontId="15" fillId="0" borderId="28" xfId="0" applyNumberFormat="1" applyFont="1" applyBorder="1" applyAlignment="1">
      <alignment horizontal="right" vertical="center"/>
    </xf>
    <xf numFmtId="195" fontId="15" fillId="0" borderId="70" xfId="0" applyNumberFormat="1" applyFont="1" applyBorder="1" applyAlignment="1">
      <alignment vertical="center"/>
    </xf>
    <xf numFmtId="195" fontId="15" fillId="0" borderId="53" xfId="0" applyNumberFormat="1" applyFont="1" applyBorder="1" applyAlignment="1">
      <alignment vertical="center"/>
    </xf>
    <xf numFmtId="195" fontId="15" fillId="0" borderId="71" xfId="0" applyNumberFormat="1" applyFont="1" applyBorder="1" applyAlignment="1">
      <alignment vertical="center"/>
    </xf>
    <xf numFmtId="195" fontId="15" fillId="0" borderId="35" xfId="0" applyNumberFormat="1" applyFont="1" applyBorder="1" applyAlignment="1">
      <alignment vertical="center"/>
    </xf>
    <xf numFmtId="195" fontId="15" fillId="0" borderId="0" xfId="0" applyNumberFormat="1" applyFont="1" applyBorder="1" applyAlignment="1">
      <alignment vertical="center"/>
    </xf>
    <xf numFmtId="195" fontId="15" fillId="0" borderId="27" xfId="0" applyNumberFormat="1" applyFont="1" applyBorder="1" applyAlignment="1">
      <alignment vertical="center"/>
    </xf>
    <xf numFmtId="0" fontId="41" fillId="0" borderId="72" xfId="0" applyFont="1" applyBorder="1" applyAlignment="1">
      <alignment horizontal="center" vertical="center"/>
    </xf>
    <xf numFmtId="0" fontId="41" fillId="0" borderId="73" xfId="0" applyFont="1" applyBorder="1" applyAlignment="1">
      <alignment horizontal="center" vertical="center"/>
    </xf>
    <xf numFmtId="0" fontId="41" fillId="0" borderId="74" xfId="0" applyFont="1" applyBorder="1" applyAlignment="1">
      <alignment horizontal="center" vertical="center"/>
    </xf>
    <xf numFmtId="0" fontId="41" fillId="0" borderId="75" xfId="0" applyFont="1" applyBorder="1" applyAlignment="1">
      <alignment horizontal="center" vertical="center"/>
    </xf>
    <xf numFmtId="0" fontId="31" fillId="0" borderId="50"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50" xfId="0" applyFont="1" applyBorder="1" applyAlignment="1">
      <alignment horizontal="center" vertical="center"/>
    </xf>
    <xf numFmtId="0" fontId="31" fillId="0" borderId="53" xfId="0" applyFont="1" applyBorder="1" applyAlignment="1">
      <alignment horizontal="center" vertical="center"/>
    </xf>
    <xf numFmtId="0" fontId="31" fillId="0" borderId="71" xfId="0" applyFont="1" applyBorder="1" applyAlignment="1">
      <alignment horizontal="center" vertical="center"/>
    </xf>
    <xf numFmtId="0" fontId="31" fillId="0" borderId="25" xfId="0" applyFont="1" applyBorder="1" applyAlignment="1">
      <alignment horizontal="center" vertical="center"/>
    </xf>
    <xf numFmtId="0" fontId="31" fillId="0" borderId="0" xfId="0" applyFont="1" applyBorder="1" applyAlignment="1">
      <alignment horizontal="center" vertical="center"/>
    </xf>
    <xf numFmtId="0" fontId="31" fillId="0" borderId="27" xfId="0" applyFont="1" applyBorder="1" applyAlignment="1">
      <alignment horizontal="center" vertical="center"/>
    </xf>
    <xf numFmtId="196" fontId="15" fillId="0" borderId="71" xfId="0" applyNumberFormat="1" applyFont="1" applyBorder="1" applyAlignment="1">
      <alignment horizontal="right" vertical="center"/>
    </xf>
    <xf numFmtId="196" fontId="15" fillId="0" borderId="27" xfId="0" applyNumberFormat="1" applyFont="1" applyBorder="1" applyAlignment="1">
      <alignment horizontal="right" vertical="center"/>
    </xf>
    <xf numFmtId="0" fontId="41" fillId="0" borderId="76" xfId="0" applyFont="1" applyBorder="1" applyAlignment="1">
      <alignment horizontal="center" vertical="center"/>
    </xf>
    <xf numFmtId="195" fontId="15" fillId="0" borderId="42" xfId="0" applyNumberFormat="1" applyFont="1" applyBorder="1" applyAlignment="1">
      <alignment vertical="center"/>
    </xf>
    <xf numFmtId="195" fontId="15" fillId="0" borderId="28" xfId="0" applyNumberFormat="1" applyFont="1" applyBorder="1" applyAlignment="1">
      <alignment vertical="center"/>
    </xf>
    <xf numFmtId="198" fontId="15" fillId="0" borderId="40" xfId="0" applyNumberFormat="1" applyFont="1" applyFill="1" applyBorder="1" applyAlignment="1">
      <alignment horizontal="right" vertical="center"/>
    </xf>
    <xf numFmtId="198" fontId="15" fillId="0" borderId="58" xfId="0" applyNumberFormat="1" applyFont="1" applyFill="1" applyBorder="1" applyAlignment="1">
      <alignment horizontal="right" vertical="center"/>
    </xf>
    <xf numFmtId="0" fontId="15" fillId="0" borderId="51" xfId="0" applyFont="1" applyFill="1" applyBorder="1" applyAlignment="1">
      <alignment horizontal="center" vertical="center" textRotation="255"/>
    </xf>
    <xf numFmtId="0" fontId="15" fillId="0" borderId="38" xfId="0" applyFont="1" applyFill="1" applyBorder="1" applyAlignment="1">
      <alignment horizontal="center" vertical="center" textRotation="255"/>
    </xf>
    <xf numFmtId="0" fontId="15" fillId="0" borderId="56" xfId="0" applyFont="1" applyFill="1" applyBorder="1" applyAlignment="1">
      <alignment horizontal="center" vertical="center" textRotation="255"/>
    </xf>
    <xf numFmtId="195" fontId="18" fillId="0" borderId="46" xfId="0" applyNumberFormat="1" applyFont="1" applyFill="1" applyBorder="1" applyAlignment="1">
      <alignment horizontal="right" vertical="center"/>
    </xf>
    <xf numFmtId="198" fontId="15" fillId="0" borderId="31" xfId="0" applyNumberFormat="1" applyFont="1" applyFill="1" applyBorder="1" applyAlignment="1">
      <alignment horizontal="right" vertical="center"/>
    </xf>
    <xf numFmtId="198" fontId="15" fillId="0" borderId="37" xfId="0" applyNumberFormat="1" applyFont="1" applyFill="1" applyBorder="1" applyAlignment="1">
      <alignment horizontal="right" vertical="center"/>
    </xf>
    <xf numFmtId="193" fontId="18" fillId="0" borderId="77" xfId="0" applyNumberFormat="1" applyFont="1" applyFill="1" applyBorder="1" applyAlignment="1">
      <alignment horizontal="right" vertical="center"/>
    </xf>
    <xf numFmtId="193" fontId="18" fillId="0" borderId="68" xfId="0" applyNumberFormat="1" applyFont="1" applyFill="1" applyBorder="1" applyAlignment="1">
      <alignment horizontal="right" vertical="center"/>
    </xf>
    <xf numFmtId="193" fontId="18" fillId="0" borderId="69" xfId="0" applyNumberFormat="1" applyFont="1" applyFill="1" applyBorder="1" applyAlignment="1">
      <alignment horizontal="right" vertical="center"/>
    </xf>
    <xf numFmtId="193" fontId="18" fillId="0" borderId="35" xfId="0" applyNumberFormat="1" applyFont="1" applyFill="1" applyBorder="1" applyAlignment="1">
      <alignment horizontal="right" vertical="center"/>
    </xf>
    <xf numFmtId="193" fontId="18" fillId="0" borderId="0" xfId="0" applyNumberFormat="1" applyFont="1" applyFill="1" applyBorder="1" applyAlignment="1">
      <alignment horizontal="right" vertical="center"/>
    </xf>
    <xf numFmtId="193" fontId="18" fillId="0" borderId="27" xfId="0" applyNumberFormat="1" applyFont="1" applyFill="1" applyBorder="1" applyAlignment="1">
      <alignment horizontal="right" vertical="center"/>
    </xf>
    <xf numFmtId="193" fontId="18" fillId="0" borderId="78" xfId="0" applyNumberFormat="1" applyFont="1" applyFill="1" applyBorder="1" applyAlignment="1">
      <alignment horizontal="right" vertical="center"/>
    </xf>
    <xf numFmtId="193" fontId="18" fillId="0" borderId="28" xfId="0" applyNumberFormat="1" applyFont="1" applyFill="1" applyBorder="1" applyAlignment="1">
      <alignment horizontal="right" vertical="center"/>
    </xf>
    <xf numFmtId="0" fontId="41" fillId="0" borderId="79" xfId="0" applyFont="1" applyFill="1" applyBorder="1" applyAlignment="1">
      <alignment horizontal="center" vertical="center" shrinkToFit="1"/>
    </xf>
    <xf numFmtId="0" fontId="41" fillId="0" borderId="55" xfId="0" applyFont="1" applyFill="1" applyBorder="1" applyAlignment="1">
      <alignment horizontal="center" vertical="center" shrinkToFit="1"/>
    </xf>
    <xf numFmtId="0" fontId="41" fillId="0" borderId="30" xfId="0" applyFont="1" applyFill="1" applyBorder="1" applyAlignment="1">
      <alignment horizontal="center" vertical="center" shrinkToFit="1"/>
    </xf>
    <xf numFmtId="0" fontId="45" fillId="0" borderId="70" xfId="0" applyFont="1" applyFill="1" applyBorder="1" applyAlignment="1">
      <alignment horizontal="center" vertical="center" wrapText="1"/>
    </xf>
    <xf numFmtId="0" fontId="45" fillId="0" borderId="53" xfId="0" applyFont="1" applyFill="1" applyBorder="1" applyAlignment="1">
      <alignment horizontal="center" vertical="center" wrapText="1"/>
    </xf>
    <xf numFmtId="0" fontId="45" fillId="0" borderId="71" xfId="0" applyFont="1" applyFill="1" applyBorder="1" applyAlignment="1">
      <alignment horizontal="center" vertical="center" wrapText="1"/>
    </xf>
    <xf numFmtId="0" fontId="41" fillId="0" borderId="35"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27" xfId="0" applyFont="1" applyFill="1" applyBorder="1" applyAlignment="1">
      <alignment horizontal="center" vertical="center" shrinkToFit="1"/>
    </xf>
    <xf numFmtId="198" fontId="15" fillId="0" borderId="55" xfId="0" applyNumberFormat="1" applyFont="1" applyFill="1" applyBorder="1" applyAlignment="1">
      <alignment horizontal="right" vertical="center"/>
    </xf>
    <xf numFmtId="198" fontId="15" fillId="0" borderId="30" xfId="0" applyNumberFormat="1" applyFont="1" applyFill="1" applyBorder="1" applyAlignment="1">
      <alignment horizontal="right" vertical="center"/>
    </xf>
    <xf numFmtId="0" fontId="2" fillId="0" borderId="0" xfId="0" applyFont="1" applyAlignment="1">
      <alignment horizontal="left" vertical="top" wrapText="1"/>
    </xf>
    <xf numFmtId="49" fontId="16" fillId="0" borderId="0" xfId="0" applyNumberFormat="1" applyFont="1" applyAlignment="1">
      <alignment horizontal="left" vertical="top" wrapText="1"/>
    </xf>
    <xf numFmtId="49" fontId="16" fillId="0" borderId="0" xfId="0" applyNumberFormat="1" applyFont="1" applyAlignment="1" quotePrefix="1">
      <alignment vertical="top" wrapText="1"/>
    </xf>
    <xf numFmtId="0" fontId="3" fillId="0" borderId="0" xfId="0" applyFont="1" applyAlignment="1">
      <alignment horizontal="distributed"/>
    </xf>
    <xf numFmtId="0" fontId="15" fillId="0" borderId="19"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22" xfId="0" applyFont="1" applyFill="1" applyBorder="1" applyAlignment="1">
      <alignment horizontal="center" vertical="center"/>
    </xf>
    <xf numFmtId="0" fontId="31" fillId="0" borderId="18" xfId="0" applyFont="1" applyFill="1" applyBorder="1" applyAlignment="1">
      <alignment horizontal="center" vertical="center" wrapText="1" shrinkToFit="1"/>
    </xf>
    <xf numFmtId="0" fontId="31" fillId="0" borderId="40" xfId="0" applyFont="1" applyFill="1" applyBorder="1" applyAlignment="1">
      <alignment horizontal="center" vertical="center" wrapText="1" shrinkToFit="1"/>
    </xf>
    <xf numFmtId="0" fontId="16" fillId="0" borderId="0" xfId="0" applyFont="1" applyAlignment="1">
      <alignment horizontal="left" vertical="center" wrapText="1"/>
    </xf>
    <xf numFmtId="0" fontId="31" fillId="0" borderId="36" xfId="0" applyFont="1" applyFill="1" applyBorder="1" applyAlignment="1">
      <alignment horizontal="center" vertical="center" wrapText="1" shrinkToFit="1"/>
    </xf>
    <xf numFmtId="0" fontId="31" fillId="0" borderId="58" xfId="0" applyFont="1" applyFill="1" applyBorder="1" applyAlignment="1">
      <alignment horizontal="center" vertical="center" wrapText="1" shrinkToFit="1"/>
    </xf>
    <xf numFmtId="0" fontId="16" fillId="0" borderId="0" xfId="0" applyFont="1" applyFill="1" applyAlignment="1">
      <alignment horizontal="left" vertical="center" indent="1"/>
    </xf>
    <xf numFmtId="0" fontId="16" fillId="0" borderId="0" xfId="0" applyFont="1" applyFill="1" applyAlignment="1">
      <alignment vertical="center"/>
    </xf>
    <xf numFmtId="0" fontId="16" fillId="0" borderId="0" xfId="0" applyFont="1" applyAlignment="1">
      <alignment vertical="center" wrapText="1"/>
    </xf>
    <xf numFmtId="0" fontId="16" fillId="0" borderId="0" xfId="0" applyFont="1" applyFill="1" applyAlignment="1">
      <alignment horizontal="left" vertical="center" wrapText="1"/>
    </xf>
    <xf numFmtId="0" fontId="31" fillId="0" borderId="19" xfId="0" applyFont="1" applyBorder="1" applyAlignment="1">
      <alignment horizontal="center" vertical="center"/>
    </xf>
    <xf numFmtId="0" fontId="41" fillId="0" borderId="20" xfId="0" applyFont="1" applyFill="1" applyBorder="1" applyAlignment="1">
      <alignment horizontal="left" vertical="top" wrapText="1"/>
    </xf>
    <xf numFmtId="0" fontId="41" fillId="0" borderId="0" xfId="0" applyFont="1" applyFill="1" applyAlignment="1">
      <alignment horizontal="left" vertical="top" wrapText="1"/>
    </xf>
    <xf numFmtId="0" fontId="41" fillId="0" borderId="0" xfId="0" applyFont="1" applyAlignment="1">
      <alignment horizontal="left" vertical="top" wrapText="1"/>
    </xf>
    <xf numFmtId="0" fontId="16" fillId="0" borderId="0" xfId="0" applyFont="1" applyAlignment="1">
      <alignment horizontal="left" vertical="center"/>
    </xf>
    <xf numFmtId="0" fontId="16" fillId="0" borderId="0" xfId="0" applyFont="1" applyAlignment="1">
      <alignment horizontal="center" vertical="center"/>
    </xf>
    <xf numFmtId="0" fontId="31" fillId="0" borderId="13" xfId="0" applyFont="1" applyBorder="1" applyAlignment="1">
      <alignment horizontal="center" vertical="center" shrinkToFit="1"/>
    </xf>
    <xf numFmtId="0" fontId="31" fillId="0" borderId="48" xfId="0" applyFont="1" applyBorder="1" applyAlignment="1">
      <alignment horizontal="center" vertical="center" shrinkToFit="1"/>
    </xf>
    <xf numFmtId="0" fontId="31" fillId="0" borderId="22" xfId="0" applyFont="1" applyBorder="1" applyAlignment="1">
      <alignment horizontal="center" vertical="center" shrinkToFit="1"/>
    </xf>
    <xf numFmtId="0" fontId="16" fillId="0" borderId="0" xfId="0" applyFont="1" applyFill="1" applyBorder="1" applyAlignment="1">
      <alignment vertical="center" wrapText="1"/>
    </xf>
    <xf numFmtId="0" fontId="31" fillId="0" borderId="13" xfId="0" applyFont="1" applyBorder="1" applyAlignment="1">
      <alignment horizontal="center" vertical="center"/>
    </xf>
    <xf numFmtId="0" fontId="31" fillId="0" borderId="48" xfId="0" applyFont="1" applyBorder="1" applyAlignment="1">
      <alignment horizontal="center" vertical="center"/>
    </xf>
    <xf numFmtId="0" fontId="31" fillId="0" borderId="22" xfId="0" applyFont="1" applyBorder="1" applyAlignment="1">
      <alignment horizontal="center" vertical="center"/>
    </xf>
    <xf numFmtId="0" fontId="31" fillId="0" borderId="21" xfId="0" applyFont="1" applyBorder="1" applyAlignment="1">
      <alignment vertical="center"/>
    </xf>
    <xf numFmtId="0" fontId="31" fillId="0" borderId="17" xfId="0" applyFont="1" applyBorder="1" applyAlignment="1">
      <alignment vertical="center"/>
    </xf>
    <xf numFmtId="0" fontId="31" fillId="0" borderId="10" xfId="0" applyFont="1" applyBorder="1" applyAlignment="1">
      <alignment vertical="center"/>
    </xf>
    <xf numFmtId="0" fontId="31" fillId="0" borderId="25" xfId="0" applyFont="1" applyFill="1" applyBorder="1" applyAlignment="1">
      <alignment horizontal="left" vertical="center"/>
    </xf>
    <xf numFmtId="0" fontId="31" fillId="0" borderId="28" xfId="0" applyFont="1" applyFill="1" applyBorder="1" applyAlignment="1">
      <alignment horizontal="left" vertical="center"/>
    </xf>
    <xf numFmtId="0" fontId="31" fillId="0" borderId="19"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22" xfId="0" applyFont="1" applyFill="1" applyBorder="1" applyAlignment="1">
      <alignment horizontal="center" vertical="center"/>
    </xf>
    <xf numFmtId="0" fontId="16" fillId="0" borderId="0" xfId="0" applyFont="1" applyFill="1" applyAlignment="1">
      <alignment horizontal="left" vertical="center"/>
    </xf>
    <xf numFmtId="0" fontId="31" fillId="0" borderId="19" xfId="0" applyFont="1" applyFill="1" applyBorder="1" applyAlignment="1">
      <alignment horizontal="left" vertical="center"/>
    </xf>
    <xf numFmtId="0" fontId="31" fillId="0" borderId="21" xfId="0" applyFont="1" applyFill="1" applyBorder="1" applyAlignment="1">
      <alignment horizontal="left" vertical="center"/>
    </xf>
    <xf numFmtId="0" fontId="41" fillId="0" borderId="0" xfId="0" applyFont="1" applyFill="1" applyBorder="1" applyAlignment="1">
      <alignment horizontal="left" vertical="top" wrapText="1"/>
    </xf>
    <xf numFmtId="0" fontId="31" fillId="0" borderId="28" xfId="0" applyFont="1" applyBorder="1" applyAlignment="1">
      <alignment horizontal="center" vertical="center"/>
    </xf>
    <xf numFmtId="0" fontId="31" fillId="0" borderId="17" xfId="0" applyFont="1" applyBorder="1" applyAlignment="1">
      <alignment horizontal="center" vertical="distributed" textRotation="255" wrapText="1"/>
    </xf>
    <xf numFmtId="0" fontId="31" fillId="0" borderId="13" xfId="0" applyFont="1" applyBorder="1" applyAlignment="1">
      <alignment horizontal="center" vertical="distributed" textRotation="255" wrapText="1"/>
    </xf>
    <xf numFmtId="0" fontId="31" fillId="0" borderId="19" xfId="0" applyFont="1" applyBorder="1" applyAlignment="1">
      <alignment horizontal="center" vertical="distributed" textRotation="255" wrapText="1"/>
    </xf>
    <xf numFmtId="0" fontId="31" fillId="34" borderId="80" xfId="0" applyFont="1" applyFill="1" applyBorder="1" applyAlignment="1">
      <alignment vertical="center" textRotation="255"/>
    </xf>
    <xf numFmtId="0" fontId="31" fillId="34" borderId="81" xfId="0" applyFont="1" applyFill="1" applyBorder="1" applyAlignment="1">
      <alignment vertical="center" textRotation="255"/>
    </xf>
    <xf numFmtId="0" fontId="31" fillId="34" borderId="82" xfId="0" applyFont="1" applyFill="1" applyBorder="1" applyAlignment="1">
      <alignment vertical="center" textRotation="255"/>
    </xf>
    <xf numFmtId="0" fontId="31" fillId="34" borderId="83" xfId="0" applyFont="1" applyFill="1" applyBorder="1" applyAlignment="1">
      <alignment vertical="center" textRotation="255"/>
    </xf>
    <xf numFmtId="0" fontId="6" fillId="0" borderId="20" xfId="0" applyFont="1" applyFill="1" applyBorder="1" applyAlignment="1">
      <alignment horizontal="left" vertical="center" wrapText="1"/>
    </xf>
    <xf numFmtId="0" fontId="31" fillId="0" borderId="31" xfId="0" applyFont="1" applyBorder="1" applyAlignment="1">
      <alignment horizontal="center" vertical="distributed" textRotation="255"/>
    </xf>
    <xf numFmtId="0" fontId="31" fillId="0" borderId="28" xfId="0" applyFont="1" applyBorder="1" applyAlignment="1">
      <alignment horizontal="center" vertical="distributed" textRotation="255"/>
    </xf>
    <xf numFmtId="0" fontId="31" fillId="34" borderId="84" xfId="0" applyFont="1" applyFill="1" applyBorder="1" applyAlignment="1">
      <alignment vertical="center" textRotation="255"/>
    </xf>
    <xf numFmtId="0" fontId="31" fillId="0" borderId="31" xfId="0" applyFont="1" applyBorder="1" applyAlignment="1">
      <alignment horizontal="center" vertical="distributed" textRotation="255" wrapText="1"/>
    </xf>
    <xf numFmtId="0" fontId="39" fillId="0" borderId="0" xfId="0" applyFont="1" applyAlignment="1">
      <alignment horizontal="left" vertical="center"/>
    </xf>
    <xf numFmtId="0" fontId="15" fillId="0" borderId="71" xfId="68" applyFont="1" applyBorder="1" applyAlignment="1" applyProtection="1">
      <alignment horizontal="left" vertical="top" textRotation="255"/>
      <protection locked="0"/>
    </xf>
    <xf numFmtId="0" fontId="15" fillId="0" borderId="27" xfId="68" applyFont="1" applyBorder="1" applyAlignment="1" applyProtection="1">
      <alignment horizontal="left" vertical="top" textRotation="255"/>
      <protection locked="0"/>
    </xf>
    <xf numFmtId="0" fontId="15" fillId="0" borderId="85" xfId="68" applyFont="1" applyBorder="1" applyAlignment="1" applyProtection="1">
      <alignment horizontal="left" vertical="top" textRotation="255"/>
      <protection locked="0"/>
    </xf>
    <xf numFmtId="0" fontId="41" fillId="0" borderId="70" xfId="68" applyFont="1" applyBorder="1" applyAlignment="1" applyProtection="1">
      <alignment horizontal="center" vertical="center" textRotation="255" wrapText="1"/>
      <protection locked="0"/>
    </xf>
    <xf numFmtId="0" fontId="41" fillId="0" borderId="35" xfId="68" applyFont="1" applyBorder="1" applyAlignment="1" applyProtection="1">
      <alignment horizontal="center" vertical="center" textRotation="255" wrapText="1"/>
      <protection locked="0"/>
    </xf>
    <xf numFmtId="0" fontId="41" fillId="0" borderId="86" xfId="68" applyFont="1" applyBorder="1" applyAlignment="1" applyProtection="1">
      <alignment horizontal="center" vertical="center" textRotation="255" wrapText="1"/>
      <protection locked="0"/>
    </xf>
    <xf numFmtId="0" fontId="15" fillId="0" borderId="79" xfId="68" applyFont="1" applyBorder="1" applyAlignment="1" applyProtection="1">
      <alignment horizontal="left" vertical="center" indent="1"/>
      <protection locked="0"/>
    </xf>
    <xf numFmtId="0" fontId="15" fillId="0" borderId="10" xfId="0" applyFont="1" applyBorder="1" applyAlignment="1" applyProtection="1">
      <alignment horizontal="left" vertical="center" indent="1"/>
      <protection locked="0"/>
    </xf>
    <xf numFmtId="0" fontId="15" fillId="0" borderId="80" xfId="68" applyFont="1" applyBorder="1" applyAlignment="1" applyProtection="1">
      <alignment horizontal="left" vertical="center" indent="1"/>
      <protection locked="0"/>
    </xf>
    <xf numFmtId="0" fontId="15" fillId="0" borderId="35" xfId="68" applyFont="1" applyBorder="1" applyAlignment="1" applyProtection="1">
      <alignment horizontal="left" vertical="center" indent="1"/>
      <protection locked="0"/>
    </xf>
    <xf numFmtId="0" fontId="15" fillId="0" borderId="28" xfId="0" applyFont="1" applyBorder="1" applyAlignment="1" applyProtection="1">
      <alignment horizontal="left" vertical="center" indent="1"/>
      <protection locked="0"/>
    </xf>
    <xf numFmtId="0" fontId="15" fillId="0" borderId="51" xfId="68" applyFont="1" applyBorder="1" applyAlignment="1" applyProtection="1">
      <alignment horizontal="center" vertical="center" textRotation="255"/>
      <protection locked="0"/>
    </xf>
    <xf numFmtId="0" fontId="15" fillId="0" borderId="38" xfId="68" applyFont="1" applyBorder="1" applyAlignment="1" applyProtection="1">
      <alignment horizontal="center" vertical="center" textRotation="255"/>
      <protection locked="0"/>
    </xf>
    <xf numFmtId="0" fontId="15" fillId="0" borderId="56" xfId="68" applyFont="1" applyBorder="1" applyAlignment="1" applyProtection="1">
      <alignment horizontal="center" vertical="center" textRotation="255"/>
      <protection locked="0"/>
    </xf>
    <xf numFmtId="0" fontId="15" fillId="0" borderId="50" xfId="68" applyFont="1" applyBorder="1" applyAlignment="1" applyProtection="1">
      <alignment horizontal="right" textRotation="255" wrapText="1"/>
      <protection locked="0"/>
    </xf>
    <xf numFmtId="0" fontId="15" fillId="0" borderId="25" xfId="68" applyFont="1" applyBorder="1" applyAlignment="1" applyProtection="1">
      <alignment horizontal="right" textRotation="255" wrapText="1"/>
      <protection locked="0"/>
    </xf>
    <xf numFmtId="0" fontId="15" fillId="0" borderId="52" xfId="68" applyFont="1" applyBorder="1" applyAlignment="1" applyProtection="1">
      <alignment horizontal="right" textRotation="255" wrapText="1"/>
      <protection locked="0"/>
    </xf>
    <xf numFmtId="0" fontId="15" fillId="0" borderId="32" xfId="68" applyFont="1" applyFill="1" applyBorder="1" applyAlignment="1" applyProtection="1">
      <alignment horizontal="center" vertical="center"/>
      <protection locked="0"/>
    </xf>
    <xf numFmtId="56" fontId="15" fillId="0" borderId="32" xfId="68" applyNumberFormat="1" applyFont="1" applyBorder="1" applyAlignment="1" applyProtection="1">
      <alignment horizontal="center" vertical="center"/>
      <protection locked="0"/>
    </xf>
    <xf numFmtId="56" fontId="15" fillId="0" borderId="12" xfId="68" applyNumberFormat="1" applyFont="1" applyBorder="1" applyAlignment="1" applyProtection="1">
      <alignment horizontal="center" vertical="center"/>
      <protection locked="0"/>
    </xf>
    <xf numFmtId="56" fontId="15" fillId="0" borderId="17" xfId="68" applyNumberFormat="1" applyFont="1" applyBorder="1" applyAlignment="1" applyProtection="1">
      <alignment horizontal="center" vertical="center"/>
      <protection locked="0"/>
    </xf>
    <xf numFmtId="56" fontId="15" fillId="0" borderId="25" xfId="68" applyNumberFormat="1" applyFont="1" applyBorder="1" applyAlignment="1" applyProtection="1">
      <alignment horizontal="center" vertical="center" textRotation="255"/>
      <protection locked="0"/>
    </xf>
    <xf numFmtId="0" fontId="41" fillId="0" borderId="87" xfId="0" applyFont="1" applyBorder="1" applyAlignment="1">
      <alignment horizontal="center" vertical="center" textRotation="255"/>
    </xf>
    <xf numFmtId="0" fontId="15" fillId="0" borderId="88" xfId="68" applyFont="1" applyBorder="1" applyAlignment="1" applyProtection="1">
      <alignment horizontal="left" vertical="center"/>
      <protection locked="0"/>
    </xf>
    <xf numFmtId="0" fontId="15" fillId="0" borderId="21" xfId="68" applyFont="1" applyBorder="1" applyAlignment="1" applyProtection="1">
      <alignment horizontal="left" vertical="center"/>
      <protection locked="0"/>
    </xf>
    <xf numFmtId="0" fontId="47" fillId="0" borderId="13" xfId="68" applyFont="1" applyBorder="1" applyAlignment="1" applyProtection="1">
      <alignment horizontal="center" vertical="center" textRotation="255" wrapText="1" shrinkToFit="1"/>
      <protection locked="0"/>
    </xf>
    <xf numFmtId="0" fontId="47" fillId="0" borderId="72" xfId="68" applyFont="1" applyBorder="1" applyAlignment="1" applyProtection="1">
      <alignment horizontal="center" vertical="center" textRotation="255" wrapText="1" shrinkToFit="1"/>
      <protection locked="0"/>
    </xf>
    <xf numFmtId="0" fontId="15" fillId="0" borderId="36" xfId="68" applyFont="1" applyBorder="1" applyAlignment="1" applyProtection="1">
      <alignment horizontal="left" vertical="center" indent="1"/>
      <protection locked="0"/>
    </xf>
    <xf numFmtId="0" fontId="15" fillId="0" borderId="32"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41" fillId="0" borderId="49" xfId="68" applyFont="1" applyBorder="1" applyAlignment="1" applyProtection="1">
      <alignment horizontal="center" vertical="center" textRotation="255" wrapText="1" shrinkToFit="1"/>
      <protection locked="0"/>
    </xf>
    <xf numFmtId="0" fontId="41" fillId="0" borderId="31" xfId="68" applyFont="1" applyBorder="1" applyAlignment="1" applyProtection="1">
      <alignment horizontal="center" vertical="center" textRotation="255" shrinkToFit="1"/>
      <protection locked="0"/>
    </xf>
    <xf numFmtId="0" fontId="41" fillId="0" borderId="57" xfId="68" applyFont="1" applyBorder="1" applyAlignment="1" applyProtection="1">
      <alignment horizontal="center" vertical="center" textRotation="255" shrinkToFit="1"/>
      <protection locked="0"/>
    </xf>
    <xf numFmtId="0" fontId="16" fillId="0" borderId="0" xfId="68" applyFont="1" applyAlignment="1">
      <alignment horizontal="left" vertical="center"/>
      <protection/>
    </xf>
    <xf numFmtId="0" fontId="15" fillId="0" borderId="25" xfId="68" applyFont="1" applyBorder="1" applyAlignment="1" applyProtection="1">
      <alignment horizontal="left" vertical="center" indent="1"/>
      <protection locked="0"/>
    </xf>
    <xf numFmtId="0" fontId="15" fillId="0" borderId="0" xfId="0" applyFont="1" applyBorder="1" applyAlignment="1" applyProtection="1">
      <alignment horizontal="left" vertical="center" indent="1"/>
      <protection locked="0"/>
    </xf>
    <xf numFmtId="0" fontId="15" fillId="0" borderId="50" xfId="68" applyFont="1" applyBorder="1" applyAlignment="1" applyProtection="1">
      <alignment horizontal="left" vertical="center" wrapText="1" indent="1"/>
      <protection locked="0"/>
    </xf>
    <xf numFmtId="0" fontId="15" fillId="0" borderId="53" xfId="0" applyFont="1" applyBorder="1" applyAlignment="1" applyProtection="1">
      <alignment horizontal="left" vertical="center" wrapText="1" indent="1"/>
      <protection locked="0"/>
    </xf>
    <xf numFmtId="0" fontId="15" fillId="0" borderId="12" xfId="68" applyFont="1" applyBorder="1" applyAlignment="1" applyProtection="1">
      <alignment horizontal="center" vertical="center" textRotation="255" shrinkToFit="1"/>
      <protection locked="0"/>
    </xf>
    <xf numFmtId="0" fontId="15" fillId="0" borderId="17" xfId="68" applyFont="1" applyBorder="1" applyAlignment="1" applyProtection="1">
      <alignment horizontal="center" vertical="center" textRotation="255" shrinkToFit="1"/>
      <protection locked="0"/>
    </xf>
    <xf numFmtId="0" fontId="15" fillId="0" borderId="11" xfId="68" applyFont="1" applyBorder="1" applyAlignment="1" applyProtection="1">
      <alignment horizontal="center" vertical="center" textRotation="255" shrinkToFit="1"/>
      <protection locked="0"/>
    </xf>
    <xf numFmtId="0" fontId="15" fillId="0" borderId="13" xfId="68" applyFont="1" applyBorder="1" applyAlignment="1" applyProtection="1">
      <alignment horizontal="center" vertical="center" textRotation="255" shrinkToFit="1"/>
      <protection locked="0"/>
    </xf>
    <xf numFmtId="0" fontId="15" fillId="0" borderId="32" xfId="68" applyFont="1" applyBorder="1" applyAlignment="1" applyProtection="1">
      <alignment horizontal="center" vertical="center" textRotation="255" shrinkToFit="1"/>
      <protection locked="0"/>
    </xf>
    <xf numFmtId="0" fontId="15" fillId="0" borderId="19" xfId="68" applyFont="1" applyBorder="1" applyAlignment="1" applyProtection="1">
      <alignment horizontal="center" vertical="center" textRotation="255" shrinkToFit="1"/>
      <protection locked="0"/>
    </xf>
    <xf numFmtId="0" fontId="47" fillId="0" borderId="51" xfId="68" applyFont="1" applyBorder="1" applyAlignment="1" applyProtection="1">
      <alignment horizontal="center" vertical="center" textRotation="255" wrapText="1"/>
      <protection locked="0"/>
    </xf>
    <xf numFmtId="0" fontId="47" fillId="0" borderId="89" xfId="0" applyFont="1" applyBorder="1" applyAlignment="1" applyProtection="1">
      <alignment horizontal="center" vertical="center" textRotation="255" wrapText="1"/>
      <protection locked="0"/>
    </xf>
    <xf numFmtId="0" fontId="15" fillId="0" borderId="33" xfId="68" applyFont="1" applyBorder="1" applyAlignment="1" applyProtection="1">
      <alignment horizontal="left" vertical="center" indent="1"/>
      <protection locked="0"/>
    </xf>
    <xf numFmtId="0" fontId="15" fillId="0" borderId="53" xfId="0" applyFont="1" applyBorder="1" applyAlignment="1" applyProtection="1">
      <alignment horizontal="left" vertical="center" indent="1"/>
      <protection locked="0"/>
    </xf>
    <xf numFmtId="0" fontId="15" fillId="0" borderId="42" xfId="0" applyFont="1" applyBorder="1" applyAlignment="1" applyProtection="1">
      <alignment horizontal="left" vertical="center" indent="1"/>
      <protection locked="0"/>
    </xf>
    <xf numFmtId="0" fontId="15" fillId="0" borderId="54" xfId="0" applyFont="1" applyBorder="1" applyAlignment="1" applyProtection="1">
      <alignment horizontal="left" vertical="center" indent="1"/>
      <protection locked="0"/>
    </xf>
    <xf numFmtId="0" fontId="15" fillId="0" borderId="41" xfId="0" applyFont="1" applyBorder="1" applyAlignment="1" applyProtection="1">
      <alignment horizontal="left" vertical="center" indent="1"/>
      <protection locked="0"/>
    </xf>
    <xf numFmtId="0" fontId="41" fillId="0" borderId="0" xfId="65" applyFont="1" applyFill="1" applyAlignment="1" applyProtection="1" quotePrefix="1">
      <alignment horizontal="left" vertical="top" wrapText="1"/>
      <protection locked="0"/>
    </xf>
    <xf numFmtId="0" fontId="31" fillId="0" borderId="51" xfId="68" applyFont="1" applyBorder="1" applyAlignment="1" applyProtection="1">
      <alignment vertical="center" textRotation="255" wrapText="1" shrinkToFit="1"/>
      <protection locked="0"/>
    </xf>
    <xf numFmtId="0" fontId="31" fillId="0" borderId="38" xfId="68" applyFont="1" applyBorder="1" applyAlignment="1" applyProtection="1">
      <alignment vertical="center" textRotation="255" shrinkToFit="1"/>
      <protection locked="0"/>
    </xf>
    <xf numFmtId="0" fontId="31" fillId="0" borderId="56" xfId="68" applyFont="1" applyBorder="1" applyAlignment="1" applyProtection="1">
      <alignment vertical="center" textRotation="255" shrinkToFit="1"/>
      <protection locked="0"/>
    </xf>
    <xf numFmtId="0" fontId="15" fillId="0" borderId="42" xfId="68" applyFont="1" applyBorder="1" applyAlignment="1" applyProtection="1">
      <alignment horizontal="left" vertical="center" indent="1"/>
      <protection locked="0"/>
    </xf>
    <xf numFmtId="0" fontId="15" fillId="0" borderId="82" xfId="68" applyFont="1" applyBorder="1" applyAlignment="1" applyProtection="1">
      <alignment horizontal="left" vertical="center" indent="1"/>
      <protection locked="0"/>
    </xf>
    <xf numFmtId="0" fontId="15" fillId="0" borderId="28" xfId="68" applyFont="1" applyBorder="1" applyAlignment="1" applyProtection="1">
      <alignment horizontal="left" vertical="center" indent="1"/>
      <protection locked="0"/>
    </xf>
    <xf numFmtId="0" fontId="15" fillId="0" borderId="10" xfId="68" applyFont="1" applyBorder="1" applyAlignment="1" applyProtection="1">
      <alignment horizontal="left" vertical="center" indent="1"/>
      <protection locked="0"/>
    </xf>
    <xf numFmtId="0" fontId="15" fillId="0" borderId="12" xfId="68" applyFont="1" applyBorder="1" applyAlignment="1" applyProtection="1">
      <alignment horizontal="left" vertical="center" indent="1"/>
      <protection locked="0"/>
    </xf>
    <xf numFmtId="0" fontId="52" fillId="0" borderId="0" xfId="0" applyFont="1" applyAlignment="1">
      <alignment horizontal="center" vertical="center"/>
    </xf>
    <xf numFmtId="0" fontId="49" fillId="33" borderId="0" xfId="0" applyFont="1" applyFill="1" applyAlignment="1">
      <alignment horizontal="center" vertical="center"/>
    </xf>
    <xf numFmtId="0" fontId="49" fillId="0" borderId="0" xfId="0" applyFont="1" applyAlignment="1">
      <alignment horizontal="center" vertical="center"/>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31" fillId="33" borderId="0" xfId="66" applyFont="1" applyFill="1" applyAlignment="1">
      <alignment horizontal="left" vertical="center" wrapText="1"/>
      <protection/>
    </xf>
    <xf numFmtId="0" fontId="49" fillId="33" borderId="0" xfId="66" applyFont="1" applyFill="1" applyAlignment="1">
      <alignment horizontal="center" vertical="center"/>
      <protection/>
    </xf>
    <xf numFmtId="192" fontId="0" fillId="33" borderId="21" xfId="49" applyNumberFormat="1" applyFont="1" applyFill="1" applyBorder="1" applyAlignment="1">
      <alignment horizontal="center" vertical="center"/>
    </xf>
    <xf numFmtId="192" fontId="0" fillId="33" borderId="10" xfId="49" applyNumberFormat="1" applyFont="1" applyFill="1" applyBorder="1" applyAlignment="1">
      <alignment horizontal="center" vertical="center"/>
    </xf>
    <xf numFmtId="0" fontId="0" fillId="33" borderId="11" xfId="66" applyFont="1" applyFill="1" applyBorder="1" applyAlignment="1">
      <alignment horizontal="center" vertical="center"/>
      <protection/>
    </xf>
    <xf numFmtId="0" fontId="0" fillId="33" borderId="13" xfId="66" applyFont="1" applyFill="1" applyBorder="1" applyAlignment="1">
      <alignment horizontal="center" vertical="center"/>
      <protection/>
    </xf>
    <xf numFmtId="0" fontId="98" fillId="33" borderId="0" xfId="66" applyFont="1" applyFill="1" applyAlignment="1">
      <alignment horizontal="left" vertical="center" shrinkToFit="1"/>
      <protection/>
    </xf>
    <xf numFmtId="0" fontId="49" fillId="0" borderId="0" xfId="66" applyFont="1" applyFill="1" applyAlignment="1">
      <alignment horizontal="center" vertical="center"/>
      <protection/>
    </xf>
    <xf numFmtId="192" fontId="0" fillId="0" borderId="21" xfId="49" applyNumberFormat="1" applyFont="1" applyFill="1" applyBorder="1" applyAlignment="1">
      <alignment horizontal="center" vertical="center"/>
    </xf>
    <xf numFmtId="192" fontId="0" fillId="0" borderId="10" xfId="49" applyNumberFormat="1" applyFont="1" applyFill="1" applyBorder="1" applyAlignment="1">
      <alignment horizontal="center" vertical="center"/>
    </xf>
    <xf numFmtId="192" fontId="0" fillId="33" borderId="21" xfId="49" applyNumberFormat="1" applyFont="1" applyFill="1" applyBorder="1" applyAlignment="1">
      <alignment horizontal="center" vertical="center"/>
    </xf>
    <xf numFmtId="0" fontId="0" fillId="33" borderId="48" xfId="66" applyFont="1" applyFill="1" applyBorder="1" applyAlignment="1">
      <alignment horizontal="center" vertical="center"/>
      <protection/>
    </xf>
    <xf numFmtId="0" fontId="31" fillId="33" borderId="0" xfId="66" applyFont="1" applyFill="1" applyAlignment="1">
      <alignment horizontal="left" vertical="center" shrinkToFit="1"/>
      <protection/>
    </xf>
    <xf numFmtId="0" fontId="15" fillId="33" borderId="0" xfId="66" applyFont="1" applyFill="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3" xfId="61"/>
    <cellStyle name="標準 2" xfId="62"/>
    <cellStyle name="標準 3" xfId="63"/>
    <cellStyle name="標準 4" xfId="64"/>
    <cellStyle name="標準_Form13" xfId="65"/>
    <cellStyle name="標準_コピー健康推移" xfId="66"/>
    <cellStyle name="標準_統計表（９）" xfId="67"/>
    <cellStyle name="標準_別紙集計様式(H16)"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8"/>
          <c:w val="0.924"/>
          <c:h val="0.9075"/>
        </c:manualLayout>
      </c:layout>
      <c:lineChart>
        <c:grouping val="standard"/>
        <c:varyColors val="0"/>
        <c:ser>
          <c:idx val="0"/>
          <c:order val="0"/>
          <c:tx>
            <c:strRef>
              <c:f>5P!$P$16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5P!$O$17:$O$28</c:f>
              <c:strCache/>
            </c:strRef>
          </c:cat>
          <c:val>
            <c:numRef>
              <c:f>5P!$P$17:$P$28</c:f>
              <c:numCache/>
            </c:numRef>
          </c:val>
          <c:smooth val="0"/>
        </c:ser>
        <c:ser>
          <c:idx val="1"/>
          <c:order val="1"/>
          <c:tx>
            <c:strRef>
              <c:f>5P!$Q$16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5P!$O$17:$O$28</c:f>
              <c:strCache/>
            </c:strRef>
          </c:cat>
          <c:val>
            <c:numRef>
              <c:f>5P!$Q$17:$Q$28</c:f>
              <c:numCache/>
            </c:numRef>
          </c:val>
          <c:smooth val="0"/>
        </c:ser>
        <c:marker val="1"/>
        <c:axId val="62562643"/>
        <c:axId val="26192876"/>
      </c:lineChart>
      <c:catAx>
        <c:axId val="62562643"/>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26192876"/>
        <c:crossesAt val="-2"/>
        <c:auto val="0"/>
        <c:lblOffset val="100"/>
        <c:tickLblSkip val="1"/>
        <c:noMultiLvlLbl val="0"/>
      </c:catAx>
      <c:valAx>
        <c:axId val="26192876"/>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2562643"/>
        <c:crossesAt val="1"/>
        <c:crossBetween val="between"/>
        <c:dispUnits/>
        <c:majorUnit val="2"/>
      </c:valAx>
      <c:spPr>
        <a:noFill/>
        <a:ln>
          <a:noFill/>
        </a:ln>
      </c:spPr>
    </c:plotArea>
    <c:legend>
      <c:legendPos val="t"/>
      <c:layout>
        <c:manualLayout>
          <c:xMode val="edge"/>
          <c:yMode val="edge"/>
          <c:x val="0.4725"/>
          <c:y val="0.0185"/>
          <c:w val="0.46675"/>
          <c:h val="0.074"/>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7625"/>
          <c:w val="0.92475"/>
          <c:h val="0.88"/>
        </c:manualLayout>
      </c:layout>
      <c:lineChart>
        <c:grouping val="standard"/>
        <c:varyColors val="0"/>
        <c:ser>
          <c:idx val="0"/>
          <c:order val="0"/>
          <c:tx>
            <c:strRef>
              <c:f>5P!$S$16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5P!$R$17:$R$28</c:f>
              <c:strCache/>
            </c:strRef>
          </c:cat>
          <c:val>
            <c:numRef>
              <c:f>5P!$S$17:$S$28</c:f>
              <c:numCache/>
            </c:numRef>
          </c:val>
          <c:smooth val="0"/>
        </c:ser>
        <c:ser>
          <c:idx val="1"/>
          <c:order val="1"/>
          <c:tx>
            <c:strRef>
              <c:f>5P!$T$16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5P!$R$17:$R$28</c:f>
              <c:strCache/>
            </c:strRef>
          </c:cat>
          <c:val>
            <c:numRef>
              <c:f>5P!$T$17:$T$28</c:f>
              <c:numCache/>
            </c:numRef>
          </c:val>
          <c:smooth val="0"/>
        </c:ser>
        <c:marker val="1"/>
        <c:axId val="34409293"/>
        <c:axId val="41248182"/>
      </c:lineChart>
      <c:catAx>
        <c:axId val="34409293"/>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41248182"/>
        <c:crossesAt val="-2"/>
        <c:auto val="0"/>
        <c:lblOffset val="100"/>
        <c:tickLblSkip val="1"/>
        <c:noMultiLvlLbl val="0"/>
      </c:catAx>
      <c:valAx>
        <c:axId val="41248182"/>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409293"/>
        <c:crossesAt val="1"/>
        <c:crossBetween val="between"/>
        <c:dispUnits/>
        <c:majorUnit val="2"/>
      </c:valAx>
      <c:spPr>
        <a:noFill/>
        <a:ln>
          <a:noFill/>
        </a:ln>
      </c:spPr>
    </c:plotArea>
    <c:legend>
      <c:legendPos val="t"/>
      <c:layout>
        <c:manualLayout>
          <c:xMode val="edge"/>
          <c:yMode val="edge"/>
          <c:x val="0.536"/>
          <c:y val="0.00475"/>
          <c:w val="0.41225"/>
          <c:h val="0.088"/>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8</xdr:col>
      <xdr:colOff>0</xdr:colOff>
      <xdr:row>13</xdr:row>
      <xdr:rowOff>0</xdr:rowOff>
    </xdr:to>
    <xdr:sp>
      <xdr:nvSpPr>
        <xdr:cNvPr id="1" name="Line 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2" name="Line 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3" name="Line 3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4" name="Line 3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5" name="Line 42"/>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6" name="Line 43"/>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0.07025</cdr:x>
      <cdr:y>0.00075</cdr:y>
    </cdr:from>
    <cdr:to>
      <cdr:x>0.10025</cdr:x>
      <cdr:y>0.08825</cdr:y>
    </cdr:to>
    <cdr:sp>
      <cdr:nvSpPr>
        <cdr:cNvPr id="1" name="Rectangle 7"/>
        <cdr:cNvSpPr>
          <a:spLocks/>
        </cdr:cNvSpPr>
      </cdr:nvSpPr>
      <cdr:spPr>
        <a:xfrm>
          <a:off x="247650" y="0"/>
          <a:ext cx="104775" cy="190500"/>
        </a:xfrm>
        <a:prstGeom prst="rect">
          <a:avLst/>
        </a:prstGeom>
        <a:no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0</xdr:rowOff>
    </xdr:from>
    <xdr:to>
      <xdr:col>6</xdr:col>
      <xdr:colOff>209550</xdr:colOff>
      <xdr:row>48</xdr:row>
      <xdr:rowOff>0</xdr:rowOff>
    </xdr:to>
    <xdr:graphicFrame>
      <xdr:nvGraphicFramePr>
        <xdr:cNvPr id="1" name="Chart 1"/>
        <xdr:cNvGraphicFramePr/>
      </xdr:nvGraphicFramePr>
      <xdr:xfrm>
        <a:off x="19050" y="9429750"/>
        <a:ext cx="3533775" cy="2143125"/>
      </xdr:xfrm>
      <a:graphic>
        <a:graphicData uri="http://schemas.openxmlformats.org/drawingml/2006/chart">
          <c:chart xmlns:c="http://schemas.openxmlformats.org/drawingml/2006/chart" r:id="rId1"/>
        </a:graphicData>
      </a:graphic>
    </xdr:graphicFrame>
    <xdr:clientData/>
  </xdr:twoCellAnchor>
  <xdr:twoCellAnchor>
    <xdr:from>
      <xdr:col>6</xdr:col>
      <xdr:colOff>95250</xdr:colOff>
      <xdr:row>40</xdr:row>
      <xdr:rowOff>0</xdr:rowOff>
    </xdr:from>
    <xdr:to>
      <xdr:col>12</xdr:col>
      <xdr:colOff>314325</xdr:colOff>
      <xdr:row>48</xdr:row>
      <xdr:rowOff>0</xdr:rowOff>
    </xdr:to>
    <xdr:graphicFrame>
      <xdr:nvGraphicFramePr>
        <xdr:cNvPr id="2" name="Chart 3"/>
        <xdr:cNvGraphicFramePr/>
      </xdr:nvGraphicFramePr>
      <xdr:xfrm>
        <a:off x="3438525" y="9429750"/>
        <a:ext cx="3762375" cy="2143125"/>
      </xdr:xfrm>
      <a:graphic>
        <a:graphicData uri="http://schemas.openxmlformats.org/drawingml/2006/chart">
          <c:chart xmlns:c="http://schemas.openxmlformats.org/drawingml/2006/chart" r:id="rId2"/>
        </a:graphicData>
      </a:graphic>
    </xdr:graphicFrame>
    <xdr:clientData/>
  </xdr:twoCellAnchor>
  <xdr:oneCellAnchor>
    <xdr:from>
      <xdr:col>1</xdr:col>
      <xdr:colOff>161925</xdr:colOff>
      <xdr:row>40</xdr:row>
      <xdr:rowOff>19050</xdr:rowOff>
    </xdr:from>
    <xdr:ext cx="466725" cy="219075"/>
    <xdr:sp>
      <xdr:nvSpPr>
        <xdr:cNvPr id="3" name="Rectangle 4"/>
        <xdr:cNvSpPr>
          <a:spLocks/>
        </xdr:cNvSpPr>
      </xdr:nvSpPr>
      <xdr:spPr>
        <a:xfrm>
          <a:off x="495300" y="9448800"/>
          <a:ext cx="466725" cy="219075"/>
        </a:xfrm>
        <a:prstGeom prst="rect">
          <a:avLst/>
        </a:prstGeom>
        <a:no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7</xdr:col>
      <xdr:colOff>57150</xdr:colOff>
      <xdr:row>40</xdr:row>
      <xdr:rowOff>9525</xdr:rowOff>
    </xdr:from>
    <xdr:ext cx="495300" cy="228600"/>
    <xdr:sp>
      <xdr:nvSpPr>
        <xdr:cNvPr id="4" name="Rectangle 5"/>
        <xdr:cNvSpPr>
          <a:spLocks/>
        </xdr:cNvSpPr>
      </xdr:nvSpPr>
      <xdr:spPr>
        <a:xfrm>
          <a:off x="3990975" y="9439275"/>
          <a:ext cx="495300" cy="228600"/>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6</xdr:col>
      <xdr:colOff>438150</xdr:colOff>
      <xdr:row>40</xdr:row>
      <xdr:rowOff>57150</xdr:rowOff>
    </xdr:from>
    <xdr:ext cx="152400" cy="180975"/>
    <xdr:sp>
      <xdr:nvSpPr>
        <xdr:cNvPr id="5" name="Rectangle 7"/>
        <xdr:cNvSpPr>
          <a:spLocks/>
        </xdr:cNvSpPr>
      </xdr:nvSpPr>
      <xdr:spPr>
        <a:xfrm>
          <a:off x="3781425" y="9486900"/>
          <a:ext cx="152400"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5</xdr:col>
      <xdr:colOff>571500</xdr:colOff>
      <xdr:row>46</xdr:row>
      <xdr:rowOff>228600</xdr:rowOff>
    </xdr:from>
    <xdr:ext cx="161925" cy="180975"/>
    <xdr:sp>
      <xdr:nvSpPr>
        <xdr:cNvPr id="6" name="Rectangle 10"/>
        <xdr:cNvSpPr>
          <a:spLocks/>
        </xdr:cNvSpPr>
      </xdr:nvSpPr>
      <xdr:spPr>
        <a:xfrm>
          <a:off x="3324225" y="11372850"/>
          <a:ext cx="161925"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12</xdr:col>
      <xdr:colOff>76200</xdr:colOff>
      <xdr:row>46</xdr:row>
      <xdr:rowOff>219075</xdr:rowOff>
    </xdr:from>
    <xdr:ext cx="161925" cy="180975"/>
    <xdr:sp>
      <xdr:nvSpPr>
        <xdr:cNvPr id="7" name="Rectangle 11"/>
        <xdr:cNvSpPr>
          <a:spLocks/>
        </xdr:cNvSpPr>
      </xdr:nvSpPr>
      <xdr:spPr>
        <a:xfrm>
          <a:off x="6962775" y="11363325"/>
          <a:ext cx="161925"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285750</xdr:rowOff>
    </xdr:from>
    <xdr:to>
      <xdr:col>1</xdr:col>
      <xdr:colOff>57150</xdr:colOff>
      <xdr:row>14</xdr:row>
      <xdr:rowOff>161925</xdr:rowOff>
    </xdr:to>
    <xdr:sp>
      <xdr:nvSpPr>
        <xdr:cNvPr id="1" name="正方形/長方形 1"/>
        <xdr:cNvSpPr>
          <a:spLocks/>
        </xdr:cNvSpPr>
      </xdr:nvSpPr>
      <xdr:spPr>
        <a:xfrm>
          <a:off x="104775" y="3857625"/>
          <a:ext cx="333375" cy="17145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3"/>
  <sheetViews>
    <sheetView workbookViewId="0" topLeftCell="A34">
      <selection activeCell="P9" sqref="P9"/>
    </sheetView>
  </sheetViews>
  <sheetFormatPr defaultColWidth="9.00390625" defaultRowHeight="12.75" customHeight="1"/>
  <cols>
    <col min="1" max="13" width="6.25390625" style="71" customWidth="1"/>
    <col min="14" max="14" width="3.00390625" style="71" customWidth="1"/>
    <col min="15" max="16384" width="9.00390625" style="71" customWidth="1"/>
  </cols>
  <sheetData>
    <row r="1" spans="1:6" ht="12.75" customHeight="1">
      <c r="A1" s="613" t="s">
        <v>465</v>
      </c>
      <c r="B1" s="613"/>
      <c r="C1" s="613"/>
      <c r="D1" s="613"/>
      <c r="E1" s="613"/>
      <c r="F1" s="613"/>
    </row>
    <row r="2" spans="1:6" ht="12.75" customHeight="1">
      <c r="A2" s="479"/>
      <c r="B2" s="479"/>
      <c r="C2" s="479"/>
      <c r="D2" s="479"/>
      <c r="E2" s="479"/>
      <c r="F2" s="479"/>
    </row>
    <row r="3" spans="1:13" ht="22.5" customHeight="1">
      <c r="A3" s="609"/>
      <c r="B3" s="609"/>
      <c r="C3" s="609"/>
      <c r="D3" s="609"/>
      <c r="E3" s="609"/>
      <c r="F3" s="609"/>
      <c r="G3" s="609"/>
      <c r="H3" s="72"/>
      <c r="I3" s="72"/>
      <c r="J3" s="610"/>
      <c r="K3" s="610"/>
      <c r="L3" s="610"/>
      <c r="M3" s="610"/>
    </row>
    <row r="4" spans="1:13" ht="22.5" customHeight="1">
      <c r="A4" s="609"/>
      <c r="B4" s="609"/>
      <c r="C4" s="609"/>
      <c r="D4" s="609"/>
      <c r="E4" s="609"/>
      <c r="F4" s="609"/>
      <c r="G4" s="609"/>
      <c r="H4" s="72"/>
      <c r="I4" s="72"/>
      <c r="J4" s="611"/>
      <c r="K4" s="611"/>
      <c r="L4" s="611"/>
      <c r="M4" s="611"/>
    </row>
    <row r="5" spans="1:13" ht="22.5" customHeight="1">
      <c r="A5" s="614"/>
      <c r="B5" s="614"/>
      <c r="C5" s="521"/>
      <c r="D5" s="521"/>
      <c r="E5" s="521"/>
      <c r="F5" s="522"/>
      <c r="G5" s="4"/>
      <c r="H5" s="75"/>
      <c r="I5" s="75"/>
      <c r="J5" s="610"/>
      <c r="K5" s="610"/>
      <c r="L5" s="610"/>
      <c r="M5" s="610"/>
    </row>
    <row r="6" spans="1:13" s="69" customFormat="1" ht="22.5" customHeight="1">
      <c r="A6" s="615"/>
      <c r="B6" s="615"/>
      <c r="C6" s="618"/>
      <c r="D6" s="618"/>
      <c r="E6" s="618"/>
      <c r="F6" s="618"/>
      <c r="G6" s="618"/>
      <c r="H6" s="75"/>
      <c r="I6" s="75"/>
      <c r="J6" s="610"/>
      <c r="K6" s="610"/>
      <c r="L6" s="610"/>
      <c r="M6" s="610"/>
    </row>
    <row r="7" spans="1:13" ht="22.5" customHeight="1">
      <c r="A7" s="616"/>
      <c r="B7" s="616"/>
      <c r="C7" s="618"/>
      <c r="D7" s="618"/>
      <c r="E7" s="618"/>
      <c r="F7" s="618"/>
      <c r="G7" s="618"/>
      <c r="J7" s="610"/>
      <c r="K7" s="610"/>
      <c r="L7" s="610"/>
      <c r="M7" s="610"/>
    </row>
    <row r="8" spans="1:13" ht="22.5" customHeight="1">
      <c r="A8" s="617"/>
      <c r="B8" s="617"/>
      <c r="C8" s="617"/>
      <c r="D8" s="617"/>
      <c r="E8" s="617"/>
      <c r="F8" s="617"/>
      <c r="G8" s="617"/>
      <c r="H8" s="4"/>
      <c r="I8" s="72"/>
      <c r="J8" s="610"/>
      <c r="K8" s="610"/>
      <c r="L8" s="610"/>
      <c r="M8" s="610"/>
    </row>
    <row r="9" spans="1:10" ht="22.5" customHeight="1">
      <c r="A9" s="28"/>
      <c r="B9" s="28"/>
      <c r="C9" s="28"/>
      <c r="D9" s="28"/>
      <c r="E9" s="28"/>
      <c r="F9" s="72"/>
      <c r="J9" s="77"/>
    </row>
    <row r="10" spans="1:10" ht="22.5" customHeight="1">
      <c r="A10" s="28"/>
      <c r="B10" s="28"/>
      <c r="C10" s="28"/>
      <c r="D10" s="28"/>
      <c r="E10" s="28"/>
      <c r="F10" s="72"/>
      <c r="J10" s="503"/>
    </row>
    <row r="11" spans="1:14" ht="22.5" customHeight="1">
      <c r="A11" s="28"/>
      <c r="B11" s="28"/>
      <c r="C11" s="28"/>
      <c r="D11" s="28"/>
      <c r="E11" s="28"/>
      <c r="F11" s="72"/>
      <c r="J11" s="612"/>
      <c r="K11" s="612"/>
      <c r="L11" s="612"/>
      <c r="M11" s="612"/>
      <c r="N11" s="612"/>
    </row>
    <row r="12" spans="2:14" ht="22.5" customHeight="1">
      <c r="B12" s="69"/>
      <c r="C12" s="69"/>
      <c r="D12" s="69"/>
      <c r="E12" s="69"/>
      <c r="F12" s="69"/>
      <c r="H12" s="69"/>
      <c r="J12" s="612"/>
      <c r="K12" s="612"/>
      <c r="L12" s="612"/>
      <c r="M12" s="612"/>
      <c r="N12" s="612"/>
    </row>
    <row r="13" ht="22.5" customHeight="1"/>
    <row r="14" spans="1:13" ht="22.5" customHeight="1">
      <c r="A14" s="608" t="s">
        <v>380</v>
      </c>
      <c r="B14" s="608"/>
      <c r="C14" s="608"/>
      <c r="D14" s="608"/>
      <c r="E14" s="608"/>
      <c r="F14" s="608"/>
      <c r="G14" s="608"/>
      <c r="H14" s="608"/>
      <c r="I14" s="608"/>
      <c r="J14" s="608"/>
      <c r="K14" s="608"/>
      <c r="L14" s="608"/>
      <c r="M14" s="608"/>
    </row>
    <row r="15" spans="1:13" ht="22.5" customHeight="1">
      <c r="A15" s="608"/>
      <c r="B15" s="608"/>
      <c r="C15" s="608"/>
      <c r="D15" s="608"/>
      <c r="E15" s="608"/>
      <c r="F15" s="608"/>
      <c r="G15" s="608"/>
      <c r="H15" s="608"/>
      <c r="I15" s="608"/>
      <c r="J15" s="608"/>
      <c r="K15" s="608"/>
      <c r="L15" s="608"/>
      <c r="M15" s="608"/>
    </row>
    <row r="16" spans="1:13" ht="22.5" customHeight="1">
      <c r="A16" s="76"/>
      <c r="B16" s="76"/>
      <c r="C16" s="76"/>
      <c r="D16" s="76"/>
      <c r="E16" s="76"/>
      <c r="F16" s="76"/>
      <c r="G16" s="76"/>
      <c r="H16" s="76"/>
      <c r="I16" s="76"/>
      <c r="J16" s="76"/>
      <c r="K16" s="76"/>
      <c r="L16" s="76"/>
      <c r="M16" s="76"/>
    </row>
    <row r="17" spans="1:13" ht="22.5" customHeight="1">
      <c r="A17" s="608" t="s">
        <v>381</v>
      </c>
      <c r="B17" s="608"/>
      <c r="C17" s="608"/>
      <c r="D17" s="608"/>
      <c r="E17" s="608"/>
      <c r="F17" s="608"/>
      <c r="G17" s="608"/>
      <c r="H17" s="608"/>
      <c r="I17" s="608"/>
      <c r="J17" s="608"/>
      <c r="K17" s="608"/>
      <c r="L17" s="608"/>
      <c r="M17" s="608"/>
    </row>
    <row r="18" spans="1:13" ht="22.5" customHeight="1">
      <c r="A18" s="608"/>
      <c r="B18" s="608"/>
      <c r="C18" s="608"/>
      <c r="D18" s="608"/>
      <c r="E18" s="608"/>
      <c r="F18" s="608"/>
      <c r="G18" s="608"/>
      <c r="H18" s="608"/>
      <c r="I18" s="608"/>
      <c r="J18" s="608"/>
      <c r="K18" s="608"/>
      <c r="L18" s="608"/>
      <c r="M18" s="608"/>
    </row>
    <row r="19" spans="1:9" ht="22.5" customHeight="1">
      <c r="A19" s="73"/>
      <c r="B19" s="73"/>
      <c r="C19" s="73"/>
      <c r="D19" s="73"/>
      <c r="E19" s="73"/>
      <c r="F19" s="73"/>
      <c r="G19" s="73"/>
      <c r="H19" s="73"/>
      <c r="I19" s="73"/>
    </row>
    <row r="20" spans="1:13" ht="22.5" customHeight="1">
      <c r="A20" s="608" t="s">
        <v>264</v>
      </c>
      <c r="B20" s="608"/>
      <c r="C20" s="608"/>
      <c r="D20" s="608"/>
      <c r="E20" s="608"/>
      <c r="F20" s="608"/>
      <c r="G20" s="608"/>
      <c r="H20" s="608"/>
      <c r="I20" s="608"/>
      <c r="J20" s="608"/>
      <c r="K20" s="608"/>
      <c r="L20" s="608"/>
      <c r="M20" s="608"/>
    </row>
    <row r="21" spans="1:13" ht="22.5" customHeight="1">
      <c r="A21" s="608"/>
      <c r="B21" s="608"/>
      <c r="C21" s="608"/>
      <c r="D21" s="608"/>
      <c r="E21" s="608"/>
      <c r="F21" s="608"/>
      <c r="G21" s="608"/>
      <c r="H21" s="608"/>
      <c r="I21" s="608"/>
      <c r="J21" s="608"/>
      <c r="K21" s="608"/>
      <c r="L21" s="608"/>
      <c r="M21" s="608"/>
    </row>
    <row r="22" ht="22.5" customHeight="1"/>
    <row r="23" ht="22.5" customHeight="1"/>
    <row r="24" ht="22.5" customHeight="1"/>
    <row r="25" ht="22.5" customHeight="1"/>
    <row r="26" ht="22.5" customHeight="1"/>
    <row r="27" spans="1:10" ht="22.5" customHeight="1">
      <c r="A27" s="523"/>
      <c r="B27" s="524"/>
      <c r="D27" s="70"/>
      <c r="E27" s="70"/>
      <c r="F27" s="70"/>
      <c r="G27" s="70"/>
      <c r="H27" s="70"/>
      <c r="I27" s="70"/>
      <c r="J27" s="70"/>
    </row>
    <row r="28" spans="1:10" ht="22.5" customHeight="1">
      <c r="A28" s="525"/>
      <c r="B28" s="524"/>
      <c r="D28" s="70"/>
      <c r="E28" s="70"/>
      <c r="F28" s="70"/>
      <c r="G28" s="70"/>
      <c r="H28" s="70"/>
      <c r="I28" s="70"/>
      <c r="J28" s="70"/>
    </row>
    <row r="29" spans="1:10" ht="22.5" customHeight="1">
      <c r="A29" s="525"/>
      <c r="B29" s="524"/>
      <c r="D29" s="70"/>
      <c r="E29" s="70"/>
      <c r="F29" s="70"/>
      <c r="G29" s="70"/>
      <c r="H29" s="70"/>
      <c r="I29" s="70"/>
      <c r="J29" s="70"/>
    </row>
    <row r="30" spans="1:10" ht="22.5" customHeight="1">
      <c r="A30" s="525"/>
      <c r="B30" s="524"/>
      <c r="D30" s="70"/>
      <c r="E30" s="70"/>
      <c r="F30" s="70"/>
      <c r="G30" s="70"/>
      <c r="H30" s="70"/>
      <c r="I30" s="70"/>
      <c r="J30" s="70"/>
    </row>
    <row r="31" spans="1:9" ht="22.5" customHeight="1">
      <c r="A31" s="70"/>
      <c r="B31" s="70"/>
      <c r="C31" s="70"/>
      <c r="D31" s="70"/>
      <c r="E31" s="70"/>
      <c r="F31" s="70"/>
      <c r="G31" s="70"/>
      <c r="H31" s="70"/>
      <c r="I31" s="70"/>
    </row>
    <row r="32" spans="1:9" ht="22.5" customHeight="1">
      <c r="A32" s="70"/>
      <c r="B32" s="70"/>
      <c r="C32" s="70"/>
      <c r="D32" s="70"/>
      <c r="E32" s="70"/>
      <c r="F32" s="70"/>
      <c r="G32" s="70"/>
      <c r="H32" s="70"/>
      <c r="I32" s="70"/>
    </row>
    <row r="33" spans="1:9" ht="22.5" customHeight="1" thickBot="1">
      <c r="A33" s="70"/>
      <c r="B33" s="70"/>
      <c r="C33" s="70"/>
      <c r="D33" s="70"/>
      <c r="E33" s="70"/>
      <c r="F33" s="70"/>
      <c r="G33" s="70"/>
      <c r="H33" s="70"/>
      <c r="I33" s="70"/>
    </row>
    <row r="34" spans="1:13" ht="22.5" customHeight="1">
      <c r="A34" s="70"/>
      <c r="B34" s="70"/>
      <c r="C34" s="70"/>
      <c r="D34" s="70"/>
      <c r="E34" s="70"/>
      <c r="F34" s="70"/>
      <c r="G34" s="70"/>
      <c r="H34" s="602" t="s">
        <v>362</v>
      </c>
      <c r="I34" s="603"/>
      <c r="J34" s="603"/>
      <c r="K34" s="603"/>
      <c r="L34" s="603"/>
      <c r="M34" s="604"/>
    </row>
    <row r="35" spans="7:13" ht="22.5" customHeight="1" thickBot="1">
      <c r="G35" s="80"/>
      <c r="H35" s="605"/>
      <c r="I35" s="606"/>
      <c r="J35" s="606"/>
      <c r="K35" s="606"/>
      <c r="L35" s="606"/>
      <c r="M35" s="607"/>
    </row>
    <row r="36" spans="1:9" ht="12.75" customHeight="1">
      <c r="A36" s="74"/>
      <c r="B36" s="74"/>
      <c r="C36" s="74"/>
      <c r="D36" s="74"/>
      <c r="E36" s="74"/>
      <c r="F36" s="74"/>
      <c r="G36" s="74"/>
      <c r="H36" s="74"/>
      <c r="I36" s="74"/>
    </row>
    <row r="37" spans="1:9" ht="12.75" customHeight="1">
      <c r="A37" s="74"/>
      <c r="B37" s="74"/>
      <c r="C37" s="74"/>
      <c r="D37" s="74"/>
      <c r="E37" s="74"/>
      <c r="F37" s="74"/>
      <c r="G37" s="74"/>
      <c r="H37" s="74"/>
      <c r="I37" s="74"/>
    </row>
    <row r="38" spans="1:9" ht="12.75" customHeight="1">
      <c r="A38" s="74"/>
      <c r="B38" s="74"/>
      <c r="C38" s="74"/>
      <c r="D38" s="74"/>
      <c r="E38" s="74"/>
      <c r="F38" s="74"/>
      <c r="G38" s="74"/>
      <c r="H38" s="74"/>
      <c r="I38" s="74"/>
    </row>
    <row r="39" spans="1:9" ht="12.75" customHeight="1">
      <c r="A39" s="74"/>
      <c r="B39" s="74"/>
      <c r="C39" s="74"/>
      <c r="D39" s="74"/>
      <c r="E39" s="74"/>
      <c r="F39" s="74"/>
      <c r="G39" s="74"/>
      <c r="H39" s="74"/>
      <c r="I39" s="74"/>
    </row>
    <row r="40" spans="1:9" ht="12.75" customHeight="1">
      <c r="A40" s="17"/>
      <c r="B40" s="17"/>
      <c r="C40" s="17"/>
      <c r="D40" s="17"/>
      <c r="E40" s="17"/>
      <c r="F40" s="17"/>
      <c r="G40" s="17"/>
      <c r="H40" s="17"/>
      <c r="I40" s="17"/>
    </row>
    <row r="41" ht="12.75" customHeight="1">
      <c r="A41" s="17"/>
    </row>
    <row r="42" ht="12.75" customHeight="1">
      <c r="A42" s="17"/>
    </row>
    <row r="43" spans="1:8" ht="12.75" customHeight="1">
      <c r="A43" s="17"/>
      <c r="B43" s="17"/>
      <c r="C43" s="17"/>
      <c r="D43" s="17"/>
      <c r="E43" s="17"/>
      <c r="F43" s="17"/>
      <c r="G43" s="17"/>
      <c r="H43" s="17"/>
    </row>
  </sheetData>
  <sheetProtection/>
  <mergeCells count="18">
    <mergeCell ref="J11:N12"/>
    <mergeCell ref="A1:F1"/>
    <mergeCell ref="J8:M8"/>
    <mergeCell ref="A5:B5"/>
    <mergeCell ref="A6:B6"/>
    <mergeCell ref="A7:B7"/>
    <mergeCell ref="A8:G8"/>
    <mergeCell ref="C6:G7"/>
    <mergeCell ref="H34:M35"/>
    <mergeCell ref="A20:M21"/>
    <mergeCell ref="A14:M15"/>
    <mergeCell ref="A17:M18"/>
    <mergeCell ref="A3:G4"/>
    <mergeCell ref="J3:M3"/>
    <mergeCell ref="J4:M4"/>
    <mergeCell ref="J5:M5"/>
    <mergeCell ref="J6:M6"/>
    <mergeCell ref="J7:M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IS54"/>
  <sheetViews>
    <sheetView view="pageBreakPreview" zoomScaleSheetLayoutView="100" workbookViewId="0" topLeftCell="A1">
      <pane xSplit="3" ySplit="4" topLeftCell="D47" activePane="bottomRight" state="frozen"/>
      <selection pane="topLeft" activeCell="A1" sqref="A1:D1"/>
      <selection pane="topRight" activeCell="A1" sqref="A1:D1"/>
      <selection pane="bottomLeft" activeCell="A1" sqref="A1:D1"/>
      <selection pane="bottomRight" activeCell="A2" sqref="A2"/>
    </sheetView>
  </sheetViews>
  <sheetFormatPr defaultColWidth="9.00390625" defaultRowHeight="13.5"/>
  <cols>
    <col min="1" max="2" width="5.00390625" style="20" customWidth="1"/>
    <col min="3" max="3" width="25.00390625" style="21" customWidth="1"/>
    <col min="4" max="4" width="8.00390625" style="20" customWidth="1"/>
    <col min="5" max="15" width="8.00390625" style="23" customWidth="1"/>
    <col min="16" max="16384" width="9.00390625" style="20" customWidth="1"/>
  </cols>
  <sheetData>
    <row r="1" spans="1:15" ht="22.5" customHeight="1">
      <c r="A1" s="802" t="s">
        <v>442</v>
      </c>
      <c r="B1" s="802"/>
      <c r="C1" s="802"/>
      <c r="D1" s="802"/>
      <c r="E1" s="802"/>
      <c r="F1" s="802"/>
      <c r="G1" s="802"/>
      <c r="H1" s="802"/>
      <c r="I1" s="802"/>
      <c r="J1" s="802"/>
      <c r="K1" s="802"/>
      <c r="L1" s="802"/>
      <c r="M1" s="802"/>
      <c r="N1" s="802"/>
      <c r="O1" s="802"/>
    </row>
    <row r="2" spans="1:15" ht="13.5">
      <c r="A2" s="25"/>
      <c r="B2" s="25"/>
      <c r="C2" s="26"/>
      <c r="D2" s="25"/>
      <c r="E2" s="25"/>
      <c r="F2" s="25"/>
      <c r="G2" s="25"/>
      <c r="H2" s="25"/>
      <c r="I2" s="25"/>
      <c r="J2" s="25"/>
      <c r="K2" s="25"/>
      <c r="L2" s="25"/>
      <c r="M2" s="25"/>
      <c r="N2" s="25"/>
      <c r="O2" s="263" t="s">
        <v>323</v>
      </c>
    </row>
    <row r="3" spans="1:16" ht="18" customHeight="1">
      <c r="A3" s="787" t="s">
        <v>197</v>
      </c>
      <c r="B3" s="787"/>
      <c r="C3" s="787"/>
      <c r="D3" s="786" t="s">
        <v>42</v>
      </c>
      <c r="E3" s="786"/>
      <c r="F3" s="786"/>
      <c r="G3" s="786"/>
      <c r="H3" s="786" t="s">
        <v>43</v>
      </c>
      <c r="I3" s="786"/>
      <c r="J3" s="786"/>
      <c r="K3" s="786"/>
      <c r="L3" s="786" t="s">
        <v>44</v>
      </c>
      <c r="M3" s="786"/>
      <c r="N3" s="786"/>
      <c r="O3" s="786"/>
      <c r="P3" s="22" t="s">
        <v>45</v>
      </c>
    </row>
    <row r="4" spans="1:16" ht="18" customHeight="1">
      <c r="A4" s="788"/>
      <c r="B4" s="788"/>
      <c r="C4" s="789"/>
      <c r="D4" s="255" t="s">
        <v>71</v>
      </c>
      <c r="E4" s="256" t="s">
        <v>72</v>
      </c>
      <c r="F4" s="256" t="s">
        <v>73</v>
      </c>
      <c r="G4" s="257" t="s">
        <v>74</v>
      </c>
      <c r="H4" s="255" t="s">
        <v>71</v>
      </c>
      <c r="I4" s="256" t="s">
        <v>72</v>
      </c>
      <c r="J4" s="256" t="s">
        <v>73</v>
      </c>
      <c r="K4" s="257" t="s">
        <v>74</v>
      </c>
      <c r="L4" s="255" t="s">
        <v>71</v>
      </c>
      <c r="M4" s="256" t="s">
        <v>72</v>
      </c>
      <c r="N4" s="256" t="s">
        <v>73</v>
      </c>
      <c r="O4" s="257" t="s">
        <v>74</v>
      </c>
      <c r="P4" s="22" t="s">
        <v>45</v>
      </c>
    </row>
    <row r="5" spans="1:16" ht="23.25" customHeight="1">
      <c r="A5" s="790" t="s">
        <v>154</v>
      </c>
      <c r="B5" s="792" t="s">
        <v>324</v>
      </c>
      <c r="C5" s="793"/>
      <c r="D5" s="52">
        <v>100</v>
      </c>
      <c r="E5" s="53">
        <v>100</v>
      </c>
      <c r="F5" s="53">
        <v>100</v>
      </c>
      <c r="G5" s="54">
        <v>100</v>
      </c>
      <c r="H5" s="52">
        <v>100</v>
      </c>
      <c r="I5" s="53">
        <v>100</v>
      </c>
      <c r="J5" s="53">
        <v>100</v>
      </c>
      <c r="K5" s="54">
        <v>100</v>
      </c>
      <c r="L5" s="52">
        <v>100</v>
      </c>
      <c r="M5" s="53">
        <v>100</v>
      </c>
      <c r="N5" s="53">
        <v>100</v>
      </c>
      <c r="O5" s="54">
        <v>100</v>
      </c>
      <c r="P5" s="22"/>
    </row>
    <row r="6" spans="1:16" ht="23.25" customHeight="1">
      <c r="A6" s="790"/>
      <c r="B6" s="791" t="s">
        <v>167</v>
      </c>
      <c r="C6" s="258" t="s">
        <v>138</v>
      </c>
      <c r="D6" s="465" t="s">
        <v>252</v>
      </c>
      <c r="E6" s="403">
        <v>61.1</v>
      </c>
      <c r="F6" s="403">
        <v>33</v>
      </c>
      <c r="G6" s="462">
        <v>24</v>
      </c>
      <c r="H6" s="425" t="s">
        <v>252</v>
      </c>
      <c r="I6" s="403">
        <v>64.9</v>
      </c>
      <c r="J6" s="403">
        <v>36.1</v>
      </c>
      <c r="K6" s="434">
        <v>28.4</v>
      </c>
      <c r="L6" s="425" t="s">
        <v>252</v>
      </c>
      <c r="M6" s="403">
        <v>57.1</v>
      </c>
      <c r="N6" s="403">
        <v>29.7</v>
      </c>
      <c r="O6" s="462">
        <v>19.6</v>
      </c>
      <c r="P6" s="22"/>
    </row>
    <row r="7" spans="1:16" ht="23.25" customHeight="1">
      <c r="A7" s="790"/>
      <c r="B7" s="791"/>
      <c r="C7" s="259" t="s">
        <v>46</v>
      </c>
      <c r="D7" s="466" t="s">
        <v>252</v>
      </c>
      <c r="E7" s="404">
        <v>11.2</v>
      </c>
      <c r="F7" s="404">
        <v>9.2</v>
      </c>
      <c r="G7" s="463">
        <v>7</v>
      </c>
      <c r="H7" s="426" t="s">
        <v>252</v>
      </c>
      <c r="I7" s="404">
        <v>11</v>
      </c>
      <c r="J7" s="404">
        <v>9.7</v>
      </c>
      <c r="K7" s="435">
        <v>7.8</v>
      </c>
      <c r="L7" s="426" t="s">
        <v>252</v>
      </c>
      <c r="M7" s="404">
        <v>11.4</v>
      </c>
      <c r="N7" s="404">
        <v>8.7</v>
      </c>
      <c r="O7" s="463">
        <v>6.1</v>
      </c>
      <c r="P7" s="22"/>
    </row>
    <row r="8" spans="1:16" ht="23.25" customHeight="1">
      <c r="A8" s="790"/>
      <c r="B8" s="791"/>
      <c r="C8" s="259" t="s">
        <v>47</v>
      </c>
      <c r="D8" s="466" t="s">
        <v>252</v>
      </c>
      <c r="E8" s="404">
        <v>11</v>
      </c>
      <c r="F8" s="404">
        <v>13.4</v>
      </c>
      <c r="G8" s="463">
        <v>9.3</v>
      </c>
      <c r="H8" s="426" t="s">
        <v>252</v>
      </c>
      <c r="I8" s="404">
        <v>9.9</v>
      </c>
      <c r="J8" s="404">
        <v>13.5</v>
      </c>
      <c r="K8" s="435">
        <v>10.3</v>
      </c>
      <c r="L8" s="426" t="s">
        <v>252</v>
      </c>
      <c r="M8" s="404">
        <v>12.1</v>
      </c>
      <c r="N8" s="404">
        <v>13.2</v>
      </c>
      <c r="O8" s="463">
        <v>8.3</v>
      </c>
      <c r="P8" s="22"/>
    </row>
    <row r="9" spans="1:16" ht="23.25" customHeight="1">
      <c r="A9" s="790"/>
      <c r="B9" s="791"/>
      <c r="C9" s="260" t="s">
        <v>48</v>
      </c>
      <c r="D9" s="467" t="s">
        <v>252</v>
      </c>
      <c r="E9" s="405">
        <v>5</v>
      </c>
      <c r="F9" s="405">
        <v>8.4</v>
      </c>
      <c r="G9" s="464">
        <v>6.1</v>
      </c>
      <c r="H9" s="427" t="s">
        <v>252</v>
      </c>
      <c r="I9" s="405">
        <v>4.3</v>
      </c>
      <c r="J9" s="405">
        <v>9.3</v>
      </c>
      <c r="K9" s="436">
        <v>6.7</v>
      </c>
      <c r="L9" s="427" t="s">
        <v>252</v>
      </c>
      <c r="M9" s="405">
        <v>5.8</v>
      </c>
      <c r="N9" s="405">
        <v>7.5</v>
      </c>
      <c r="O9" s="464">
        <v>5.5</v>
      </c>
      <c r="P9" s="22"/>
    </row>
    <row r="10" spans="1:16" ht="23.25" customHeight="1">
      <c r="A10" s="790"/>
      <c r="B10" s="791" t="s">
        <v>137</v>
      </c>
      <c r="C10" s="259" t="s">
        <v>138</v>
      </c>
      <c r="D10" s="468" t="s">
        <v>252</v>
      </c>
      <c r="E10" s="404">
        <v>1.2</v>
      </c>
      <c r="F10" s="404">
        <v>2</v>
      </c>
      <c r="G10" s="463">
        <v>1.4</v>
      </c>
      <c r="H10" s="426" t="s">
        <v>252</v>
      </c>
      <c r="I10" s="404">
        <v>1</v>
      </c>
      <c r="J10" s="404">
        <v>2.2</v>
      </c>
      <c r="K10" s="435">
        <v>2.8</v>
      </c>
      <c r="L10" s="426" t="s">
        <v>252</v>
      </c>
      <c r="M10" s="404">
        <v>1.4</v>
      </c>
      <c r="N10" s="404">
        <v>1.7</v>
      </c>
      <c r="O10" s="463">
        <v>0.1</v>
      </c>
      <c r="P10" s="22"/>
    </row>
    <row r="11" spans="1:16" ht="23.25" customHeight="1">
      <c r="A11" s="790"/>
      <c r="B11" s="791"/>
      <c r="C11" s="259" t="s">
        <v>46</v>
      </c>
      <c r="D11" s="468" t="s">
        <v>252</v>
      </c>
      <c r="E11" s="404">
        <v>1.1</v>
      </c>
      <c r="F11" s="404">
        <v>2.5</v>
      </c>
      <c r="G11" s="463">
        <v>0.9</v>
      </c>
      <c r="H11" s="426" t="s">
        <v>252</v>
      </c>
      <c r="I11" s="404">
        <v>1.1</v>
      </c>
      <c r="J11" s="404">
        <v>1.7</v>
      </c>
      <c r="K11" s="435">
        <v>1.3</v>
      </c>
      <c r="L11" s="426" t="s">
        <v>252</v>
      </c>
      <c r="M11" s="404">
        <v>1.1</v>
      </c>
      <c r="N11" s="404">
        <v>3.4</v>
      </c>
      <c r="O11" s="463">
        <v>0.5</v>
      </c>
      <c r="P11" s="22"/>
    </row>
    <row r="12" spans="1:16" ht="23.25" customHeight="1">
      <c r="A12" s="790"/>
      <c r="B12" s="791"/>
      <c r="C12" s="259" t="s">
        <v>47</v>
      </c>
      <c r="D12" s="468" t="s">
        <v>252</v>
      </c>
      <c r="E12" s="404">
        <v>3</v>
      </c>
      <c r="F12" s="404">
        <v>6.8</v>
      </c>
      <c r="G12" s="463">
        <v>5.2</v>
      </c>
      <c r="H12" s="426" t="s">
        <v>252</v>
      </c>
      <c r="I12" s="404">
        <v>2.3</v>
      </c>
      <c r="J12" s="404">
        <v>6.8</v>
      </c>
      <c r="K12" s="435">
        <v>4.8</v>
      </c>
      <c r="L12" s="426" t="s">
        <v>252</v>
      </c>
      <c r="M12" s="404">
        <v>3.6</v>
      </c>
      <c r="N12" s="404">
        <v>6.8</v>
      </c>
      <c r="O12" s="463">
        <v>5.5</v>
      </c>
      <c r="P12" s="22"/>
    </row>
    <row r="13" spans="1:16" ht="23.25" customHeight="1">
      <c r="A13" s="790"/>
      <c r="B13" s="791"/>
      <c r="C13" s="260" t="s">
        <v>48</v>
      </c>
      <c r="D13" s="468" t="s">
        <v>252</v>
      </c>
      <c r="E13" s="404">
        <v>6.5</v>
      </c>
      <c r="F13" s="404">
        <v>24.7</v>
      </c>
      <c r="G13" s="463">
        <v>46</v>
      </c>
      <c r="H13" s="426" t="s">
        <v>252</v>
      </c>
      <c r="I13" s="404">
        <v>5.6</v>
      </c>
      <c r="J13" s="404">
        <v>20.8</v>
      </c>
      <c r="K13" s="435">
        <v>37.9</v>
      </c>
      <c r="L13" s="426" t="s">
        <v>252</v>
      </c>
      <c r="M13" s="404">
        <v>7.4</v>
      </c>
      <c r="N13" s="404">
        <v>28.9</v>
      </c>
      <c r="O13" s="463">
        <v>54.4</v>
      </c>
      <c r="P13" s="22"/>
    </row>
    <row r="14" spans="1:17" ht="23.25" customHeight="1">
      <c r="A14" s="783" t="s">
        <v>325</v>
      </c>
      <c r="B14" s="769" t="s">
        <v>326</v>
      </c>
      <c r="C14" s="258" t="s">
        <v>32</v>
      </c>
      <c r="D14" s="399" t="s">
        <v>252</v>
      </c>
      <c r="E14" s="406">
        <v>37.7</v>
      </c>
      <c r="F14" s="406">
        <v>65.1</v>
      </c>
      <c r="G14" s="411">
        <v>74.5</v>
      </c>
      <c r="H14" s="399" t="s">
        <v>252</v>
      </c>
      <c r="I14" s="406">
        <v>34.1</v>
      </c>
      <c r="J14" s="406">
        <v>61.7</v>
      </c>
      <c r="K14" s="411">
        <v>68.8</v>
      </c>
      <c r="L14" s="399" t="s">
        <v>252</v>
      </c>
      <c r="M14" s="406">
        <v>41.5</v>
      </c>
      <c r="N14" s="406">
        <v>68.6</v>
      </c>
      <c r="O14" s="411">
        <v>80.4</v>
      </c>
      <c r="Q14" s="22"/>
    </row>
    <row r="15" spans="1:16" ht="23.25" customHeight="1">
      <c r="A15" s="784"/>
      <c r="B15" s="770"/>
      <c r="C15" s="259" t="s">
        <v>46</v>
      </c>
      <c r="D15" s="400" t="s">
        <v>252</v>
      </c>
      <c r="E15" s="407">
        <v>12.3</v>
      </c>
      <c r="F15" s="407">
        <v>11.8</v>
      </c>
      <c r="G15" s="412">
        <v>7.9</v>
      </c>
      <c r="H15" s="400" t="s">
        <v>252</v>
      </c>
      <c r="I15" s="407">
        <v>12.1</v>
      </c>
      <c r="J15" s="407">
        <v>11.3</v>
      </c>
      <c r="K15" s="412">
        <v>9.1</v>
      </c>
      <c r="L15" s="400" t="s">
        <v>252</v>
      </c>
      <c r="M15" s="407">
        <v>12.6</v>
      </c>
      <c r="N15" s="407">
        <v>12.2</v>
      </c>
      <c r="O15" s="412">
        <v>6.6</v>
      </c>
      <c r="P15" s="22"/>
    </row>
    <row r="16" spans="1:16" ht="23.25" customHeight="1">
      <c r="A16" s="784"/>
      <c r="B16" s="770"/>
      <c r="C16" s="259" t="s">
        <v>47</v>
      </c>
      <c r="D16" s="400" t="s">
        <v>252</v>
      </c>
      <c r="E16" s="407">
        <v>13.9</v>
      </c>
      <c r="F16" s="407">
        <v>20.2</v>
      </c>
      <c r="G16" s="412">
        <v>14.5</v>
      </c>
      <c r="H16" s="400" t="s">
        <v>252</v>
      </c>
      <c r="I16" s="407">
        <v>12.2</v>
      </c>
      <c r="J16" s="407">
        <v>20.3</v>
      </c>
      <c r="K16" s="412">
        <v>15.1</v>
      </c>
      <c r="L16" s="400" t="s">
        <v>252</v>
      </c>
      <c r="M16" s="407">
        <v>15.8</v>
      </c>
      <c r="N16" s="407">
        <v>20.2</v>
      </c>
      <c r="O16" s="412">
        <v>13.8</v>
      </c>
      <c r="P16" s="22"/>
    </row>
    <row r="17" spans="1:15" ht="23.25" customHeight="1">
      <c r="A17" s="785"/>
      <c r="B17" s="771"/>
      <c r="C17" s="260" t="s">
        <v>48</v>
      </c>
      <c r="D17" s="401" t="s">
        <v>252</v>
      </c>
      <c r="E17" s="408">
        <v>11.5</v>
      </c>
      <c r="F17" s="408">
        <v>33.2</v>
      </c>
      <c r="G17" s="413">
        <v>52.1</v>
      </c>
      <c r="H17" s="401" t="s">
        <v>252</v>
      </c>
      <c r="I17" s="408">
        <v>9.9</v>
      </c>
      <c r="J17" s="408">
        <v>30.1</v>
      </c>
      <c r="K17" s="413">
        <v>44.6</v>
      </c>
      <c r="L17" s="401" t="s">
        <v>252</v>
      </c>
      <c r="M17" s="408">
        <v>13.2</v>
      </c>
      <c r="N17" s="408">
        <v>36.4</v>
      </c>
      <c r="O17" s="413">
        <v>59.9</v>
      </c>
    </row>
    <row r="18" spans="1:16" ht="23.25" customHeight="1">
      <c r="A18" s="805" t="s">
        <v>75</v>
      </c>
      <c r="B18" s="806"/>
      <c r="C18" s="806"/>
      <c r="D18" s="399">
        <v>1.4</v>
      </c>
      <c r="E18" s="406">
        <v>6.5</v>
      </c>
      <c r="F18" s="406">
        <v>7</v>
      </c>
      <c r="G18" s="411">
        <v>5.9</v>
      </c>
      <c r="H18" s="399">
        <v>1.7</v>
      </c>
      <c r="I18" s="406">
        <v>7</v>
      </c>
      <c r="J18" s="406">
        <v>7.9</v>
      </c>
      <c r="K18" s="411">
        <v>6.5</v>
      </c>
      <c r="L18" s="399">
        <v>1.2</v>
      </c>
      <c r="M18" s="406">
        <v>6.1</v>
      </c>
      <c r="N18" s="406">
        <v>6</v>
      </c>
      <c r="O18" s="411">
        <v>5.4</v>
      </c>
      <c r="P18" s="22"/>
    </row>
    <row r="19" spans="1:16" ht="23.25" customHeight="1">
      <c r="A19" s="777" t="s">
        <v>50</v>
      </c>
      <c r="B19" s="777"/>
      <c r="C19" s="777"/>
      <c r="D19" s="401" t="s">
        <v>136</v>
      </c>
      <c r="E19" s="408">
        <v>0.5</v>
      </c>
      <c r="F19" s="408">
        <v>0.2</v>
      </c>
      <c r="G19" s="413">
        <v>0.2</v>
      </c>
      <c r="H19" s="401" t="s">
        <v>136</v>
      </c>
      <c r="I19" s="408">
        <v>0.5</v>
      </c>
      <c r="J19" s="408">
        <v>0.2</v>
      </c>
      <c r="K19" s="413">
        <v>0.1</v>
      </c>
      <c r="L19" s="401" t="s">
        <v>136</v>
      </c>
      <c r="M19" s="408">
        <v>0.6</v>
      </c>
      <c r="N19" s="408">
        <v>0.3</v>
      </c>
      <c r="O19" s="413">
        <v>0.3</v>
      </c>
      <c r="P19" s="22"/>
    </row>
    <row r="20" spans="1:15" ht="23.25" customHeight="1">
      <c r="A20" s="807" t="s">
        <v>51</v>
      </c>
      <c r="B20" s="808"/>
      <c r="C20" s="258" t="s">
        <v>38</v>
      </c>
      <c r="D20" s="400">
        <v>2.9</v>
      </c>
      <c r="E20" s="407">
        <v>6.5</v>
      </c>
      <c r="F20" s="407">
        <v>4.9</v>
      </c>
      <c r="G20" s="412">
        <v>2.5</v>
      </c>
      <c r="H20" s="400">
        <v>3.3</v>
      </c>
      <c r="I20" s="407">
        <v>6.5</v>
      </c>
      <c r="J20" s="407">
        <v>5.4</v>
      </c>
      <c r="K20" s="412">
        <v>2</v>
      </c>
      <c r="L20" s="400">
        <v>2.6</v>
      </c>
      <c r="M20" s="407">
        <v>6.5</v>
      </c>
      <c r="N20" s="407">
        <v>4.4</v>
      </c>
      <c r="O20" s="412">
        <v>3</v>
      </c>
    </row>
    <row r="21" spans="1:16" ht="23.25" customHeight="1">
      <c r="A21" s="809"/>
      <c r="B21" s="810"/>
      <c r="C21" s="259" t="s">
        <v>52</v>
      </c>
      <c r="D21" s="400">
        <v>1.1</v>
      </c>
      <c r="E21" s="407">
        <v>7.7</v>
      </c>
      <c r="F21" s="407">
        <v>12</v>
      </c>
      <c r="G21" s="412">
        <v>8.7</v>
      </c>
      <c r="H21" s="400">
        <v>1.8</v>
      </c>
      <c r="I21" s="407">
        <v>9.9</v>
      </c>
      <c r="J21" s="407">
        <v>12.8</v>
      </c>
      <c r="K21" s="412">
        <v>12.1</v>
      </c>
      <c r="L21" s="400">
        <v>0.5</v>
      </c>
      <c r="M21" s="407">
        <v>5.3</v>
      </c>
      <c r="N21" s="407">
        <v>11.2</v>
      </c>
      <c r="O21" s="412">
        <v>5.2</v>
      </c>
      <c r="P21" s="22"/>
    </row>
    <row r="22" spans="1:16" ht="23.25" customHeight="1">
      <c r="A22" s="811"/>
      <c r="B22" s="812"/>
      <c r="C22" s="259" t="s">
        <v>53</v>
      </c>
      <c r="D22" s="400">
        <v>0.1</v>
      </c>
      <c r="E22" s="407">
        <v>0.1</v>
      </c>
      <c r="F22" s="407">
        <v>0.1</v>
      </c>
      <c r="G22" s="412">
        <v>0</v>
      </c>
      <c r="H22" s="400" t="s">
        <v>361</v>
      </c>
      <c r="I22" s="407">
        <v>0.1</v>
      </c>
      <c r="J22" s="407">
        <v>0</v>
      </c>
      <c r="K22" s="412">
        <v>0</v>
      </c>
      <c r="L22" s="400">
        <v>0.2</v>
      </c>
      <c r="M22" s="407">
        <v>0.1</v>
      </c>
      <c r="N22" s="407">
        <v>0.1</v>
      </c>
      <c r="O22" s="412">
        <v>0.1</v>
      </c>
      <c r="P22" s="22"/>
    </row>
    <row r="23" spans="1:16" ht="23.25" customHeight="1">
      <c r="A23" s="780" t="s">
        <v>54</v>
      </c>
      <c r="B23" s="772" t="s">
        <v>208</v>
      </c>
      <c r="C23" s="258" t="s">
        <v>32</v>
      </c>
      <c r="D23" s="399">
        <v>28.9</v>
      </c>
      <c r="E23" s="406">
        <v>43</v>
      </c>
      <c r="F23" s="406">
        <v>33.3</v>
      </c>
      <c r="G23" s="411">
        <v>43.5</v>
      </c>
      <c r="H23" s="399">
        <v>27.7</v>
      </c>
      <c r="I23" s="406">
        <v>44.3</v>
      </c>
      <c r="J23" s="406">
        <v>31.6</v>
      </c>
      <c r="K23" s="411">
        <v>42.4</v>
      </c>
      <c r="L23" s="399">
        <v>30.1</v>
      </c>
      <c r="M23" s="406">
        <v>41.6</v>
      </c>
      <c r="N23" s="406">
        <v>35</v>
      </c>
      <c r="O23" s="411">
        <v>44.6</v>
      </c>
      <c r="P23" s="22"/>
    </row>
    <row r="24" spans="1:15" ht="23.25" customHeight="1">
      <c r="A24" s="781"/>
      <c r="B24" s="773"/>
      <c r="C24" s="259" t="s">
        <v>64</v>
      </c>
      <c r="D24" s="400">
        <v>13.1</v>
      </c>
      <c r="E24" s="407">
        <v>22.5</v>
      </c>
      <c r="F24" s="407">
        <v>19.9</v>
      </c>
      <c r="G24" s="412">
        <v>27.1</v>
      </c>
      <c r="H24" s="400">
        <v>14.4</v>
      </c>
      <c r="I24" s="407">
        <v>22.9</v>
      </c>
      <c r="J24" s="407">
        <v>18.1</v>
      </c>
      <c r="K24" s="412">
        <v>25.5</v>
      </c>
      <c r="L24" s="400">
        <v>11.7</v>
      </c>
      <c r="M24" s="407">
        <v>22</v>
      </c>
      <c r="N24" s="407">
        <v>21.8</v>
      </c>
      <c r="O24" s="412">
        <v>28.7</v>
      </c>
    </row>
    <row r="25" spans="1:15" ht="23.25" customHeight="1">
      <c r="A25" s="781"/>
      <c r="B25" s="774"/>
      <c r="C25" s="260" t="s">
        <v>76</v>
      </c>
      <c r="D25" s="401">
        <v>15.8</v>
      </c>
      <c r="E25" s="408">
        <v>20.5</v>
      </c>
      <c r="F25" s="408">
        <v>13.4</v>
      </c>
      <c r="G25" s="413">
        <v>16.4</v>
      </c>
      <c r="H25" s="401">
        <v>13.3</v>
      </c>
      <c r="I25" s="408">
        <v>21.3</v>
      </c>
      <c r="J25" s="408">
        <v>13.5</v>
      </c>
      <c r="K25" s="413">
        <v>16.9</v>
      </c>
      <c r="L25" s="401">
        <v>18.4</v>
      </c>
      <c r="M25" s="408">
        <v>19.6</v>
      </c>
      <c r="N25" s="408">
        <v>13.2</v>
      </c>
      <c r="O25" s="413">
        <v>16</v>
      </c>
    </row>
    <row r="26" spans="1:15" ht="23.25" customHeight="1">
      <c r="A26" s="781"/>
      <c r="B26" s="778" t="s">
        <v>77</v>
      </c>
      <c r="C26" s="779"/>
      <c r="D26" s="400">
        <v>4.6</v>
      </c>
      <c r="E26" s="407">
        <v>5.4</v>
      </c>
      <c r="F26" s="407">
        <v>7.8</v>
      </c>
      <c r="G26" s="412">
        <v>5.7</v>
      </c>
      <c r="H26" s="400">
        <v>4.4</v>
      </c>
      <c r="I26" s="407">
        <v>5</v>
      </c>
      <c r="J26" s="407">
        <v>7.3</v>
      </c>
      <c r="K26" s="412">
        <v>5.6</v>
      </c>
      <c r="L26" s="400">
        <v>4.7</v>
      </c>
      <c r="M26" s="407">
        <v>5.8</v>
      </c>
      <c r="N26" s="407">
        <v>8.3</v>
      </c>
      <c r="O26" s="412">
        <v>5.8</v>
      </c>
    </row>
    <row r="27" spans="1:15" ht="23.25" customHeight="1">
      <c r="A27" s="781"/>
      <c r="B27" s="778" t="s">
        <v>78</v>
      </c>
      <c r="C27" s="779"/>
      <c r="D27" s="400">
        <v>0.2</v>
      </c>
      <c r="E27" s="407">
        <v>0</v>
      </c>
      <c r="F27" s="407">
        <v>0.4</v>
      </c>
      <c r="G27" s="412">
        <v>1.4</v>
      </c>
      <c r="H27" s="400">
        <v>0.4</v>
      </c>
      <c r="I27" s="407">
        <v>0</v>
      </c>
      <c r="J27" s="407">
        <v>0.3</v>
      </c>
      <c r="K27" s="412">
        <v>0.6</v>
      </c>
      <c r="L27" s="400" t="s">
        <v>361</v>
      </c>
      <c r="M27" s="407">
        <v>0.1</v>
      </c>
      <c r="N27" s="407">
        <v>0.5</v>
      </c>
      <c r="O27" s="412">
        <v>2.3</v>
      </c>
    </row>
    <row r="28" spans="1:15" ht="23.25" customHeight="1">
      <c r="A28" s="781"/>
      <c r="B28" s="778" t="s">
        <v>79</v>
      </c>
      <c r="C28" s="779"/>
      <c r="D28" s="400">
        <v>0.5</v>
      </c>
      <c r="E28" s="407">
        <v>4.7</v>
      </c>
      <c r="F28" s="407">
        <v>6.5</v>
      </c>
      <c r="G28" s="412">
        <v>6</v>
      </c>
      <c r="H28" s="400">
        <v>0.7</v>
      </c>
      <c r="I28" s="407">
        <v>5.3</v>
      </c>
      <c r="J28" s="407">
        <v>8.2</v>
      </c>
      <c r="K28" s="412">
        <v>7</v>
      </c>
      <c r="L28" s="400">
        <v>0.3</v>
      </c>
      <c r="M28" s="407">
        <v>4.1</v>
      </c>
      <c r="N28" s="407">
        <v>4.8</v>
      </c>
      <c r="O28" s="412">
        <v>5.1</v>
      </c>
    </row>
    <row r="29" spans="1:16" ht="23.25" customHeight="1">
      <c r="A29" s="781"/>
      <c r="B29" s="778" t="s">
        <v>80</v>
      </c>
      <c r="C29" s="779"/>
      <c r="D29" s="400">
        <v>0.8</v>
      </c>
      <c r="E29" s="407">
        <v>2.7</v>
      </c>
      <c r="F29" s="407">
        <v>6.1</v>
      </c>
      <c r="G29" s="412">
        <v>7.4</v>
      </c>
      <c r="H29" s="400">
        <v>1.3</v>
      </c>
      <c r="I29" s="407">
        <v>2.9</v>
      </c>
      <c r="J29" s="407">
        <v>6.7</v>
      </c>
      <c r="K29" s="412">
        <v>8.3</v>
      </c>
      <c r="L29" s="400">
        <v>0.2</v>
      </c>
      <c r="M29" s="407">
        <v>2.4</v>
      </c>
      <c r="N29" s="407">
        <v>5.5</v>
      </c>
      <c r="O29" s="412">
        <v>6.5</v>
      </c>
      <c r="P29" s="22"/>
    </row>
    <row r="30" spans="1:16" ht="23.25" customHeight="1">
      <c r="A30" s="782"/>
      <c r="B30" s="775" t="s">
        <v>59</v>
      </c>
      <c r="C30" s="776"/>
      <c r="D30" s="402">
        <v>1.8</v>
      </c>
      <c r="E30" s="409">
        <v>8.4</v>
      </c>
      <c r="F30" s="409">
        <v>3.5</v>
      </c>
      <c r="G30" s="414">
        <v>1.9</v>
      </c>
      <c r="H30" s="402">
        <v>2.3</v>
      </c>
      <c r="I30" s="409">
        <v>7.9</v>
      </c>
      <c r="J30" s="409">
        <v>3.8</v>
      </c>
      <c r="K30" s="414">
        <v>2</v>
      </c>
      <c r="L30" s="402">
        <v>1.3</v>
      </c>
      <c r="M30" s="409">
        <v>8.8</v>
      </c>
      <c r="N30" s="409">
        <v>3.3</v>
      </c>
      <c r="O30" s="414">
        <v>1.8</v>
      </c>
      <c r="P30" s="22"/>
    </row>
    <row r="31" spans="1:16" ht="23.25" customHeight="1">
      <c r="A31" s="794" t="s">
        <v>262</v>
      </c>
      <c r="B31" s="796" t="s">
        <v>60</v>
      </c>
      <c r="C31" s="797"/>
      <c r="D31" s="469" t="s">
        <v>136</v>
      </c>
      <c r="E31" s="410" t="s">
        <v>136</v>
      </c>
      <c r="F31" s="410">
        <v>0.6</v>
      </c>
      <c r="G31" s="470" t="s">
        <v>136</v>
      </c>
      <c r="H31" s="428" t="s">
        <v>136</v>
      </c>
      <c r="I31" s="431" t="s">
        <v>136</v>
      </c>
      <c r="J31" s="410">
        <v>0.5</v>
      </c>
      <c r="K31" s="437" t="s">
        <v>136</v>
      </c>
      <c r="L31" s="428" t="s">
        <v>136</v>
      </c>
      <c r="M31" s="431" t="s">
        <v>136</v>
      </c>
      <c r="N31" s="410">
        <v>0.7</v>
      </c>
      <c r="O31" s="437" t="s">
        <v>136</v>
      </c>
      <c r="P31" s="22"/>
    </row>
    <row r="32" spans="1:16" ht="23.25" customHeight="1">
      <c r="A32" s="794"/>
      <c r="B32" s="798" t="s">
        <v>87</v>
      </c>
      <c r="C32" s="777"/>
      <c r="D32" s="401" t="s">
        <v>136</v>
      </c>
      <c r="E32" s="408" t="s">
        <v>136</v>
      </c>
      <c r="F32" s="408">
        <v>0</v>
      </c>
      <c r="G32" s="413" t="s">
        <v>136</v>
      </c>
      <c r="H32" s="429" t="s">
        <v>136</v>
      </c>
      <c r="I32" s="432" t="s">
        <v>136</v>
      </c>
      <c r="J32" s="408">
        <v>0</v>
      </c>
      <c r="K32" s="438" t="s">
        <v>136</v>
      </c>
      <c r="L32" s="429" t="s">
        <v>136</v>
      </c>
      <c r="M32" s="432" t="s">
        <v>136</v>
      </c>
      <c r="N32" s="408">
        <v>0</v>
      </c>
      <c r="O32" s="438" t="s">
        <v>136</v>
      </c>
      <c r="P32" s="22"/>
    </row>
    <row r="33" spans="1:15" ht="23.25" customHeight="1">
      <c r="A33" s="794"/>
      <c r="B33" s="799" t="s">
        <v>209</v>
      </c>
      <c r="C33" s="261" t="s">
        <v>61</v>
      </c>
      <c r="D33" s="400" t="s">
        <v>136</v>
      </c>
      <c r="E33" s="407" t="s">
        <v>136</v>
      </c>
      <c r="F33" s="407">
        <v>0.6</v>
      </c>
      <c r="G33" s="412" t="s">
        <v>136</v>
      </c>
      <c r="H33" s="430" t="s">
        <v>136</v>
      </c>
      <c r="I33" s="433" t="s">
        <v>136</v>
      </c>
      <c r="J33" s="407">
        <v>0.5</v>
      </c>
      <c r="K33" s="439" t="s">
        <v>136</v>
      </c>
      <c r="L33" s="430" t="s">
        <v>136</v>
      </c>
      <c r="M33" s="433" t="s">
        <v>136</v>
      </c>
      <c r="N33" s="407">
        <v>0.7</v>
      </c>
      <c r="O33" s="439" t="s">
        <v>136</v>
      </c>
    </row>
    <row r="34" spans="1:15" ht="23.25" customHeight="1">
      <c r="A34" s="794"/>
      <c r="B34" s="800"/>
      <c r="C34" s="261" t="s">
        <v>62</v>
      </c>
      <c r="D34" s="400" t="s">
        <v>136</v>
      </c>
      <c r="E34" s="407" t="s">
        <v>136</v>
      </c>
      <c r="F34" s="404">
        <v>0.4</v>
      </c>
      <c r="G34" s="412" t="s">
        <v>136</v>
      </c>
      <c r="H34" s="430" t="s">
        <v>136</v>
      </c>
      <c r="I34" s="433" t="s">
        <v>136</v>
      </c>
      <c r="J34" s="404">
        <v>0.3</v>
      </c>
      <c r="K34" s="439" t="s">
        <v>136</v>
      </c>
      <c r="L34" s="430" t="s">
        <v>136</v>
      </c>
      <c r="M34" s="433" t="s">
        <v>136</v>
      </c>
      <c r="N34" s="404">
        <v>0.5</v>
      </c>
      <c r="O34" s="439" t="s">
        <v>136</v>
      </c>
    </row>
    <row r="35" spans="1:15" ht="23.25" customHeight="1">
      <c r="A35" s="795"/>
      <c r="B35" s="801"/>
      <c r="C35" s="262" t="s">
        <v>63</v>
      </c>
      <c r="D35" s="401" t="s">
        <v>136</v>
      </c>
      <c r="E35" s="408" t="s">
        <v>136</v>
      </c>
      <c r="F35" s="405">
        <v>0.2</v>
      </c>
      <c r="G35" s="413" t="s">
        <v>136</v>
      </c>
      <c r="H35" s="429" t="s">
        <v>136</v>
      </c>
      <c r="I35" s="432" t="s">
        <v>136</v>
      </c>
      <c r="J35" s="405">
        <v>0.2</v>
      </c>
      <c r="K35" s="438" t="s">
        <v>136</v>
      </c>
      <c r="L35" s="429" t="s">
        <v>136</v>
      </c>
      <c r="M35" s="432" t="s">
        <v>136</v>
      </c>
      <c r="N35" s="405">
        <v>0.3</v>
      </c>
      <c r="O35" s="438" t="s">
        <v>136</v>
      </c>
    </row>
    <row r="36" spans="1:15" ht="23.25" customHeight="1">
      <c r="A36" s="803" t="s">
        <v>81</v>
      </c>
      <c r="B36" s="804"/>
      <c r="C36" s="779"/>
      <c r="D36" s="400">
        <v>0.2</v>
      </c>
      <c r="E36" s="407">
        <v>3.5</v>
      </c>
      <c r="F36" s="407">
        <v>0.3</v>
      </c>
      <c r="G36" s="412">
        <v>0.4</v>
      </c>
      <c r="H36" s="400">
        <v>0.2</v>
      </c>
      <c r="I36" s="407">
        <v>4</v>
      </c>
      <c r="J36" s="407">
        <v>0.4</v>
      </c>
      <c r="K36" s="412">
        <v>0.2</v>
      </c>
      <c r="L36" s="400">
        <v>0.3</v>
      </c>
      <c r="M36" s="407">
        <v>3</v>
      </c>
      <c r="N36" s="407">
        <v>0.3</v>
      </c>
      <c r="O36" s="412">
        <v>0.5</v>
      </c>
    </row>
    <row r="37" spans="1:15" ht="23.25" customHeight="1">
      <c r="A37" s="803" t="s">
        <v>212</v>
      </c>
      <c r="B37" s="804"/>
      <c r="C37" s="779"/>
      <c r="D37" s="400" t="s">
        <v>361</v>
      </c>
      <c r="E37" s="407">
        <v>0.9</v>
      </c>
      <c r="F37" s="407">
        <v>1.5</v>
      </c>
      <c r="G37" s="412">
        <v>0.7</v>
      </c>
      <c r="H37" s="400" t="s">
        <v>361</v>
      </c>
      <c r="I37" s="407">
        <v>0.9</v>
      </c>
      <c r="J37" s="407">
        <v>1.3</v>
      </c>
      <c r="K37" s="412">
        <v>0.5</v>
      </c>
      <c r="L37" s="400" t="s">
        <v>361</v>
      </c>
      <c r="M37" s="407">
        <v>0.9</v>
      </c>
      <c r="N37" s="407">
        <v>1.7</v>
      </c>
      <c r="O37" s="412">
        <v>1</v>
      </c>
    </row>
    <row r="38" spans="1:15" ht="23.25" customHeight="1">
      <c r="A38" s="813" t="s">
        <v>82</v>
      </c>
      <c r="B38" s="816" t="s">
        <v>83</v>
      </c>
      <c r="C38" s="817"/>
      <c r="D38" s="399">
        <v>2.2</v>
      </c>
      <c r="E38" s="406">
        <v>3.7</v>
      </c>
      <c r="F38" s="406">
        <v>5</v>
      </c>
      <c r="G38" s="411">
        <v>4.2</v>
      </c>
      <c r="H38" s="399">
        <v>2.7</v>
      </c>
      <c r="I38" s="406">
        <v>3.9</v>
      </c>
      <c r="J38" s="406">
        <v>5.1</v>
      </c>
      <c r="K38" s="411">
        <v>4.8</v>
      </c>
      <c r="L38" s="399">
        <v>1.8</v>
      </c>
      <c r="M38" s="406">
        <v>3.4</v>
      </c>
      <c r="N38" s="406">
        <v>4.8</v>
      </c>
      <c r="O38" s="411">
        <v>3.5</v>
      </c>
    </row>
    <row r="39" spans="1:15" ht="23.25" customHeight="1">
      <c r="A39" s="814"/>
      <c r="B39" s="818" t="s">
        <v>211</v>
      </c>
      <c r="C39" s="819"/>
      <c r="D39" s="401">
        <v>1.7</v>
      </c>
      <c r="E39" s="408">
        <v>0.6</v>
      </c>
      <c r="F39" s="408">
        <v>0.4</v>
      </c>
      <c r="G39" s="413">
        <v>0.3</v>
      </c>
      <c r="H39" s="401">
        <v>1.9</v>
      </c>
      <c r="I39" s="408">
        <v>0.6</v>
      </c>
      <c r="J39" s="408">
        <v>0.5</v>
      </c>
      <c r="K39" s="413">
        <v>0.4</v>
      </c>
      <c r="L39" s="401">
        <v>1.5</v>
      </c>
      <c r="M39" s="408">
        <v>0.5</v>
      </c>
      <c r="N39" s="408">
        <v>0.4</v>
      </c>
      <c r="O39" s="413">
        <v>0.3</v>
      </c>
    </row>
    <row r="40" spans="1:15" ht="23.25" customHeight="1">
      <c r="A40" s="815" t="s">
        <v>169</v>
      </c>
      <c r="B40" s="815"/>
      <c r="C40" s="815"/>
      <c r="D40" s="400" t="s">
        <v>136</v>
      </c>
      <c r="E40" s="407">
        <v>0</v>
      </c>
      <c r="F40" s="407">
        <v>0</v>
      </c>
      <c r="G40" s="412" t="s">
        <v>136</v>
      </c>
      <c r="H40" s="400" t="s">
        <v>136</v>
      </c>
      <c r="I40" s="407">
        <v>0</v>
      </c>
      <c r="J40" s="407" t="s">
        <v>361</v>
      </c>
      <c r="K40" s="412" t="s">
        <v>136</v>
      </c>
      <c r="L40" s="400" t="s">
        <v>136</v>
      </c>
      <c r="M40" s="407">
        <v>0</v>
      </c>
      <c r="N40" s="407">
        <v>0</v>
      </c>
      <c r="O40" s="412" t="s">
        <v>136</v>
      </c>
    </row>
    <row r="41" spans="1:15" ht="23.25" customHeight="1">
      <c r="A41" s="815" t="s">
        <v>55</v>
      </c>
      <c r="B41" s="815"/>
      <c r="C41" s="815"/>
      <c r="D41" s="400" t="s">
        <v>136</v>
      </c>
      <c r="E41" s="407" t="s">
        <v>49</v>
      </c>
      <c r="F41" s="407" t="s">
        <v>49</v>
      </c>
      <c r="G41" s="412">
        <v>0</v>
      </c>
      <c r="H41" s="400" t="s">
        <v>426</v>
      </c>
      <c r="I41" s="407" t="s">
        <v>49</v>
      </c>
      <c r="J41" s="407" t="s">
        <v>49</v>
      </c>
      <c r="K41" s="412">
        <v>0</v>
      </c>
      <c r="L41" s="400" t="s">
        <v>136</v>
      </c>
      <c r="M41" s="407" t="s">
        <v>49</v>
      </c>
      <c r="N41" s="407" t="s">
        <v>49</v>
      </c>
      <c r="O41" s="412">
        <v>0</v>
      </c>
    </row>
    <row r="42" spans="1:15" ht="23.25" customHeight="1">
      <c r="A42" s="815" t="s">
        <v>57</v>
      </c>
      <c r="B42" s="815"/>
      <c r="C42" s="815"/>
      <c r="D42" s="400">
        <v>0.5</v>
      </c>
      <c r="E42" s="407">
        <v>0.5</v>
      </c>
      <c r="F42" s="407">
        <v>0.7</v>
      </c>
      <c r="G42" s="412">
        <v>0.6</v>
      </c>
      <c r="H42" s="400">
        <v>0.5</v>
      </c>
      <c r="I42" s="407">
        <v>0.4</v>
      </c>
      <c r="J42" s="407">
        <v>0.7</v>
      </c>
      <c r="K42" s="412">
        <v>0.6</v>
      </c>
      <c r="L42" s="400">
        <v>0.5</v>
      </c>
      <c r="M42" s="407">
        <v>0.5</v>
      </c>
      <c r="N42" s="407">
        <v>0.6</v>
      </c>
      <c r="O42" s="412">
        <v>0.5</v>
      </c>
    </row>
    <row r="43" spans="1:16" ht="23.25" customHeight="1">
      <c r="A43" s="815" t="s">
        <v>39</v>
      </c>
      <c r="B43" s="815"/>
      <c r="C43" s="815"/>
      <c r="D43" s="400" t="s">
        <v>136</v>
      </c>
      <c r="E43" s="407">
        <v>1</v>
      </c>
      <c r="F43" s="407">
        <v>1.4</v>
      </c>
      <c r="G43" s="412">
        <v>1.6</v>
      </c>
      <c r="H43" s="400" t="s">
        <v>426</v>
      </c>
      <c r="I43" s="407">
        <v>1.3</v>
      </c>
      <c r="J43" s="407">
        <v>1.2</v>
      </c>
      <c r="K43" s="412">
        <v>1.7</v>
      </c>
      <c r="L43" s="400" t="s">
        <v>136</v>
      </c>
      <c r="M43" s="407">
        <v>0.7</v>
      </c>
      <c r="N43" s="407">
        <v>1.6</v>
      </c>
      <c r="O43" s="412">
        <v>1.5</v>
      </c>
      <c r="P43" s="22"/>
    </row>
    <row r="44" spans="1:15" ht="23.25" customHeight="1">
      <c r="A44" s="815" t="s">
        <v>37</v>
      </c>
      <c r="B44" s="815"/>
      <c r="C44" s="815"/>
      <c r="D44" s="400">
        <v>0.1</v>
      </c>
      <c r="E44" s="407">
        <v>0.3</v>
      </c>
      <c r="F44" s="407">
        <v>1.4</v>
      </c>
      <c r="G44" s="412">
        <v>1.2</v>
      </c>
      <c r="H44" s="400">
        <v>0.2</v>
      </c>
      <c r="I44" s="407">
        <v>0.2</v>
      </c>
      <c r="J44" s="407">
        <v>1.9</v>
      </c>
      <c r="K44" s="412">
        <v>1.7</v>
      </c>
      <c r="L44" s="400" t="s">
        <v>361</v>
      </c>
      <c r="M44" s="407">
        <v>0.5</v>
      </c>
      <c r="N44" s="407">
        <v>1</v>
      </c>
      <c r="O44" s="412">
        <v>0.6</v>
      </c>
    </row>
    <row r="45" spans="1:17" ht="23.25" customHeight="1">
      <c r="A45" s="815" t="s">
        <v>56</v>
      </c>
      <c r="B45" s="815"/>
      <c r="C45" s="815"/>
      <c r="D45" s="400" t="s">
        <v>136</v>
      </c>
      <c r="E45" s="407">
        <v>0.1</v>
      </c>
      <c r="F45" s="407">
        <v>0.1</v>
      </c>
      <c r="G45" s="412">
        <v>0.2</v>
      </c>
      <c r="H45" s="400" t="s">
        <v>426</v>
      </c>
      <c r="I45" s="407">
        <v>0.1</v>
      </c>
      <c r="J45" s="407">
        <v>0.1</v>
      </c>
      <c r="K45" s="412">
        <v>0.2</v>
      </c>
      <c r="L45" s="400" t="s">
        <v>136</v>
      </c>
      <c r="M45" s="407">
        <v>0.1</v>
      </c>
      <c r="N45" s="407">
        <v>0.2</v>
      </c>
      <c r="O45" s="412">
        <v>0.2</v>
      </c>
      <c r="Q45" s="22"/>
    </row>
    <row r="46" spans="1:15" ht="23.25" customHeight="1">
      <c r="A46" s="821" t="s">
        <v>210</v>
      </c>
      <c r="B46" s="824" t="s">
        <v>58</v>
      </c>
      <c r="C46" s="825"/>
      <c r="D46" s="399">
        <v>0.9</v>
      </c>
      <c r="E46" s="406">
        <v>4.4</v>
      </c>
      <c r="F46" s="406">
        <v>3.7</v>
      </c>
      <c r="G46" s="411">
        <v>1.6</v>
      </c>
      <c r="H46" s="399">
        <v>1.5</v>
      </c>
      <c r="I46" s="406">
        <v>5.2</v>
      </c>
      <c r="J46" s="406">
        <v>4.4</v>
      </c>
      <c r="K46" s="411">
        <v>1.7</v>
      </c>
      <c r="L46" s="399">
        <v>0.3</v>
      </c>
      <c r="M46" s="406">
        <v>3.5</v>
      </c>
      <c r="N46" s="406">
        <v>3.1</v>
      </c>
      <c r="O46" s="411">
        <v>1.5</v>
      </c>
    </row>
    <row r="47" spans="1:15" ht="23.25" customHeight="1">
      <c r="A47" s="822"/>
      <c r="B47" s="826" t="s">
        <v>40</v>
      </c>
      <c r="C47" s="815"/>
      <c r="D47" s="400" t="s">
        <v>361</v>
      </c>
      <c r="E47" s="407">
        <v>0.2</v>
      </c>
      <c r="F47" s="407">
        <v>0.4</v>
      </c>
      <c r="G47" s="412">
        <v>0.2</v>
      </c>
      <c r="H47" s="400" t="s">
        <v>361</v>
      </c>
      <c r="I47" s="407">
        <v>0.2</v>
      </c>
      <c r="J47" s="407">
        <v>0.3</v>
      </c>
      <c r="K47" s="412">
        <v>0.2</v>
      </c>
      <c r="L47" s="400" t="s">
        <v>361</v>
      </c>
      <c r="M47" s="407">
        <v>0.2</v>
      </c>
      <c r="N47" s="407">
        <v>0.4</v>
      </c>
      <c r="O47" s="412">
        <v>0.1</v>
      </c>
    </row>
    <row r="48" spans="1:15" ht="23.25" customHeight="1">
      <c r="A48" s="822"/>
      <c r="B48" s="826" t="s">
        <v>41</v>
      </c>
      <c r="C48" s="815"/>
      <c r="D48" s="400">
        <v>0</v>
      </c>
      <c r="E48" s="407">
        <v>0.8</v>
      </c>
      <c r="F48" s="407">
        <v>0.1</v>
      </c>
      <c r="G48" s="412">
        <v>0.1</v>
      </c>
      <c r="H48" s="400" t="s">
        <v>361</v>
      </c>
      <c r="I48" s="407">
        <v>0.9</v>
      </c>
      <c r="J48" s="407">
        <v>0.1</v>
      </c>
      <c r="K48" s="412">
        <v>0.1</v>
      </c>
      <c r="L48" s="400">
        <v>0.1</v>
      </c>
      <c r="M48" s="407">
        <v>0.7</v>
      </c>
      <c r="N48" s="407">
        <v>0</v>
      </c>
      <c r="O48" s="412">
        <v>0</v>
      </c>
    </row>
    <row r="49" spans="1:15" ht="23.25" customHeight="1">
      <c r="A49" s="823"/>
      <c r="B49" s="827" t="s">
        <v>59</v>
      </c>
      <c r="C49" s="828"/>
      <c r="D49" s="402">
        <v>1.8</v>
      </c>
      <c r="E49" s="409">
        <v>5.9</v>
      </c>
      <c r="F49" s="409">
        <v>7.8</v>
      </c>
      <c r="G49" s="414">
        <v>4.3</v>
      </c>
      <c r="H49" s="402">
        <v>1.5</v>
      </c>
      <c r="I49" s="409">
        <v>6.7</v>
      </c>
      <c r="J49" s="409">
        <v>8.4</v>
      </c>
      <c r="K49" s="414">
        <v>4.5</v>
      </c>
      <c r="L49" s="402">
        <v>2.1</v>
      </c>
      <c r="M49" s="409">
        <v>5.1</v>
      </c>
      <c r="N49" s="409">
        <v>7.2</v>
      </c>
      <c r="O49" s="414">
        <v>4.1</v>
      </c>
    </row>
    <row r="50" spans="1:15" ht="11.25" customHeight="1">
      <c r="A50" s="265"/>
      <c r="B50" s="266"/>
      <c r="C50" s="266"/>
      <c r="D50" s="264"/>
      <c r="E50" s="264"/>
      <c r="F50" s="264"/>
      <c r="G50" s="264"/>
      <c r="H50" s="407"/>
      <c r="I50" s="407"/>
      <c r="J50" s="407"/>
      <c r="K50" s="407"/>
      <c r="L50" s="407"/>
      <c r="M50" s="407"/>
      <c r="N50" s="407"/>
      <c r="O50" s="407"/>
    </row>
    <row r="51" spans="2:15" s="47" customFormat="1" ht="22.5" customHeight="1">
      <c r="B51" s="247" t="s">
        <v>308</v>
      </c>
      <c r="C51" s="269" t="s">
        <v>427</v>
      </c>
      <c r="D51" s="267"/>
      <c r="E51" s="267"/>
      <c r="F51" s="267"/>
      <c r="G51" s="267"/>
      <c r="H51" s="267"/>
      <c r="I51" s="267"/>
      <c r="J51" s="267"/>
      <c r="K51" s="267"/>
      <c r="L51" s="267"/>
      <c r="M51" s="267"/>
      <c r="N51" s="267"/>
      <c r="O51" s="267"/>
    </row>
    <row r="52" spans="2:253" s="47" customFormat="1" ht="22.5" customHeight="1">
      <c r="B52" s="206" t="s">
        <v>288</v>
      </c>
      <c r="C52" s="270" t="s">
        <v>428</v>
      </c>
      <c r="D52" s="268"/>
      <c r="E52" s="268"/>
      <c r="F52" s="268"/>
      <c r="G52" s="268"/>
      <c r="H52" s="268"/>
      <c r="I52" s="268"/>
      <c r="J52" s="268"/>
      <c r="K52" s="268"/>
      <c r="L52" s="268"/>
      <c r="M52" s="268"/>
      <c r="N52" s="268"/>
      <c r="O52" s="268"/>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row>
    <row r="53" spans="2:15" s="47" customFormat="1" ht="22.5" customHeight="1">
      <c r="B53" s="206" t="s">
        <v>289</v>
      </c>
      <c r="C53" s="820" t="s">
        <v>429</v>
      </c>
      <c r="D53" s="820"/>
      <c r="E53" s="820"/>
      <c r="F53" s="820"/>
      <c r="G53" s="820"/>
      <c r="H53" s="820"/>
      <c r="I53" s="820"/>
      <c r="J53" s="820"/>
      <c r="K53" s="820"/>
      <c r="L53" s="820"/>
      <c r="M53" s="820"/>
      <c r="N53" s="820"/>
      <c r="O53" s="820"/>
    </row>
    <row r="54" ht="19.5" customHeight="1">
      <c r="B54" s="61"/>
    </row>
    <row r="55" ht="19.5" customHeight="1"/>
    <row r="56" ht="24" customHeight="1"/>
    <row r="60" ht="13.5" customHeight="1"/>
    <row r="62" ht="13.5" customHeight="1"/>
    <row r="65" ht="13.5" customHeight="1"/>
    <row r="73" ht="13.5" customHeight="1"/>
    <row r="75" ht="13.5" customHeight="1"/>
  </sheetData>
  <sheetProtection/>
  <mergeCells count="42">
    <mergeCell ref="C53:O53"/>
    <mergeCell ref="A44:C44"/>
    <mergeCell ref="A45:C45"/>
    <mergeCell ref="A46:A49"/>
    <mergeCell ref="B46:C46"/>
    <mergeCell ref="B47:C47"/>
    <mergeCell ref="B48:C48"/>
    <mergeCell ref="B49:C49"/>
    <mergeCell ref="A37:C37"/>
    <mergeCell ref="A38:A39"/>
    <mergeCell ref="A40:C40"/>
    <mergeCell ref="A42:C42"/>
    <mergeCell ref="A43:C43"/>
    <mergeCell ref="A41:C41"/>
    <mergeCell ref="B38:C38"/>
    <mergeCell ref="B39:C39"/>
    <mergeCell ref="A31:A35"/>
    <mergeCell ref="B31:C31"/>
    <mergeCell ref="B32:C32"/>
    <mergeCell ref="B33:B35"/>
    <mergeCell ref="A1:O1"/>
    <mergeCell ref="A36:C36"/>
    <mergeCell ref="A18:C18"/>
    <mergeCell ref="A20:B22"/>
    <mergeCell ref="L3:O3"/>
    <mergeCell ref="H3:K3"/>
    <mergeCell ref="D3:G3"/>
    <mergeCell ref="A3:C4"/>
    <mergeCell ref="A5:A13"/>
    <mergeCell ref="B10:B13"/>
    <mergeCell ref="B6:B9"/>
    <mergeCell ref="B5:C5"/>
    <mergeCell ref="B14:B17"/>
    <mergeCell ref="B23:B25"/>
    <mergeCell ref="B30:C30"/>
    <mergeCell ref="A19:C19"/>
    <mergeCell ref="B27:C27"/>
    <mergeCell ref="B26:C26"/>
    <mergeCell ref="B29:C29"/>
    <mergeCell ref="B28:C28"/>
    <mergeCell ref="A23:A30"/>
    <mergeCell ref="A14:A17"/>
  </mergeCells>
  <printOptions horizontalCentered="1"/>
  <pageMargins left="0.7874015748031497" right="0.7874015748031497" top="0.984251968503937" bottom="0.7874015748031497" header="0.5118110236220472" footer="0.3937007874015748"/>
  <pageSetup firstPageNumber="7" useFirstPageNumber="1" fitToHeight="0" fitToWidth="0" horizontalDpi="600" verticalDpi="600" orientation="portrait" paperSize="9" scale="65" r:id="rId2"/>
  <headerFooter scaleWithDoc="0" alignWithMargins="0">
    <oddFooter>&amp;L&amp;9令和４年度学校保健統計調査確報&amp;C&amp;10―　8　―&amp;R&amp;9Ⅱ　調査結果の概要</oddFooter>
  </headerFooter>
  <drawing r:id="rId1"/>
</worksheet>
</file>

<file path=xl/worksheets/sheet11.xml><?xml version="1.0" encoding="utf-8"?>
<worksheet xmlns="http://schemas.openxmlformats.org/spreadsheetml/2006/main" xmlns:r="http://schemas.openxmlformats.org/officeDocument/2006/relationships">
  <dimension ref="A2:I38"/>
  <sheetViews>
    <sheetView tabSelected="1" view="pageBreakPreview" zoomScaleSheetLayoutView="100" zoomScalePageLayoutView="0" workbookViewId="0" topLeftCell="A1">
      <selection activeCell="O10" sqref="O10"/>
    </sheetView>
  </sheetViews>
  <sheetFormatPr defaultColWidth="9.00390625" defaultRowHeight="13.5" customHeight="1"/>
  <cols>
    <col min="1" max="8" width="9.00390625" style="153" customWidth="1"/>
    <col min="9" max="16384" width="9.00390625" style="153" customWidth="1"/>
  </cols>
  <sheetData>
    <row r="2" spans="7:9" s="594" customFormat="1" ht="13.5" customHeight="1">
      <c r="G2" s="595"/>
      <c r="H2" s="596"/>
      <c r="I2" s="596"/>
    </row>
    <row r="3" s="594" customFormat="1" ht="13.5" customHeight="1">
      <c r="H3" s="596"/>
    </row>
    <row r="4" s="97" customFormat="1" ht="13.5" customHeight="1"/>
    <row r="5" s="97" customFormat="1" ht="13.5" customHeight="1"/>
    <row r="6" s="97" customFormat="1" ht="13.5" customHeight="1"/>
    <row r="7" s="97" customFormat="1" ht="13.5" customHeight="1"/>
    <row r="8" s="97" customFormat="1" ht="13.5" customHeight="1"/>
    <row r="9" s="97" customFormat="1" ht="13.5" customHeight="1"/>
    <row r="10" s="97" customFormat="1" ht="13.5" customHeight="1"/>
    <row r="11" s="97" customFormat="1" ht="13.5" customHeight="1"/>
    <row r="12" s="97" customFormat="1" ht="13.5" customHeight="1"/>
    <row r="13" s="97" customFormat="1" ht="13.5" customHeight="1"/>
    <row r="14" spans="2:8" s="97" customFormat="1" ht="13.5" customHeight="1">
      <c r="B14" s="597"/>
      <c r="C14" s="597"/>
      <c r="D14" s="597"/>
      <c r="E14" s="597"/>
      <c r="F14" s="597"/>
      <c r="G14" s="597"/>
      <c r="H14" s="597"/>
    </row>
    <row r="15" spans="2:8" s="97" customFormat="1" ht="13.5" customHeight="1">
      <c r="B15" s="597"/>
      <c r="C15" s="597"/>
      <c r="D15" s="597"/>
      <c r="E15" s="597"/>
      <c r="F15" s="597"/>
      <c r="G15" s="597"/>
      <c r="H15" s="597"/>
    </row>
    <row r="16" s="97" customFormat="1" ht="13.5" customHeight="1"/>
    <row r="17" s="97" customFormat="1" ht="13.5" customHeight="1"/>
    <row r="18" spans="1:9" s="97" customFormat="1" ht="28.5">
      <c r="A18" s="829" t="s">
        <v>445</v>
      </c>
      <c r="B18" s="829"/>
      <c r="C18" s="829"/>
      <c r="D18" s="829"/>
      <c r="E18" s="829"/>
      <c r="F18" s="829"/>
      <c r="G18" s="829"/>
      <c r="H18" s="829"/>
      <c r="I18" s="598"/>
    </row>
    <row r="19" spans="1:9" s="97" customFormat="1" ht="13.5" customHeight="1">
      <c r="A19" s="599"/>
      <c r="B19" s="599"/>
      <c r="C19" s="599"/>
      <c r="D19" s="599"/>
      <c r="E19" s="599"/>
      <c r="F19" s="599"/>
      <c r="G19" s="599"/>
      <c r="H19" s="599"/>
      <c r="I19" s="599"/>
    </row>
    <row r="20" s="97" customFormat="1" ht="13.5" customHeight="1"/>
    <row r="21" s="97" customFormat="1" ht="13.5" customHeight="1"/>
    <row r="22" s="97" customFormat="1" ht="13.5" customHeight="1"/>
    <row r="23" s="97" customFormat="1" ht="13.5" customHeight="1"/>
    <row r="24" s="97" customFormat="1" ht="13.5" customHeight="1"/>
    <row r="25" s="97" customFormat="1" ht="13.5" customHeight="1"/>
    <row r="26" s="97" customFormat="1" ht="13.5" customHeight="1"/>
    <row r="27" s="97" customFormat="1" ht="13.5" customHeight="1"/>
    <row r="28" s="97" customFormat="1" ht="13.5" customHeight="1"/>
    <row r="29" s="97" customFormat="1" ht="13.5" customHeight="1"/>
    <row r="30" s="97" customFormat="1" ht="13.5" customHeight="1"/>
    <row r="31" s="97" customFormat="1" ht="13.5" customHeight="1"/>
    <row r="32" s="97" customFormat="1" ht="13.5" customHeight="1"/>
    <row r="33" s="97" customFormat="1" ht="13.5" customHeight="1"/>
    <row r="34" s="97" customFormat="1" ht="13.5" customHeight="1"/>
    <row r="35" spans="3:7" s="97" customFormat="1" ht="13.5" customHeight="1">
      <c r="C35" s="600"/>
      <c r="D35" s="600"/>
      <c r="E35" s="600"/>
      <c r="F35" s="600"/>
      <c r="G35" s="600"/>
    </row>
    <row r="36" s="97" customFormat="1" ht="13.5" customHeight="1"/>
    <row r="37" s="97" customFormat="1" ht="13.5" customHeight="1"/>
    <row r="38" spans="3:7" s="97" customFormat="1" ht="13.5" customHeight="1">
      <c r="C38" s="600"/>
      <c r="D38" s="600"/>
      <c r="E38" s="600"/>
      <c r="F38" s="600"/>
      <c r="G38" s="600"/>
    </row>
    <row r="39" s="97" customFormat="1" ht="13.5" customHeight="1"/>
    <row r="40" s="97" customFormat="1" ht="13.5" customHeight="1"/>
    <row r="41" s="97" customFormat="1" ht="13.5" customHeight="1"/>
    <row r="42" s="97" customFormat="1" ht="13.5" customHeight="1"/>
    <row r="43" s="97" customFormat="1" ht="13.5" customHeight="1"/>
  </sheetData>
  <sheetProtection/>
  <mergeCells count="1">
    <mergeCell ref="A18:H18"/>
  </mergeCells>
  <printOptions horizontalCentered="1"/>
  <pageMargins left="1.1811023622047245" right="1.1811023622047245" top="1.1811023622047245" bottom="1.1811023622047245"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92D050"/>
  </sheetPr>
  <dimension ref="A1:O93"/>
  <sheetViews>
    <sheetView showGridLines="0" view="pageBreakPreview" zoomScaleSheetLayoutView="100" workbookViewId="0" topLeftCell="A1">
      <pane xSplit="1" ySplit="3" topLeftCell="B4" activePane="bottomRight" state="frozen"/>
      <selection pane="topLeft" activeCell="N2" sqref="N2"/>
      <selection pane="topRight" activeCell="N2" sqref="N2"/>
      <selection pane="bottomLeft" activeCell="N2" sqref="N2"/>
      <selection pane="bottomRight" activeCell="E95" sqref="E95"/>
    </sheetView>
  </sheetViews>
  <sheetFormatPr defaultColWidth="9.00390625" defaultRowHeight="13.5"/>
  <cols>
    <col min="1" max="1" width="11.625" style="57" bestFit="1" customWidth="1"/>
    <col min="2" max="2" width="8.625" style="13" customWidth="1"/>
    <col min="3" max="14" width="8.625" style="12" customWidth="1"/>
    <col min="15" max="15" width="8.75390625" style="12" customWidth="1"/>
    <col min="16" max="16384" width="9.00390625" style="12" customWidth="1"/>
  </cols>
  <sheetData>
    <row r="1" spans="1:14" s="19" customFormat="1" ht="22.5" customHeight="1">
      <c r="A1" s="830" t="s">
        <v>89</v>
      </c>
      <c r="B1" s="831"/>
      <c r="C1" s="831"/>
      <c r="D1" s="831"/>
      <c r="E1" s="831"/>
      <c r="F1" s="831"/>
      <c r="G1" s="831"/>
      <c r="H1" s="831"/>
      <c r="I1" s="831"/>
      <c r="J1" s="831"/>
      <c r="K1" s="831"/>
      <c r="L1" s="831"/>
      <c r="M1" s="831"/>
      <c r="N1" s="831"/>
    </row>
    <row r="2" spans="1:14" ht="15" customHeight="1">
      <c r="A2" s="271" t="s">
        <v>135</v>
      </c>
      <c r="B2" s="24"/>
      <c r="N2" s="29" t="s">
        <v>90</v>
      </c>
    </row>
    <row r="3" spans="1:15" s="39"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c r="O3" s="39" t="s">
        <v>97</v>
      </c>
    </row>
    <row r="4" spans="1:14" ht="13.5" customHeight="1">
      <c r="A4" s="272" t="s">
        <v>327</v>
      </c>
      <c r="B4" s="273" t="s">
        <v>49</v>
      </c>
      <c r="C4" s="274">
        <v>108.3</v>
      </c>
      <c r="D4" s="275">
        <v>113.4</v>
      </c>
      <c r="E4" s="275">
        <v>118.3</v>
      </c>
      <c r="F4" s="275">
        <v>122.8</v>
      </c>
      <c r="G4" s="275">
        <v>126.8</v>
      </c>
      <c r="H4" s="276">
        <v>130.8</v>
      </c>
      <c r="I4" s="274">
        <v>136.1</v>
      </c>
      <c r="J4" s="275">
        <v>140.8</v>
      </c>
      <c r="K4" s="276">
        <v>146</v>
      </c>
      <c r="L4" s="274">
        <v>157.2</v>
      </c>
      <c r="M4" s="275">
        <v>158.4</v>
      </c>
      <c r="N4" s="276">
        <v>161</v>
      </c>
    </row>
    <row r="5" spans="1:14" ht="13.5" customHeight="1">
      <c r="A5" s="272">
        <v>24</v>
      </c>
      <c r="B5" s="277" t="s">
        <v>49</v>
      </c>
      <c r="C5" s="274">
        <v>108.9</v>
      </c>
      <c r="D5" s="275">
        <v>114</v>
      </c>
      <c r="E5" s="275">
        <v>118.7</v>
      </c>
      <c r="F5" s="275">
        <v>123.3</v>
      </c>
      <c r="G5" s="275">
        <v>127.6</v>
      </c>
      <c r="H5" s="276">
        <v>131.7</v>
      </c>
      <c r="I5" s="274">
        <v>136.7</v>
      </c>
      <c r="J5" s="275">
        <v>141.8</v>
      </c>
      <c r="K5" s="276">
        <v>147.9</v>
      </c>
      <c r="L5" s="274">
        <v>155.5</v>
      </c>
      <c r="M5" s="275">
        <v>159</v>
      </c>
      <c r="N5" s="276">
        <v>161.3</v>
      </c>
    </row>
    <row r="6" spans="1:14" ht="13.5" customHeight="1">
      <c r="A6" s="272">
        <v>25</v>
      </c>
      <c r="B6" s="277" t="s">
        <v>49</v>
      </c>
      <c r="C6" s="274">
        <v>109</v>
      </c>
      <c r="D6" s="275">
        <v>114</v>
      </c>
      <c r="E6" s="275">
        <v>119</v>
      </c>
      <c r="F6" s="275">
        <v>123.5</v>
      </c>
      <c r="G6" s="275">
        <v>127.8</v>
      </c>
      <c r="H6" s="276">
        <v>132.2</v>
      </c>
      <c r="I6" s="274">
        <v>137.6</v>
      </c>
      <c r="J6" s="275">
        <v>142.2</v>
      </c>
      <c r="K6" s="276">
        <v>148.6</v>
      </c>
      <c r="L6" s="274">
        <v>156.7</v>
      </c>
      <c r="M6" s="275">
        <v>159.6</v>
      </c>
      <c r="N6" s="276">
        <v>162.3</v>
      </c>
    </row>
    <row r="7" spans="1:14" ht="13.5" customHeight="1">
      <c r="A7" s="272"/>
      <c r="B7" s="277"/>
      <c r="C7" s="274"/>
      <c r="D7" s="275"/>
      <c r="E7" s="275"/>
      <c r="F7" s="275"/>
      <c r="G7" s="275"/>
      <c r="H7" s="276"/>
      <c r="I7" s="274"/>
      <c r="J7" s="275"/>
      <c r="K7" s="276"/>
      <c r="L7" s="274"/>
      <c r="M7" s="275"/>
      <c r="N7" s="276"/>
    </row>
    <row r="8" spans="1:14" ht="13.5" customHeight="1">
      <c r="A8" s="272">
        <v>26</v>
      </c>
      <c r="B8" s="277" t="s">
        <v>49</v>
      </c>
      <c r="C8" s="274">
        <v>109.4</v>
      </c>
      <c r="D8" s="275">
        <v>114.2</v>
      </c>
      <c r="E8" s="275">
        <v>119.3</v>
      </c>
      <c r="F8" s="275">
        <v>123.9</v>
      </c>
      <c r="G8" s="275">
        <v>128.3</v>
      </c>
      <c r="H8" s="276">
        <v>132.5</v>
      </c>
      <c r="I8" s="274">
        <v>137.5</v>
      </c>
      <c r="J8" s="275">
        <v>142.8</v>
      </c>
      <c r="K8" s="276">
        <v>148.9</v>
      </c>
      <c r="L8" s="274">
        <v>155.5</v>
      </c>
      <c r="M8" s="275">
        <v>159.1</v>
      </c>
      <c r="N8" s="276">
        <v>161.1</v>
      </c>
    </row>
    <row r="9" spans="1:14" ht="13.5" customHeight="1">
      <c r="A9" s="272">
        <v>27</v>
      </c>
      <c r="B9" s="277" t="s">
        <v>49</v>
      </c>
      <c r="C9" s="274">
        <v>109.9</v>
      </c>
      <c r="D9" s="275">
        <v>115</v>
      </c>
      <c r="E9" s="275">
        <v>119.6</v>
      </c>
      <c r="F9" s="275">
        <v>124.4</v>
      </c>
      <c r="G9" s="275">
        <v>129.1</v>
      </c>
      <c r="H9" s="276">
        <v>133.2</v>
      </c>
      <c r="I9" s="274">
        <v>138.1</v>
      </c>
      <c r="J9" s="275">
        <v>143.9</v>
      </c>
      <c r="K9" s="276">
        <v>150.1</v>
      </c>
      <c r="L9" s="274">
        <v>157.4</v>
      </c>
      <c r="M9" s="275">
        <v>160.6</v>
      </c>
      <c r="N9" s="276">
        <v>162.5</v>
      </c>
    </row>
    <row r="10" spans="1:14" ht="13.5" customHeight="1">
      <c r="A10" s="272">
        <v>28</v>
      </c>
      <c r="B10" s="277" t="s">
        <v>49</v>
      </c>
      <c r="C10" s="274">
        <v>110.1</v>
      </c>
      <c r="D10" s="275">
        <v>115.4</v>
      </c>
      <c r="E10" s="275">
        <v>120.4</v>
      </c>
      <c r="F10" s="275">
        <v>125</v>
      </c>
      <c r="G10" s="275">
        <v>129.3</v>
      </c>
      <c r="H10" s="276">
        <v>133.7</v>
      </c>
      <c r="I10" s="274">
        <v>138.6</v>
      </c>
      <c r="J10" s="275">
        <v>144.2</v>
      </c>
      <c r="K10" s="276">
        <v>150.9</v>
      </c>
      <c r="L10" s="274">
        <v>158.3</v>
      </c>
      <c r="M10" s="275">
        <v>161.2</v>
      </c>
      <c r="N10" s="276">
        <v>163.1</v>
      </c>
    </row>
    <row r="11" spans="1:14" ht="13.5" customHeight="1">
      <c r="A11" s="272">
        <v>29</v>
      </c>
      <c r="B11" s="277" t="s">
        <v>49</v>
      </c>
      <c r="C11" s="274">
        <v>110.7</v>
      </c>
      <c r="D11" s="275">
        <v>115.7</v>
      </c>
      <c r="E11" s="275">
        <v>120.7</v>
      </c>
      <c r="F11" s="275">
        <v>125.6</v>
      </c>
      <c r="G11" s="275">
        <v>129.5</v>
      </c>
      <c r="H11" s="276">
        <v>133.5</v>
      </c>
      <c r="I11" s="274">
        <v>139.2</v>
      </c>
      <c r="J11" s="275">
        <v>145.3</v>
      </c>
      <c r="K11" s="276">
        <v>151.9</v>
      </c>
      <c r="L11" s="274">
        <v>158.6</v>
      </c>
      <c r="M11" s="275">
        <v>161.7</v>
      </c>
      <c r="N11" s="276">
        <v>163.3</v>
      </c>
    </row>
    <row r="12" spans="1:14" ht="13.5" customHeight="1">
      <c r="A12" s="272">
        <v>30</v>
      </c>
      <c r="B12" s="278">
        <v>106.65</v>
      </c>
      <c r="C12" s="274">
        <v>110.6</v>
      </c>
      <c r="D12" s="275">
        <v>115.9</v>
      </c>
      <c r="E12" s="275">
        <v>120.8</v>
      </c>
      <c r="F12" s="275">
        <v>125.7</v>
      </c>
      <c r="G12" s="275">
        <v>129.8</v>
      </c>
      <c r="H12" s="276">
        <v>134.6</v>
      </c>
      <c r="I12" s="274">
        <v>139.3</v>
      </c>
      <c r="J12" s="275">
        <v>145.3</v>
      </c>
      <c r="K12" s="276">
        <v>152</v>
      </c>
      <c r="L12" s="274">
        <v>159.6</v>
      </c>
      <c r="M12" s="275">
        <v>162.6</v>
      </c>
      <c r="N12" s="276">
        <v>164</v>
      </c>
    </row>
    <row r="13" spans="1:14" ht="13.5" customHeight="1">
      <c r="A13" s="272"/>
      <c r="B13" s="278"/>
      <c r="C13" s="274"/>
      <c r="D13" s="275"/>
      <c r="E13" s="275"/>
      <c r="F13" s="275"/>
      <c r="G13" s="275"/>
      <c r="H13" s="276"/>
      <c r="I13" s="274"/>
      <c r="J13" s="275"/>
      <c r="K13" s="276"/>
      <c r="L13" s="274"/>
      <c r="M13" s="275"/>
      <c r="N13" s="276"/>
    </row>
    <row r="14" spans="1:14" ht="13.5" customHeight="1">
      <c r="A14" s="272">
        <v>31</v>
      </c>
      <c r="B14" s="277" t="s">
        <v>49</v>
      </c>
      <c r="C14" s="279">
        <v>110.8</v>
      </c>
      <c r="D14" s="280">
        <v>116.2</v>
      </c>
      <c r="E14" s="280">
        <v>121.1</v>
      </c>
      <c r="F14" s="280">
        <v>125.8</v>
      </c>
      <c r="G14" s="280">
        <v>130.4</v>
      </c>
      <c r="H14" s="281">
        <v>134.8</v>
      </c>
      <c r="I14" s="279">
        <v>139.7</v>
      </c>
      <c r="J14" s="280">
        <v>146.1</v>
      </c>
      <c r="K14" s="281">
        <v>152.4</v>
      </c>
      <c r="L14" s="279">
        <v>159.1</v>
      </c>
      <c r="M14" s="280">
        <v>162.1</v>
      </c>
      <c r="N14" s="281">
        <v>163.6</v>
      </c>
    </row>
    <row r="15" spans="1:14" ht="13.5" customHeight="1">
      <c r="A15" s="272">
        <v>32</v>
      </c>
      <c r="B15" s="278">
        <v>107.13</v>
      </c>
      <c r="C15" s="279">
        <v>110.9</v>
      </c>
      <c r="D15" s="280">
        <v>116.2</v>
      </c>
      <c r="E15" s="280">
        <v>121.2</v>
      </c>
      <c r="F15" s="280">
        <v>126.1</v>
      </c>
      <c r="G15" s="280">
        <v>130.4</v>
      </c>
      <c r="H15" s="281">
        <v>135.1</v>
      </c>
      <c r="I15" s="279">
        <v>140.6</v>
      </c>
      <c r="J15" s="280">
        <v>146.6</v>
      </c>
      <c r="K15" s="281">
        <v>153.3</v>
      </c>
      <c r="L15" s="279">
        <v>159.7</v>
      </c>
      <c r="M15" s="280">
        <v>162.4</v>
      </c>
      <c r="N15" s="281">
        <v>163.9</v>
      </c>
    </row>
    <row r="16" spans="1:14" ht="13.5" customHeight="1">
      <c r="A16" s="272">
        <v>33</v>
      </c>
      <c r="B16" s="278">
        <v>107.2</v>
      </c>
      <c r="C16" s="279">
        <v>111.5</v>
      </c>
      <c r="D16" s="280">
        <v>116.7</v>
      </c>
      <c r="E16" s="280">
        <v>121.9</v>
      </c>
      <c r="F16" s="280">
        <v>126.6</v>
      </c>
      <c r="G16" s="280">
        <v>131.2</v>
      </c>
      <c r="H16" s="281">
        <v>135.7</v>
      </c>
      <c r="I16" s="279">
        <v>141.3</v>
      </c>
      <c r="J16" s="280">
        <v>147.8</v>
      </c>
      <c r="K16" s="281">
        <v>153.8</v>
      </c>
      <c r="L16" s="279">
        <v>160.3</v>
      </c>
      <c r="M16" s="280">
        <v>163</v>
      </c>
      <c r="N16" s="281">
        <v>164.1</v>
      </c>
    </row>
    <row r="17" spans="1:14" ht="13.5" customHeight="1">
      <c r="A17" s="272">
        <v>34</v>
      </c>
      <c r="B17" s="278">
        <v>107.8</v>
      </c>
      <c r="C17" s="279">
        <v>112</v>
      </c>
      <c r="D17" s="280">
        <v>117.1</v>
      </c>
      <c r="E17" s="280">
        <v>122.2</v>
      </c>
      <c r="F17" s="280">
        <v>127.1</v>
      </c>
      <c r="G17" s="280">
        <v>131.4</v>
      </c>
      <c r="H17" s="281">
        <v>136.4</v>
      </c>
      <c r="I17" s="279">
        <v>141.9</v>
      </c>
      <c r="J17" s="280">
        <v>148.2</v>
      </c>
      <c r="K17" s="281">
        <v>154.4</v>
      </c>
      <c r="L17" s="279">
        <v>160.6</v>
      </c>
      <c r="M17" s="280">
        <v>163.4</v>
      </c>
      <c r="N17" s="281">
        <v>164.6</v>
      </c>
    </row>
    <row r="18" spans="1:14" ht="13.5" customHeight="1">
      <c r="A18" s="272">
        <v>35</v>
      </c>
      <c r="B18" s="278">
        <v>108.3</v>
      </c>
      <c r="C18" s="279">
        <v>111.9</v>
      </c>
      <c r="D18" s="280">
        <v>117.2</v>
      </c>
      <c r="E18" s="280">
        <v>122.2</v>
      </c>
      <c r="F18" s="280">
        <v>127.1</v>
      </c>
      <c r="G18" s="280">
        <v>131.7</v>
      </c>
      <c r="H18" s="281">
        <v>136.3</v>
      </c>
      <c r="I18" s="279">
        <v>141.8</v>
      </c>
      <c r="J18" s="280">
        <v>148</v>
      </c>
      <c r="K18" s="281">
        <v>154.9</v>
      </c>
      <c r="L18" s="279">
        <v>161.2</v>
      </c>
      <c r="M18" s="280">
        <v>163.4</v>
      </c>
      <c r="N18" s="281">
        <v>164.9</v>
      </c>
    </row>
    <row r="19" spans="1:14" ht="13.5" customHeight="1">
      <c r="A19" s="272"/>
      <c r="B19" s="278"/>
      <c r="C19" s="279"/>
      <c r="D19" s="280"/>
      <c r="E19" s="280"/>
      <c r="F19" s="280"/>
      <c r="G19" s="280"/>
      <c r="H19" s="281"/>
      <c r="I19" s="279"/>
      <c r="J19" s="280"/>
      <c r="K19" s="281"/>
      <c r="L19" s="279"/>
      <c r="M19" s="280"/>
      <c r="N19" s="281"/>
    </row>
    <row r="20" spans="1:14" ht="13.5" customHeight="1">
      <c r="A20" s="272">
        <v>36</v>
      </c>
      <c r="B20" s="278">
        <v>108.6</v>
      </c>
      <c r="C20" s="279">
        <v>112.4</v>
      </c>
      <c r="D20" s="280">
        <v>117.5</v>
      </c>
      <c r="E20" s="280">
        <v>122.5</v>
      </c>
      <c r="F20" s="280">
        <v>127.3</v>
      </c>
      <c r="G20" s="280">
        <v>132.4</v>
      </c>
      <c r="H20" s="281">
        <v>137</v>
      </c>
      <c r="I20" s="279">
        <v>141.5</v>
      </c>
      <c r="J20" s="280">
        <v>148.6</v>
      </c>
      <c r="K20" s="281">
        <v>155.4</v>
      </c>
      <c r="L20" s="279">
        <v>161.8</v>
      </c>
      <c r="M20" s="280">
        <v>163.8</v>
      </c>
      <c r="N20" s="281">
        <v>165.2</v>
      </c>
    </row>
    <row r="21" spans="1:14" ht="13.5" customHeight="1">
      <c r="A21" s="272">
        <v>37</v>
      </c>
      <c r="B21" s="278">
        <v>108.8</v>
      </c>
      <c r="C21" s="279">
        <v>112.8</v>
      </c>
      <c r="D21" s="280">
        <v>118.1</v>
      </c>
      <c r="E21" s="280">
        <v>123.3</v>
      </c>
      <c r="F21" s="280">
        <v>128</v>
      </c>
      <c r="G21" s="280">
        <v>132.5</v>
      </c>
      <c r="H21" s="281">
        <v>137.5</v>
      </c>
      <c r="I21" s="279">
        <v>142.8</v>
      </c>
      <c r="J21" s="280">
        <v>149.5</v>
      </c>
      <c r="K21" s="281">
        <v>156.2</v>
      </c>
      <c r="L21" s="279">
        <v>162.2</v>
      </c>
      <c r="M21" s="280">
        <v>164.6</v>
      </c>
      <c r="N21" s="281">
        <v>165.6</v>
      </c>
    </row>
    <row r="22" spans="1:14" ht="13.5" customHeight="1">
      <c r="A22" s="272">
        <v>38</v>
      </c>
      <c r="B22" s="278">
        <v>108.8</v>
      </c>
      <c r="C22" s="279">
        <v>113.1</v>
      </c>
      <c r="D22" s="280">
        <v>118.5</v>
      </c>
      <c r="E22" s="280">
        <v>123.7</v>
      </c>
      <c r="F22" s="280">
        <v>128.5</v>
      </c>
      <c r="G22" s="280">
        <v>133</v>
      </c>
      <c r="H22" s="281">
        <v>137.5</v>
      </c>
      <c r="I22" s="279">
        <v>143.1</v>
      </c>
      <c r="J22" s="280">
        <v>149.9</v>
      </c>
      <c r="K22" s="281">
        <v>156.4</v>
      </c>
      <c r="L22" s="279">
        <v>162.6</v>
      </c>
      <c r="M22" s="280">
        <v>164.8</v>
      </c>
      <c r="N22" s="281">
        <v>165.5</v>
      </c>
    </row>
    <row r="23" spans="1:14" ht="13.5" customHeight="1">
      <c r="A23" s="272">
        <v>39</v>
      </c>
      <c r="B23" s="278">
        <v>109.1</v>
      </c>
      <c r="C23" s="279">
        <v>113.8</v>
      </c>
      <c r="D23" s="280">
        <v>119.1</v>
      </c>
      <c r="E23" s="280">
        <v>124.3</v>
      </c>
      <c r="F23" s="280">
        <v>129</v>
      </c>
      <c r="G23" s="280">
        <v>133.6</v>
      </c>
      <c r="H23" s="281">
        <v>138.6</v>
      </c>
      <c r="I23" s="279">
        <v>144.5</v>
      </c>
      <c r="J23" s="280">
        <v>151.2</v>
      </c>
      <c r="K23" s="281">
        <v>157.6</v>
      </c>
      <c r="L23" s="279">
        <v>162.5</v>
      </c>
      <c r="M23" s="280">
        <v>165.1</v>
      </c>
      <c r="N23" s="281">
        <v>166</v>
      </c>
    </row>
    <row r="24" spans="1:14" ht="13.5" customHeight="1">
      <c r="A24" s="272">
        <v>40</v>
      </c>
      <c r="B24" s="278">
        <v>109.6</v>
      </c>
      <c r="C24" s="279">
        <v>113.9</v>
      </c>
      <c r="D24" s="280">
        <v>119.2</v>
      </c>
      <c r="E24" s="280">
        <v>124.6</v>
      </c>
      <c r="F24" s="280">
        <v>129.4</v>
      </c>
      <c r="G24" s="280">
        <v>134.2</v>
      </c>
      <c r="H24" s="281">
        <v>138.8</v>
      </c>
      <c r="I24" s="279">
        <v>145.2</v>
      </c>
      <c r="J24" s="280">
        <v>152</v>
      </c>
      <c r="K24" s="281">
        <v>158.6</v>
      </c>
      <c r="L24" s="279">
        <v>163.7</v>
      </c>
      <c r="M24" s="280">
        <v>165.7</v>
      </c>
      <c r="N24" s="281">
        <v>167</v>
      </c>
    </row>
    <row r="25" spans="1:14" ht="13.5" customHeight="1">
      <c r="A25" s="272" t="s">
        <v>98</v>
      </c>
      <c r="B25" s="278"/>
      <c r="C25" s="279"/>
      <c r="D25" s="280"/>
      <c r="E25" s="280"/>
      <c r="F25" s="280"/>
      <c r="G25" s="280"/>
      <c r="H25" s="281"/>
      <c r="I25" s="279"/>
      <c r="J25" s="280"/>
      <c r="K25" s="281"/>
      <c r="L25" s="279"/>
      <c r="M25" s="280"/>
      <c r="N25" s="281"/>
    </row>
    <row r="26" spans="1:14" ht="13.5" customHeight="1">
      <c r="A26" s="272">
        <v>41</v>
      </c>
      <c r="B26" s="278">
        <v>109.3</v>
      </c>
      <c r="C26" s="279">
        <v>114.5</v>
      </c>
      <c r="D26" s="280">
        <v>119.8</v>
      </c>
      <c r="E26" s="280">
        <v>125</v>
      </c>
      <c r="F26" s="280">
        <v>129.7</v>
      </c>
      <c r="G26" s="280">
        <v>134.7</v>
      </c>
      <c r="H26" s="281">
        <v>139.5</v>
      </c>
      <c r="I26" s="279">
        <v>145.9</v>
      </c>
      <c r="J26" s="280">
        <v>152.9</v>
      </c>
      <c r="K26" s="281">
        <v>158.8</v>
      </c>
      <c r="L26" s="279">
        <v>163.7</v>
      </c>
      <c r="M26" s="280">
        <v>165.6</v>
      </c>
      <c r="N26" s="281">
        <v>166.6</v>
      </c>
    </row>
    <row r="27" spans="1:14" ht="13.5" customHeight="1">
      <c r="A27" s="272">
        <v>42</v>
      </c>
      <c r="B27" s="278">
        <v>109.4</v>
      </c>
      <c r="C27" s="279">
        <v>114.3</v>
      </c>
      <c r="D27" s="280">
        <v>119.7</v>
      </c>
      <c r="E27" s="280">
        <v>125.2</v>
      </c>
      <c r="F27" s="280">
        <v>130.3</v>
      </c>
      <c r="G27" s="280">
        <v>135</v>
      </c>
      <c r="H27" s="281">
        <v>140</v>
      </c>
      <c r="I27" s="279">
        <v>145.9</v>
      </c>
      <c r="J27" s="280">
        <v>152.8</v>
      </c>
      <c r="K27" s="281">
        <v>159.3</v>
      </c>
      <c r="L27" s="279">
        <v>164.1</v>
      </c>
      <c r="M27" s="280">
        <v>166.2</v>
      </c>
      <c r="N27" s="281">
        <v>167.1</v>
      </c>
    </row>
    <row r="28" spans="1:14" ht="13.5" customHeight="1">
      <c r="A28" s="272">
        <v>43</v>
      </c>
      <c r="B28" s="278">
        <v>109.9</v>
      </c>
      <c r="C28" s="279">
        <v>114.5</v>
      </c>
      <c r="D28" s="280">
        <v>120</v>
      </c>
      <c r="E28" s="280">
        <v>125.1</v>
      </c>
      <c r="F28" s="280">
        <v>129.8</v>
      </c>
      <c r="G28" s="280">
        <v>135.1</v>
      </c>
      <c r="H28" s="281">
        <v>140.4</v>
      </c>
      <c r="I28" s="279">
        <v>146.6</v>
      </c>
      <c r="J28" s="280">
        <v>153.5</v>
      </c>
      <c r="K28" s="281">
        <v>159.2</v>
      </c>
      <c r="L28" s="279">
        <v>164.7</v>
      </c>
      <c r="M28" s="280">
        <v>166.4</v>
      </c>
      <c r="N28" s="281">
        <v>167.4</v>
      </c>
    </row>
    <row r="29" spans="1:14" ht="13.5" customHeight="1">
      <c r="A29" s="272">
        <v>44</v>
      </c>
      <c r="B29" s="278">
        <v>109.6</v>
      </c>
      <c r="C29" s="279">
        <v>114.7</v>
      </c>
      <c r="D29" s="280">
        <v>120.5</v>
      </c>
      <c r="E29" s="280">
        <v>125.7</v>
      </c>
      <c r="F29" s="280">
        <v>130.7</v>
      </c>
      <c r="G29" s="280">
        <v>135.7</v>
      </c>
      <c r="H29" s="281">
        <v>140.8</v>
      </c>
      <c r="I29" s="279">
        <v>147.3</v>
      </c>
      <c r="J29" s="280">
        <v>154.3</v>
      </c>
      <c r="K29" s="281">
        <v>160.3</v>
      </c>
      <c r="L29" s="279">
        <v>165.4</v>
      </c>
      <c r="M29" s="280">
        <v>167.1</v>
      </c>
      <c r="N29" s="281">
        <v>167.9</v>
      </c>
    </row>
    <row r="30" spans="1:14" ht="13.5" customHeight="1">
      <c r="A30" s="272" t="s">
        <v>99</v>
      </c>
      <c r="B30" s="282"/>
      <c r="C30" s="283"/>
      <c r="D30" s="284"/>
      <c r="E30" s="284"/>
      <c r="F30" s="284"/>
      <c r="G30" s="285" t="s">
        <v>134</v>
      </c>
      <c r="H30" s="286"/>
      <c r="I30" s="283"/>
      <c r="J30" s="284"/>
      <c r="K30" s="286"/>
      <c r="L30" s="283"/>
      <c r="M30" s="284"/>
      <c r="N30" s="286"/>
    </row>
    <row r="31" spans="1:14" ht="13.5" customHeight="1">
      <c r="A31" s="272">
        <v>47</v>
      </c>
      <c r="B31" s="278">
        <v>110.1</v>
      </c>
      <c r="C31" s="279">
        <v>115.5</v>
      </c>
      <c r="D31" s="280">
        <v>121.1</v>
      </c>
      <c r="E31" s="280">
        <v>126.6</v>
      </c>
      <c r="F31" s="280">
        <v>131.3</v>
      </c>
      <c r="G31" s="280">
        <v>136.7</v>
      </c>
      <c r="H31" s="281">
        <v>142</v>
      </c>
      <c r="I31" s="279">
        <v>148.5</v>
      </c>
      <c r="J31" s="280">
        <v>156</v>
      </c>
      <c r="K31" s="281">
        <v>161.9</v>
      </c>
      <c r="L31" s="279">
        <v>165.8</v>
      </c>
      <c r="M31" s="280">
        <v>167.8</v>
      </c>
      <c r="N31" s="281">
        <v>168.6</v>
      </c>
    </row>
    <row r="32" spans="1:14" ht="13.5" customHeight="1">
      <c r="A32" s="272">
        <v>48</v>
      </c>
      <c r="B32" s="278">
        <v>110.4</v>
      </c>
      <c r="C32" s="279">
        <v>115</v>
      </c>
      <c r="D32" s="280">
        <v>121.3</v>
      </c>
      <c r="E32" s="280">
        <v>126.3</v>
      </c>
      <c r="F32" s="280">
        <v>131.7</v>
      </c>
      <c r="G32" s="280">
        <v>136.8</v>
      </c>
      <c r="H32" s="281">
        <v>142.5</v>
      </c>
      <c r="I32" s="279">
        <v>149.1</v>
      </c>
      <c r="J32" s="280">
        <v>156.1</v>
      </c>
      <c r="K32" s="281">
        <v>162.4</v>
      </c>
      <c r="L32" s="279">
        <v>166</v>
      </c>
      <c r="M32" s="280">
        <v>167.8</v>
      </c>
      <c r="N32" s="281">
        <v>168.7</v>
      </c>
    </row>
    <row r="33" spans="1:14" ht="13.5" customHeight="1">
      <c r="A33" s="272">
        <v>49</v>
      </c>
      <c r="B33" s="278">
        <v>110.6</v>
      </c>
      <c r="C33" s="279">
        <v>115.7</v>
      </c>
      <c r="D33" s="280">
        <v>121</v>
      </c>
      <c r="E33" s="280">
        <v>126.9</v>
      </c>
      <c r="F33" s="280">
        <v>131.6</v>
      </c>
      <c r="G33" s="280">
        <v>137.1</v>
      </c>
      <c r="H33" s="281">
        <v>142.4</v>
      </c>
      <c r="I33" s="279">
        <v>149.3</v>
      </c>
      <c r="J33" s="280">
        <v>156.6</v>
      </c>
      <c r="K33" s="281">
        <v>162.4</v>
      </c>
      <c r="L33" s="279">
        <v>166.5</v>
      </c>
      <c r="M33" s="280">
        <v>168.2</v>
      </c>
      <c r="N33" s="281">
        <v>169.1</v>
      </c>
    </row>
    <row r="34" spans="1:14" ht="13.5" customHeight="1">
      <c r="A34" s="272">
        <v>50</v>
      </c>
      <c r="B34" s="278">
        <v>110.2</v>
      </c>
      <c r="C34" s="279">
        <v>115.6</v>
      </c>
      <c r="D34" s="280">
        <v>121.6</v>
      </c>
      <c r="E34" s="280">
        <v>126.4</v>
      </c>
      <c r="F34" s="280">
        <v>132.2</v>
      </c>
      <c r="G34" s="280">
        <v>137</v>
      </c>
      <c r="H34" s="281">
        <v>142.7</v>
      </c>
      <c r="I34" s="279">
        <v>149.4</v>
      </c>
      <c r="J34" s="280">
        <v>156.7</v>
      </c>
      <c r="K34" s="281">
        <v>162.8</v>
      </c>
      <c r="L34" s="279">
        <v>166.7</v>
      </c>
      <c r="M34" s="280">
        <v>168.4</v>
      </c>
      <c r="N34" s="281">
        <v>169.5</v>
      </c>
    </row>
    <row r="35" spans="1:14" ht="13.5" customHeight="1">
      <c r="A35" s="272"/>
      <c r="B35" s="278"/>
      <c r="C35" s="279"/>
      <c r="D35" s="280"/>
      <c r="E35" s="280"/>
      <c r="F35" s="280"/>
      <c r="G35" s="280"/>
      <c r="H35" s="281"/>
      <c r="I35" s="279"/>
      <c r="J35" s="280"/>
      <c r="K35" s="281"/>
      <c r="L35" s="279"/>
      <c r="M35" s="280"/>
      <c r="N35" s="281"/>
    </row>
    <row r="36" spans="1:14" ht="13.5" customHeight="1">
      <c r="A36" s="272">
        <v>51</v>
      </c>
      <c r="B36" s="278">
        <v>110.5</v>
      </c>
      <c r="C36" s="279">
        <v>115.8</v>
      </c>
      <c r="D36" s="280">
        <v>121.3</v>
      </c>
      <c r="E36" s="280">
        <v>126.8</v>
      </c>
      <c r="F36" s="280">
        <v>131.9</v>
      </c>
      <c r="G36" s="280">
        <v>137.6</v>
      </c>
      <c r="H36" s="281">
        <v>142.9</v>
      </c>
      <c r="I36" s="279">
        <v>149.5</v>
      </c>
      <c r="J36" s="280">
        <v>156.9</v>
      </c>
      <c r="K36" s="281">
        <v>163.1</v>
      </c>
      <c r="L36" s="279">
        <v>166.9</v>
      </c>
      <c r="M36" s="280">
        <v>168.6</v>
      </c>
      <c r="N36" s="281">
        <v>169.4</v>
      </c>
    </row>
    <row r="37" spans="1:14" ht="13.5" customHeight="1">
      <c r="A37" s="272">
        <v>52</v>
      </c>
      <c r="B37" s="278">
        <v>110.8</v>
      </c>
      <c r="C37" s="279">
        <v>115.9</v>
      </c>
      <c r="D37" s="280">
        <v>122.1</v>
      </c>
      <c r="E37" s="280">
        <v>126.6</v>
      </c>
      <c r="F37" s="280">
        <v>132.1</v>
      </c>
      <c r="G37" s="280">
        <v>137.3</v>
      </c>
      <c r="H37" s="281">
        <v>144.1</v>
      </c>
      <c r="I37" s="279">
        <v>149.4</v>
      </c>
      <c r="J37" s="280">
        <v>157.2</v>
      </c>
      <c r="K37" s="281">
        <v>162.8</v>
      </c>
      <c r="L37" s="279">
        <v>166.9</v>
      </c>
      <c r="M37" s="280">
        <v>168.6</v>
      </c>
      <c r="N37" s="281">
        <v>169.4</v>
      </c>
    </row>
    <row r="38" spans="1:14" ht="13.5" customHeight="1">
      <c r="A38" s="272">
        <v>53</v>
      </c>
      <c r="B38" s="278">
        <v>109.7</v>
      </c>
      <c r="C38" s="279">
        <v>116.2</v>
      </c>
      <c r="D38" s="280">
        <v>121.3</v>
      </c>
      <c r="E38" s="280">
        <v>126.6</v>
      </c>
      <c r="F38" s="280">
        <v>131.5</v>
      </c>
      <c r="G38" s="280">
        <v>137.4</v>
      </c>
      <c r="H38" s="281">
        <v>142.3</v>
      </c>
      <c r="I38" s="279">
        <v>149.6</v>
      </c>
      <c r="J38" s="280">
        <v>156.9</v>
      </c>
      <c r="K38" s="281">
        <v>163.4</v>
      </c>
      <c r="L38" s="279">
        <v>166.4</v>
      </c>
      <c r="M38" s="280">
        <v>168.5</v>
      </c>
      <c r="N38" s="281">
        <v>169</v>
      </c>
    </row>
    <row r="39" spans="1:14" ht="13.5" customHeight="1">
      <c r="A39" s="272">
        <v>54</v>
      </c>
      <c r="B39" s="278">
        <v>111.1</v>
      </c>
      <c r="C39" s="279">
        <v>116</v>
      </c>
      <c r="D39" s="280">
        <v>122</v>
      </c>
      <c r="E39" s="280">
        <v>127.1</v>
      </c>
      <c r="F39" s="280">
        <v>132.5</v>
      </c>
      <c r="G39" s="280">
        <v>138.2</v>
      </c>
      <c r="H39" s="281">
        <v>143</v>
      </c>
      <c r="I39" s="279">
        <v>149.7</v>
      </c>
      <c r="J39" s="280">
        <v>158.2</v>
      </c>
      <c r="K39" s="281">
        <v>163.3</v>
      </c>
      <c r="L39" s="279">
        <v>167.3</v>
      </c>
      <c r="M39" s="280">
        <v>169.7</v>
      </c>
      <c r="N39" s="281">
        <v>170</v>
      </c>
    </row>
    <row r="40" spans="1:14" ht="13.5" customHeight="1">
      <c r="A40" s="272">
        <v>55</v>
      </c>
      <c r="B40" s="278">
        <v>110.6</v>
      </c>
      <c r="C40" s="279">
        <v>116.1</v>
      </c>
      <c r="D40" s="280">
        <v>121.9</v>
      </c>
      <c r="E40" s="280">
        <v>127.2</v>
      </c>
      <c r="F40" s="280">
        <v>132.4</v>
      </c>
      <c r="G40" s="280">
        <v>137.5</v>
      </c>
      <c r="H40" s="281">
        <v>143.2</v>
      </c>
      <c r="I40" s="279">
        <v>150.5</v>
      </c>
      <c r="J40" s="280">
        <v>158.4</v>
      </c>
      <c r="K40" s="281">
        <v>164.1</v>
      </c>
      <c r="L40" s="279">
        <v>167.3</v>
      </c>
      <c r="M40" s="280">
        <v>169</v>
      </c>
      <c r="N40" s="281">
        <v>169.4</v>
      </c>
    </row>
    <row r="41" spans="1:14" ht="13.5" customHeight="1">
      <c r="A41" s="272"/>
      <c r="B41" s="278"/>
      <c r="C41" s="279"/>
      <c r="D41" s="280"/>
      <c r="E41" s="280"/>
      <c r="F41" s="280"/>
      <c r="G41" s="280"/>
      <c r="H41" s="281"/>
      <c r="I41" s="279"/>
      <c r="J41" s="280"/>
      <c r="K41" s="281"/>
      <c r="L41" s="279"/>
      <c r="M41" s="280"/>
      <c r="N41" s="281"/>
    </row>
    <row r="42" spans="1:14" ht="13.5" customHeight="1">
      <c r="A42" s="272">
        <v>56</v>
      </c>
      <c r="B42" s="278">
        <v>110.7</v>
      </c>
      <c r="C42" s="279">
        <v>116.1</v>
      </c>
      <c r="D42" s="280">
        <v>122</v>
      </c>
      <c r="E42" s="280">
        <v>127</v>
      </c>
      <c r="F42" s="280">
        <v>132.7</v>
      </c>
      <c r="G42" s="280">
        <v>138.4</v>
      </c>
      <c r="H42" s="281">
        <v>143.4</v>
      </c>
      <c r="I42" s="279">
        <v>150.6</v>
      </c>
      <c r="J42" s="280">
        <v>158</v>
      </c>
      <c r="K42" s="281">
        <v>164.3</v>
      </c>
      <c r="L42" s="279">
        <v>167.7</v>
      </c>
      <c r="M42" s="280">
        <v>169.3</v>
      </c>
      <c r="N42" s="281">
        <v>170.3</v>
      </c>
    </row>
    <row r="43" spans="1:14" ht="13.5" customHeight="1">
      <c r="A43" s="272">
        <v>57</v>
      </c>
      <c r="B43" s="278">
        <v>110.9</v>
      </c>
      <c r="C43" s="279">
        <v>116.2</v>
      </c>
      <c r="D43" s="280">
        <v>122.2</v>
      </c>
      <c r="E43" s="280">
        <v>127.3</v>
      </c>
      <c r="F43" s="280">
        <v>133.1</v>
      </c>
      <c r="G43" s="280">
        <v>138.1</v>
      </c>
      <c r="H43" s="281">
        <v>143.8</v>
      </c>
      <c r="I43" s="279">
        <v>150.6</v>
      </c>
      <c r="J43" s="280">
        <v>158</v>
      </c>
      <c r="K43" s="281">
        <v>164.7</v>
      </c>
      <c r="L43" s="279">
        <v>167.1</v>
      </c>
      <c r="M43" s="280">
        <v>169.6</v>
      </c>
      <c r="N43" s="281">
        <v>170</v>
      </c>
    </row>
    <row r="44" spans="1:14" ht="13.5" customHeight="1">
      <c r="A44" s="272">
        <v>58</v>
      </c>
      <c r="B44" s="278">
        <v>110.9</v>
      </c>
      <c r="C44" s="279">
        <v>116.4</v>
      </c>
      <c r="D44" s="280">
        <v>122</v>
      </c>
      <c r="E44" s="280">
        <v>127.6</v>
      </c>
      <c r="F44" s="280">
        <v>132.8</v>
      </c>
      <c r="G44" s="280">
        <v>137.7</v>
      </c>
      <c r="H44" s="281">
        <v>144.4</v>
      </c>
      <c r="I44" s="279">
        <v>150.8</v>
      </c>
      <c r="J44" s="280">
        <v>157.9</v>
      </c>
      <c r="K44" s="281">
        <v>163.8</v>
      </c>
      <c r="L44" s="279">
        <v>167.4</v>
      </c>
      <c r="M44" s="280">
        <v>170.1</v>
      </c>
      <c r="N44" s="281">
        <v>170</v>
      </c>
    </row>
    <row r="45" spans="1:14" ht="13.5" customHeight="1">
      <c r="A45" s="272">
        <v>59</v>
      </c>
      <c r="B45" s="278">
        <v>111</v>
      </c>
      <c r="C45" s="279">
        <v>116.9</v>
      </c>
      <c r="D45" s="280">
        <v>122.4</v>
      </c>
      <c r="E45" s="280">
        <v>128</v>
      </c>
      <c r="F45" s="280">
        <v>133.2</v>
      </c>
      <c r="G45" s="280">
        <v>138.4</v>
      </c>
      <c r="H45" s="281">
        <v>143.7</v>
      </c>
      <c r="I45" s="279">
        <v>151.1</v>
      </c>
      <c r="J45" s="280">
        <v>158</v>
      </c>
      <c r="K45" s="281">
        <v>164</v>
      </c>
      <c r="L45" s="279">
        <v>167.7</v>
      </c>
      <c r="M45" s="280">
        <v>169.7</v>
      </c>
      <c r="N45" s="281">
        <v>170.5</v>
      </c>
    </row>
    <row r="46" spans="1:14" ht="13.5" customHeight="1">
      <c r="A46" s="272">
        <v>60</v>
      </c>
      <c r="B46" s="278">
        <v>111</v>
      </c>
      <c r="C46" s="279">
        <v>116.4</v>
      </c>
      <c r="D46" s="280">
        <v>123</v>
      </c>
      <c r="E46" s="280">
        <v>128.6</v>
      </c>
      <c r="F46" s="280">
        <v>132.7</v>
      </c>
      <c r="G46" s="280">
        <v>137.7</v>
      </c>
      <c r="H46" s="281">
        <v>143.6</v>
      </c>
      <c r="I46" s="279">
        <v>150.8</v>
      </c>
      <c r="J46" s="280">
        <v>158.5</v>
      </c>
      <c r="K46" s="281">
        <v>164.5</v>
      </c>
      <c r="L46" s="279">
        <v>168.1</v>
      </c>
      <c r="M46" s="280">
        <v>169.6</v>
      </c>
      <c r="N46" s="281">
        <v>170.5</v>
      </c>
    </row>
    <row r="47" spans="1:14" ht="13.5" customHeight="1">
      <c r="A47" s="272"/>
      <c r="B47" s="278"/>
      <c r="C47" s="279"/>
      <c r="D47" s="280"/>
      <c r="E47" s="280"/>
      <c r="F47" s="280"/>
      <c r="G47" s="280"/>
      <c r="H47" s="281"/>
      <c r="I47" s="279"/>
      <c r="J47" s="280"/>
      <c r="K47" s="281"/>
      <c r="L47" s="279"/>
      <c r="M47" s="280"/>
      <c r="N47" s="281"/>
    </row>
    <row r="48" spans="1:14" ht="13.5" customHeight="1">
      <c r="A48" s="272">
        <v>61</v>
      </c>
      <c r="B48" s="278">
        <v>111.3</v>
      </c>
      <c r="C48" s="279">
        <v>116.8</v>
      </c>
      <c r="D48" s="280">
        <v>122.5</v>
      </c>
      <c r="E48" s="280">
        <v>127.9</v>
      </c>
      <c r="F48" s="280">
        <v>133.2</v>
      </c>
      <c r="G48" s="280">
        <v>138.1</v>
      </c>
      <c r="H48" s="281">
        <v>144</v>
      </c>
      <c r="I48" s="279">
        <v>150.8</v>
      </c>
      <c r="J48" s="280">
        <v>158.8</v>
      </c>
      <c r="K48" s="281">
        <v>164.5</v>
      </c>
      <c r="L48" s="279">
        <v>167.8</v>
      </c>
      <c r="M48" s="280">
        <v>169.5</v>
      </c>
      <c r="N48" s="281">
        <v>170.5</v>
      </c>
    </row>
    <row r="49" spans="1:14" ht="13.5" customHeight="1">
      <c r="A49" s="272">
        <v>62</v>
      </c>
      <c r="B49" s="278">
        <v>111.3</v>
      </c>
      <c r="C49" s="279">
        <v>116.9</v>
      </c>
      <c r="D49" s="280">
        <v>122.7</v>
      </c>
      <c r="E49" s="280">
        <v>128.4</v>
      </c>
      <c r="F49" s="280">
        <v>133.9</v>
      </c>
      <c r="G49" s="280">
        <v>138.5</v>
      </c>
      <c r="H49" s="281">
        <v>144.7</v>
      </c>
      <c r="I49" s="279">
        <v>151.5</v>
      </c>
      <c r="J49" s="280">
        <v>158.8</v>
      </c>
      <c r="K49" s="281">
        <v>164.3</v>
      </c>
      <c r="L49" s="279">
        <v>167.4</v>
      </c>
      <c r="M49" s="280">
        <v>169.3</v>
      </c>
      <c r="N49" s="281">
        <v>170.5</v>
      </c>
    </row>
    <row r="50" spans="1:14" ht="13.5" customHeight="1">
      <c r="A50" s="272">
        <v>63</v>
      </c>
      <c r="B50" s="278">
        <v>111.4</v>
      </c>
      <c r="C50" s="279">
        <v>117.3</v>
      </c>
      <c r="D50" s="280">
        <v>122.8</v>
      </c>
      <c r="E50" s="280">
        <v>128.6</v>
      </c>
      <c r="F50" s="280">
        <v>133.3</v>
      </c>
      <c r="G50" s="280">
        <v>139.1</v>
      </c>
      <c r="H50" s="281">
        <v>144.7</v>
      </c>
      <c r="I50" s="279">
        <v>151.8</v>
      </c>
      <c r="J50" s="280">
        <v>159.2</v>
      </c>
      <c r="K50" s="281">
        <v>164.5</v>
      </c>
      <c r="L50" s="279">
        <v>168</v>
      </c>
      <c r="M50" s="280">
        <v>169.6</v>
      </c>
      <c r="N50" s="281">
        <v>170.1</v>
      </c>
    </row>
    <row r="51" spans="1:14" ht="13.5" customHeight="1">
      <c r="A51" s="287" t="s">
        <v>328</v>
      </c>
      <c r="B51" s="304">
        <v>111.5</v>
      </c>
      <c r="C51" s="292">
        <v>117</v>
      </c>
      <c r="D51" s="288">
        <v>123.5</v>
      </c>
      <c r="E51" s="288">
        <v>128.3</v>
      </c>
      <c r="F51" s="288">
        <v>133.7</v>
      </c>
      <c r="G51" s="288">
        <v>139</v>
      </c>
      <c r="H51" s="299">
        <v>145.2</v>
      </c>
      <c r="I51" s="292">
        <v>151.7</v>
      </c>
      <c r="J51" s="288">
        <v>159.4</v>
      </c>
      <c r="K51" s="281">
        <v>165.1</v>
      </c>
      <c r="L51" s="279">
        <v>168.1</v>
      </c>
      <c r="M51" s="280">
        <v>169.8</v>
      </c>
      <c r="N51" s="281">
        <v>170.5</v>
      </c>
    </row>
    <row r="52" spans="1:14" ht="13.5" customHeight="1">
      <c r="A52" s="272">
        <v>2</v>
      </c>
      <c r="B52" s="304">
        <v>111.3</v>
      </c>
      <c r="C52" s="292">
        <v>117</v>
      </c>
      <c r="D52" s="288">
        <v>123.4</v>
      </c>
      <c r="E52" s="288">
        <v>128.6</v>
      </c>
      <c r="F52" s="288">
        <v>133.9</v>
      </c>
      <c r="G52" s="288">
        <v>139.3</v>
      </c>
      <c r="H52" s="299">
        <v>144.7</v>
      </c>
      <c r="I52" s="292">
        <v>152.2</v>
      </c>
      <c r="J52" s="288">
        <v>158.9</v>
      </c>
      <c r="K52" s="281">
        <v>164.6</v>
      </c>
      <c r="L52" s="279">
        <v>168</v>
      </c>
      <c r="M52" s="280">
        <v>170.2</v>
      </c>
      <c r="N52" s="281">
        <v>170.9</v>
      </c>
    </row>
    <row r="53" spans="1:14" ht="13.5" customHeight="1">
      <c r="A53" s="272"/>
      <c r="B53" s="304"/>
      <c r="C53" s="292"/>
      <c r="D53" s="288"/>
      <c r="E53" s="288"/>
      <c r="F53" s="288"/>
      <c r="G53" s="288"/>
      <c r="H53" s="299"/>
      <c r="I53" s="292"/>
      <c r="J53" s="288"/>
      <c r="K53" s="281"/>
      <c r="L53" s="279"/>
      <c r="M53" s="280"/>
      <c r="N53" s="281"/>
    </row>
    <row r="54" spans="1:14" ht="13.5" customHeight="1">
      <c r="A54" s="272">
        <v>3</v>
      </c>
      <c r="B54" s="304">
        <v>111.5</v>
      </c>
      <c r="C54" s="292">
        <v>117.2</v>
      </c>
      <c r="D54" s="288">
        <v>122.9</v>
      </c>
      <c r="E54" s="288">
        <v>128.2</v>
      </c>
      <c r="F54" s="288">
        <v>134.1</v>
      </c>
      <c r="G54" s="288">
        <v>139.3</v>
      </c>
      <c r="H54" s="299">
        <v>145.3</v>
      </c>
      <c r="I54" s="292">
        <v>151.8</v>
      </c>
      <c r="J54" s="288">
        <v>160.1</v>
      </c>
      <c r="K54" s="281">
        <v>165.6</v>
      </c>
      <c r="L54" s="279">
        <v>167.7</v>
      </c>
      <c r="M54" s="280">
        <v>169.6</v>
      </c>
      <c r="N54" s="281">
        <v>170.8</v>
      </c>
    </row>
    <row r="55" spans="1:14" ht="13.5" customHeight="1">
      <c r="A55" s="272">
        <v>4</v>
      </c>
      <c r="B55" s="304">
        <v>111.1</v>
      </c>
      <c r="C55" s="292">
        <v>117.2</v>
      </c>
      <c r="D55" s="288">
        <v>123</v>
      </c>
      <c r="E55" s="288">
        <v>128.6</v>
      </c>
      <c r="F55" s="288">
        <v>134</v>
      </c>
      <c r="G55" s="288">
        <v>139.3</v>
      </c>
      <c r="H55" s="299">
        <v>145.7</v>
      </c>
      <c r="I55" s="292">
        <v>152.5</v>
      </c>
      <c r="J55" s="288">
        <v>159.6</v>
      </c>
      <c r="K55" s="281">
        <v>165.3</v>
      </c>
      <c r="L55" s="279">
        <v>168</v>
      </c>
      <c r="M55" s="280">
        <v>169.9</v>
      </c>
      <c r="N55" s="281">
        <v>170.6</v>
      </c>
    </row>
    <row r="56" spans="1:14" ht="13.5" customHeight="1">
      <c r="A56" s="272">
        <v>5</v>
      </c>
      <c r="B56" s="304">
        <v>111.8</v>
      </c>
      <c r="C56" s="292">
        <v>117.1</v>
      </c>
      <c r="D56" s="288">
        <v>123.2</v>
      </c>
      <c r="E56" s="288">
        <v>128.6</v>
      </c>
      <c r="F56" s="288">
        <v>133.8</v>
      </c>
      <c r="G56" s="288">
        <v>139.7</v>
      </c>
      <c r="H56" s="299">
        <v>145.5</v>
      </c>
      <c r="I56" s="292">
        <v>152.2</v>
      </c>
      <c r="J56" s="288">
        <v>159.7</v>
      </c>
      <c r="K56" s="281">
        <v>165.4</v>
      </c>
      <c r="L56" s="279">
        <v>168.5</v>
      </c>
      <c r="M56" s="280">
        <v>170.5</v>
      </c>
      <c r="N56" s="281">
        <v>170.4</v>
      </c>
    </row>
    <row r="57" spans="1:14" ht="13.5" customHeight="1">
      <c r="A57" s="272">
        <v>6</v>
      </c>
      <c r="B57" s="304">
        <v>111.9</v>
      </c>
      <c r="C57" s="292">
        <v>117.8</v>
      </c>
      <c r="D57" s="288">
        <v>123.6</v>
      </c>
      <c r="E57" s="288">
        <v>128.7</v>
      </c>
      <c r="F57" s="288">
        <v>134.5</v>
      </c>
      <c r="G57" s="288">
        <v>140.1</v>
      </c>
      <c r="H57" s="299">
        <v>145.1</v>
      </c>
      <c r="I57" s="292">
        <v>153.6</v>
      </c>
      <c r="J57" s="288">
        <v>160</v>
      </c>
      <c r="K57" s="281">
        <v>165.3</v>
      </c>
      <c r="L57" s="279">
        <v>169</v>
      </c>
      <c r="M57" s="280">
        <v>170.2</v>
      </c>
      <c r="N57" s="281">
        <v>170.7</v>
      </c>
    </row>
    <row r="58" spans="1:14" ht="13.5" customHeight="1">
      <c r="A58" s="272">
        <v>7</v>
      </c>
      <c r="B58" s="304">
        <v>111.5</v>
      </c>
      <c r="C58" s="292">
        <v>117.3</v>
      </c>
      <c r="D58" s="288">
        <v>123.3</v>
      </c>
      <c r="E58" s="288">
        <v>128.7</v>
      </c>
      <c r="F58" s="288">
        <v>133.8</v>
      </c>
      <c r="G58" s="288">
        <v>139.3</v>
      </c>
      <c r="H58" s="299">
        <v>145.4</v>
      </c>
      <c r="I58" s="292">
        <v>153.1</v>
      </c>
      <c r="J58" s="288">
        <v>160.3</v>
      </c>
      <c r="K58" s="289">
        <v>166</v>
      </c>
      <c r="L58" s="279">
        <v>168.6</v>
      </c>
      <c r="M58" s="280">
        <v>170.1</v>
      </c>
      <c r="N58" s="289">
        <v>170.8</v>
      </c>
    </row>
    <row r="59" spans="1:14" ht="13.5" customHeight="1">
      <c r="A59" s="272"/>
      <c r="B59" s="304"/>
      <c r="C59" s="292"/>
      <c r="D59" s="288"/>
      <c r="E59" s="288"/>
      <c r="F59" s="288"/>
      <c r="G59" s="288"/>
      <c r="H59" s="299"/>
      <c r="I59" s="292"/>
      <c r="J59" s="288"/>
      <c r="K59" s="289"/>
      <c r="L59" s="279"/>
      <c r="M59" s="280"/>
      <c r="N59" s="289"/>
    </row>
    <row r="60" spans="1:14" ht="13.5" customHeight="1">
      <c r="A60" s="272">
        <v>8</v>
      </c>
      <c r="B60" s="304">
        <v>111.3</v>
      </c>
      <c r="C60" s="292">
        <v>117.1</v>
      </c>
      <c r="D60" s="288">
        <v>122.9</v>
      </c>
      <c r="E60" s="288">
        <v>129</v>
      </c>
      <c r="F60" s="288">
        <v>134.2</v>
      </c>
      <c r="G60" s="288">
        <v>139.3</v>
      </c>
      <c r="H60" s="299">
        <v>145.4</v>
      </c>
      <c r="I60" s="292">
        <v>153.7</v>
      </c>
      <c r="J60" s="288">
        <v>160.5</v>
      </c>
      <c r="K60" s="289">
        <v>165.7</v>
      </c>
      <c r="L60" s="279">
        <v>168.2</v>
      </c>
      <c r="M60" s="280">
        <v>169.8</v>
      </c>
      <c r="N60" s="291">
        <v>171.4</v>
      </c>
    </row>
    <row r="61" spans="1:14" ht="13.5" customHeight="1">
      <c r="A61" s="272">
        <v>9</v>
      </c>
      <c r="B61" s="304">
        <v>111.4</v>
      </c>
      <c r="C61" s="292">
        <v>117.2</v>
      </c>
      <c r="D61" s="288">
        <v>123.4</v>
      </c>
      <c r="E61" s="288">
        <v>128.8</v>
      </c>
      <c r="F61" s="288">
        <v>134.1</v>
      </c>
      <c r="G61" s="288">
        <v>139.2</v>
      </c>
      <c r="H61" s="299">
        <v>145.6</v>
      </c>
      <c r="I61" s="292">
        <v>152.8</v>
      </c>
      <c r="J61" s="288">
        <v>160.5</v>
      </c>
      <c r="K61" s="289">
        <v>165.7</v>
      </c>
      <c r="L61" s="279">
        <v>168.7</v>
      </c>
      <c r="M61" s="280">
        <v>170.2</v>
      </c>
      <c r="N61" s="289">
        <v>171</v>
      </c>
    </row>
    <row r="62" spans="1:14" ht="13.5" customHeight="1">
      <c r="A62" s="272">
        <v>10</v>
      </c>
      <c r="B62" s="304">
        <v>111.4</v>
      </c>
      <c r="C62" s="292">
        <v>117.5</v>
      </c>
      <c r="D62" s="288">
        <v>123</v>
      </c>
      <c r="E62" s="288">
        <v>128.8</v>
      </c>
      <c r="F62" s="288">
        <v>134.4</v>
      </c>
      <c r="G62" s="288">
        <v>139.5</v>
      </c>
      <c r="H62" s="299">
        <v>146</v>
      </c>
      <c r="I62" s="292">
        <v>152.9</v>
      </c>
      <c r="J62" s="288">
        <v>160.4</v>
      </c>
      <c r="K62" s="289">
        <v>165.4</v>
      </c>
      <c r="L62" s="292">
        <v>169.1</v>
      </c>
      <c r="M62" s="290">
        <v>170.7</v>
      </c>
      <c r="N62" s="289">
        <v>171.3</v>
      </c>
    </row>
    <row r="63" spans="1:14" ht="13.5" customHeight="1">
      <c r="A63" s="272">
        <v>11</v>
      </c>
      <c r="B63" s="304">
        <v>111.3</v>
      </c>
      <c r="C63" s="292">
        <v>117.4</v>
      </c>
      <c r="D63" s="288">
        <v>123.2</v>
      </c>
      <c r="E63" s="288">
        <v>128.6</v>
      </c>
      <c r="F63" s="288">
        <v>134</v>
      </c>
      <c r="G63" s="288">
        <v>140.1</v>
      </c>
      <c r="H63" s="299">
        <v>146</v>
      </c>
      <c r="I63" s="292">
        <v>153.5</v>
      </c>
      <c r="J63" s="288">
        <v>161.1</v>
      </c>
      <c r="K63" s="289">
        <v>165.8</v>
      </c>
      <c r="L63" s="279">
        <v>168.2</v>
      </c>
      <c r="M63" s="280">
        <v>170.2</v>
      </c>
      <c r="N63" s="289">
        <v>171</v>
      </c>
    </row>
    <row r="64" spans="1:14" ht="13.5" customHeight="1">
      <c r="A64" s="272">
        <v>12</v>
      </c>
      <c r="B64" s="304">
        <v>111.6</v>
      </c>
      <c r="C64" s="292">
        <v>117.1</v>
      </c>
      <c r="D64" s="288">
        <v>122.9</v>
      </c>
      <c r="E64" s="288">
        <v>129</v>
      </c>
      <c r="F64" s="288">
        <v>134.3</v>
      </c>
      <c r="G64" s="288">
        <v>139.9</v>
      </c>
      <c r="H64" s="299">
        <v>145.5</v>
      </c>
      <c r="I64" s="292">
        <v>153.3</v>
      </c>
      <c r="J64" s="288">
        <v>160.5</v>
      </c>
      <c r="K64" s="289">
        <v>165.5</v>
      </c>
      <c r="L64" s="279">
        <v>168.2</v>
      </c>
      <c r="M64" s="280">
        <v>169.7</v>
      </c>
      <c r="N64" s="289">
        <v>170.2</v>
      </c>
    </row>
    <row r="65" spans="1:14" ht="13.5" customHeight="1">
      <c r="A65" s="272"/>
      <c r="B65" s="304"/>
      <c r="C65" s="292"/>
      <c r="D65" s="288"/>
      <c r="E65" s="288"/>
      <c r="F65" s="288"/>
      <c r="G65" s="288"/>
      <c r="H65" s="299"/>
      <c r="I65" s="292"/>
      <c r="J65" s="288"/>
      <c r="K65" s="289"/>
      <c r="L65" s="279"/>
      <c r="M65" s="280"/>
      <c r="N65" s="289"/>
    </row>
    <row r="66" spans="1:14" ht="13.5" customHeight="1">
      <c r="A66" s="272">
        <v>13</v>
      </c>
      <c r="B66" s="304">
        <v>111.2</v>
      </c>
      <c r="C66" s="292">
        <v>117.3</v>
      </c>
      <c r="D66" s="288">
        <v>123</v>
      </c>
      <c r="E66" s="288">
        <v>128.3</v>
      </c>
      <c r="F66" s="288">
        <v>134.8</v>
      </c>
      <c r="G66" s="288">
        <v>140.1</v>
      </c>
      <c r="H66" s="299">
        <v>146.1</v>
      </c>
      <c r="I66" s="292">
        <v>153.3</v>
      </c>
      <c r="J66" s="288">
        <v>160.8</v>
      </c>
      <c r="K66" s="289">
        <v>165.8</v>
      </c>
      <c r="L66" s="279">
        <v>168.4</v>
      </c>
      <c r="M66" s="280">
        <v>169.9</v>
      </c>
      <c r="N66" s="289">
        <v>171.1</v>
      </c>
    </row>
    <row r="67" spans="1:14" s="14" customFormat="1" ht="13.5" customHeight="1">
      <c r="A67" s="272">
        <v>14</v>
      </c>
      <c r="B67" s="304">
        <v>111.5</v>
      </c>
      <c r="C67" s="292">
        <v>117.2</v>
      </c>
      <c r="D67" s="288">
        <v>122.6</v>
      </c>
      <c r="E67" s="288">
        <v>128.8</v>
      </c>
      <c r="F67" s="288">
        <v>134.3</v>
      </c>
      <c r="G67" s="288">
        <v>139.6</v>
      </c>
      <c r="H67" s="299">
        <v>145.4</v>
      </c>
      <c r="I67" s="292">
        <v>153.2</v>
      </c>
      <c r="J67" s="288">
        <v>161</v>
      </c>
      <c r="K67" s="289">
        <v>166.1</v>
      </c>
      <c r="L67" s="279">
        <v>168.5</v>
      </c>
      <c r="M67" s="280">
        <v>169.8</v>
      </c>
      <c r="N67" s="289">
        <v>170.3</v>
      </c>
    </row>
    <row r="68" spans="1:14" s="14" customFormat="1" ht="13.5" customHeight="1">
      <c r="A68" s="272">
        <v>15</v>
      </c>
      <c r="B68" s="304">
        <v>111.7</v>
      </c>
      <c r="C68" s="292">
        <v>117.6</v>
      </c>
      <c r="D68" s="288">
        <v>123.3</v>
      </c>
      <c r="E68" s="288">
        <v>128.5</v>
      </c>
      <c r="F68" s="288">
        <v>134.2</v>
      </c>
      <c r="G68" s="288">
        <v>139.7</v>
      </c>
      <c r="H68" s="299">
        <v>146.1</v>
      </c>
      <c r="I68" s="292">
        <v>153.5</v>
      </c>
      <c r="J68" s="288">
        <v>160.9</v>
      </c>
      <c r="K68" s="281">
        <v>165.9</v>
      </c>
      <c r="L68" s="279">
        <v>168.5</v>
      </c>
      <c r="M68" s="280">
        <v>170.2</v>
      </c>
      <c r="N68" s="289">
        <v>170.9</v>
      </c>
    </row>
    <row r="69" spans="1:14" s="14" customFormat="1" ht="13.5" customHeight="1">
      <c r="A69" s="272">
        <v>16</v>
      </c>
      <c r="B69" s="304">
        <v>111.5</v>
      </c>
      <c r="C69" s="292">
        <v>117.2</v>
      </c>
      <c r="D69" s="288">
        <v>122.9</v>
      </c>
      <c r="E69" s="288">
        <v>128.3</v>
      </c>
      <c r="F69" s="288">
        <v>133.8</v>
      </c>
      <c r="G69" s="288">
        <v>139.5</v>
      </c>
      <c r="H69" s="299">
        <v>146.3</v>
      </c>
      <c r="I69" s="292">
        <v>153.8</v>
      </c>
      <c r="J69" s="288">
        <v>160.9</v>
      </c>
      <c r="K69" s="293">
        <v>166.4</v>
      </c>
      <c r="L69" s="279">
        <v>168.2</v>
      </c>
      <c r="M69" s="280">
        <v>170.1</v>
      </c>
      <c r="N69" s="289">
        <v>170.5</v>
      </c>
    </row>
    <row r="70" spans="1:14" s="14" customFormat="1" ht="13.5" customHeight="1">
      <c r="A70" s="272">
        <v>17</v>
      </c>
      <c r="B70" s="304">
        <v>111.5</v>
      </c>
      <c r="C70" s="292">
        <v>117.5</v>
      </c>
      <c r="D70" s="288">
        <v>123.3</v>
      </c>
      <c r="E70" s="288">
        <v>128.8</v>
      </c>
      <c r="F70" s="288">
        <v>134.2</v>
      </c>
      <c r="G70" s="288">
        <v>139.7</v>
      </c>
      <c r="H70" s="299">
        <v>146.3</v>
      </c>
      <c r="I70" s="292">
        <v>154.2</v>
      </c>
      <c r="J70" s="288">
        <v>160.8</v>
      </c>
      <c r="K70" s="281">
        <v>165.6</v>
      </c>
      <c r="L70" s="279">
        <v>168</v>
      </c>
      <c r="M70" s="280">
        <v>169.8</v>
      </c>
      <c r="N70" s="289">
        <v>170.5</v>
      </c>
    </row>
    <row r="71" spans="1:14" s="14" customFormat="1" ht="13.5" customHeight="1">
      <c r="A71" s="272"/>
      <c r="B71" s="304"/>
      <c r="C71" s="292"/>
      <c r="D71" s="288"/>
      <c r="E71" s="288"/>
      <c r="F71" s="288"/>
      <c r="G71" s="288"/>
      <c r="H71" s="299"/>
      <c r="I71" s="292"/>
      <c r="J71" s="288"/>
      <c r="K71" s="281"/>
      <c r="L71" s="279"/>
      <c r="M71" s="280"/>
      <c r="N71" s="289"/>
    </row>
    <row r="72" spans="1:14" s="14" customFormat="1" ht="13.5" customHeight="1">
      <c r="A72" s="272">
        <v>18</v>
      </c>
      <c r="B72" s="304">
        <v>111.1</v>
      </c>
      <c r="C72" s="292">
        <v>117.1</v>
      </c>
      <c r="D72" s="288">
        <v>123.1</v>
      </c>
      <c r="E72" s="288">
        <v>128.6</v>
      </c>
      <c r="F72" s="288">
        <v>134.1</v>
      </c>
      <c r="G72" s="288">
        <v>139.8</v>
      </c>
      <c r="H72" s="299">
        <v>146</v>
      </c>
      <c r="I72" s="292">
        <v>153.2</v>
      </c>
      <c r="J72" s="288">
        <v>160.3</v>
      </c>
      <c r="K72" s="281">
        <v>166</v>
      </c>
      <c r="L72" s="279">
        <v>168.7</v>
      </c>
      <c r="M72" s="280">
        <v>169.8</v>
      </c>
      <c r="N72" s="289">
        <v>171</v>
      </c>
    </row>
    <row r="73" spans="1:14" s="14" customFormat="1" ht="13.5" customHeight="1">
      <c r="A73" s="272">
        <v>19</v>
      </c>
      <c r="B73" s="304">
        <v>110.9</v>
      </c>
      <c r="C73" s="292">
        <v>116.9</v>
      </c>
      <c r="D73" s="288">
        <v>123.1</v>
      </c>
      <c r="E73" s="288">
        <v>128.2</v>
      </c>
      <c r="F73" s="288">
        <v>134.1</v>
      </c>
      <c r="G73" s="288">
        <v>139.8</v>
      </c>
      <c r="H73" s="299">
        <v>145.5</v>
      </c>
      <c r="I73" s="292">
        <v>153.3</v>
      </c>
      <c r="J73" s="288">
        <v>160.2</v>
      </c>
      <c r="K73" s="281">
        <v>165.7</v>
      </c>
      <c r="L73" s="279">
        <v>167.9</v>
      </c>
      <c r="M73" s="290">
        <v>170.7</v>
      </c>
      <c r="N73" s="289">
        <v>171.1</v>
      </c>
    </row>
    <row r="74" spans="1:14" s="14" customFormat="1" ht="13.5" customHeight="1">
      <c r="A74" s="272">
        <v>20</v>
      </c>
      <c r="B74" s="304">
        <v>111.3</v>
      </c>
      <c r="C74" s="292">
        <v>117.1</v>
      </c>
      <c r="D74" s="288">
        <v>123.1</v>
      </c>
      <c r="E74" s="288">
        <v>129</v>
      </c>
      <c r="F74" s="288">
        <v>135</v>
      </c>
      <c r="G74" s="288">
        <v>139.4</v>
      </c>
      <c r="H74" s="299">
        <v>146.2</v>
      </c>
      <c r="I74" s="292">
        <v>153.4</v>
      </c>
      <c r="J74" s="288">
        <v>160.6</v>
      </c>
      <c r="K74" s="281">
        <v>165.6</v>
      </c>
      <c r="L74" s="279">
        <v>167.9</v>
      </c>
      <c r="M74" s="288">
        <v>169.9</v>
      </c>
      <c r="N74" s="289">
        <v>170.7</v>
      </c>
    </row>
    <row r="75" spans="1:14" s="14" customFormat="1" ht="13.5" customHeight="1">
      <c r="A75" s="272">
        <v>21</v>
      </c>
      <c r="B75" s="304">
        <v>111.3</v>
      </c>
      <c r="C75" s="292">
        <v>117.2</v>
      </c>
      <c r="D75" s="288">
        <v>123</v>
      </c>
      <c r="E75" s="288">
        <v>128.8</v>
      </c>
      <c r="F75" s="288">
        <v>134.4</v>
      </c>
      <c r="G75" s="288">
        <v>140.4</v>
      </c>
      <c r="H75" s="299">
        <v>146.2</v>
      </c>
      <c r="I75" s="292">
        <v>153.5</v>
      </c>
      <c r="J75" s="288">
        <v>160.2</v>
      </c>
      <c r="K75" s="281">
        <v>165.8</v>
      </c>
      <c r="L75" s="279">
        <v>168.5</v>
      </c>
      <c r="M75" s="288">
        <v>170.5</v>
      </c>
      <c r="N75" s="289">
        <v>170.7</v>
      </c>
    </row>
    <row r="76" spans="1:14" s="14" customFormat="1" ht="13.5" customHeight="1">
      <c r="A76" s="272">
        <v>22</v>
      </c>
      <c r="B76" s="304">
        <v>111.4</v>
      </c>
      <c r="C76" s="292">
        <v>117</v>
      </c>
      <c r="D76" s="288">
        <v>122.8</v>
      </c>
      <c r="E76" s="288">
        <v>128.9</v>
      </c>
      <c r="F76" s="288">
        <v>134.4</v>
      </c>
      <c r="G76" s="288">
        <v>139.3</v>
      </c>
      <c r="H76" s="299">
        <v>146</v>
      </c>
      <c r="I76" s="292">
        <v>153.5</v>
      </c>
      <c r="J76" s="288">
        <v>160.2</v>
      </c>
      <c r="K76" s="281">
        <v>165.8</v>
      </c>
      <c r="L76" s="279">
        <v>168.6</v>
      </c>
      <c r="M76" s="288">
        <v>170.2</v>
      </c>
      <c r="N76" s="289">
        <v>171</v>
      </c>
    </row>
    <row r="77" spans="1:14" s="14" customFormat="1" ht="13.5" customHeight="1">
      <c r="A77" s="272"/>
      <c r="B77" s="304"/>
      <c r="C77" s="292"/>
      <c r="D77" s="288"/>
      <c r="E77" s="288"/>
      <c r="F77" s="288"/>
      <c r="G77" s="288"/>
      <c r="H77" s="299"/>
      <c r="I77" s="292"/>
      <c r="J77" s="288"/>
      <c r="K77" s="281"/>
      <c r="L77" s="279"/>
      <c r="M77" s="288"/>
      <c r="N77" s="289"/>
    </row>
    <row r="78" spans="1:14" s="14" customFormat="1" ht="13.5" customHeight="1">
      <c r="A78" s="272">
        <v>23</v>
      </c>
      <c r="B78" s="273" t="s">
        <v>116</v>
      </c>
      <c r="C78" s="295" t="s">
        <v>49</v>
      </c>
      <c r="D78" s="296" t="s">
        <v>49</v>
      </c>
      <c r="E78" s="296" t="s">
        <v>49</v>
      </c>
      <c r="F78" s="296" t="s">
        <v>49</v>
      </c>
      <c r="G78" s="296" t="s">
        <v>49</v>
      </c>
      <c r="H78" s="297" t="s">
        <v>49</v>
      </c>
      <c r="I78" s="295" t="s">
        <v>49</v>
      </c>
      <c r="J78" s="296" t="s">
        <v>49</v>
      </c>
      <c r="K78" s="297" t="s">
        <v>49</v>
      </c>
      <c r="L78" s="295" t="s">
        <v>49</v>
      </c>
      <c r="M78" s="296" t="s">
        <v>49</v>
      </c>
      <c r="N78" s="297" t="s">
        <v>49</v>
      </c>
    </row>
    <row r="79" spans="1:14" s="14" customFormat="1" ht="13.5" customHeight="1">
      <c r="A79" s="272">
        <v>24</v>
      </c>
      <c r="B79" s="304">
        <v>110.7</v>
      </c>
      <c r="C79" s="292">
        <v>117.1</v>
      </c>
      <c r="D79" s="288">
        <v>122.9</v>
      </c>
      <c r="E79" s="288">
        <v>128.5</v>
      </c>
      <c r="F79" s="288">
        <v>134.2</v>
      </c>
      <c r="G79" s="288">
        <v>139.5</v>
      </c>
      <c r="H79" s="299">
        <v>145.6</v>
      </c>
      <c r="I79" s="292">
        <v>153.4</v>
      </c>
      <c r="J79" s="288">
        <v>160</v>
      </c>
      <c r="K79" s="281">
        <v>165.5</v>
      </c>
      <c r="L79" s="279">
        <v>168.5</v>
      </c>
      <c r="M79" s="288">
        <v>169.4</v>
      </c>
      <c r="N79" s="289">
        <v>170.9</v>
      </c>
    </row>
    <row r="80" spans="1:14" s="14" customFormat="1" ht="13.5" customHeight="1">
      <c r="A80" s="272">
        <v>25</v>
      </c>
      <c r="B80" s="304">
        <v>111.1</v>
      </c>
      <c r="C80" s="292">
        <v>117.4</v>
      </c>
      <c r="D80" s="288">
        <v>123</v>
      </c>
      <c r="E80" s="288">
        <v>128.8</v>
      </c>
      <c r="F80" s="288">
        <v>134.1</v>
      </c>
      <c r="G80" s="288">
        <v>139.8</v>
      </c>
      <c r="H80" s="299">
        <v>145.5</v>
      </c>
      <c r="I80" s="292">
        <v>153.2</v>
      </c>
      <c r="J80" s="288">
        <v>160.9</v>
      </c>
      <c r="K80" s="281">
        <v>166</v>
      </c>
      <c r="L80" s="279">
        <v>168.2</v>
      </c>
      <c r="M80" s="288">
        <v>169.9</v>
      </c>
      <c r="N80" s="289">
        <v>170.6</v>
      </c>
    </row>
    <row r="81" spans="1:14" s="14" customFormat="1" ht="13.5" customHeight="1">
      <c r="A81" s="272">
        <v>26</v>
      </c>
      <c r="B81" s="278">
        <v>110.2</v>
      </c>
      <c r="C81" s="279">
        <v>116.9</v>
      </c>
      <c r="D81" s="280">
        <v>122.7</v>
      </c>
      <c r="E81" s="288">
        <v>129</v>
      </c>
      <c r="F81" s="288">
        <v>133.9</v>
      </c>
      <c r="G81" s="288">
        <v>139.9</v>
      </c>
      <c r="H81" s="281">
        <v>145.5</v>
      </c>
      <c r="I81" s="279">
        <v>152.8</v>
      </c>
      <c r="J81" s="280">
        <v>160.6</v>
      </c>
      <c r="K81" s="281">
        <v>165.6</v>
      </c>
      <c r="L81" s="279">
        <v>168.2</v>
      </c>
      <c r="M81" s="288">
        <v>170.1</v>
      </c>
      <c r="N81" s="289">
        <v>170.9</v>
      </c>
    </row>
    <row r="82" spans="1:14" s="14" customFormat="1" ht="13.5" customHeight="1">
      <c r="A82" s="272">
        <v>27</v>
      </c>
      <c r="B82" s="278">
        <v>110.7</v>
      </c>
      <c r="C82" s="279">
        <v>116.7</v>
      </c>
      <c r="D82" s="280">
        <v>123.1</v>
      </c>
      <c r="E82" s="288">
        <v>128.4</v>
      </c>
      <c r="F82" s="288">
        <v>134</v>
      </c>
      <c r="G82" s="288">
        <v>139.4</v>
      </c>
      <c r="H82" s="281">
        <v>145.7</v>
      </c>
      <c r="I82" s="279">
        <v>154.1</v>
      </c>
      <c r="J82" s="280">
        <v>160.6</v>
      </c>
      <c r="K82" s="281">
        <v>165.8</v>
      </c>
      <c r="L82" s="279">
        <v>168.7</v>
      </c>
      <c r="M82" s="288">
        <v>170.3</v>
      </c>
      <c r="N82" s="289">
        <v>170.6</v>
      </c>
    </row>
    <row r="83" spans="1:14" s="14" customFormat="1" ht="13.5" customHeight="1">
      <c r="A83" s="272"/>
      <c r="B83" s="278"/>
      <c r="C83" s="279"/>
      <c r="D83" s="280"/>
      <c r="E83" s="288"/>
      <c r="F83" s="288"/>
      <c r="G83" s="288"/>
      <c r="H83" s="281"/>
      <c r="I83" s="279"/>
      <c r="J83" s="280"/>
      <c r="K83" s="281"/>
      <c r="L83" s="279"/>
      <c r="M83" s="288"/>
      <c r="N83" s="289"/>
    </row>
    <row r="84" spans="1:14" ht="13.5" customHeight="1">
      <c r="A84" s="272">
        <v>28</v>
      </c>
      <c r="B84" s="278">
        <v>111.7</v>
      </c>
      <c r="C84" s="279">
        <v>117</v>
      </c>
      <c r="D84" s="280">
        <v>122.8</v>
      </c>
      <c r="E84" s="288">
        <v>128.3</v>
      </c>
      <c r="F84" s="288">
        <v>134</v>
      </c>
      <c r="G84" s="288">
        <v>139.3</v>
      </c>
      <c r="H84" s="281">
        <v>146.4</v>
      </c>
      <c r="I84" s="279">
        <v>153.8</v>
      </c>
      <c r="J84" s="280">
        <v>160.6</v>
      </c>
      <c r="K84" s="281">
        <v>165.6</v>
      </c>
      <c r="L84" s="292">
        <v>169.2</v>
      </c>
      <c r="M84" s="288">
        <v>169.5</v>
      </c>
      <c r="N84" s="289">
        <v>170.9</v>
      </c>
    </row>
    <row r="85" spans="1:14" ht="13.5" customHeight="1">
      <c r="A85" s="298">
        <v>29</v>
      </c>
      <c r="B85" s="278">
        <v>111.3</v>
      </c>
      <c r="C85" s="279">
        <v>117.1</v>
      </c>
      <c r="D85" s="280">
        <v>122.7</v>
      </c>
      <c r="E85" s="288">
        <v>128.5</v>
      </c>
      <c r="F85" s="288">
        <v>134</v>
      </c>
      <c r="G85" s="288">
        <v>139.8</v>
      </c>
      <c r="H85" s="281">
        <v>145.5</v>
      </c>
      <c r="I85" s="279">
        <v>153.7</v>
      </c>
      <c r="J85" s="280">
        <v>160.9</v>
      </c>
      <c r="K85" s="281">
        <v>165.9</v>
      </c>
      <c r="L85" s="288">
        <v>168.6</v>
      </c>
      <c r="M85" s="288">
        <v>170.5</v>
      </c>
      <c r="N85" s="289">
        <v>170.6</v>
      </c>
    </row>
    <row r="86" spans="1:14" ht="13.5" customHeight="1">
      <c r="A86" s="272">
        <v>30</v>
      </c>
      <c r="B86" s="275">
        <v>111</v>
      </c>
      <c r="C86" s="279">
        <v>116.8</v>
      </c>
      <c r="D86" s="280">
        <v>122.8</v>
      </c>
      <c r="E86" s="288">
        <v>128.8</v>
      </c>
      <c r="F86" s="288">
        <v>134</v>
      </c>
      <c r="G86" s="288">
        <v>139.6</v>
      </c>
      <c r="H86" s="281">
        <v>145.9</v>
      </c>
      <c r="I86" s="279">
        <v>153.9</v>
      </c>
      <c r="J86" s="288">
        <v>161.2</v>
      </c>
      <c r="K86" s="281">
        <v>166.3</v>
      </c>
      <c r="L86" s="288">
        <v>168.9</v>
      </c>
      <c r="M86" s="288">
        <v>170.2</v>
      </c>
      <c r="N86" s="289">
        <v>170.8</v>
      </c>
    </row>
    <row r="87" spans="1:14" ht="13.5" customHeight="1">
      <c r="A87" s="272" t="s">
        <v>329</v>
      </c>
      <c r="B87" s="440">
        <v>110.9</v>
      </c>
      <c r="C87" s="292">
        <v>116.9</v>
      </c>
      <c r="D87" s="288">
        <v>122.6</v>
      </c>
      <c r="E87" s="288">
        <v>128.5</v>
      </c>
      <c r="F87" s="288">
        <v>133.9</v>
      </c>
      <c r="G87" s="288">
        <v>139.3</v>
      </c>
      <c r="H87" s="299">
        <v>145.9</v>
      </c>
      <c r="I87" s="292">
        <v>153.4</v>
      </c>
      <c r="J87" s="288">
        <v>160.9</v>
      </c>
      <c r="K87" s="299">
        <v>165.9</v>
      </c>
      <c r="L87" s="288">
        <v>168.4</v>
      </c>
      <c r="M87" s="288">
        <v>170.4</v>
      </c>
      <c r="N87" s="299">
        <v>170.5</v>
      </c>
    </row>
    <row r="88" spans="1:14" ht="13.5" customHeight="1">
      <c r="A88" s="272">
        <v>2</v>
      </c>
      <c r="B88" s="483">
        <v>112.8</v>
      </c>
      <c r="C88" s="290">
        <v>118.4</v>
      </c>
      <c r="D88" s="290">
        <v>124.4</v>
      </c>
      <c r="E88" s="290">
        <v>129.8</v>
      </c>
      <c r="F88" s="290">
        <v>135.6</v>
      </c>
      <c r="G88" s="290">
        <v>140.7</v>
      </c>
      <c r="H88" s="299">
        <v>147.4</v>
      </c>
      <c r="I88" s="290">
        <v>154.9</v>
      </c>
      <c r="J88" s="290">
        <v>161.6</v>
      </c>
      <c r="K88" s="293">
        <v>166.4</v>
      </c>
      <c r="L88" s="294">
        <v>169.9</v>
      </c>
      <c r="M88" s="288">
        <v>170.5</v>
      </c>
      <c r="N88" s="299">
        <v>171.3</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111.3</v>
      </c>
      <c r="C90" s="288">
        <v>117.4</v>
      </c>
      <c r="D90" s="288">
        <v>122.9</v>
      </c>
      <c r="E90" s="288">
        <v>128.8</v>
      </c>
      <c r="F90" s="288">
        <v>134.9</v>
      </c>
      <c r="G90" s="288">
        <v>140.1</v>
      </c>
      <c r="H90" s="288">
        <v>146.9</v>
      </c>
      <c r="I90" s="292">
        <v>153.8</v>
      </c>
      <c r="J90" s="288">
        <v>161.4</v>
      </c>
      <c r="K90" s="299">
        <v>165.6</v>
      </c>
      <c r="L90" s="292">
        <v>168.8</v>
      </c>
      <c r="M90" s="288">
        <v>170.1</v>
      </c>
      <c r="N90" s="299">
        <v>170.8</v>
      </c>
    </row>
    <row r="91" spans="1:14" ht="13.5" customHeight="1">
      <c r="A91" s="474">
        <v>4</v>
      </c>
      <c r="B91" s="481">
        <v>111.4</v>
      </c>
      <c r="C91" s="471">
        <v>117.6</v>
      </c>
      <c r="D91" s="471">
        <v>123.6</v>
      </c>
      <c r="E91" s="471">
        <v>128.7</v>
      </c>
      <c r="F91" s="471">
        <v>134.5</v>
      </c>
      <c r="G91" s="471">
        <v>140.5</v>
      </c>
      <c r="H91" s="473">
        <v>147.5</v>
      </c>
      <c r="I91" s="482">
        <v>154.7</v>
      </c>
      <c r="J91" s="473">
        <v>161.6</v>
      </c>
      <c r="K91" s="472">
        <v>166.2</v>
      </c>
      <c r="L91" s="482">
        <v>169.4</v>
      </c>
      <c r="M91" s="471">
        <v>170.5</v>
      </c>
      <c r="N91" s="472">
        <v>170.8</v>
      </c>
    </row>
    <row r="92" spans="1:14" ht="13.5" customHeight="1">
      <c r="A92" s="441" t="s">
        <v>100</v>
      </c>
      <c r="B92" s="16">
        <v>112.8</v>
      </c>
      <c r="C92" s="16">
        <v>118.4</v>
      </c>
      <c r="D92" s="16">
        <v>124.4</v>
      </c>
      <c r="E92" s="16">
        <v>129.8</v>
      </c>
      <c r="F92" s="16">
        <v>135.6</v>
      </c>
      <c r="G92" s="16">
        <v>140.7</v>
      </c>
      <c r="H92" s="16">
        <v>147.5</v>
      </c>
      <c r="I92" s="16">
        <v>154.9</v>
      </c>
      <c r="J92" s="16">
        <v>161.6</v>
      </c>
      <c r="K92" s="16">
        <v>166.4</v>
      </c>
      <c r="L92" s="16">
        <v>169.9</v>
      </c>
      <c r="M92" s="16">
        <v>170.7</v>
      </c>
      <c r="N92" s="16">
        <v>171.4</v>
      </c>
    </row>
    <row r="93" spans="1:3" ht="13.5" customHeight="1">
      <c r="A93" s="309" t="s">
        <v>133</v>
      </c>
      <c r="B93" s="310"/>
      <c r="C93" s="311" t="s">
        <v>101</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9　－&amp;R&amp;9付表&amp;11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O93"/>
  <sheetViews>
    <sheetView showGridLines="0" view="pageBreakPreview" zoomScaleSheetLayoutView="100" workbookViewId="0" topLeftCell="A1">
      <pane xSplit="1" ySplit="3" topLeftCell="B88" activePane="bottomRight" state="frozen"/>
      <selection pane="topLeft" activeCell="B87" sqref="B87"/>
      <selection pane="topRight" activeCell="B87" sqref="B87"/>
      <selection pane="bottomLeft" activeCell="B87" sqref="B87"/>
      <selection pane="bottomRight" activeCell="L101" sqref="L101"/>
    </sheetView>
  </sheetViews>
  <sheetFormatPr defaultColWidth="9.00390625" defaultRowHeight="14.25" customHeight="1"/>
  <cols>
    <col min="1" max="1" width="11.625" style="57" bestFit="1" customWidth="1"/>
    <col min="2" max="2" width="8.625" style="13" customWidth="1"/>
    <col min="3" max="14" width="8.625" style="12" customWidth="1"/>
    <col min="15" max="15" width="8.50390625" style="12" customWidth="1"/>
    <col min="16" max="16384" width="9.00390625" style="12" customWidth="1"/>
  </cols>
  <sheetData>
    <row r="1" spans="1:14" s="19" customFormat="1" ht="22.5" customHeight="1">
      <c r="A1" s="830" t="s">
        <v>102</v>
      </c>
      <c r="B1" s="831"/>
      <c r="C1" s="831"/>
      <c r="D1" s="831"/>
      <c r="E1" s="831"/>
      <c r="F1" s="831"/>
      <c r="G1" s="831"/>
      <c r="H1" s="831"/>
      <c r="I1" s="831"/>
      <c r="J1" s="831"/>
      <c r="K1" s="831"/>
      <c r="L1" s="831"/>
      <c r="M1" s="831"/>
      <c r="N1" s="831"/>
    </row>
    <row r="2" spans="1:14" ht="15" customHeight="1">
      <c r="A2" s="271" t="s">
        <v>135</v>
      </c>
      <c r="B2" s="24"/>
      <c r="N2" s="29" t="s">
        <v>90</v>
      </c>
    </row>
    <row r="3" spans="1:15" s="13"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c r="O3" s="13" t="s">
        <v>97</v>
      </c>
    </row>
    <row r="4" spans="1:14" ht="13.5" customHeight="1">
      <c r="A4" s="272" t="s">
        <v>327</v>
      </c>
      <c r="B4" s="277" t="s">
        <v>49</v>
      </c>
      <c r="C4" s="307">
        <v>107.6</v>
      </c>
      <c r="D4" s="308">
        <v>113.2</v>
      </c>
      <c r="E4" s="308">
        <v>117.3</v>
      </c>
      <c r="F4" s="308">
        <v>122.4</v>
      </c>
      <c r="G4" s="308">
        <v>126.2</v>
      </c>
      <c r="H4" s="308">
        <v>131.3</v>
      </c>
      <c r="I4" s="274">
        <v>136.5</v>
      </c>
      <c r="J4" s="275">
        <v>141.4</v>
      </c>
      <c r="K4" s="276">
        <v>146.6</v>
      </c>
      <c r="L4" s="274">
        <v>150.5</v>
      </c>
      <c r="M4" s="275">
        <v>151.2</v>
      </c>
      <c r="N4" s="276">
        <v>152.1</v>
      </c>
    </row>
    <row r="5" spans="1:14" ht="13.5" customHeight="1">
      <c r="A5" s="272">
        <v>24</v>
      </c>
      <c r="B5" s="277" t="s">
        <v>49</v>
      </c>
      <c r="C5" s="274">
        <v>108.9</v>
      </c>
      <c r="D5" s="275">
        <v>112.9</v>
      </c>
      <c r="E5" s="275">
        <v>117.7</v>
      </c>
      <c r="F5" s="275">
        <v>122.2</v>
      </c>
      <c r="G5" s="275">
        <v>126.5</v>
      </c>
      <c r="H5" s="275">
        <v>131.8</v>
      </c>
      <c r="I5" s="274">
        <v>137.7</v>
      </c>
      <c r="J5" s="275">
        <v>142.5</v>
      </c>
      <c r="K5" s="276">
        <v>146.6</v>
      </c>
      <c r="L5" s="274">
        <v>150.5</v>
      </c>
      <c r="M5" s="275">
        <v>151.4</v>
      </c>
      <c r="N5" s="276">
        <v>152.2</v>
      </c>
    </row>
    <row r="6" spans="1:14" ht="13.5" customHeight="1">
      <c r="A6" s="272">
        <v>25</v>
      </c>
      <c r="B6" s="277" t="s">
        <v>49</v>
      </c>
      <c r="C6" s="274">
        <v>109</v>
      </c>
      <c r="D6" s="275">
        <v>113.1</v>
      </c>
      <c r="E6" s="275">
        <v>118.1</v>
      </c>
      <c r="F6" s="275">
        <v>122.8</v>
      </c>
      <c r="G6" s="275">
        <v>127.3</v>
      </c>
      <c r="H6" s="275">
        <v>132.2</v>
      </c>
      <c r="I6" s="274">
        <v>138.2</v>
      </c>
      <c r="J6" s="275">
        <v>143.1</v>
      </c>
      <c r="K6" s="276">
        <v>147.1</v>
      </c>
      <c r="L6" s="274">
        <v>150.9</v>
      </c>
      <c r="M6" s="275">
        <v>151.8</v>
      </c>
      <c r="N6" s="276">
        <v>152.6</v>
      </c>
    </row>
    <row r="7" spans="1:14" ht="13.5" customHeight="1">
      <c r="A7" s="272"/>
      <c r="B7" s="277"/>
      <c r="C7" s="274"/>
      <c r="D7" s="275"/>
      <c r="E7" s="275"/>
      <c r="F7" s="275"/>
      <c r="G7" s="275"/>
      <c r="H7" s="275"/>
      <c r="I7" s="274"/>
      <c r="J7" s="275"/>
      <c r="K7" s="276"/>
      <c r="L7" s="274"/>
      <c r="M7" s="275"/>
      <c r="N7" s="276"/>
    </row>
    <row r="8" spans="1:14" ht="13.5" customHeight="1">
      <c r="A8" s="272">
        <v>26</v>
      </c>
      <c r="B8" s="277" t="s">
        <v>49</v>
      </c>
      <c r="C8" s="274">
        <v>108.7</v>
      </c>
      <c r="D8" s="275">
        <v>113.6</v>
      </c>
      <c r="E8" s="275">
        <v>118.2</v>
      </c>
      <c r="F8" s="275">
        <v>122.8</v>
      </c>
      <c r="G8" s="275">
        <v>127.6</v>
      </c>
      <c r="H8" s="275">
        <v>131.6</v>
      </c>
      <c r="I8" s="274">
        <v>138.5</v>
      </c>
      <c r="J8" s="275">
        <v>143.5</v>
      </c>
      <c r="K8" s="276">
        <v>147.4</v>
      </c>
      <c r="L8" s="274">
        <v>151.1</v>
      </c>
      <c r="M8" s="275">
        <v>152</v>
      </c>
      <c r="N8" s="276">
        <v>152.6</v>
      </c>
    </row>
    <row r="9" spans="1:14" ht="13.5" customHeight="1">
      <c r="A9" s="272">
        <v>27</v>
      </c>
      <c r="B9" s="277" t="s">
        <v>49</v>
      </c>
      <c r="C9" s="274">
        <v>109.9</v>
      </c>
      <c r="D9" s="275">
        <v>113.9</v>
      </c>
      <c r="E9" s="275">
        <v>118.7</v>
      </c>
      <c r="F9" s="275">
        <v>123.6</v>
      </c>
      <c r="G9" s="275">
        <v>128.5</v>
      </c>
      <c r="H9" s="275">
        <v>133.7</v>
      </c>
      <c r="I9" s="274">
        <v>139.3</v>
      </c>
      <c r="J9" s="275">
        <v>144.8</v>
      </c>
      <c r="K9" s="276">
        <v>148.2</v>
      </c>
      <c r="L9" s="274">
        <v>150.8</v>
      </c>
      <c r="M9" s="275">
        <v>151.8</v>
      </c>
      <c r="N9" s="276">
        <v>152.3</v>
      </c>
    </row>
    <row r="10" spans="1:14" ht="13.5" customHeight="1">
      <c r="A10" s="272">
        <v>28</v>
      </c>
      <c r="B10" s="277" t="s">
        <v>49</v>
      </c>
      <c r="C10" s="274">
        <v>109.1</v>
      </c>
      <c r="D10" s="275">
        <v>114.6</v>
      </c>
      <c r="E10" s="275">
        <v>119.3</v>
      </c>
      <c r="F10" s="275">
        <v>125.8</v>
      </c>
      <c r="G10" s="275">
        <v>128.7</v>
      </c>
      <c r="H10" s="275">
        <v>134.1</v>
      </c>
      <c r="I10" s="274">
        <v>140</v>
      </c>
      <c r="J10" s="275">
        <v>144.9</v>
      </c>
      <c r="K10" s="276">
        <v>148.7</v>
      </c>
      <c r="L10" s="274">
        <v>151.3</v>
      </c>
      <c r="M10" s="275">
        <v>152.6</v>
      </c>
      <c r="N10" s="276">
        <v>153.3</v>
      </c>
    </row>
    <row r="11" spans="1:14" ht="13.5" customHeight="1">
      <c r="A11" s="272">
        <v>29</v>
      </c>
      <c r="B11" s="277" t="s">
        <v>49</v>
      </c>
      <c r="C11" s="274">
        <v>109.4</v>
      </c>
      <c r="D11" s="275">
        <v>114.7</v>
      </c>
      <c r="E11" s="275">
        <v>119.7</v>
      </c>
      <c r="F11" s="275">
        <v>125.2</v>
      </c>
      <c r="G11" s="275">
        <v>129.4</v>
      </c>
      <c r="H11" s="275">
        <v>134.9</v>
      </c>
      <c r="I11" s="274">
        <v>141.1</v>
      </c>
      <c r="J11" s="275">
        <v>145.7</v>
      </c>
      <c r="K11" s="276">
        <v>149.1</v>
      </c>
      <c r="L11" s="274">
        <v>151.5</v>
      </c>
      <c r="M11" s="275">
        <v>152.5</v>
      </c>
      <c r="N11" s="276">
        <v>153.3</v>
      </c>
    </row>
    <row r="12" spans="1:14" ht="13.5" customHeight="1">
      <c r="A12" s="272">
        <v>30</v>
      </c>
      <c r="B12" s="278">
        <v>105.45</v>
      </c>
      <c r="C12" s="274">
        <v>109.6</v>
      </c>
      <c r="D12" s="275">
        <v>114.7</v>
      </c>
      <c r="E12" s="275">
        <v>119.8</v>
      </c>
      <c r="F12" s="275">
        <v>125.1</v>
      </c>
      <c r="G12" s="275">
        <v>130</v>
      </c>
      <c r="H12" s="275">
        <v>134.9</v>
      </c>
      <c r="I12" s="274">
        <v>140.9</v>
      </c>
      <c r="J12" s="275">
        <v>145.7</v>
      </c>
      <c r="K12" s="276">
        <v>148.8</v>
      </c>
      <c r="L12" s="274">
        <v>151.7</v>
      </c>
      <c r="M12" s="275">
        <v>152.4</v>
      </c>
      <c r="N12" s="276">
        <v>153.2</v>
      </c>
    </row>
    <row r="13" spans="1:14" ht="13.5" customHeight="1">
      <c r="A13" s="272"/>
      <c r="B13" s="278"/>
      <c r="C13" s="274"/>
      <c r="D13" s="275"/>
      <c r="E13" s="275"/>
      <c r="F13" s="275"/>
      <c r="G13" s="275"/>
      <c r="H13" s="275"/>
      <c r="I13" s="274"/>
      <c r="J13" s="275"/>
      <c r="K13" s="276"/>
      <c r="L13" s="274"/>
      <c r="M13" s="275"/>
      <c r="N13" s="276"/>
    </row>
    <row r="14" spans="1:14" ht="13.5" customHeight="1">
      <c r="A14" s="272">
        <v>31</v>
      </c>
      <c r="B14" s="277" t="s">
        <v>49</v>
      </c>
      <c r="C14" s="274">
        <v>109.8</v>
      </c>
      <c r="D14" s="275">
        <v>115.2</v>
      </c>
      <c r="E14" s="275">
        <v>120.4</v>
      </c>
      <c r="F14" s="275">
        <v>125</v>
      </c>
      <c r="G14" s="275">
        <v>130.5</v>
      </c>
      <c r="H14" s="275">
        <v>136.3</v>
      </c>
      <c r="I14" s="274">
        <v>141.3</v>
      </c>
      <c r="J14" s="275">
        <v>146.2</v>
      </c>
      <c r="K14" s="276">
        <v>149.2</v>
      </c>
      <c r="L14" s="274">
        <v>151.9</v>
      </c>
      <c r="M14" s="275">
        <v>152.8</v>
      </c>
      <c r="N14" s="276">
        <v>153.3</v>
      </c>
    </row>
    <row r="15" spans="1:14" ht="13.5" customHeight="1">
      <c r="A15" s="272">
        <v>32</v>
      </c>
      <c r="B15" s="278">
        <v>106.01</v>
      </c>
      <c r="C15" s="279">
        <v>109.9</v>
      </c>
      <c r="D15" s="280">
        <v>115.3</v>
      </c>
      <c r="E15" s="280">
        <v>120.1</v>
      </c>
      <c r="F15" s="280">
        <v>125.3</v>
      </c>
      <c r="G15" s="280">
        <v>130.4</v>
      </c>
      <c r="H15" s="280">
        <v>136.3</v>
      </c>
      <c r="I15" s="279">
        <v>142.3</v>
      </c>
      <c r="J15" s="280">
        <v>146.5</v>
      </c>
      <c r="K15" s="281">
        <v>149.8</v>
      </c>
      <c r="L15" s="279">
        <v>152.3</v>
      </c>
      <c r="M15" s="280">
        <v>152.8</v>
      </c>
      <c r="N15" s="281">
        <v>153.5</v>
      </c>
    </row>
    <row r="16" spans="1:14" ht="13.5" customHeight="1">
      <c r="A16" s="272">
        <v>33</v>
      </c>
      <c r="B16" s="278">
        <v>106.8</v>
      </c>
      <c r="C16" s="279">
        <v>110.4</v>
      </c>
      <c r="D16" s="280">
        <v>115.7</v>
      </c>
      <c r="E16" s="280">
        <v>120.7</v>
      </c>
      <c r="F16" s="280">
        <v>125.7</v>
      </c>
      <c r="G16" s="280">
        <v>131.2</v>
      </c>
      <c r="H16" s="280">
        <v>136.7</v>
      </c>
      <c r="I16" s="279">
        <v>143</v>
      </c>
      <c r="J16" s="280">
        <v>147.4</v>
      </c>
      <c r="K16" s="281">
        <v>149.9</v>
      </c>
      <c r="L16" s="279">
        <v>152.2</v>
      </c>
      <c r="M16" s="280">
        <v>153.2</v>
      </c>
      <c r="N16" s="281">
        <v>153.6</v>
      </c>
    </row>
    <row r="17" spans="1:14" ht="13.5" customHeight="1">
      <c r="A17" s="272">
        <v>34</v>
      </c>
      <c r="B17" s="278">
        <v>106.4</v>
      </c>
      <c r="C17" s="279">
        <v>110.8</v>
      </c>
      <c r="D17" s="280">
        <v>115.9</v>
      </c>
      <c r="E17" s="280">
        <v>121.2</v>
      </c>
      <c r="F17" s="280">
        <v>126.3</v>
      </c>
      <c r="G17" s="280">
        <v>131.8</v>
      </c>
      <c r="H17" s="280">
        <v>137.9</v>
      </c>
      <c r="I17" s="279">
        <v>142.9</v>
      </c>
      <c r="J17" s="280">
        <v>147.7</v>
      </c>
      <c r="K17" s="281">
        <v>150.2</v>
      </c>
      <c r="L17" s="279">
        <v>152.4</v>
      </c>
      <c r="M17" s="280">
        <v>152.8</v>
      </c>
      <c r="N17" s="281">
        <v>153.7</v>
      </c>
    </row>
    <row r="18" spans="1:14" ht="13.5" customHeight="1">
      <c r="A18" s="272">
        <v>35</v>
      </c>
      <c r="B18" s="278">
        <v>106.9</v>
      </c>
      <c r="C18" s="279">
        <v>110.9</v>
      </c>
      <c r="D18" s="280">
        <v>116.1</v>
      </c>
      <c r="E18" s="280">
        <v>121.3</v>
      </c>
      <c r="F18" s="280">
        <v>126.4</v>
      </c>
      <c r="G18" s="280">
        <v>132.3</v>
      </c>
      <c r="H18" s="280">
        <v>137.8</v>
      </c>
      <c r="I18" s="279">
        <v>143.9</v>
      </c>
      <c r="J18" s="280">
        <v>148</v>
      </c>
      <c r="K18" s="281">
        <v>150.6</v>
      </c>
      <c r="L18" s="279">
        <v>152.4</v>
      </c>
      <c r="M18" s="280">
        <v>153</v>
      </c>
      <c r="N18" s="281">
        <v>153.6</v>
      </c>
    </row>
    <row r="19" spans="1:14" ht="13.5" customHeight="1">
      <c r="A19" s="272"/>
      <c r="B19" s="278"/>
      <c r="C19" s="279"/>
      <c r="D19" s="280"/>
      <c r="E19" s="280"/>
      <c r="F19" s="280"/>
      <c r="G19" s="280"/>
      <c r="H19" s="280"/>
      <c r="I19" s="279"/>
      <c r="J19" s="280"/>
      <c r="K19" s="281"/>
      <c r="L19" s="279"/>
      <c r="M19" s="280"/>
      <c r="N19" s="281"/>
    </row>
    <row r="20" spans="1:14" ht="13.5" customHeight="1">
      <c r="A20" s="272">
        <v>36</v>
      </c>
      <c r="B20" s="278">
        <v>107.2</v>
      </c>
      <c r="C20" s="279">
        <v>111.5</v>
      </c>
      <c r="D20" s="280">
        <v>116.6</v>
      </c>
      <c r="E20" s="280">
        <v>121.6</v>
      </c>
      <c r="F20" s="280">
        <v>126.8</v>
      </c>
      <c r="G20" s="280">
        <v>132.5</v>
      </c>
      <c r="H20" s="280">
        <v>138.6</v>
      </c>
      <c r="I20" s="279">
        <v>144.3</v>
      </c>
      <c r="J20" s="280">
        <v>148.7</v>
      </c>
      <c r="K20" s="281">
        <v>151.2</v>
      </c>
      <c r="L20" s="279">
        <v>152.9</v>
      </c>
      <c r="M20" s="280">
        <v>153.6</v>
      </c>
      <c r="N20" s="281">
        <v>154</v>
      </c>
    </row>
    <row r="21" spans="1:14" ht="13.5" customHeight="1">
      <c r="A21" s="272">
        <v>37</v>
      </c>
      <c r="B21" s="278">
        <v>107.6</v>
      </c>
      <c r="C21" s="279">
        <v>112</v>
      </c>
      <c r="D21" s="280">
        <v>117.1</v>
      </c>
      <c r="E21" s="280">
        <v>122.8</v>
      </c>
      <c r="F21" s="280">
        <v>127.4</v>
      </c>
      <c r="G21" s="280">
        <v>133</v>
      </c>
      <c r="H21" s="280">
        <v>138.9</v>
      </c>
      <c r="I21" s="279">
        <v>144.6</v>
      </c>
      <c r="J21" s="280">
        <v>148.8</v>
      </c>
      <c r="K21" s="281">
        <v>151.4</v>
      </c>
      <c r="L21" s="279">
        <v>153.1</v>
      </c>
      <c r="M21" s="280">
        <v>153.4</v>
      </c>
      <c r="N21" s="281">
        <v>153.8</v>
      </c>
    </row>
    <row r="22" spans="1:14" ht="13.5" customHeight="1">
      <c r="A22" s="272">
        <v>38</v>
      </c>
      <c r="B22" s="278">
        <v>107.7</v>
      </c>
      <c r="C22" s="279">
        <v>112.1</v>
      </c>
      <c r="D22" s="280">
        <v>117.6</v>
      </c>
      <c r="E22" s="280">
        <v>122.7</v>
      </c>
      <c r="F22" s="280">
        <v>127.9</v>
      </c>
      <c r="G22" s="280">
        <v>133.5</v>
      </c>
      <c r="H22" s="280">
        <v>139.4</v>
      </c>
      <c r="I22" s="279">
        <v>145.2</v>
      </c>
      <c r="J22" s="280">
        <v>149.5</v>
      </c>
      <c r="K22" s="281">
        <v>151.8</v>
      </c>
      <c r="L22" s="279">
        <v>153.4</v>
      </c>
      <c r="M22" s="280">
        <v>153.9</v>
      </c>
      <c r="N22" s="281">
        <v>154.2</v>
      </c>
    </row>
    <row r="23" spans="1:14" ht="13.5" customHeight="1">
      <c r="A23" s="272">
        <v>39</v>
      </c>
      <c r="B23" s="278">
        <v>107.9</v>
      </c>
      <c r="C23" s="279">
        <v>112.8</v>
      </c>
      <c r="D23" s="280">
        <v>118.2</v>
      </c>
      <c r="E23" s="280">
        <v>123.3</v>
      </c>
      <c r="F23" s="280">
        <v>128.6</v>
      </c>
      <c r="G23" s="280">
        <v>134.2</v>
      </c>
      <c r="H23" s="280">
        <v>140.4</v>
      </c>
      <c r="I23" s="279">
        <v>145.8</v>
      </c>
      <c r="J23" s="280">
        <v>150</v>
      </c>
      <c r="K23" s="281">
        <v>152.2</v>
      </c>
      <c r="L23" s="279">
        <v>153.8</v>
      </c>
      <c r="M23" s="280">
        <v>154.1</v>
      </c>
      <c r="N23" s="281">
        <v>154.5</v>
      </c>
    </row>
    <row r="24" spans="1:14" ht="13.5" customHeight="1">
      <c r="A24" s="272">
        <v>40</v>
      </c>
      <c r="B24" s="278">
        <v>108.4</v>
      </c>
      <c r="C24" s="279">
        <v>113.1</v>
      </c>
      <c r="D24" s="280">
        <v>118.2</v>
      </c>
      <c r="E24" s="280">
        <v>123.9</v>
      </c>
      <c r="F24" s="280">
        <v>129.2</v>
      </c>
      <c r="G24" s="280">
        <v>135</v>
      </c>
      <c r="H24" s="280">
        <v>141.2</v>
      </c>
      <c r="I24" s="279">
        <v>146.7</v>
      </c>
      <c r="J24" s="280">
        <v>150.4</v>
      </c>
      <c r="K24" s="281">
        <v>152.8</v>
      </c>
      <c r="L24" s="279">
        <v>153.9</v>
      </c>
      <c r="M24" s="280">
        <v>154.2</v>
      </c>
      <c r="N24" s="281">
        <v>154.6</v>
      </c>
    </row>
    <row r="25" spans="1:14" ht="13.5" customHeight="1">
      <c r="A25" s="272" t="s">
        <v>98</v>
      </c>
      <c r="B25" s="278"/>
      <c r="C25" s="279"/>
      <c r="D25" s="280"/>
      <c r="E25" s="280"/>
      <c r="F25" s="280"/>
      <c r="G25" s="280"/>
      <c r="H25" s="280"/>
      <c r="I25" s="279"/>
      <c r="J25" s="280"/>
      <c r="K25" s="281"/>
      <c r="L25" s="279"/>
      <c r="M25" s="280"/>
      <c r="N25" s="281"/>
    </row>
    <row r="26" spans="1:14" ht="13.5" customHeight="1">
      <c r="A26" s="272">
        <v>41</v>
      </c>
      <c r="B26" s="278">
        <v>108.3</v>
      </c>
      <c r="C26" s="279">
        <v>113.7</v>
      </c>
      <c r="D26" s="280">
        <v>118.8</v>
      </c>
      <c r="E26" s="280">
        <v>124.1</v>
      </c>
      <c r="F26" s="280">
        <v>129.4</v>
      </c>
      <c r="G26" s="280">
        <v>135.2</v>
      </c>
      <c r="H26" s="280">
        <v>141.7</v>
      </c>
      <c r="I26" s="279">
        <v>147.4</v>
      </c>
      <c r="J26" s="280">
        <v>151.1</v>
      </c>
      <c r="K26" s="281">
        <v>153</v>
      </c>
      <c r="L26" s="279">
        <v>154.3</v>
      </c>
      <c r="M26" s="280">
        <v>154.6</v>
      </c>
      <c r="N26" s="281">
        <v>154.9</v>
      </c>
    </row>
    <row r="27" spans="1:14" ht="13.5" customHeight="1">
      <c r="A27" s="272">
        <v>42</v>
      </c>
      <c r="B27" s="278">
        <v>108.7</v>
      </c>
      <c r="C27" s="279">
        <v>113.5</v>
      </c>
      <c r="D27" s="280">
        <v>118.9</v>
      </c>
      <c r="E27" s="280">
        <v>123.3</v>
      </c>
      <c r="F27" s="280">
        <v>129.7</v>
      </c>
      <c r="G27" s="280">
        <v>135.9</v>
      </c>
      <c r="H27" s="280">
        <v>142</v>
      </c>
      <c r="I27" s="279">
        <v>147.4</v>
      </c>
      <c r="J27" s="280">
        <v>151.7</v>
      </c>
      <c r="K27" s="281">
        <v>153.1</v>
      </c>
      <c r="L27" s="279">
        <v>154.7</v>
      </c>
      <c r="M27" s="280">
        <v>155.1</v>
      </c>
      <c r="N27" s="281">
        <v>155.3</v>
      </c>
    </row>
    <row r="28" spans="1:14" ht="13.5" customHeight="1">
      <c r="A28" s="272">
        <v>43</v>
      </c>
      <c r="B28" s="278">
        <v>108.8</v>
      </c>
      <c r="C28" s="279">
        <v>113.9</v>
      </c>
      <c r="D28" s="280">
        <v>119.1</v>
      </c>
      <c r="E28" s="280">
        <v>124.3</v>
      </c>
      <c r="F28" s="280">
        <v>129.6</v>
      </c>
      <c r="G28" s="280">
        <v>135.8</v>
      </c>
      <c r="H28" s="280">
        <v>142.3</v>
      </c>
      <c r="I28" s="279">
        <v>148.4</v>
      </c>
      <c r="J28" s="280">
        <v>152.1</v>
      </c>
      <c r="K28" s="281">
        <v>153.7</v>
      </c>
      <c r="L28" s="279">
        <v>154.8</v>
      </c>
      <c r="M28" s="280">
        <v>155.2</v>
      </c>
      <c r="N28" s="281">
        <v>155.2</v>
      </c>
    </row>
    <row r="29" spans="1:14" ht="13.5" customHeight="1">
      <c r="A29" s="272">
        <v>44</v>
      </c>
      <c r="B29" s="278">
        <v>108.5</v>
      </c>
      <c r="C29" s="279">
        <v>113.8</v>
      </c>
      <c r="D29" s="280">
        <v>119.5</v>
      </c>
      <c r="E29" s="280">
        <v>125</v>
      </c>
      <c r="F29" s="280">
        <v>130.5</v>
      </c>
      <c r="G29" s="280">
        <v>136.8</v>
      </c>
      <c r="H29" s="280">
        <v>143</v>
      </c>
      <c r="I29" s="279">
        <v>148.5</v>
      </c>
      <c r="J29" s="280">
        <v>152.1</v>
      </c>
      <c r="K29" s="281">
        <v>153.8</v>
      </c>
      <c r="L29" s="279">
        <v>155</v>
      </c>
      <c r="M29" s="280">
        <v>155.3</v>
      </c>
      <c r="N29" s="281">
        <v>155.5</v>
      </c>
    </row>
    <row r="30" spans="1:14" ht="13.5" customHeight="1">
      <c r="A30" s="272" t="s">
        <v>99</v>
      </c>
      <c r="B30" s="282"/>
      <c r="C30" s="283"/>
      <c r="D30" s="284"/>
      <c r="E30" s="284"/>
      <c r="F30" s="284"/>
      <c r="G30" s="285" t="s">
        <v>134</v>
      </c>
      <c r="H30" s="284"/>
      <c r="I30" s="283"/>
      <c r="J30" s="284"/>
      <c r="K30" s="286"/>
      <c r="L30" s="283"/>
      <c r="M30" s="284"/>
      <c r="N30" s="286"/>
    </row>
    <row r="31" spans="1:14" ht="13.5" customHeight="1">
      <c r="A31" s="272">
        <v>47</v>
      </c>
      <c r="B31" s="278">
        <v>109.1</v>
      </c>
      <c r="C31" s="279">
        <v>114.8</v>
      </c>
      <c r="D31" s="280">
        <v>120.2</v>
      </c>
      <c r="E31" s="280">
        <v>125.5</v>
      </c>
      <c r="F31" s="280">
        <v>131.1</v>
      </c>
      <c r="G31" s="280">
        <v>137.7</v>
      </c>
      <c r="H31" s="280">
        <v>144.3</v>
      </c>
      <c r="I31" s="279">
        <v>149.7</v>
      </c>
      <c r="J31" s="280">
        <v>153.2</v>
      </c>
      <c r="K31" s="281">
        <v>154.9</v>
      </c>
      <c r="L31" s="279">
        <v>155.8</v>
      </c>
      <c r="M31" s="280">
        <v>156.3</v>
      </c>
      <c r="N31" s="281">
        <v>156.3</v>
      </c>
    </row>
    <row r="32" spans="1:14" ht="13.5" customHeight="1">
      <c r="A32" s="272">
        <v>48</v>
      </c>
      <c r="B32" s="278">
        <v>109.6</v>
      </c>
      <c r="C32" s="279">
        <v>114.3</v>
      </c>
      <c r="D32" s="280">
        <v>120.7</v>
      </c>
      <c r="E32" s="280">
        <v>125.9</v>
      </c>
      <c r="F32" s="280">
        <v>131.3</v>
      </c>
      <c r="G32" s="280">
        <v>137.7</v>
      </c>
      <c r="H32" s="280">
        <v>144.7</v>
      </c>
      <c r="I32" s="279">
        <v>149.8</v>
      </c>
      <c r="J32" s="280">
        <v>153.3</v>
      </c>
      <c r="K32" s="281">
        <v>155.1</v>
      </c>
      <c r="L32" s="279">
        <v>155.8</v>
      </c>
      <c r="M32" s="280">
        <v>156.1</v>
      </c>
      <c r="N32" s="281">
        <v>156.3</v>
      </c>
    </row>
    <row r="33" spans="1:14" ht="13.5" customHeight="1">
      <c r="A33" s="272">
        <v>49</v>
      </c>
      <c r="B33" s="278">
        <v>109.6</v>
      </c>
      <c r="C33" s="279">
        <v>115</v>
      </c>
      <c r="D33" s="280">
        <v>120.3</v>
      </c>
      <c r="E33" s="280">
        <v>126.3</v>
      </c>
      <c r="F33" s="280">
        <v>131.8</v>
      </c>
      <c r="G33" s="280">
        <v>138</v>
      </c>
      <c r="H33" s="280">
        <v>144.8</v>
      </c>
      <c r="I33" s="279">
        <v>150</v>
      </c>
      <c r="J33" s="280">
        <v>153.6</v>
      </c>
      <c r="K33" s="281">
        <v>154.9</v>
      </c>
      <c r="L33" s="279">
        <v>156</v>
      </c>
      <c r="M33" s="280">
        <v>156</v>
      </c>
      <c r="N33" s="281">
        <v>156.3</v>
      </c>
    </row>
    <row r="34" spans="1:14" ht="13.5" customHeight="1">
      <c r="A34" s="272">
        <v>50</v>
      </c>
      <c r="B34" s="278">
        <v>109.6</v>
      </c>
      <c r="C34" s="279">
        <v>115</v>
      </c>
      <c r="D34" s="280">
        <v>120.7</v>
      </c>
      <c r="E34" s="280">
        <v>125.8</v>
      </c>
      <c r="F34" s="280">
        <v>132.2</v>
      </c>
      <c r="G34" s="280">
        <v>138.2</v>
      </c>
      <c r="H34" s="280">
        <v>144.9</v>
      </c>
      <c r="I34" s="279">
        <v>150.3</v>
      </c>
      <c r="J34" s="280">
        <v>153.7</v>
      </c>
      <c r="K34" s="281">
        <v>155.3</v>
      </c>
      <c r="L34" s="279">
        <v>155.9</v>
      </c>
      <c r="M34" s="280">
        <v>156.5</v>
      </c>
      <c r="N34" s="281">
        <v>156.8</v>
      </c>
    </row>
    <row r="35" spans="1:14" ht="13.5" customHeight="1">
      <c r="A35" s="272"/>
      <c r="B35" s="278"/>
      <c r="C35" s="279"/>
      <c r="D35" s="280"/>
      <c r="E35" s="280"/>
      <c r="F35" s="280"/>
      <c r="G35" s="280"/>
      <c r="H35" s="280"/>
      <c r="I35" s="279"/>
      <c r="J35" s="280"/>
      <c r="K35" s="281"/>
      <c r="L35" s="279"/>
      <c r="M35" s="280"/>
      <c r="N35" s="281"/>
    </row>
    <row r="36" spans="1:14" ht="13.5" customHeight="1">
      <c r="A36" s="272">
        <v>51</v>
      </c>
      <c r="B36" s="278">
        <v>109.9</v>
      </c>
      <c r="C36" s="279">
        <v>115.2</v>
      </c>
      <c r="D36" s="280">
        <v>120.9</v>
      </c>
      <c r="E36" s="280">
        <v>126.4</v>
      </c>
      <c r="F36" s="280">
        <v>132.1</v>
      </c>
      <c r="G36" s="280">
        <v>139.1</v>
      </c>
      <c r="H36" s="280">
        <v>145.2</v>
      </c>
      <c r="I36" s="279">
        <v>150.4</v>
      </c>
      <c r="J36" s="280">
        <v>153.8</v>
      </c>
      <c r="K36" s="281">
        <v>155.4</v>
      </c>
      <c r="L36" s="279">
        <v>156</v>
      </c>
      <c r="M36" s="280">
        <v>156.8</v>
      </c>
      <c r="N36" s="281">
        <v>156.8</v>
      </c>
    </row>
    <row r="37" spans="1:14" ht="13.5" customHeight="1">
      <c r="A37" s="272">
        <v>52</v>
      </c>
      <c r="B37" s="278">
        <v>109.5</v>
      </c>
      <c r="C37" s="279">
        <v>115.1</v>
      </c>
      <c r="D37" s="280">
        <v>120.5</v>
      </c>
      <c r="E37" s="280">
        <v>126.4</v>
      </c>
      <c r="F37" s="280">
        <v>131.4</v>
      </c>
      <c r="G37" s="280">
        <v>138.3</v>
      </c>
      <c r="H37" s="280">
        <v>145.6</v>
      </c>
      <c r="I37" s="279">
        <v>151</v>
      </c>
      <c r="J37" s="280">
        <v>153.9</v>
      </c>
      <c r="K37" s="281">
        <v>155.7</v>
      </c>
      <c r="L37" s="279">
        <v>155.7</v>
      </c>
      <c r="M37" s="280">
        <v>156.8</v>
      </c>
      <c r="N37" s="281">
        <v>156.8</v>
      </c>
    </row>
    <row r="38" spans="1:14" ht="13.5" customHeight="1">
      <c r="A38" s="272">
        <v>53</v>
      </c>
      <c r="B38" s="278">
        <v>109.5</v>
      </c>
      <c r="C38" s="279">
        <v>114.5</v>
      </c>
      <c r="D38" s="280">
        <v>120.7</v>
      </c>
      <c r="E38" s="280">
        <v>126.5</v>
      </c>
      <c r="F38" s="280">
        <v>131.9</v>
      </c>
      <c r="G38" s="280">
        <v>138.7</v>
      </c>
      <c r="H38" s="280">
        <v>143.8</v>
      </c>
      <c r="I38" s="279">
        <v>150.8</v>
      </c>
      <c r="J38" s="280">
        <v>154.5</v>
      </c>
      <c r="K38" s="281">
        <v>155.6</v>
      </c>
      <c r="L38" s="279">
        <v>156.6</v>
      </c>
      <c r="M38" s="280">
        <v>156.3</v>
      </c>
      <c r="N38" s="281">
        <v>157</v>
      </c>
    </row>
    <row r="39" spans="1:14" ht="13.5" customHeight="1">
      <c r="A39" s="272">
        <v>54</v>
      </c>
      <c r="B39" s="278">
        <v>109.9</v>
      </c>
      <c r="C39" s="279">
        <v>115.1</v>
      </c>
      <c r="D39" s="280">
        <v>120.8</v>
      </c>
      <c r="E39" s="280">
        <v>126.5</v>
      </c>
      <c r="F39" s="280">
        <v>132.5</v>
      </c>
      <c r="G39" s="280">
        <v>138.3</v>
      </c>
      <c r="H39" s="280">
        <v>145.9</v>
      </c>
      <c r="I39" s="279">
        <v>150.3</v>
      </c>
      <c r="J39" s="280">
        <v>154.6</v>
      </c>
      <c r="K39" s="281">
        <v>155.9</v>
      </c>
      <c r="L39" s="279">
        <v>156.8</v>
      </c>
      <c r="M39" s="280">
        <v>156.9</v>
      </c>
      <c r="N39" s="281">
        <v>157</v>
      </c>
    </row>
    <row r="40" spans="1:14" ht="13.5" customHeight="1">
      <c r="A40" s="272">
        <v>55</v>
      </c>
      <c r="B40" s="278">
        <v>110.2</v>
      </c>
      <c r="C40" s="279">
        <v>115.6</v>
      </c>
      <c r="D40" s="280">
        <v>121</v>
      </c>
      <c r="E40" s="280">
        <v>126.5</v>
      </c>
      <c r="F40" s="280">
        <v>132</v>
      </c>
      <c r="G40" s="280">
        <v>138.8</v>
      </c>
      <c r="H40" s="280">
        <v>144.7</v>
      </c>
      <c r="I40" s="279">
        <v>150.9</v>
      </c>
      <c r="J40" s="280">
        <v>154.2</v>
      </c>
      <c r="K40" s="281">
        <v>155.9</v>
      </c>
      <c r="L40" s="279">
        <v>156.3</v>
      </c>
      <c r="M40" s="280">
        <v>156.3</v>
      </c>
      <c r="N40" s="281">
        <v>157.3</v>
      </c>
    </row>
    <row r="41" spans="1:14" ht="13.5" customHeight="1">
      <c r="A41" s="272"/>
      <c r="B41" s="278"/>
      <c r="C41" s="279"/>
      <c r="D41" s="280"/>
      <c r="E41" s="280"/>
      <c r="F41" s="280"/>
      <c r="G41" s="280"/>
      <c r="H41" s="280"/>
      <c r="I41" s="279"/>
      <c r="J41" s="280"/>
      <c r="K41" s="281"/>
      <c r="L41" s="279"/>
      <c r="M41" s="280"/>
      <c r="N41" s="281"/>
    </row>
    <row r="42" spans="1:14" ht="13.5" customHeight="1">
      <c r="A42" s="272">
        <v>56</v>
      </c>
      <c r="B42" s="278">
        <v>109.7</v>
      </c>
      <c r="C42" s="279">
        <v>115.6</v>
      </c>
      <c r="D42" s="280">
        <v>121.2</v>
      </c>
      <c r="E42" s="280">
        <v>127.1</v>
      </c>
      <c r="F42" s="280">
        <v>132.3</v>
      </c>
      <c r="G42" s="280">
        <v>138.7</v>
      </c>
      <c r="H42" s="280">
        <v>146.4</v>
      </c>
      <c r="I42" s="279">
        <v>150.7</v>
      </c>
      <c r="J42" s="280">
        <v>154.6</v>
      </c>
      <c r="K42" s="281">
        <v>156</v>
      </c>
      <c r="L42" s="279">
        <v>156.7</v>
      </c>
      <c r="M42" s="280">
        <v>156.9</v>
      </c>
      <c r="N42" s="281">
        <v>157.3</v>
      </c>
    </row>
    <row r="43" spans="1:14" ht="13.5" customHeight="1">
      <c r="A43" s="272">
        <v>57</v>
      </c>
      <c r="B43" s="278">
        <v>110.1</v>
      </c>
      <c r="C43" s="279">
        <v>115.8</v>
      </c>
      <c r="D43" s="280">
        <v>121.1</v>
      </c>
      <c r="E43" s="280">
        <v>126.7</v>
      </c>
      <c r="F43" s="280">
        <v>132.7</v>
      </c>
      <c r="G43" s="280">
        <v>139</v>
      </c>
      <c r="H43" s="280">
        <v>145.7</v>
      </c>
      <c r="I43" s="279">
        <v>151.3</v>
      </c>
      <c r="J43" s="280">
        <v>154.2</v>
      </c>
      <c r="K43" s="281">
        <v>156.2</v>
      </c>
      <c r="L43" s="279">
        <v>157.2</v>
      </c>
      <c r="M43" s="280">
        <v>157.6</v>
      </c>
      <c r="N43" s="281">
        <v>157.5</v>
      </c>
    </row>
    <row r="44" spans="1:14" ht="13.5" customHeight="1">
      <c r="A44" s="272">
        <v>58</v>
      </c>
      <c r="B44" s="278">
        <v>110.4</v>
      </c>
      <c r="C44" s="279">
        <v>116</v>
      </c>
      <c r="D44" s="280">
        <v>121.9</v>
      </c>
      <c r="E44" s="280">
        <v>126.9</v>
      </c>
      <c r="F44" s="280">
        <v>132.7</v>
      </c>
      <c r="G44" s="280">
        <v>139.1</v>
      </c>
      <c r="H44" s="280">
        <v>145.7</v>
      </c>
      <c r="I44" s="279">
        <v>150.9</v>
      </c>
      <c r="J44" s="280">
        <v>155</v>
      </c>
      <c r="K44" s="281">
        <v>156</v>
      </c>
      <c r="L44" s="279">
        <v>156.7</v>
      </c>
      <c r="M44" s="280">
        <v>157.3</v>
      </c>
      <c r="N44" s="281">
        <v>157.5</v>
      </c>
    </row>
    <row r="45" spans="1:14" ht="13.5" customHeight="1">
      <c r="A45" s="272">
        <v>59</v>
      </c>
      <c r="B45" s="278">
        <v>110.3</v>
      </c>
      <c r="C45" s="279">
        <v>116.4</v>
      </c>
      <c r="D45" s="280">
        <v>122.1</v>
      </c>
      <c r="E45" s="280">
        <v>127</v>
      </c>
      <c r="F45" s="280">
        <v>132.6</v>
      </c>
      <c r="G45" s="280">
        <v>139.8</v>
      </c>
      <c r="H45" s="280">
        <v>146</v>
      </c>
      <c r="I45" s="279">
        <v>151.4</v>
      </c>
      <c r="J45" s="280">
        <v>154.7</v>
      </c>
      <c r="K45" s="281">
        <v>156.2</v>
      </c>
      <c r="L45" s="279">
        <v>156.9</v>
      </c>
      <c r="M45" s="280">
        <v>156.9</v>
      </c>
      <c r="N45" s="281">
        <v>157.5</v>
      </c>
    </row>
    <row r="46" spans="1:14" ht="13.5" customHeight="1">
      <c r="A46" s="272">
        <v>60</v>
      </c>
      <c r="B46" s="278">
        <v>110.7</v>
      </c>
      <c r="C46" s="279">
        <v>116</v>
      </c>
      <c r="D46" s="280">
        <v>121.6</v>
      </c>
      <c r="E46" s="280">
        <v>127.8</v>
      </c>
      <c r="F46" s="280">
        <v>133.4</v>
      </c>
      <c r="G46" s="280">
        <v>139.3</v>
      </c>
      <c r="H46" s="280">
        <v>146.2</v>
      </c>
      <c r="I46" s="279">
        <v>151.2</v>
      </c>
      <c r="J46" s="280">
        <v>154.6</v>
      </c>
      <c r="K46" s="281">
        <v>156.5</v>
      </c>
      <c r="L46" s="279">
        <v>156.9</v>
      </c>
      <c r="M46" s="280">
        <v>157.4</v>
      </c>
      <c r="N46" s="281">
        <v>157.6</v>
      </c>
    </row>
    <row r="47" spans="1:14" ht="13.5" customHeight="1">
      <c r="A47" s="272"/>
      <c r="B47" s="278"/>
      <c r="C47" s="279"/>
      <c r="D47" s="280"/>
      <c r="E47" s="280"/>
      <c r="F47" s="280"/>
      <c r="G47" s="280"/>
      <c r="H47" s="280"/>
      <c r="I47" s="279"/>
      <c r="J47" s="280"/>
      <c r="K47" s="281"/>
      <c r="L47" s="279"/>
      <c r="M47" s="280"/>
      <c r="N47" s="281"/>
    </row>
    <row r="48" spans="1:14" ht="13.5" customHeight="1">
      <c r="A48" s="272">
        <v>61</v>
      </c>
      <c r="B48" s="278">
        <v>110.8</v>
      </c>
      <c r="C48" s="279">
        <v>116</v>
      </c>
      <c r="D48" s="280">
        <v>122.3</v>
      </c>
      <c r="E48" s="280">
        <v>127.5</v>
      </c>
      <c r="F48" s="280">
        <v>133.5</v>
      </c>
      <c r="G48" s="280">
        <v>139.7</v>
      </c>
      <c r="H48" s="280">
        <v>146.5</v>
      </c>
      <c r="I48" s="279">
        <v>151.4</v>
      </c>
      <c r="J48" s="280">
        <v>154.7</v>
      </c>
      <c r="K48" s="281">
        <v>156.4</v>
      </c>
      <c r="L48" s="279">
        <v>157</v>
      </c>
      <c r="M48" s="280">
        <v>157.3</v>
      </c>
      <c r="N48" s="281">
        <v>158.1</v>
      </c>
    </row>
    <row r="49" spans="1:14" ht="13.5" customHeight="1">
      <c r="A49" s="272">
        <v>62</v>
      </c>
      <c r="B49" s="278">
        <v>110.6</v>
      </c>
      <c r="C49" s="279">
        <v>116.3</v>
      </c>
      <c r="D49" s="280">
        <v>122</v>
      </c>
      <c r="E49" s="280">
        <v>127.8</v>
      </c>
      <c r="F49" s="280">
        <v>133.4</v>
      </c>
      <c r="G49" s="280">
        <v>139.6</v>
      </c>
      <c r="H49" s="280">
        <v>146.3</v>
      </c>
      <c r="I49" s="279">
        <v>152</v>
      </c>
      <c r="J49" s="280">
        <v>154.9</v>
      </c>
      <c r="K49" s="281">
        <v>156.6</v>
      </c>
      <c r="L49" s="279">
        <v>157.3</v>
      </c>
      <c r="M49" s="280">
        <v>157.4</v>
      </c>
      <c r="N49" s="281">
        <v>157.8</v>
      </c>
    </row>
    <row r="50" spans="1:14" ht="13.5" customHeight="1">
      <c r="A50" s="272">
        <v>63</v>
      </c>
      <c r="B50" s="278">
        <v>110.6</v>
      </c>
      <c r="C50" s="279">
        <v>116.5</v>
      </c>
      <c r="D50" s="280">
        <v>122.2</v>
      </c>
      <c r="E50" s="280">
        <v>127.7</v>
      </c>
      <c r="F50" s="280">
        <v>133.7</v>
      </c>
      <c r="G50" s="280">
        <v>140.2</v>
      </c>
      <c r="H50" s="280">
        <v>146.3</v>
      </c>
      <c r="I50" s="279">
        <v>151.5</v>
      </c>
      <c r="J50" s="280">
        <v>155</v>
      </c>
      <c r="K50" s="281">
        <v>156.3</v>
      </c>
      <c r="L50" s="279">
        <v>156.9</v>
      </c>
      <c r="M50" s="280">
        <v>157.5</v>
      </c>
      <c r="N50" s="281">
        <v>157.5</v>
      </c>
    </row>
    <row r="51" spans="1:14" ht="13.5" customHeight="1">
      <c r="A51" s="287" t="s">
        <v>328</v>
      </c>
      <c r="B51" s="278">
        <v>110.8</v>
      </c>
      <c r="C51" s="279">
        <v>116.8</v>
      </c>
      <c r="D51" s="280">
        <v>122.5</v>
      </c>
      <c r="E51" s="280">
        <v>128.2</v>
      </c>
      <c r="F51" s="280">
        <v>133.5</v>
      </c>
      <c r="G51" s="280">
        <v>140.1</v>
      </c>
      <c r="H51" s="280">
        <v>146.6</v>
      </c>
      <c r="I51" s="279">
        <v>151.9</v>
      </c>
      <c r="J51" s="280">
        <v>154.9</v>
      </c>
      <c r="K51" s="281">
        <v>156.8</v>
      </c>
      <c r="L51" s="279">
        <v>157.7</v>
      </c>
      <c r="M51" s="280">
        <v>157.7</v>
      </c>
      <c r="N51" s="281">
        <v>157.9</v>
      </c>
    </row>
    <row r="52" spans="1:14" ht="13.5" customHeight="1">
      <c r="A52" s="272">
        <v>2</v>
      </c>
      <c r="B52" s="278">
        <v>110.7</v>
      </c>
      <c r="C52" s="279">
        <v>116.6</v>
      </c>
      <c r="D52" s="280">
        <v>122.2</v>
      </c>
      <c r="E52" s="280">
        <v>128</v>
      </c>
      <c r="F52" s="280">
        <v>133.3</v>
      </c>
      <c r="G52" s="280">
        <v>140.2</v>
      </c>
      <c r="H52" s="280">
        <v>147</v>
      </c>
      <c r="I52" s="279">
        <v>151.7</v>
      </c>
      <c r="J52" s="280">
        <v>154.9</v>
      </c>
      <c r="K52" s="281">
        <v>156.4</v>
      </c>
      <c r="L52" s="279">
        <v>157.2</v>
      </c>
      <c r="M52" s="280">
        <v>157.4</v>
      </c>
      <c r="N52" s="281">
        <v>157.9</v>
      </c>
    </row>
    <row r="53" spans="1:14" ht="13.5" customHeight="1">
      <c r="A53" s="272"/>
      <c r="B53" s="278"/>
      <c r="C53" s="279"/>
      <c r="D53" s="280"/>
      <c r="E53" s="280"/>
      <c r="F53" s="280"/>
      <c r="G53" s="280"/>
      <c r="H53" s="280"/>
      <c r="I53" s="279"/>
      <c r="J53" s="280"/>
      <c r="K53" s="281"/>
      <c r="L53" s="279"/>
      <c r="M53" s="280"/>
      <c r="N53" s="281"/>
    </row>
    <row r="54" spans="1:14" ht="13.5" customHeight="1">
      <c r="A54" s="272">
        <v>3</v>
      </c>
      <c r="B54" s="278">
        <v>110</v>
      </c>
      <c r="C54" s="279">
        <v>116.5</v>
      </c>
      <c r="D54" s="280">
        <v>122.1</v>
      </c>
      <c r="E54" s="280">
        <v>128.2</v>
      </c>
      <c r="F54" s="280">
        <v>133.3</v>
      </c>
      <c r="G54" s="280">
        <v>139.8</v>
      </c>
      <c r="H54" s="280">
        <v>147.1</v>
      </c>
      <c r="I54" s="279">
        <v>152</v>
      </c>
      <c r="J54" s="280">
        <v>154.9</v>
      </c>
      <c r="K54" s="281">
        <v>156.4</v>
      </c>
      <c r="L54" s="279">
        <v>156.7</v>
      </c>
      <c r="M54" s="280">
        <v>157</v>
      </c>
      <c r="N54" s="281">
        <v>157.6</v>
      </c>
    </row>
    <row r="55" spans="1:14" ht="13.5" customHeight="1">
      <c r="A55" s="272">
        <v>4</v>
      </c>
      <c r="B55" s="278">
        <v>110.4</v>
      </c>
      <c r="C55" s="279">
        <v>116.3</v>
      </c>
      <c r="D55" s="280">
        <v>121.8</v>
      </c>
      <c r="E55" s="280">
        <v>127.7</v>
      </c>
      <c r="F55" s="280">
        <v>134.1</v>
      </c>
      <c r="G55" s="280">
        <v>140.2</v>
      </c>
      <c r="H55" s="280">
        <v>146.6</v>
      </c>
      <c r="I55" s="279">
        <v>152</v>
      </c>
      <c r="J55" s="280">
        <v>155.1</v>
      </c>
      <c r="K55" s="281">
        <v>156.8</v>
      </c>
      <c r="L55" s="279">
        <v>157.4</v>
      </c>
      <c r="M55" s="280">
        <v>158</v>
      </c>
      <c r="N55" s="281">
        <v>157.8</v>
      </c>
    </row>
    <row r="56" spans="1:14" ht="13.5" customHeight="1">
      <c r="A56" s="272">
        <v>5</v>
      </c>
      <c r="B56" s="304">
        <v>110.9</v>
      </c>
      <c r="C56" s="292">
        <v>116.5</v>
      </c>
      <c r="D56" s="288">
        <v>122.4</v>
      </c>
      <c r="E56" s="288">
        <v>128.3</v>
      </c>
      <c r="F56" s="288">
        <v>133.8</v>
      </c>
      <c r="G56" s="288">
        <v>140.2</v>
      </c>
      <c r="H56" s="288">
        <v>146.8</v>
      </c>
      <c r="I56" s="279">
        <v>151.8</v>
      </c>
      <c r="J56" s="280">
        <v>155.1</v>
      </c>
      <c r="K56" s="281">
        <v>156.9</v>
      </c>
      <c r="L56" s="279">
        <v>156.9</v>
      </c>
      <c r="M56" s="280">
        <v>157.6</v>
      </c>
      <c r="N56" s="281">
        <v>157.8</v>
      </c>
    </row>
    <row r="57" spans="1:14" ht="13.5" customHeight="1">
      <c r="A57" s="272">
        <v>6</v>
      </c>
      <c r="B57" s="304">
        <v>110.9</v>
      </c>
      <c r="C57" s="292">
        <v>116.9</v>
      </c>
      <c r="D57" s="288">
        <v>122.8</v>
      </c>
      <c r="E57" s="288">
        <v>128.3</v>
      </c>
      <c r="F57" s="288">
        <v>134.3</v>
      </c>
      <c r="G57" s="288">
        <v>140.6</v>
      </c>
      <c r="H57" s="288">
        <v>146.9</v>
      </c>
      <c r="I57" s="279">
        <v>151.8</v>
      </c>
      <c r="J57" s="280">
        <v>155</v>
      </c>
      <c r="K57" s="281">
        <v>156.4</v>
      </c>
      <c r="L57" s="279">
        <v>157.2</v>
      </c>
      <c r="M57" s="280">
        <v>157.8</v>
      </c>
      <c r="N57" s="281">
        <v>157.9</v>
      </c>
    </row>
    <row r="58" spans="1:14" ht="13.5" customHeight="1">
      <c r="A58" s="272">
        <v>7</v>
      </c>
      <c r="B58" s="304">
        <v>110.7</v>
      </c>
      <c r="C58" s="292">
        <v>116.4</v>
      </c>
      <c r="D58" s="288">
        <v>122.9</v>
      </c>
      <c r="E58" s="288">
        <v>128.1</v>
      </c>
      <c r="F58" s="288">
        <v>133.5</v>
      </c>
      <c r="G58" s="288">
        <v>140.5</v>
      </c>
      <c r="H58" s="288">
        <v>147.1</v>
      </c>
      <c r="I58" s="279">
        <v>152</v>
      </c>
      <c r="J58" s="280">
        <v>155.2</v>
      </c>
      <c r="K58" s="281">
        <v>157</v>
      </c>
      <c r="L58" s="279">
        <v>156.3</v>
      </c>
      <c r="M58" s="280">
        <v>157.4</v>
      </c>
      <c r="N58" s="289">
        <v>157.7</v>
      </c>
    </row>
    <row r="59" spans="1:14" ht="13.5" customHeight="1">
      <c r="A59" s="272"/>
      <c r="B59" s="304"/>
      <c r="C59" s="292"/>
      <c r="D59" s="288"/>
      <c r="E59" s="288"/>
      <c r="F59" s="288"/>
      <c r="G59" s="288"/>
      <c r="H59" s="288"/>
      <c r="I59" s="279"/>
      <c r="J59" s="280"/>
      <c r="K59" s="289"/>
      <c r="L59" s="279"/>
      <c r="M59" s="280"/>
      <c r="N59" s="289"/>
    </row>
    <row r="60" spans="1:14" ht="13.5" customHeight="1">
      <c r="A60" s="272">
        <v>8</v>
      </c>
      <c r="B60" s="304">
        <v>110.7</v>
      </c>
      <c r="C60" s="292">
        <v>116.6</v>
      </c>
      <c r="D60" s="288">
        <v>122.6</v>
      </c>
      <c r="E60" s="288">
        <v>127.9</v>
      </c>
      <c r="F60" s="288">
        <v>134.4</v>
      </c>
      <c r="G60" s="288">
        <v>141.3</v>
      </c>
      <c r="H60" s="288">
        <v>147.4</v>
      </c>
      <c r="I60" s="279">
        <v>152.5</v>
      </c>
      <c r="J60" s="280">
        <v>155.2</v>
      </c>
      <c r="K60" s="289">
        <v>156.5</v>
      </c>
      <c r="L60" s="279">
        <v>157.1</v>
      </c>
      <c r="M60" s="280">
        <v>157.7</v>
      </c>
      <c r="N60" s="289">
        <v>158.1</v>
      </c>
    </row>
    <row r="61" spans="1:14" ht="13.5" customHeight="1">
      <c r="A61" s="272">
        <v>9</v>
      </c>
      <c r="B61" s="304">
        <v>110.6</v>
      </c>
      <c r="C61" s="292">
        <v>115.9</v>
      </c>
      <c r="D61" s="288">
        <v>122.3</v>
      </c>
      <c r="E61" s="288">
        <v>128.5</v>
      </c>
      <c r="F61" s="288">
        <v>134.1</v>
      </c>
      <c r="G61" s="288">
        <v>141.6</v>
      </c>
      <c r="H61" s="288">
        <v>147.5</v>
      </c>
      <c r="I61" s="279">
        <v>152.6</v>
      </c>
      <c r="J61" s="280">
        <v>155.1</v>
      </c>
      <c r="K61" s="289">
        <v>156.9</v>
      </c>
      <c r="L61" s="279">
        <v>157.5</v>
      </c>
      <c r="M61" s="280">
        <v>157.9</v>
      </c>
      <c r="N61" s="289">
        <v>158.1</v>
      </c>
    </row>
    <row r="62" spans="1:14" ht="13.5" customHeight="1">
      <c r="A62" s="272">
        <v>10</v>
      </c>
      <c r="B62" s="304">
        <v>111.2</v>
      </c>
      <c r="C62" s="292">
        <v>116.5</v>
      </c>
      <c r="D62" s="288">
        <v>122.5</v>
      </c>
      <c r="E62" s="288">
        <v>128.2</v>
      </c>
      <c r="F62" s="288">
        <v>134.1</v>
      </c>
      <c r="G62" s="288">
        <v>141.6</v>
      </c>
      <c r="H62" s="288">
        <v>147.1</v>
      </c>
      <c r="I62" s="279">
        <v>152.1</v>
      </c>
      <c r="J62" s="280">
        <v>155.5</v>
      </c>
      <c r="K62" s="289">
        <v>156.6</v>
      </c>
      <c r="L62" s="294">
        <v>158.3</v>
      </c>
      <c r="M62" s="290">
        <v>158.3</v>
      </c>
      <c r="N62" s="289">
        <v>158.2</v>
      </c>
    </row>
    <row r="63" spans="1:14" ht="13.5" customHeight="1">
      <c r="A63" s="272">
        <v>11</v>
      </c>
      <c r="B63" s="304">
        <v>110.9</v>
      </c>
      <c r="C63" s="292">
        <v>116.7</v>
      </c>
      <c r="D63" s="288">
        <v>122.1</v>
      </c>
      <c r="E63" s="288">
        <v>128.2</v>
      </c>
      <c r="F63" s="288">
        <v>134.2</v>
      </c>
      <c r="G63" s="288">
        <v>141.1</v>
      </c>
      <c r="H63" s="288">
        <v>147.4</v>
      </c>
      <c r="I63" s="279">
        <v>152.5</v>
      </c>
      <c r="J63" s="280">
        <v>155.5</v>
      </c>
      <c r="K63" s="289">
        <v>156.7</v>
      </c>
      <c r="L63" s="279">
        <v>157.4</v>
      </c>
      <c r="M63" s="280">
        <v>157.5</v>
      </c>
      <c r="N63" s="289">
        <v>157.7</v>
      </c>
    </row>
    <row r="64" spans="1:14" ht="13.5" customHeight="1">
      <c r="A64" s="272">
        <v>12</v>
      </c>
      <c r="B64" s="304">
        <v>110.8</v>
      </c>
      <c r="C64" s="292">
        <v>116.4</v>
      </c>
      <c r="D64" s="288">
        <v>122.1</v>
      </c>
      <c r="E64" s="288">
        <v>128</v>
      </c>
      <c r="F64" s="288">
        <v>134.6</v>
      </c>
      <c r="G64" s="288">
        <v>141.1</v>
      </c>
      <c r="H64" s="288">
        <v>147.7</v>
      </c>
      <c r="I64" s="279">
        <v>152.5</v>
      </c>
      <c r="J64" s="280">
        <v>155.4</v>
      </c>
      <c r="K64" s="289">
        <v>156.9</v>
      </c>
      <c r="L64" s="279">
        <v>156.9</v>
      </c>
      <c r="M64" s="280">
        <v>157.5</v>
      </c>
      <c r="N64" s="291">
        <v>158.6</v>
      </c>
    </row>
    <row r="65" spans="1:14" ht="13.5" customHeight="1">
      <c r="A65" s="272"/>
      <c r="B65" s="304"/>
      <c r="C65" s="292"/>
      <c r="D65" s="288"/>
      <c r="E65" s="288"/>
      <c r="F65" s="288"/>
      <c r="G65" s="288"/>
      <c r="H65" s="288"/>
      <c r="I65" s="279"/>
      <c r="J65" s="280"/>
      <c r="K65" s="289"/>
      <c r="L65" s="279"/>
      <c r="M65" s="280"/>
      <c r="N65" s="289"/>
    </row>
    <row r="66" spans="1:14" ht="13.5" customHeight="1">
      <c r="A66" s="272">
        <v>13</v>
      </c>
      <c r="B66" s="304">
        <v>110.7</v>
      </c>
      <c r="C66" s="292">
        <v>116.8</v>
      </c>
      <c r="D66" s="288">
        <v>122.2</v>
      </c>
      <c r="E66" s="288">
        <v>128.5</v>
      </c>
      <c r="F66" s="288">
        <v>134.2</v>
      </c>
      <c r="G66" s="288">
        <v>140.3</v>
      </c>
      <c r="H66" s="288">
        <v>147.6</v>
      </c>
      <c r="I66" s="294">
        <v>152.8</v>
      </c>
      <c r="J66" s="280">
        <v>155.5</v>
      </c>
      <c r="K66" s="289">
        <v>156.9</v>
      </c>
      <c r="L66" s="279">
        <v>157.3</v>
      </c>
      <c r="M66" s="280">
        <v>158</v>
      </c>
      <c r="N66" s="289">
        <v>158.1</v>
      </c>
    </row>
    <row r="67" spans="1:14" s="14" customFormat="1" ht="13.5" customHeight="1">
      <c r="A67" s="272">
        <v>14</v>
      </c>
      <c r="B67" s="304">
        <v>110.3</v>
      </c>
      <c r="C67" s="292">
        <v>116.3</v>
      </c>
      <c r="D67" s="288">
        <v>122.3</v>
      </c>
      <c r="E67" s="288">
        <v>127.9</v>
      </c>
      <c r="F67" s="288">
        <v>134.1</v>
      </c>
      <c r="G67" s="288">
        <v>141.1</v>
      </c>
      <c r="H67" s="288">
        <v>147.5</v>
      </c>
      <c r="I67" s="279">
        <v>152.3</v>
      </c>
      <c r="J67" s="290">
        <v>155.8</v>
      </c>
      <c r="K67" s="289">
        <v>156.8</v>
      </c>
      <c r="L67" s="279">
        <v>157.3</v>
      </c>
      <c r="M67" s="280">
        <v>157.4</v>
      </c>
      <c r="N67" s="289">
        <v>157.5</v>
      </c>
    </row>
    <row r="68" spans="1:14" s="14" customFormat="1" ht="13.5" customHeight="1">
      <c r="A68" s="272">
        <v>15</v>
      </c>
      <c r="B68" s="304">
        <v>110.6</v>
      </c>
      <c r="C68" s="292">
        <v>116.8</v>
      </c>
      <c r="D68" s="288">
        <v>122.4</v>
      </c>
      <c r="E68" s="288">
        <v>128.3</v>
      </c>
      <c r="F68" s="288">
        <v>134.5</v>
      </c>
      <c r="G68" s="288">
        <v>141</v>
      </c>
      <c r="H68" s="288">
        <v>147.7</v>
      </c>
      <c r="I68" s="279">
        <v>152.6</v>
      </c>
      <c r="J68" s="280">
        <v>155.1</v>
      </c>
      <c r="K68" s="291">
        <v>157.2</v>
      </c>
      <c r="L68" s="279">
        <v>157.1</v>
      </c>
      <c r="M68" s="280">
        <v>157.6</v>
      </c>
      <c r="N68" s="289">
        <v>158.5</v>
      </c>
    </row>
    <row r="69" spans="1:14" s="14" customFormat="1" ht="13.5" customHeight="1">
      <c r="A69" s="272">
        <v>16</v>
      </c>
      <c r="B69" s="304">
        <v>110.4</v>
      </c>
      <c r="C69" s="292">
        <v>116.3</v>
      </c>
      <c r="D69" s="288">
        <v>122</v>
      </c>
      <c r="E69" s="288">
        <v>128.4</v>
      </c>
      <c r="F69" s="288">
        <v>134.3</v>
      </c>
      <c r="G69" s="288">
        <v>140.9</v>
      </c>
      <c r="H69" s="288">
        <v>146.9</v>
      </c>
      <c r="I69" s="279">
        <v>152.5</v>
      </c>
      <c r="J69" s="280">
        <v>155.3</v>
      </c>
      <c r="K69" s="281">
        <v>157.1</v>
      </c>
      <c r="L69" s="279">
        <v>157</v>
      </c>
      <c r="M69" s="280">
        <v>157.6</v>
      </c>
      <c r="N69" s="289">
        <v>158.1</v>
      </c>
    </row>
    <row r="70" spans="1:14" s="14" customFormat="1" ht="13.5" customHeight="1">
      <c r="A70" s="272">
        <v>17</v>
      </c>
      <c r="B70" s="304">
        <v>110.5</v>
      </c>
      <c r="C70" s="292">
        <v>116.7</v>
      </c>
      <c r="D70" s="288">
        <v>122.8</v>
      </c>
      <c r="E70" s="288">
        <v>127.8</v>
      </c>
      <c r="F70" s="288">
        <v>134.1</v>
      </c>
      <c r="G70" s="288">
        <v>140.4</v>
      </c>
      <c r="H70" s="288">
        <v>147.8</v>
      </c>
      <c r="I70" s="279">
        <v>152.2</v>
      </c>
      <c r="J70" s="280">
        <v>155.5</v>
      </c>
      <c r="K70" s="289">
        <v>156.7</v>
      </c>
      <c r="L70" s="279">
        <v>157.3</v>
      </c>
      <c r="M70" s="280">
        <v>158.2</v>
      </c>
      <c r="N70" s="289">
        <v>157.6</v>
      </c>
    </row>
    <row r="71" spans="1:14" s="14" customFormat="1" ht="13.5" customHeight="1">
      <c r="A71" s="272"/>
      <c r="B71" s="304"/>
      <c r="C71" s="292"/>
      <c r="D71" s="288"/>
      <c r="E71" s="288"/>
      <c r="F71" s="288"/>
      <c r="G71" s="288"/>
      <c r="H71" s="288"/>
      <c r="I71" s="279"/>
      <c r="J71" s="280"/>
      <c r="K71" s="289"/>
      <c r="L71" s="279"/>
      <c r="M71" s="280"/>
      <c r="N71" s="289"/>
    </row>
    <row r="72" spans="1:14" s="14" customFormat="1" ht="13.5" customHeight="1">
      <c r="A72" s="272">
        <v>18</v>
      </c>
      <c r="B72" s="304">
        <v>110.2</v>
      </c>
      <c r="C72" s="292">
        <v>116.5</v>
      </c>
      <c r="D72" s="288">
        <v>122.6</v>
      </c>
      <c r="E72" s="288">
        <v>128.1</v>
      </c>
      <c r="F72" s="288">
        <v>133.7</v>
      </c>
      <c r="G72" s="288">
        <v>141.2</v>
      </c>
      <c r="H72" s="288">
        <v>147.7</v>
      </c>
      <c r="I72" s="279">
        <v>152.3</v>
      </c>
      <c r="J72" s="280">
        <v>154.9</v>
      </c>
      <c r="K72" s="291">
        <v>157.2</v>
      </c>
      <c r="L72" s="279">
        <v>157.2</v>
      </c>
      <c r="M72" s="280">
        <v>157.5</v>
      </c>
      <c r="N72" s="289">
        <v>158.4</v>
      </c>
    </row>
    <row r="73" spans="1:14" s="14" customFormat="1" ht="13.5" customHeight="1">
      <c r="A73" s="272">
        <v>19</v>
      </c>
      <c r="B73" s="304">
        <v>110.1</v>
      </c>
      <c r="C73" s="292">
        <v>116.2</v>
      </c>
      <c r="D73" s="288">
        <v>121.9</v>
      </c>
      <c r="E73" s="288">
        <v>127.6</v>
      </c>
      <c r="F73" s="288">
        <v>134.1</v>
      </c>
      <c r="G73" s="288">
        <v>141</v>
      </c>
      <c r="H73" s="288">
        <v>147.4</v>
      </c>
      <c r="I73" s="279">
        <v>152.5</v>
      </c>
      <c r="J73" s="280">
        <v>155.1</v>
      </c>
      <c r="K73" s="299">
        <v>156.9</v>
      </c>
      <c r="L73" s="279">
        <v>157.9</v>
      </c>
      <c r="M73" s="280">
        <v>157.8</v>
      </c>
      <c r="N73" s="289">
        <v>158</v>
      </c>
    </row>
    <row r="74" spans="1:14" s="14" customFormat="1" ht="13.5" customHeight="1">
      <c r="A74" s="272">
        <v>20</v>
      </c>
      <c r="B74" s="304">
        <v>110.4</v>
      </c>
      <c r="C74" s="292">
        <v>116.4</v>
      </c>
      <c r="D74" s="288">
        <v>121.9</v>
      </c>
      <c r="E74" s="288">
        <v>127.4</v>
      </c>
      <c r="F74" s="288">
        <v>134.3</v>
      </c>
      <c r="G74" s="288">
        <v>140.9</v>
      </c>
      <c r="H74" s="288">
        <v>147</v>
      </c>
      <c r="I74" s="279">
        <v>152.4</v>
      </c>
      <c r="J74" s="280">
        <v>155.4</v>
      </c>
      <c r="K74" s="289">
        <v>156.9</v>
      </c>
      <c r="L74" s="279">
        <v>157.6</v>
      </c>
      <c r="M74" s="280">
        <v>157.7</v>
      </c>
      <c r="N74" s="289">
        <v>158.1</v>
      </c>
    </row>
    <row r="75" spans="1:14" s="14" customFormat="1" ht="13.5" customHeight="1">
      <c r="A75" s="272">
        <v>21</v>
      </c>
      <c r="B75" s="304">
        <v>110.7</v>
      </c>
      <c r="C75" s="292">
        <v>116.2</v>
      </c>
      <c r="D75" s="288">
        <v>122.4</v>
      </c>
      <c r="E75" s="288">
        <v>128</v>
      </c>
      <c r="F75" s="288">
        <v>134.1</v>
      </c>
      <c r="G75" s="288">
        <v>140.4</v>
      </c>
      <c r="H75" s="288">
        <v>148.1</v>
      </c>
      <c r="I75" s="279">
        <v>152.4</v>
      </c>
      <c r="J75" s="280">
        <v>155.2</v>
      </c>
      <c r="K75" s="289">
        <v>156.7</v>
      </c>
      <c r="L75" s="279">
        <v>157.4</v>
      </c>
      <c r="M75" s="280">
        <v>157.7</v>
      </c>
      <c r="N75" s="289">
        <v>157.8</v>
      </c>
    </row>
    <row r="76" spans="1:14" s="14" customFormat="1" ht="13.5" customHeight="1">
      <c r="A76" s="272">
        <v>22</v>
      </c>
      <c r="B76" s="304">
        <v>109.9</v>
      </c>
      <c r="C76" s="292">
        <v>116.8</v>
      </c>
      <c r="D76" s="288">
        <v>122.5</v>
      </c>
      <c r="E76" s="288">
        <v>128.6</v>
      </c>
      <c r="F76" s="288">
        <v>134</v>
      </c>
      <c r="G76" s="288">
        <v>140.6</v>
      </c>
      <c r="H76" s="288">
        <v>147.4</v>
      </c>
      <c r="I76" s="279">
        <v>152.3</v>
      </c>
      <c r="J76" s="280">
        <v>155.1</v>
      </c>
      <c r="K76" s="281">
        <v>156.4</v>
      </c>
      <c r="L76" s="279">
        <v>156.7</v>
      </c>
      <c r="M76" s="288">
        <v>157.6</v>
      </c>
      <c r="N76" s="289">
        <v>158.2</v>
      </c>
    </row>
    <row r="77" spans="1:14" s="14" customFormat="1" ht="13.5" customHeight="1">
      <c r="A77" s="272"/>
      <c r="B77" s="278"/>
      <c r="C77" s="279"/>
      <c r="D77" s="280"/>
      <c r="E77" s="280"/>
      <c r="F77" s="280"/>
      <c r="G77" s="280"/>
      <c r="H77" s="288"/>
      <c r="I77" s="279"/>
      <c r="J77" s="280"/>
      <c r="K77" s="289"/>
      <c r="L77" s="279"/>
      <c r="M77" s="280"/>
      <c r="N77" s="289"/>
    </row>
    <row r="78" spans="1:14" s="14" customFormat="1" ht="13.5" customHeight="1">
      <c r="A78" s="272">
        <v>23</v>
      </c>
      <c r="B78" s="273" t="s">
        <v>116</v>
      </c>
      <c r="C78" s="295" t="s">
        <v>49</v>
      </c>
      <c r="D78" s="296" t="s">
        <v>49</v>
      </c>
      <c r="E78" s="296" t="s">
        <v>49</v>
      </c>
      <c r="F78" s="296" t="s">
        <v>49</v>
      </c>
      <c r="G78" s="296" t="s">
        <v>49</v>
      </c>
      <c r="H78" s="296" t="s">
        <v>49</v>
      </c>
      <c r="I78" s="295" t="s">
        <v>49</v>
      </c>
      <c r="J78" s="296" t="s">
        <v>49</v>
      </c>
      <c r="K78" s="297" t="s">
        <v>49</v>
      </c>
      <c r="L78" s="295" t="s">
        <v>49</v>
      </c>
      <c r="M78" s="296" t="s">
        <v>49</v>
      </c>
      <c r="N78" s="297" t="s">
        <v>49</v>
      </c>
    </row>
    <row r="79" spans="1:14" s="14" customFormat="1" ht="13.5" customHeight="1">
      <c r="A79" s="272">
        <v>24</v>
      </c>
      <c r="B79" s="278">
        <v>110.1</v>
      </c>
      <c r="C79" s="279">
        <v>115.7</v>
      </c>
      <c r="D79" s="280">
        <v>122</v>
      </c>
      <c r="E79" s="288">
        <v>127.6</v>
      </c>
      <c r="F79" s="288">
        <v>133.9</v>
      </c>
      <c r="G79" s="280">
        <v>140.5</v>
      </c>
      <c r="H79" s="288">
        <v>147.3</v>
      </c>
      <c r="I79" s="279">
        <v>152.2</v>
      </c>
      <c r="J79" s="280">
        <v>155.2</v>
      </c>
      <c r="K79" s="281">
        <v>156.7</v>
      </c>
      <c r="L79" s="279">
        <v>157.2</v>
      </c>
      <c r="M79" s="288">
        <v>157.9</v>
      </c>
      <c r="N79" s="289">
        <v>158</v>
      </c>
    </row>
    <row r="80" spans="1:14" s="14" customFormat="1" ht="13.5" customHeight="1">
      <c r="A80" s="272">
        <v>25</v>
      </c>
      <c r="B80" s="278">
        <v>110.4</v>
      </c>
      <c r="C80" s="279">
        <v>116.3</v>
      </c>
      <c r="D80" s="280">
        <v>122.1</v>
      </c>
      <c r="E80" s="288">
        <v>128.1</v>
      </c>
      <c r="F80" s="288">
        <v>134.2</v>
      </c>
      <c r="G80" s="280">
        <v>141.2</v>
      </c>
      <c r="H80" s="288">
        <v>147.7</v>
      </c>
      <c r="I80" s="279">
        <v>152.2</v>
      </c>
      <c r="J80" s="280">
        <v>155.2</v>
      </c>
      <c r="K80" s="281">
        <v>156.9</v>
      </c>
      <c r="L80" s="279">
        <v>157</v>
      </c>
      <c r="M80" s="288">
        <v>157.9</v>
      </c>
      <c r="N80" s="289">
        <v>158.3</v>
      </c>
    </row>
    <row r="81" spans="1:14" s="14" customFormat="1" ht="13.5" customHeight="1">
      <c r="A81" s="272">
        <v>26</v>
      </c>
      <c r="B81" s="278">
        <v>110.2</v>
      </c>
      <c r="C81" s="279">
        <v>115.8</v>
      </c>
      <c r="D81" s="280">
        <v>121.5</v>
      </c>
      <c r="E81" s="288">
        <v>127.5</v>
      </c>
      <c r="F81" s="288">
        <v>133.3</v>
      </c>
      <c r="G81" s="280">
        <v>141.1</v>
      </c>
      <c r="H81" s="288">
        <v>147.4</v>
      </c>
      <c r="I81" s="279">
        <v>151.7</v>
      </c>
      <c r="J81" s="280">
        <v>154.9</v>
      </c>
      <c r="K81" s="281">
        <v>156.6</v>
      </c>
      <c r="L81" s="279">
        <v>157.1</v>
      </c>
      <c r="M81" s="288">
        <v>157.5</v>
      </c>
      <c r="N81" s="289">
        <v>158.2</v>
      </c>
    </row>
    <row r="82" spans="1:14" s="14" customFormat="1" ht="13.5" customHeight="1">
      <c r="A82" s="272">
        <v>27</v>
      </c>
      <c r="B82" s="278">
        <v>110.2</v>
      </c>
      <c r="C82" s="279">
        <v>115.8</v>
      </c>
      <c r="D82" s="280">
        <v>121.7</v>
      </c>
      <c r="E82" s="288">
        <v>127.7</v>
      </c>
      <c r="F82" s="288">
        <v>134.3</v>
      </c>
      <c r="G82" s="280">
        <v>140.3</v>
      </c>
      <c r="H82" s="288">
        <v>147.6</v>
      </c>
      <c r="I82" s="279">
        <v>152.3</v>
      </c>
      <c r="J82" s="280">
        <v>155.5</v>
      </c>
      <c r="K82" s="281">
        <v>156.8</v>
      </c>
      <c r="L82" s="279">
        <v>156.9</v>
      </c>
      <c r="M82" s="288">
        <v>157.6</v>
      </c>
      <c r="N82" s="289">
        <v>158.1</v>
      </c>
    </row>
    <row r="83" spans="1:14" s="14" customFormat="1" ht="13.5" customHeight="1">
      <c r="A83" s="272"/>
      <c r="B83" s="278"/>
      <c r="C83" s="279"/>
      <c r="D83" s="280"/>
      <c r="E83" s="288"/>
      <c r="F83" s="288"/>
      <c r="G83" s="280"/>
      <c r="H83" s="288"/>
      <c r="I83" s="279"/>
      <c r="J83" s="280"/>
      <c r="K83" s="281"/>
      <c r="L83" s="279"/>
      <c r="M83" s="288"/>
      <c r="N83" s="289"/>
    </row>
    <row r="84" spans="1:14" ht="13.5" customHeight="1">
      <c r="A84" s="272">
        <v>28</v>
      </c>
      <c r="B84" s="278">
        <v>110.1</v>
      </c>
      <c r="C84" s="279">
        <v>116.4</v>
      </c>
      <c r="D84" s="280">
        <v>122.3</v>
      </c>
      <c r="E84" s="288">
        <v>127.9</v>
      </c>
      <c r="F84" s="288">
        <v>134.1</v>
      </c>
      <c r="G84" s="280">
        <v>140.7</v>
      </c>
      <c r="H84" s="288">
        <v>147</v>
      </c>
      <c r="I84" s="279">
        <v>152.6</v>
      </c>
      <c r="J84" s="280">
        <v>155.4</v>
      </c>
      <c r="K84" s="281">
        <v>156.5</v>
      </c>
      <c r="L84" s="279">
        <v>157</v>
      </c>
      <c r="M84" s="288">
        <v>157.3</v>
      </c>
      <c r="N84" s="289">
        <v>158</v>
      </c>
    </row>
    <row r="85" spans="1:14" ht="13.5" customHeight="1">
      <c r="A85" s="298">
        <v>29</v>
      </c>
      <c r="B85" s="304">
        <v>109.9</v>
      </c>
      <c r="C85" s="292">
        <v>116</v>
      </c>
      <c r="D85" s="288">
        <v>122.3</v>
      </c>
      <c r="E85" s="288">
        <v>127.9</v>
      </c>
      <c r="F85" s="288">
        <v>133.8</v>
      </c>
      <c r="G85" s="288">
        <v>140.6</v>
      </c>
      <c r="H85" s="299">
        <v>147.6</v>
      </c>
      <c r="I85" s="292">
        <v>152.1</v>
      </c>
      <c r="J85" s="288">
        <v>155</v>
      </c>
      <c r="K85" s="299">
        <v>156.3</v>
      </c>
      <c r="L85" s="288">
        <v>157</v>
      </c>
      <c r="M85" s="288">
        <v>157.6</v>
      </c>
      <c r="N85" s="299">
        <v>157.9</v>
      </c>
    </row>
    <row r="86" spans="1:14" s="14" customFormat="1" ht="13.5" customHeight="1">
      <c r="A86" s="272">
        <v>30</v>
      </c>
      <c r="B86" s="275">
        <v>109.9</v>
      </c>
      <c r="C86" s="279">
        <v>116.5</v>
      </c>
      <c r="D86" s="280">
        <v>122.1</v>
      </c>
      <c r="E86" s="288">
        <v>128.3</v>
      </c>
      <c r="F86" s="288">
        <v>134.2</v>
      </c>
      <c r="G86" s="288">
        <v>140.9</v>
      </c>
      <c r="H86" s="281">
        <v>146.8</v>
      </c>
      <c r="I86" s="279">
        <v>152</v>
      </c>
      <c r="J86" s="280">
        <v>155.2</v>
      </c>
      <c r="K86" s="281">
        <v>156.7</v>
      </c>
      <c r="L86" s="288">
        <v>157.3</v>
      </c>
      <c r="M86" s="288">
        <v>157.5</v>
      </c>
      <c r="N86" s="289">
        <v>157.6</v>
      </c>
    </row>
    <row r="87" spans="1:14" ht="13.5" customHeight="1">
      <c r="A87" s="272" t="s">
        <v>330</v>
      </c>
      <c r="B87" s="275">
        <v>109.6</v>
      </c>
      <c r="C87" s="279">
        <v>115.5</v>
      </c>
      <c r="D87" s="280">
        <v>121.4</v>
      </c>
      <c r="E87" s="288">
        <v>127.7</v>
      </c>
      <c r="F87" s="288">
        <v>134.2</v>
      </c>
      <c r="G87" s="288">
        <v>141.2</v>
      </c>
      <c r="H87" s="281">
        <v>146.9</v>
      </c>
      <c r="I87" s="279">
        <v>152.3</v>
      </c>
      <c r="J87" s="280">
        <v>155.2</v>
      </c>
      <c r="K87" s="281">
        <v>156.5</v>
      </c>
      <c r="L87" s="288">
        <v>157</v>
      </c>
      <c r="M87" s="288">
        <v>157.2</v>
      </c>
      <c r="N87" s="289">
        <v>157.6</v>
      </c>
    </row>
    <row r="88" spans="1:14" ht="13.5" customHeight="1">
      <c r="A88" s="272">
        <v>2</v>
      </c>
      <c r="B88" s="483">
        <v>111.6</v>
      </c>
      <c r="C88" s="290">
        <v>117.6</v>
      </c>
      <c r="D88" s="290">
        <v>123.2</v>
      </c>
      <c r="E88" s="290">
        <v>129.5</v>
      </c>
      <c r="F88" s="288">
        <v>135.1</v>
      </c>
      <c r="G88" s="290">
        <v>142.2</v>
      </c>
      <c r="H88" s="293">
        <v>149.2</v>
      </c>
      <c r="I88" s="288">
        <v>152.5</v>
      </c>
      <c r="J88" s="288">
        <v>155.2</v>
      </c>
      <c r="K88" s="299">
        <v>156.8</v>
      </c>
      <c r="L88" s="288">
        <v>157.6</v>
      </c>
      <c r="M88" s="288">
        <v>157.4</v>
      </c>
      <c r="N88" s="299">
        <v>158.3</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110.6</v>
      </c>
      <c r="C90" s="288">
        <v>116.4</v>
      </c>
      <c r="D90" s="288">
        <v>122.5</v>
      </c>
      <c r="E90" s="288">
        <v>127.9</v>
      </c>
      <c r="F90" s="290">
        <v>135.3</v>
      </c>
      <c r="G90" s="288">
        <v>141</v>
      </c>
      <c r="H90" s="288">
        <v>147.9</v>
      </c>
      <c r="I90" s="292">
        <v>152.6</v>
      </c>
      <c r="J90" s="288">
        <v>155.1</v>
      </c>
      <c r="K90" s="299">
        <v>156.3</v>
      </c>
      <c r="L90" s="292">
        <v>157.5</v>
      </c>
      <c r="M90" s="288">
        <v>158.1</v>
      </c>
      <c r="N90" s="299">
        <v>157.5</v>
      </c>
    </row>
    <row r="91" spans="1:14" ht="13.5" customHeight="1">
      <c r="A91" s="474">
        <v>4</v>
      </c>
      <c r="B91" s="481">
        <v>110.4</v>
      </c>
      <c r="C91" s="471">
        <v>116.3</v>
      </c>
      <c r="D91" s="471">
        <v>122.5</v>
      </c>
      <c r="E91" s="471">
        <v>128.5</v>
      </c>
      <c r="F91" s="471">
        <v>135.1</v>
      </c>
      <c r="G91" s="471">
        <v>141.8</v>
      </c>
      <c r="H91" s="471">
        <v>148.5</v>
      </c>
      <c r="I91" s="482">
        <v>152.7</v>
      </c>
      <c r="J91" s="471">
        <v>155.1</v>
      </c>
      <c r="K91" s="472">
        <v>156.8</v>
      </c>
      <c r="L91" s="482">
        <v>156.7</v>
      </c>
      <c r="M91" s="471">
        <v>158</v>
      </c>
      <c r="N91" s="472">
        <v>158.2</v>
      </c>
    </row>
    <row r="92" spans="1:14" ht="13.5" customHeight="1">
      <c r="A92" s="58" t="s">
        <v>100</v>
      </c>
      <c r="B92" s="15">
        <v>111.6</v>
      </c>
      <c r="C92" s="15">
        <v>117.6</v>
      </c>
      <c r="D92" s="15">
        <v>123.2</v>
      </c>
      <c r="E92" s="15">
        <v>129.5</v>
      </c>
      <c r="F92" s="15">
        <v>135.3</v>
      </c>
      <c r="G92" s="15">
        <v>142.2</v>
      </c>
      <c r="H92" s="15">
        <v>149.2</v>
      </c>
      <c r="I92" s="15">
        <v>152.8</v>
      </c>
      <c r="J92" s="15">
        <v>155.8</v>
      </c>
      <c r="K92" s="15">
        <v>157.2</v>
      </c>
      <c r="L92" s="15">
        <v>158.3</v>
      </c>
      <c r="M92" s="15">
        <v>158.3</v>
      </c>
      <c r="N92" s="15">
        <v>158.6</v>
      </c>
    </row>
    <row r="93" spans="1:3" ht="13.5" customHeight="1">
      <c r="A93" s="309" t="s">
        <v>133</v>
      </c>
      <c r="B93" s="310"/>
      <c r="C93" s="311" t="s">
        <v>101</v>
      </c>
    </row>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10　－&amp;R&amp;9付表</oddFooter>
  </headerFooter>
</worksheet>
</file>

<file path=xl/worksheets/sheet14.xml><?xml version="1.0" encoding="utf-8"?>
<worksheet xmlns="http://schemas.openxmlformats.org/spreadsheetml/2006/main" xmlns:r="http://schemas.openxmlformats.org/officeDocument/2006/relationships">
  <sheetPr>
    <tabColor rgb="FF92D050"/>
  </sheetPr>
  <dimension ref="A1:O93"/>
  <sheetViews>
    <sheetView showGridLines="0" view="pageBreakPreview" zoomScaleSheetLayoutView="100" workbookViewId="0" topLeftCell="A1">
      <pane xSplit="1" ySplit="3" topLeftCell="B88" activePane="bottomRight" state="frozen"/>
      <selection pane="topLeft" activeCell="B4" sqref="B4"/>
      <selection pane="topRight" activeCell="B4" sqref="B4"/>
      <selection pane="bottomLeft" activeCell="B4" sqref="B4"/>
      <selection pane="bottomRight" activeCell="O92" sqref="O92"/>
    </sheetView>
  </sheetViews>
  <sheetFormatPr defaultColWidth="8.50390625" defaultRowHeight="13.5"/>
  <cols>
    <col min="1" max="1" width="11.625" style="57" bestFit="1" customWidth="1"/>
    <col min="2" max="2" width="8.625" style="13" customWidth="1"/>
    <col min="3" max="14" width="8.625" style="12" customWidth="1"/>
    <col min="15" max="16384" width="8.50390625" style="12" customWidth="1"/>
  </cols>
  <sheetData>
    <row r="1" spans="1:14" s="19" customFormat="1" ht="22.5" customHeight="1">
      <c r="A1" s="830" t="s">
        <v>103</v>
      </c>
      <c r="B1" s="831"/>
      <c r="C1" s="831"/>
      <c r="D1" s="831"/>
      <c r="E1" s="831"/>
      <c r="F1" s="831"/>
      <c r="G1" s="831"/>
      <c r="H1" s="831"/>
      <c r="I1" s="831"/>
      <c r="J1" s="831"/>
      <c r="K1" s="831"/>
      <c r="L1" s="831"/>
      <c r="M1" s="831"/>
      <c r="N1" s="831"/>
    </row>
    <row r="2" spans="1:14" ht="15" customHeight="1">
      <c r="A2" s="271" t="s">
        <v>135</v>
      </c>
      <c r="B2" s="24"/>
      <c r="N2" s="29" t="s">
        <v>156</v>
      </c>
    </row>
    <row r="3" spans="1:15" s="13"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c r="O3" s="13" t="s">
        <v>97</v>
      </c>
    </row>
    <row r="4" spans="1:14" ht="13.5" customHeight="1">
      <c r="A4" s="272" t="s">
        <v>327</v>
      </c>
      <c r="B4" s="305" t="s">
        <v>49</v>
      </c>
      <c r="C4" s="279">
        <v>18.6</v>
      </c>
      <c r="D4" s="280">
        <v>20.5</v>
      </c>
      <c r="E4" s="280">
        <v>22.4</v>
      </c>
      <c r="F4" s="280">
        <v>24.6</v>
      </c>
      <c r="G4" s="280">
        <v>26.6</v>
      </c>
      <c r="H4" s="281">
        <v>28.8</v>
      </c>
      <c r="I4" s="279">
        <v>32</v>
      </c>
      <c r="J4" s="280">
        <v>35.2</v>
      </c>
      <c r="K4" s="281">
        <v>39.3</v>
      </c>
      <c r="L4" s="279">
        <v>45.9</v>
      </c>
      <c r="M4" s="280">
        <v>49.4</v>
      </c>
      <c r="N4" s="281">
        <v>52.4</v>
      </c>
    </row>
    <row r="5" spans="1:14" ht="13.5" customHeight="1">
      <c r="A5" s="272">
        <v>24</v>
      </c>
      <c r="B5" s="305" t="s">
        <v>49</v>
      </c>
      <c r="C5" s="279">
        <v>18.7</v>
      </c>
      <c r="D5" s="280">
        <v>20.7</v>
      </c>
      <c r="E5" s="280">
        <v>22.7</v>
      </c>
      <c r="F5" s="280">
        <v>24.7</v>
      </c>
      <c r="G5" s="280">
        <v>26.9</v>
      </c>
      <c r="H5" s="281">
        <v>29.2</v>
      </c>
      <c r="I5" s="279">
        <v>32.2</v>
      </c>
      <c r="J5" s="280">
        <v>35.7</v>
      </c>
      <c r="K5" s="281">
        <v>40.1</v>
      </c>
      <c r="L5" s="279">
        <v>47</v>
      </c>
      <c r="M5" s="280">
        <v>50.7</v>
      </c>
      <c r="N5" s="281">
        <v>53.4</v>
      </c>
    </row>
    <row r="6" spans="1:14" ht="13.5" customHeight="1">
      <c r="A6" s="272">
        <v>25</v>
      </c>
      <c r="B6" s="305" t="s">
        <v>49</v>
      </c>
      <c r="C6" s="279">
        <v>18.7</v>
      </c>
      <c r="D6" s="280">
        <v>20.6</v>
      </c>
      <c r="E6" s="280">
        <v>22.7</v>
      </c>
      <c r="F6" s="280">
        <v>24.7</v>
      </c>
      <c r="G6" s="280">
        <v>26.9</v>
      </c>
      <c r="H6" s="281">
        <v>29.2</v>
      </c>
      <c r="I6" s="279">
        <v>32.1</v>
      </c>
      <c r="J6" s="280">
        <v>35.7</v>
      </c>
      <c r="K6" s="281">
        <v>40.6</v>
      </c>
      <c r="L6" s="279">
        <v>47.2</v>
      </c>
      <c r="M6" s="280">
        <v>50.8</v>
      </c>
      <c r="N6" s="281">
        <v>52.8</v>
      </c>
    </row>
    <row r="7" spans="1:14" ht="13.5" customHeight="1">
      <c r="A7" s="272"/>
      <c r="B7" s="305"/>
      <c r="C7" s="279"/>
      <c r="D7" s="280"/>
      <c r="E7" s="280"/>
      <c r="F7" s="280"/>
      <c r="G7" s="280"/>
      <c r="H7" s="281"/>
      <c r="I7" s="279"/>
      <c r="J7" s="280"/>
      <c r="K7" s="281"/>
      <c r="L7" s="279"/>
      <c r="M7" s="280"/>
      <c r="N7" s="281"/>
    </row>
    <row r="8" spans="1:14" ht="13.5" customHeight="1">
      <c r="A8" s="272">
        <v>26</v>
      </c>
      <c r="B8" s="305" t="s">
        <v>49</v>
      </c>
      <c r="C8" s="279">
        <v>18.9</v>
      </c>
      <c r="D8" s="280">
        <v>20.9</v>
      </c>
      <c r="E8" s="280">
        <v>23</v>
      </c>
      <c r="F8" s="280">
        <v>25.1</v>
      </c>
      <c r="G8" s="280">
        <v>27.2</v>
      </c>
      <c r="H8" s="281">
        <v>29.6</v>
      </c>
      <c r="I8" s="279">
        <v>32.6</v>
      </c>
      <c r="J8" s="280">
        <v>36.1</v>
      </c>
      <c r="K8" s="281">
        <v>41</v>
      </c>
      <c r="L8" s="279">
        <v>48.2</v>
      </c>
      <c r="M8" s="280">
        <v>51.4</v>
      </c>
      <c r="N8" s="281">
        <v>53.9</v>
      </c>
    </row>
    <row r="9" spans="1:14" ht="13.5" customHeight="1">
      <c r="A9" s="272">
        <v>27</v>
      </c>
      <c r="B9" s="305" t="s">
        <v>49</v>
      </c>
      <c r="C9" s="279">
        <v>18.8</v>
      </c>
      <c r="D9" s="280">
        <v>20.9</v>
      </c>
      <c r="E9" s="280">
        <v>22.8</v>
      </c>
      <c r="F9" s="280">
        <v>25.1</v>
      </c>
      <c r="G9" s="280">
        <v>27.4</v>
      </c>
      <c r="H9" s="281">
        <v>29.6</v>
      </c>
      <c r="I9" s="279">
        <v>32.8</v>
      </c>
      <c r="J9" s="280">
        <v>36.9</v>
      </c>
      <c r="K9" s="281">
        <v>41.8</v>
      </c>
      <c r="L9" s="279">
        <v>48.3</v>
      </c>
      <c r="M9" s="280">
        <v>51.9</v>
      </c>
      <c r="N9" s="281">
        <v>54.7</v>
      </c>
    </row>
    <row r="10" spans="1:14" ht="13.5" customHeight="1">
      <c r="A10" s="272">
        <v>28</v>
      </c>
      <c r="B10" s="305" t="s">
        <v>49</v>
      </c>
      <c r="C10" s="279">
        <v>19</v>
      </c>
      <c r="D10" s="280">
        <v>21.1</v>
      </c>
      <c r="E10" s="280">
        <v>23.2</v>
      </c>
      <c r="F10" s="280">
        <v>25.5</v>
      </c>
      <c r="G10" s="280">
        <v>27.7</v>
      </c>
      <c r="H10" s="281">
        <v>30.2</v>
      </c>
      <c r="I10" s="279">
        <v>32.2</v>
      </c>
      <c r="J10" s="280">
        <v>37.1</v>
      </c>
      <c r="K10" s="281">
        <v>42.6</v>
      </c>
      <c r="L10" s="279">
        <v>48.9</v>
      </c>
      <c r="M10" s="280">
        <v>52.2</v>
      </c>
      <c r="N10" s="281">
        <v>55</v>
      </c>
    </row>
    <row r="11" spans="1:14" ht="13.5" customHeight="1">
      <c r="A11" s="272">
        <v>29</v>
      </c>
      <c r="B11" s="305" t="s">
        <v>49</v>
      </c>
      <c r="C11" s="279">
        <v>18.8</v>
      </c>
      <c r="D11" s="280">
        <v>20.8</v>
      </c>
      <c r="E11" s="280">
        <v>22.9</v>
      </c>
      <c r="F11" s="280">
        <v>25.2</v>
      </c>
      <c r="G11" s="280">
        <v>27.3</v>
      </c>
      <c r="H11" s="281">
        <v>29.9</v>
      </c>
      <c r="I11" s="279">
        <v>33.1</v>
      </c>
      <c r="J11" s="280">
        <v>37.4</v>
      </c>
      <c r="K11" s="281">
        <v>42.9</v>
      </c>
      <c r="L11" s="279">
        <v>49.2</v>
      </c>
      <c r="M11" s="280">
        <v>52.3</v>
      </c>
      <c r="N11" s="281">
        <v>54.9</v>
      </c>
    </row>
    <row r="12" spans="1:14" ht="13.5" customHeight="1">
      <c r="A12" s="272">
        <v>30</v>
      </c>
      <c r="B12" s="275">
        <v>17.71</v>
      </c>
      <c r="C12" s="279">
        <v>19</v>
      </c>
      <c r="D12" s="280">
        <v>21</v>
      </c>
      <c r="E12" s="280">
        <v>23</v>
      </c>
      <c r="F12" s="280">
        <v>25.1</v>
      </c>
      <c r="G12" s="280">
        <v>27.6</v>
      </c>
      <c r="H12" s="281">
        <v>30.2</v>
      </c>
      <c r="I12" s="279">
        <v>33.5</v>
      </c>
      <c r="J12" s="280">
        <v>37.9</v>
      </c>
      <c r="K12" s="281">
        <v>43.3</v>
      </c>
      <c r="L12" s="279">
        <v>50.1</v>
      </c>
      <c r="M12" s="280">
        <v>53.4</v>
      </c>
      <c r="N12" s="281">
        <v>55.4</v>
      </c>
    </row>
    <row r="13" spans="1:14" ht="13.5" customHeight="1">
      <c r="A13" s="272"/>
      <c r="B13" s="275"/>
      <c r="C13" s="279"/>
      <c r="D13" s="280"/>
      <c r="E13" s="280"/>
      <c r="F13" s="280"/>
      <c r="G13" s="280"/>
      <c r="H13" s="281"/>
      <c r="I13" s="279"/>
      <c r="J13" s="280"/>
      <c r="K13" s="281"/>
      <c r="L13" s="279"/>
      <c r="M13" s="280"/>
      <c r="N13" s="281"/>
    </row>
    <row r="14" spans="1:14" ht="13.5" customHeight="1">
      <c r="A14" s="272">
        <v>31</v>
      </c>
      <c r="B14" s="305" t="s">
        <v>49</v>
      </c>
      <c r="C14" s="279">
        <v>18.9</v>
      </c>
      <c r="D14" s="280">
        <v>21</v>
      </c>
      <c r="E14" s="280">
        <v>23.2</v>
      </c>
      <c r="F14" s="280">
        <v>25.4</v>
      </c>
      <c r="G14" s="280">
        <v>28</v>
      </c>
      <c r="H14" s="281">
        <v>30.5</v>
      </c>
      <c r="I14" s="279">
        <v>33.9</v>
      </c>
      <c r="J14" s="280">
        <v>38.4</v>
      </c>
      <c r="K14" s="281">
        <v>43.7</v>
      </c>
      <c r="L14" s="279">
        <v>50.2</v>
      </c>
      <c r="M14" s="280">
        <v>53.8</v>
      </c>
      <c r="N14" s="281">
        <v>56.2</v>
      </c>
    </row>
    <row r="15" spans="1:14" ht="13.5" customHeight="1">
      <c r="A15" s="272">
        <v>32</v>
      </c>
      <c r="B15" s="275">
        <v>17.82</v>
      </c>
      <c r="C15" s="279">
        <v>19.1</v>
      </c>
      <c r="D15" s="280">
        <v>21.1</v>
      </c>
      <c r="E15" s="280">
        <v>23.3</v>
      </c>
      <c r="F15" s="280">
        <v>25.5</v>
      </c>
      <c r="G15" s="280">
        <v>27.7</v>
      </c>
      <c r="H15" s="281">
        <v>30.6</v>
      </c>
      <c r="I15" s="279">
        <v>34.1</v>
      </c>
      <c r="J15" s="280">
        <v>38.7</v>
      </c>
      <c r="K15" s="281">
        <v>44.5</v>
      </c>
      <c r="L15" s="279">
        <v>50.4</v>
      </c>
      <c r="M15" s="280">
        <v>53.8</v>
      </c>
      <c r="N15" s="281">
        <v>56</v>
      </c>
    </row>
    <row r="16" spans="1:14" ht="13.5" customHeight="1">
      <c r="A16" s="272">
        <v>33</v>
      </c>
      <c r="B16" s="275">
        <v>17.9</v>
      </c>
      <c r="C16" s="279">
        <v>19.2</v>
      </c>
      <c r="D16" s="280">
        <v>21.2</v>
      </c>
      <c r="E16" s="280">
        <v>23.4</v>
      </c>
      <c r="F16" s="280">
        <v>25.6</v>
      </c>
      <c r="G16" s="280">
        <v>28</v>
      </c>
      <c r="H16" s="281">
        <v>30.7</v>
      </c>
      <c r="I16" s="279">
        <v>34.5</v>
      </c>
      <c r="J16" s="280">
        <v>39.5</v>
      </c>
      <c r="K16" s="281">
        <v>44.7</v>
      </c>
      <c r="L16" s="279">
        <v>51</v>
      </c>
      <c r="M16" s="280">
        <v>54.5</v>
      </c>
      <c r="N16" s="281">
        <v>56.6</v>
      </c>
    </row>
    <row r="17" spans="1:14" ht="13.5" customHeight="1">
      <c r="A17" s="272">
        <v>34</v>
      </c>
      <c r="B17" s="275">
        <v>18</v>
      </c>
      <c r="C17" s="279">
        <v>19.3</v>
      </c>
      <c r="D17" s="280">
        <v>21.2</v>
      </c>
      <c r="E17" s="280">
        <v>23.5</v>
      </c>
      <c r="F17" s="280">
        <v>25.8</v>
      </c>
      <c r="G17" s="280">
        <v>28.2</v>
      </c>
      <c r="H17" s="281">
        <v>30.9</v>
      </c>
      <c r="I17" s="279">
        <v>34.6</v>
      </c>
      <c r="J17" s="280">
        <v>40</v>
      </c>
      <c r="K17" s="281">
        <v>45.4</v>
      </c>
      <c r="L17" s="279">
        <v>51.4</v>
      </c>
      <c r="M17" s="280">
        <v>54.7</v>
      </c>
      <c r="N17" s="281">
        <v>56.7</v>
      </c>
    </row>
    <row r="18" spans="1:14" ht="13.5" customHeight="1">
      <c r="A18" s="272">
        <v>35</v>
      </c>
      <c r="B18" s="275">
        <v>18</v>
      </c>
      <c r="C18" s="279">
        <v>19.3</v>
      </c>
      <c r="D18" s="280">
        <v>21.4</v>
      </c>
      <c r="E18" s="280">
        <v>23.5</v>
      </c>
      <c r="F18" s="280">
        <v>25.9</v>
      </c>
      <c r="G18" s="280">
        <v>28.3</v>
      </c>
      <c r="H18" s="281">
        <v>31</v>
      </c>
      <c r="I18" s="279">
        <v>34.9</v>
      </c>
      <c r="J18" s="280">
        <v>39.6</v>
      </c>
      <c r="K18" s="281">
        <v>45.5</v>
      </c>
      <c r="L18" s="279">
        <v>52.1</v>
      </c>
      <c r="M18" s="280">
        <v>55.3</v>
      </c>
      <c r="N18" s="281">
        <v>57.4</v>
      </c>
    </row>
    <row r="19" spans="1:14" ht="13.5" customHeight="1">
      <c r="A19" s="272"/>
      <c r="B19" s="275"/>
      <c r="C19" s="279"/>
      <c r="D19" s="280"/>
      <c r="E19" s="280"/>
      <c r="F19" s="280"/>
      <c r="G19" s="280"/>
      <c r="H19" s="281"/>
      <c r="I19" s="279"/>
      <c r="J19" s="280"/>
      <c r="K19" s="281"/>
      <c r="L19" s="279"/>
      <c r="M19" s="280"/>
      <c r="N19" s="281"/>
    </row>
    <row r="20" spans="1:14" ht="13.5" customHeight="1">
      <c r="A20" s="272">
        <v>36</v>
      </c>
      <c r="B20" s="275">
        <v>18.1</v>
      </c>
      <c r="C20" s="279">
        <v>19.3</v>
      </c>
      <c r="D20" s="280">
        <v>21.4</v>
      </c>
      <c r="E20" s="280">
        <v>23.5</v>
      </c>
      <c r="F20" s="280">
        <v>25.8</v>
      </c>
      <c r="G20" s="280">
        <v>28.4</v>
      </c>
      <c r="H20" s="281">
        <v>31.3</v>
      </c>
      <c r="I20" s="279">
        <v>35</v>
      </c>
      <c r="J20" s="280">
        <v>40.1</v>
      </c>
      <c r="K20" s="281">
        <v>45.6</v>
      </c>
      <c r="L20" s="279">
        <v>51.9</v>
      </c>
      <c r="M20" s="280">
        <v>55.2</v>
      </c>
      <c r="N20" s="281">
        <v>57.3</v>
      </c>
    </row>
    <row r="21" spans="1:14" ht="13.5" customHeight="1">
      <c r="A21" s="272">
        <v>37</v>
      </c>
      <c r="B21" s="275">
        <v>18.2</v>
      </c>
      <c r="C21" s="279">
        <v>19.4</v>
      </c>
      <c r="D21" s="280">
        <v>21.6</v>
      </c>
      <c r="E21" s="280">
        <v>24</v>
      </c>
      <c r="F21" s="280">
        <v>26.3</v>
      </c>
      <c r="G21" s="280">
        <v>28.7</v>
      </c>
      <c r="H21" s="281">
        <v>31.6</v>
      </c>
      <c r="I21" s="279">
        <v>35.6</v>
      </c>
      <c r="J21" s="280">
        <v>40.9</v>
      </c>
      <c r="K21" s="281">
        <v>46.4</v>
      </c>
      <c r="L21" s="279">
        <v>52.2</v>
      </c>
      <c r="M21" s="280">
        <v>55.4</v>
      </c>
      <c r="N21" s="281">
        <v>57.6</v>
      </c>
    </row>
    <row r="22" spans="1:14" ht="13.5" customHeight="1">
      <c r="A22" s="272">
        <v>38</v>
      </c>
      <c r="B22" s="275">
        <v>18.2</v>
      </c>
      <c r="C22" s="279">
        <v>19.6</v>
      </c>
      <c r="D22" s="280">
        <v>21.8</v>
      </c>
      <c r="E22" s="280">
        <v>24</v>
      </c>
      <c r="F22" s="280">
        <v>26.3</v>
      </c>
      <c r="G22" s="280">
        <v>28.9</v>
      </c>
      <c r="H22" s="281">
        <v>31.8</v>
      </c>
      <c r="I22" s="279">
        <v>35.6</v>
      </c>
      <c r="J22" s="280">
        <v>41.3</v>
      </c>
      <c r="K22" s="281">
        <v>46.7</v>
      </c>
      <c r="L22" s="279">
        <v>52.9</v>
      </c>
      <c r="M22" s="280">
        <v>55.8</v>
      </c>
      <c r="N22" s="281">
        <v>57.9</v>
      </c>
    </row>
    <row r="23" spans="1:14" ht="13.5" customHeight="1">
      <c r="A23" s="272">
        <v>39</v>
      </c>
      <c r="B23" s="275">
        <v>18.3</v>
      </c>
      <c r="C23" s="279">
        <v>19.8</v>
      </c>
      <c r="D23" s="280">
        <v>21.9</v>
      </c>
      <c r="E23" s="280">
        <v>24.2</v>
      </c>
      <c r="F23" s="280">
        <v>26.6</v>
      </c>
      <c r="G23" s="280">
        <v>29.1</v>
      </c>
      <c r="H23" s="281">
        <v>32.3</v>
      </c>
      <c r="I23" s="279">
        <v>36.6</v>
      </c>
      <c r="J23" s="280">
        <v>41.8</v>
      </c>
      <c r="K23" s="281">
        <v>47.5</v>
      </c>
      <c r="L23" s="279">
        <v>52.8</v>
      </c>
      <c r="M23" s="280">
        <v>56.1</v>
      </c>
      <c r="N23" s="281">
        <v>57.9</v>
      </c>
    </row>
    <row r="24" spans="1:14" ht="13.5" customHeight="1">
      <c r="A24" s="272">
        <v>40</v>
      </c>
      <c r="B24" s="275">
        <v>18.5</v>
      </c>
      <c r="C24" s="279">
        <v>20</v>
      </c>
      <c r="D24" s="280">
        <v>22.2</v>
      </c>
      <c r="E24" s="280">
        <v>24.7</v>
      </c>
      <c r="F24" s="280">
        <v>27</v>
      </c>
      <c r="G24" s="280">
        <v>29.7</v>
      </c>
      <c r="H24" s="281">
        <v>32.8</v>
      </c>
      <c r="I24" s="279">
        <v>37.2</v>
      </c>
      <c r="J24" s="280">
        <v>42.6</v>
      </c>
      <c r="K24" s="281">
        <v>48.2</v>
      </c>
      <c r="L24" s="279">
        <v>53.3</v>
      </c>
      <c r="M24" s="280">
        <v>57.1</v>
      </c>
      <c r="N24" s="281">
        <v>59</v>
      </c>
    </row>
    <row r="25" spans="1:14" ht="13.5" customHeight="1">
      <c r="A25" s="272" t="s">
        <v>98</v>
      </c>
      <c r="B25" s="275"/>
      <c r="C25" s="279"/>
      <c r="D25" s="280"/>
      <c r="E25" s="280"/>
      <c r="F25" s="280"/>
      <c r="G25" s="280"/>
      <c r="H25" s="281"/>
      <c r="I25" s="279"/>
      <c r="J25" s="280"/>
      <c r="K25" s="281"/>
      <c r="L25" s="279"/>
      <c r="M25" s="280"/>
      <c r="N25" s="281"/>
    </row>
    <row r="26" spans="1:14" ht="13.5" customHeight="1">
      <c r="A26" s="272">
        <v>41</v>
      </c>
      <c r="B26" s="275">
        <v>17.6</v>
      </c>
      <c r="C26" s="279">
        <v>20.1</v>
      </c>
      <c r="D26" s="280">
        <v>22.3</v>
      </c>
      <c r="E26" s="280">
        <v>24.7</v>
      </c>
      <c r="F26" s="280">
        <v>27.1</v>
      </c>
      <c r="G26" s="280">
        <v>30.1</v>
      </c>
      <c r="H26" s="281">
        <v>33</v>
      </c>
      <c r="I26" s="279">
        <v>37.9</v>
      </c>
      <c r="J26" s="280">
        <v>43.3</v>
      </c>
      <c r="K26" s="281">
        <v>48.7</v>
      </c>
      <c r="L26" s="279">
        <v>53.6</v>
      </c>
      <c r="M26" s="280">
        <v>56.6</v>
      </c>
      <c r="N26" s="281">
        <v>58.4</v>
      </c>
    </row>
    <row r="27" spans="1:14" ht="13.5" customHeight="1">
      <c r="A27" s="272">
        <v>42</v>
      </c>
      <c r="B27" s="275">
        <v>18.6</v>
      </c>
      <c r="C27" s="279">
        <v>20</v>
      </c>
      <c r="D27" s="280">
        <v>22.3</v>
      </c>
      <c r="E27" s="280">
        <v>24.8</v>
      </c>
      <c r="F27" s="280">
        <v>27.4</v>
      </c>
      <c r="G27" s="280">
        <v>30.2</v>
      </c>
      <c r="H27" s="281">
        <v>33.6</v>
      </c>
      <c r="I27" s="279">
        <v>37.7</v>
      </c>
      <c r="J27" s="280">
        <v>42.6</v>
      </c>
      <c r="K27" s="281">
        <v>48.8</v>
      </c>
      <c r="L27" s="279">
        <v>54.2</v>
      </c>
      <c r="M27" s="280">
        <v>57.2</v>
      </c>
      <c r="N27" s="281">
        <v>59</v>
      </c>
    </row>
    <row r="28" spans="1:14" ht="13.5" customHeight="1">
      <c r="A28" s="272">
        <v>43</v>
      </c>
      <c r="B28" s="275">
        <v>18.8</v>
      </c>
      <c r="C28" s="279">
        <v>20.2</v>
      </c>
      <c r="D28" s="280">
        <v>22.4</v>
      </c>
      <c r="E28" s="280">
        <v>24.9</v>
      </c>
      <c r="F28" s="280">
        <v>27.5</v>
      </c>
      <c r="G28" s="280">
        <v>30.4</v>
      </c>
      <c r="H28" s="281">
        <v>33.6</v>
      </c>
      <c r="I28" s="279">
        <v>38.4</v>
      </c>
      <c r="J28" s="280">
        <v>43.7</v>
      </c>
      <c r="K28" s="281">
        <v>49.4</v>
      </c>
      <c r="L28" s="279">
        <v>54.6</v>
      </c>
      <c r="M28" s="280">
        <v>57.1</v>
      </c>
      <c r="N28" s="281">
        <v>58.9</v>
      </c>
    </row>
    <row r="29" spans="1:14" ht="13.5" customHeight="1">
      <c r="A29" s="272">
        <v>44</v>
      </c>
      <c r="B29" s="275">
        <v>18.5</v>
      </c>
      <c r="C29" s="279">
        <v>20.3</v>
      </c>
      <c r="D29" s="280">
        <v>22.6</v>
      </c>
      <c r="E29" s="280">
        <v>25.2</v>
      </c>
      <c r="F29" s="280">
        <v>27.9</v>
      </c>
      <c r="G29" s="280">
        <v>31</v>
      </c>
      <c r="H29" s="281">
        <v>34.2</v>
      </c>
      <c r="I29" s="279">
        <v>38.8</v>
      </c>
      <c r="J29" s="280">
        <v>44.6</v>
      </c>
      <c r="K29" s="281">
        <v>49.8</v>
      </c>
      <c r="L29" s="279">
        <v>54.9</v>
      </c>
      <c r="M29" s="280">
        <v>57.9</v>
      </c>
      <c r="N29" s="281">
        <v>59.8</v>
      </c>
    </row>
    <row r="30" spans="1:14" ht="13.5" customHeight="1">
      <c r="A30" s="272" t="s">
        <v>99</v>
      </c>
      <c r="B30" s="306"/>
      <c r="C30" s="283"/>
      <c r="D30" s="284"/>
      <c r="E30" s="284"/>
      <c r="F30" s="284"/>
      <c r="G30" s="285" t="s">
        <v>134</v>
      </c>
      <c r="H30" s="286"/>
      <c r="I30" s="283"/>
      <c r="J30" s="284"/>
      <c r="K30" s="286"/>
      <c r="L30" s="283"/>
      <c r="M30" s="284"/>
      <c r="N30" s="286"/>
    </row>
    <row r="31" spans="1:14" ht="13.5" customHeight="1">
      <c r="A31" s="272">
        <v>47</v>
      </c>
      <c r="B31" s="275">
        <v>18.8</v>
      </c>
      <c r="C31" s="279">
        <v>20.8</v>
      </c>
      <c r="D31" s="280">
        <v>23.2</v>
      </c>
      <c r="E31" s="280">
        <v>25.9</v>
      </c>
      <c r="F31" s="280">
        <v>28.6</v>
      </c>
      <c r="G31" s="280">
        <v>32</v>
      </c>
      <c r="H31" s="281">
        <v>35.6</v>
      </c>
      <c r="I31" s="279">
        <v>40.1</v>
      </c>
      <c r="J31" s="280">
        <v>45.9</v>
      </c>
      <c r="K31" s="281">
        <v>51.3</v>
      </c>
      <c r="L31" s="279">
        <v>56</v>
      </c>
      <c r="M31" s="280">
        <v>58.8</v>
      </c>
      <c r="N31" s="281">
        <v>60.6</v>
      </c>
    </row>
    <row r="32" spans="1:14" ht="13.5" customHeight="1">
      <c r="A32" s="272">
        <v>48</v>
      </c>
      <c r="B32" s="275">
        <v>19</v>
      </c>
      <c r="C32" s="279">
        <v>20.7</v>
      </c>
      <c r="D32" s="280">
        <v>23.3</v>
      </c>
      <c r="E32" s="280">
        <v>25.9</v>
      </c>
      <c r="F32" s="280">
        <v>28.9</v>
      </c>
      <c r="G32" s="280">
        <v>32</v>
      </c>
      <c r="H32" s="281">
        <v>36.1</v>
      </c>
      <c r="I32" s="279">
        <v>40.8</v>
      </c>
      <c r="J32" s="280">
        <v>46.3</v>
      </c>
      <c r="K32" s="281">
        <v>51.8</v>
      </c>
      <c r="L32" s="279">
        <v>56.2</v>
      </c>
      <c r="M32" s="280">
        <v>58.3</v>
      </c>
      <c r="N32" s="281">
        <v>60.5</v>
      </c>
    </row>
    <row r="33" spans="1:14" ht="13.5" customHeight="1">
      <c r="A33" s="272">
        <v>49</v>
      </c>
      <c r="B33" s="275">
        <v>19.1</v>
      </c>
      <c r="C33" s="279">
        <v>21</v>
      </c>
      <c r="D33" s="280">
        <v>23.2</v>
      </c>
      <c r="E33" s="280">
        <v>26.2</v>
      </c>
      <c r="F33" s="280">
        <v>28.9</v>
      </c>
      <c r="G33" s="280">
        <v>32.6</v>
      </c>
      <c r="H33" s="281">
        <v>35.9</v>
      </c>
      <c r="I33" s="279">
        <v>41.1</v>
      </c>
      <c r="J33" s="280">
        <v>46.5</v>
      </c>
      <c r="K33" s="281">
        <v>52</v>
      </c>
      <c r="L33" s="279">
        <v>56.1</v>
      </c>
      <c r="M33" s="280">
        <v>58.7</v>
      </c>
      <c r="N33" s="281">
        <v>60.1</v>
      </c>
    </row>
    <row r="34" spans="1:14" ht="13.5" customHeight="1">
      <c r="A34" s="272">
        <v>50</v>
      </c>
      <c r="B34" s="275">
        <v>18.9</v>
      </c>
      <c r="C34" s="279">
        <v>20.9</v>
      </c>
      <c r="D34" s="280">
        <v>23.3</v>
      </c>
      <c r="E34" s="280">
        <v>25.8</v>
      </c>
      <c r="F34" s="280">
        <v>29.1</v>
      </c>
      <c r="G34" s="280">
        <v>32.1</v>
      </c>
      <c r="H34" s="281">
        <v>36</v>
      </c>
      <c r="I34" s="279">
        <v>40.9</v>
      </c>
      <c r="J34" s="280">
        <v>46.6</v>
      </c>
      <c r="K34" s="281">
        <v>52</v>
      </c>
      <c r="L34" s="279">
        <v>56.4</v>
      </c>
      <c r="M34" s="280">
        <v>58.5</v>
      </c>
      <c r="N34" s="281">
        <v>60.6</v>
      </c>
    </row>
    <row r="35" spans="1:14" ht="13.5" customHeight="1">
      <c r="A35" s="272"/>
      <c r="B35" s="275"/>
      <c r="C35" s="279"/>
      <c r="D35" s="280"/>
      <c r="E35" s="280"/>
      <c r="F35" s="280"/>
      <c r="G35" s="280"/>
      <c r="H35" s="281"/>
      <c r="I35" s="279"/>
      <c r="J35" s="280"/>
      <c r="K35" s="281"/>
      <c r="L35" s="279"/>
      <c r="M35" s="280"/>
      <c r="N35" s="281"/>
    </row>
    <row r="36" spans="1:14" ht="13.5" customHeight="1">
      <c r="A36" s="272">
        <v>51</v>
      </c>
      <c r="B36" s="440">
        <v>19.1</v>
      </c>
      <c r="C36" s="279">
        <v>20.9</v>
      </c>
      <c r="D36" s="280">
        <v>23.2</v>
      </c>
      <c r="E36" s="280">
        <v>26</v>
      </c>
      <c r="F36" s="280">
        <v>28.9</v>
      </c>
      <c r="G36" s="280">
        <v>32.7</v>
      </c>
      <c r="H36" s="281">
        <v>36</v>
      </c>
      <c r="I36" s="279">
        <v>41</v>
      </c>
      <c r="J36" s="280">
        <v>46.9</v>
      </c>
      <c r="K36" s="281">
        <v>52.4</v>
      </c>
      <c r="L36" s="279">
        <v>56.9</v>
      </c>
      <c r="M36" s="280">
        <v>59.5</v>
      </c>
      <c r="N36" s="281">
        <v>60.7</v>
      </c>
    </row>
    <row r="37" spans="1:14" ht="13.5" customHeight="1">
      <c r="A37" s="272">
        <v>52</v>
      </c>
      <c r="B37" s="440">
        <v>19.7</v>
      </c>
      <c r="C37" s="279">
        <v>21.2</v>
      </c>
      <c r="D37" s="280">
        <v>23.7</v>
      </c>
      <c r="E37" s="280">
        <v>26.1</v>
      </c>
      <c r="F37" s="288">
        <v>29.4</v>
      </c>
      <c r="G37" s="288">
        <v>32.2</v>
      </c>
      <c r="H37" s="299">
        <v>36.5</v>
      </c>
      <c r="I37" s="279">
        <v>40.7</v>
      </c>
      <c r="J37" s="280">
        <v>47.4</v>
      </c>
      <c r="K37" s="281">
        <v>51.8</v>
      </c>
      <c r="L37" s="279">
        <v>57.4</v>
      </c>
      <c r="M37" s="280">
        <v>59.5</v>
      </c>
      <c r="N37" s="281">
        <v>60.6</v>
      </c>
    </row>
    <row r="38" spans="1:14" ht="13.5" customHeight="1">
      <c r="A38" s="272">
        <v>53</v>
      </c>
      <c r="B38" s="440">
        <v>18.9</v>
      </c>
      <c r="C38" s="279">
        <v>21.1</v>
      </c>
      <c r="D38" s="280">
        <v>23.2</v>
      </c>
      <c r="E38" s="280">
        <v>26</v>
      </c>
      <c r="F38" s="288">
        <v>28.5</v>
      </c>
      <c r="G38" s="288">
        <v>32.1</v>
      </c>
      <c r="H38" s="299">
        <v>35.5</v>
      </c>
      <c r="I38" s="279">
        <v>41.5</v>
      </c>
      <c r="J38" s="280">
        <v>46.3</v>
      </c>
      <c r="K38" s="281">
        <v>53.2</v>
      </c>
      <c r="L38" s="279">
        <v>56.4</v>
      </c>
      <c r="M38" s="280">
        <v>58.9</v>
      </c>
      <c r="N38" s="281">
        <v>61.5</v>
      </c>
    </row>
    <row r="39" spans="1:14" ht="13.5" customHeight="1">
      <c r="A39" s="272">
        <v>54</v>
      </c>
      <c r="B39" s="440">
        <v>19.5</v>
      </c>
      <c r="C39" s="279">
        <v>21.5</v>
      </c>
      <c r="D39" s="280">
        <v>23.5</v>
      </c>
      <c r="E39" s="280">
        <v>26</v>
      </c>
      <c r="F39" s="288">
        <v>29.6</v>
      </c>
      <c r="G39" s="288">
        <v>33.4</v>
      </c>
      <c r="H39" s="299">
        <v>36.7</v>
      </c>
      <c r="I39" s="279">
        <v>42</v>
      </c>
      <c r="J39" s="280">
        <v>48.3</v>
      </c>
      <c r="K39" s="281">
        <v>52.9</v>
      </c>
      <c r="L39" s="279">
        <v>57.9</v>
      </c>
      <c r="M39" s="280">
        <v>61.1</v>
      </c>
      <c r="N39" s="281">
        <v>61.6</v>
      </c>
    </row>
    <row r="40" spans="1:14" ht="13.5" customHeight="1">
      <c r="A40" s="272">
        <v>55</v>
      </c>
      <c r="B40" s="440">
        <v>19.1</v>
      </c>
      <c r="C40" s="279">
        <v>21</v>
      </c>
      <c r="D40" s="280">
        <v>23.6</v>
      </c>
      <c r="E40" s="280">
        <v>26.3</v>
      </c>
      <c r="F40" s="288">
        <v>29.5</v>
      </c>
      <c r="G40" s="288">
        <v>32.3</v>
      </c>
      <c r="H40" s="299">
        <v>37</v>
      </c>
      <c r="I40" s="279">
        <v>42.3</v>
      </c>
      <c r="J40" s="280">
        <v>48.6</v>
      </c>
      <c r="K40" s="281">
        <v>53.6</v>
      </c>
      <c r="L40" s="279">
        <v>57.8</v>
      </c>
      <c r="M40" s="280">
        <v>59.8</v>
      </c>
      <c r="N40" s="281">
        <v>61.8</v>
      </c>
    </row>
    <row r="41" spans="1:14" ht="13.5" customHeight="1">
      <c r="A41" s="272"/>
      <c r="B41" s="440"/>
      <c r="C41" s="279"/>
      <c r="D41" s="280"/>
      <c r="E41" s="280"/>
      <c r="F41" s="288"/>
      <c r="G41" s="288"/>
      <c r="H41" s="299"/>
      <c r="I41" s="279"/>
      <c r="J41" s="280"/>
      <c r="K41" s="281"/>
      <c r="L41" s="279"/>
      <c r="M41" s="280"/>
      <c r="N41" s="281"/>
    </row>
    <row r="42" spans="1:14" ht="13.5" customHeight="1">
      <c r="A42" s="272">
        <v>56</v>
      </c>
      <c r="B42" s="440">
        <v>19.2</v>
      </c>
      <c r="C42" s="279">
        <v>21.2</v>
      </c>
      <c r="D42" s="280">
        <v>23.9</v>
      </c>
      <c r="E42" s="280">
        <v>26.2</v>
      </c>
      <c r="F42" s="288">
        <v>29.7</v>
      </c>
      <c r="G42" s="288">
        <v>33.9</v>
      </c>
      <c r="H42" s="299">
        <v>36.9</v>
      </c>
      <c r="I42" s="279">
        <v>42.4</v>
      </c>
      <c r="J42" s="280">
        <v>48.5</v>
      </c>
      <c r="K42" s="281">
        <v>53.6</v>
      </c>
      <c r="L42" s="279">
        <v>58.5</v>
      </c>
      <c r="M42" s="280">
        <v>59.8</v>
      </c>
      <c r="N42" s="281">
        <v>61.2</v>
      </c>
    </row>
    <row r="43" spans="1:14" ht="13.5" customHeight="1">
      <c r="A43" s="272">
        <v>57</v>
      </c>
      <c r="B43" s="440">
        <v>19.3</v>
      </c>
      <c r="C43" s="279">
        <v>21.5</v>
      </c>
      <c r="D43" s="280">
        <v>24</v>
      </c>
      <c r="E43" s="280">
        <v>26.5</v>
      </c>
      <c r="F43" s="288">
        <v>29.9</v>
      </c>
      <c r="G43" s="288">
        <v>33.3</v>
      </c>
      <c r="H43" s="299">
        <v>37.4</v>
      </c>
      <c r="I43" s="279">
        <v>42.9</v>
      </c>
      <c r="J43" s="280">
        <v>48</v>
      </c>
      <c r="K43" s="281">
        <v>54.1</v>
      </c>
      <c r="L43" s="279">
        <v>58</v>
      </c>
      <c r="M43" s="280">
        <v>60.5</v>
      </c>
      <c r="N43" s="281">
        <v>61.6</v>
      </c>
    </row>
    <row r="44" spans="1:14" ht="13.5" customHeight="1">
      <c r="A44" s="272">
        <v>58</v>
      </c>
      <c r="B44" s="440">
        <v>19.4</v>
      </c>
      <c r="C44" s="279">
        <v>21.4</v>
      </c>
      <c r="D44" s="280">
        <v>23.7</v>
      </c>
      <c r="E44" s="280">
        <v>26.9</v>
      </c>
      <c r="F44" s="288">
        <v>29.7</v>
      </c>
      <c r="G44" s="288">
        <v>33.3</v>
      </c>
      <c r="H44" s="299">
        <v>37.5</v>
      </c>
      <c r="I44" s="279">
        <v>42.8</v>
      </c>
      <c r="J44" s="280">
        <v>47.9</v>
      </c>
      <c r="K44" s="281">
        <v>53.8</v>
      </c>
      <c r="L44" s="279">
        <v>58.5</v>
      </c>
      <c r="M44" s="280">
        <v>60.6</v>
      </c>
      <c r="N44" s="281">
        <v>62.3</v>
      </c>
    </row>
    <row r="45" spans="1:14" ht="13.5" customHeight="1">
      <c r="A45" s="272">
        <v>59</v>
      </c>
      <c r="B45" s="440">
        <v>19.4</v>
      </c>
      <c r="C45" s="279">
        <v>21.6</v>
      </c>
      <c r="D45" s="280">
        <v>24</v>
      </c>
      <c r="E45" s="280">
        <v>27.2</v>
      </c>
      <c r="F45" s="288">
        <v>30.5</v>
      </c>
      <c r="G45" s="288">
        <v>34.1</v>
      </c>
      <c r="H45" s="299">
        <v>37.5</v>
      </c>
      <c r="I45" s="279">
        <v>43.3</v>
      </c>
      <c r="J45" s="280">
        <v>48.6</v>
      </c>
      <c r="K45" s="281">
        <v>54.1</v>
      </c>
      <c r="L45" s="279">
        <v>59</v>
      </c>
      <c r="M45" s="280">
        <v>61.3</v>
      </c>
      <c r="N45" s="281">
        <v>62.2</v>
      </c>
    </row>
    <row r="46" spans="1:14" ht="13.5" customHeight="1">
      <c r="A46" s="272">
        <v>60</v>
      </c>
      <c r="B46" s="440">
        <v>19.6</v>
      </c>
      <c r="C46" s="279">
        <v>21.4</v>
      </c>
      <c r="D46" s="280">
        <v>24.4</v>
      </c>
      <c r="E46" s="280">
        <v>27.6</v>
      </c>
      <c r="F46" s="288">
        <v>29.6</v>
      </c>
      <c r="G46" s="288">
        <v>33.4</v>
      </c>
      <c r="H46" s="299">
        <v>36.9</v>
      </c>
      <c r="I46" s="279">
        <v>43.4</v>
      </c>
      <c r="J46" s="280">
        <v>48.5</v>
      </c>
      <c r="K46" s="281">
        <v>54.4</v>
      </c>
      <c r="L46" s="279">
        <v>58.6</v>
      </c>
      <c r="M46" s="280">
        <v>61.3</v>
      </c>
      <c r="N46" s="281">
        <v>62.6</v>
      </c>
    </row>
    <row r="47" spans="1:14" ht="13.5" customHeight="1">
      <c r="A47" s="272"/>
      <c r="B47" s="440"/>
      <c r="C47" s="279"/>
      <c r="D47" s="280"/>
      <c r="E47" s="280"/>
      <c r="F47" s="288"/>
      <c r="G47" s="288"/>
      <c r="H47" s="299"/>
      <c r="I47" s="279"/>
      <c r="J47" s="280"/>
      <c r="K47" s="281"/>
      <c r="L47" s="279"/>
      <c r="M47" s="280"/>
      <c r="N47" s="281"/>
    </row>
    <row r="48" spans="1:14" ht="13.5" customHeight="1">
      <c r="A48" s="272">
        <v>61</v>
      </c>
      <c r="B48" s="440">
        <v>19.5</v>
      </c>
      <c r="C48" s="279">
        <v>21.6</v>
      </c>
      <c r="D48" s="280">
        <v>24.2</v>
      </c>
      <c r="E48" s="280">
        <v>27</v>
      </c>
      <c r="F48" s="288">
        <v>30.5</v>
      </c>
      <c r="G48" s="288">
        <v>33.4</v>
      </c>
      <c r="H48" s="299">
        <v>38</v>
      </c>
      <c r="I48" s="279">
        <v>43.2</v>
      </c>
      <c r="J48" s="280">
        <v>49.2</v>
      </c>
      <c r="K48" s="281">
        <v>54.4</v>
      </c>
      <c r="L48" s="279">
        <v>59.4</v>
      </c>
      <c r="M48" s="280">
        <v>60.4</v>
      </c>
      <c r="N48" s="281">
        <v>63.2</v>
      </c>
    </row>
    <row r="49" spans="1:14" ht="13.5" customHeight="1">
      <c r="A49" s="272">
        <v>62</v>
      </c>
      <c r="B49" s="440">
        <v>19.7</v>
      </c>
      <c r="C49" s="279">
        <v>21.6</v>
      </c>
      <c r="D49" s="280">
        <v>24.2</v>
      </c>
      <c r="E49" s="280">
        <v>27.9</v>
      </c>
      <c r="F49" s="288">
        <v>30.5</v>
      </c>
      <c r="G49" s="288">
        <v>33.6</v>
      </c>
      <c r="H49" s="299">
        <v>38.4</v>
      </c>
      <c r="I49" s="279">
        <v>43.7</v>
      </c>
      <c r="J49" s="280">
        <v>49.5</v>
      </c>
      <c r="K49" s="281">
        <v>54.5</v>
      </c>
      <c r="L49" s="279">
        <v>59.1</v>
      </c>
      <c r="M49" s="280">
        <v>60.7</v>
      </c>
      <c r="N49" s="281">
        <v>61.8</v>
      </c>
    </row>
    <row r="50" spans="1:14" ht="13.5" customHeight="1">
      <c r="A50" s="272">
        <v>63</v>
      </c>
      <c r="B50" s="440">
        <v>19.7</v>
      </c>
      <c r="C50" s="279">
        <v>21.8</v>
      </c>
      <c r="D50" s="280">
        <v>24.4</v>
      </c>
      <c r="E50" s="280">
        <v>27.7</v>
      </c>
      <c r="F50" s="288">
        <v>30.4</v>
      </c>
      <c r="G50" s="288">
        <v>34.7</v>
      </c>
      <c r="H50" s="299">
        <v>38.6</v>
      </c>
      <c r="I50" s="279">
        <v>44.4</v>
      </c>
      <c r="J50" s="280">
        <v>49.8</v>
      </c>
      <c r="K50" s="281">
        <v>54.4</v>
      </c>
      <c r="L50" s="279">
        <v>59.8</v>
      </c>
      <c r="M50" s="280">
        <v>61.4</v>
      </c>
      <c r="N50" s="281">
        <v>62.8</v>
      </c>
    </row>
    <row r="51" spans="1:14" ht="13.5" customHeight="1">
      <c r="A51" s="502" t="s">
        <v>328</v>
      </c>
      <c r="B51" s="440">
        <v>19.8</v>
      </c>
      <c r="C51" s="279">
        <v>21.8</v>
      </c>
      <c r="D51" s="280">
        <v>24.8</v>
      </c>
      <c r="E51" s="280">
        <v>27.5</v>
      </c>
      <c r="F51" s="288">
        <v>31</v>
      </c>
      <c r="G51" s="288">
        <v>35.3</v>
      </c>
      <c r="H51" s="299">
        <v>39.1</v>
      </c>
      <c r="I51" s="279">
        <v>44.4</v>
      </c>
      <c r="J51" s="280">
        <v>50.5</v>
      </c>
      <c r="K51" s="281">
        <v>55.2</v>
      </c>
      <c r="L51" s="279">
        <v>60.7</v>
      </c>
      <c r="M51" s="280">
        <v>61.5</v>
      </c>
      <c r="N51" s="281">
        <v>62.5</v>
      </c>
    </row>
    <row r="52" spans="1:14" ht="13.5" customHeight="1">
      <c r="A52" s="272">
        <v>2</v>
      </c>
      <c r="B52" s="440">
        <v>19.8</v>
      </c>
      <c r="C52" s="279">
        <v>22</v>
      </c>
      <c r="D52" s="280">
        <v>24.9</v>
      </c>
      <c r="E52" s="280">
        <v>27.9</v>
      </c>
      <c r="F52" s="288">
        <v>31.3</v>
      </c>
      <c r="G52" s="288">
        <v>35.1</v>
      </c>
      <c r="H52" s="299">
        <v>38.6</v>
      </c>
      <c r="I52" s="279">
        <v>45.2</v>
      </c>
      <c r="J52" s="280">
        <v>50</v>
      </c>
      <c r="K52" s="281">
        <v>55.3</v>
      </c>
      <c r="L52" s="279">
        <v>59.9</v>
      </c>
      <c r="M52" s="280">
        <v>61.9</v>
      </c>
      <c r="N52" s="281">
        <v>63</v>
      </c>
    </row>
    <row r="53" spans="1:14" ht="13.5" customHeight="1">
      <c r="A53" s="272"/>
      <c r="B53" s="440"/>
      <c r="C53" s="279"/>
      <c r="D53" s="280"/>
      <c r="E53" s="280"/>
      <c r="F53" s="288"/>
      <c r="G53" s="288"/>
      <c r="H53" s="299"/>
      <c r="I53" s="279"/>
      <c r="J53" s="280"/>
      <c r="K53" s="281"/>
      <c r="L53" s="279"/>
      <c r="M53" s="280"/>
      <c r="N53" s="281"/>
    </row>
    <row r="54" spans="1:14" ht="13.5" customHeight="1">
      <c r="A54" s="272">
        <v>3</v>
      </c>
      <c r="B54" s="440">
        <v>20</v>
      </c>
      <c r="C54" s="279">
        <v>21.9</v>
      </c>
      <c r="D54" s="280">
        <v>24.6</v>
      </c>
      <c r="E54" s="280">
        <v>27.5</v>
      </c>
      <c r="F54" s="288">
        <v>31.4</v>
      </c>
      <c r="G54" s="288">
        <v>34.8</v>
      </c>
      <c r="H54" s="299">
        <v>39.7</v>
      </c>
      <c r="I54" s="279">
        <v>45.2</v>
      </c>
      <c r="J54" s="280">
        <v>51.2</v>
      </c>
      <c r="K54" s="281">
        <v>56.2</v>
      </c>
      <c r="L54" s="279">
        <v>60.3</v>
      </c>
      <c r="M54" s="280">
        <v>61.2</v>
      </c>
      <c r="N54" s="281">
        <v>62.9</v>
      </c>
    </row>
    <row r="55" spans="1:14" ht="13.5" customHeight="1">
      <c r="A55" s="272">
        <v>4</v>
      </c>
      <c r="B55" s="440">
        <v>19.6</v>
      </c>
      <c r="C55" s="279">
        <v>22</v>
      </c>
      <c r="D55" s="280">
        <v>24.6</v>
      </c>
      <c r="E55" s="280">
        <v>27.6</v>
      </c>
      <c r="F55" s="288">
        <v>31.3</v>
      </c>
      <c r="G55" s="288">
        <v>34.8</v>
      </c>
      <c r="H55" s="299">
        <v>39.6</v>
      </c>
      <c r="I55" s="279">
        <v>44.8</v>
      </c>
      <c r="J55" s="280">
        <v>50.1</v>
      </c>
      <c r="K55" s="281">
        <v>55.8</v>
      </c>
      <c r="L55" s="279">
        <v>60.5</v>
      </c>
      <c r="M55" s="280">
        <v>62.6</v>
      </c>
      <c r="N55" s="281">
        <v>63.7</v>
      </c>
    </row>
    <row r="56" spans="1:14" ht="13.5" customHeight="1">
      <c r="A56" s="272">
        <v>5</v>
      </c>
      <c r="B56" s="440">
        <v>19.9</v>
      </c>
      <c r="C56" s="279">
        <v>22.3</v>
      </c>
      <c r="D56" s="280">
        <v>24.9</v>
      </c>
      <c r="E56" s="280">
        <v>28.4</v>
      </c>
      <c r="F56" s="288">
        <v>31.6</v>
      </c>
      <c r="G56" s="288">
        <v>35.8</v>
      </c>
      <c r="H56" s="299">
        <v>39.7</v>
      </c>
      <c r="I56" s="279">
        <v>45</v>
      </c>
      <c r="J56" s="280">
        <v>50.3</v>
      </c>
      <c r="K56" s="281">
        <v>55.9</v>
      </c>
      <c r="L56" s="279">
        <v>60.6</v>
      </c>
      <c r="M56" s="280">
        <v>62.6</v>
      </c>
      <c r="N56" s="281">
        <v>63.9</v>
      </c>
    </row>
    <row r="57" spans="1:14" ht="13.5" customHeight="1">
      <c r="A57" s="272">
        <v>6</v>
      </c>
      <c r="B57" s="440">
        <v>20</v>
      </c>
      <c r="C57" s="301">
        <v>22.5</v>
      </c>
      <c r="D57" s="302">
        <v>25</v>
      </c>
      <c r="E57" s="280">
        <v>27.9</v>
      </c>
      <c r="F57" s="288">
        <v>31.8</v>
      </c>
      <c r="G57" s="288">
        <v>35.8</v>
      </c>
      <c r="H57" s="299">
        <v>38.7</v>
      </c>
      <c r="I57" s="279">
        <v>46.5</v>
      </c>
      <c r="J57" s="280">
        <v>50.9</v>
      </c>
      <c r="K57" s="281">
        <v>56.1</v>
      </c>
      <c r="L57" s="279">
        <v>60.8</v>
      </c>
      <c r="M57" s="280">
        <v>61.9</v>
      </c>
      <c r="N57" s="281">
        <v>63.5</v>
      </c>
    </row>
    <row r="58" spans="1:14" ht="13.5" customHeight="1">
      <c r="A58" s="272">
        <v>7</v>
      </c>
      <c r="B58" s="440">
        <v>20</v>
      </c>
      <c r="C58" s="279">
        <v>22.1</v>
      </c>
      <c r="D58" s="280">
        <v>25.1</v>
      </c>
      <c r="E58" s="280">
        <v>28.2</v>
      </c>
      <c r="F58" s="288">
        <v>31.5</v>
      </c>
      <c r="G58" s="288">
        <v>35.5</v>
      </c>
      <c r="H58" s="299">
        <v>39.7</v>
      </c>
      <c r="I58" s="279">
        <v>45.8</v>
      </c>
      <c r="J58" s="280">
        <v>50.9</v>
      </c>
      <c r="K58" s="289">
        <v>56</v>
      </c>
      <c r="L58" s="279">
        <v>61.1</v>
      </c>
      <c r="M58" s="280">
        <v>63.6</v>
      </c>
      <c r="N58" s="289">
        <v>64</v>
      </c>
    </row>
    <row r="59" spans="1:14" ht="13.5" customHeight="1">
      <c r="A59" s="272"/>
      <c r="B59" s="440"/>
      <c r="C59" s="279"/>
      <c r="D59" s="280"/>
      <c r="E59" s="280"/>
      <c r="F59" s="288"/>
      <c r="G59" s="288"/>
      <c r="H59" s="299"/>
      <c r="I59" s="279"/>
      <c r="J59" s="280"/>
      <c r="K59" s="289"/>
      <c r="L59" s="279"/>
      <c r="M59" s="280"/>
      <c r="N59" s="289"/>
    </row>
    <row r="60" spans="1:14" ht="13.5" customHeight="1">
      <c r="A60" s="272">
        <v>8</v>
      </c>
      <c r="B60" s="440">
        <v>20</v>
      </c>
      <c r="C60" s="279">
        <v>22.3</v>
      </c>
      <c r="D60" s="280">
        <v>24.8</v>
      </c>
      <c r="E60" s="280">
        <v>28.6</v>
      </c>
      <c r="F60" s="288">
        <v>32.3</v>
      </c>
      <c r="G60" s="288">
        <v>35.1</v>
      </c>
      <c r="H60" s="299">
        <v>39.9</v>
      </c>
      <c r="I60" s="279">
        <v>46.6</v>
      </c>
      <c r="J60" s="280">
        <v>51.3</v>
      </c>
      <c r="K60" s="289">
        <v>56.4</v>
      </c>
      <c r="L60" s="279">
        <v>60.3</v>
      </c>
      <c r="M60" s="280">
        <v>62.5</v>
      </c>
      <c r="N60" s="289">
        <v>65.4</v>
      </c>
    </row>
    <row r="61" spans="1:14" ht="13.5" customHeight="1">
      <c r="A61" s="272">
        <v>9</v>
      </c>
      <c r="B61" s="440">
        <v>19.8</v>
      </c>
      <c r="C61" s="279">
        <v>22.1</v>
      </c>
      <c r="D61" s="280">
        <v>25.3</v>
      </c>
      <c r="E61" s="280">
        <v>28.5</v>
      </c>
      <c r="F61" s="288">
        <v>31.8</v>
      </c>
      <c r="G61" s="288">
        <v>35.8</v>
      </c>
      <c r="H61" s="299">
        <v>40.1</v>
      </c>
      <c r="I61" s="279">
        <v>46</v>
      </c>
      <c r="J61" s="280">
        <v>51.1</v>
      </c>
      <c r="K61" s="289">
        <v>56.3</v>
      </c>
      <c r="L61" s="279">
        <v>61.9</v>
      </c>
      <c r="M61" s="280">
        <v>62.7</v>
      </c>
      <c r="N61" s="289">
        <v>63.9</v>
      </c>
    </row>
    <row r="62" spans="1:14" ht="13.5" customHeight="1">
      <c r="A62" s="272">
        <v>10</v>
      </c>
      <c r="B62" s="440">
        <v>19.8</v>
      </c>
      <c r="C62" s="294">
        <v>22.6</v>
      </c>
      <c r="D62" s="280">
        <v>25.1</v>
      </c>
      <c r="E62" s="280">
        <v>28.6</v>
      </c>
      <c r="F62" s="288">
        <v>32.3</v>
      </c>
      <c r="G62" s="288">
        <v>35.9</v>
      </c>
      <c r="H62" s="299">
        <v>40.8</v>
      </c>
      <c r="I62" s="279">
        <v>46.1</v>
      </c>
      <c r="J62" s="280">
        <v>51.7</v>
      </c>
      <c r="K62" s="289">
        <v>55.8</v>
      </c>
      <c r="L62" s="279">
        <v>60.7</v>
      </c>
      <c r="M62" s="280">
        <v>62.7</v>
      </c>
      <c r="N62" s="289">
        <v>64.4</v>
      </c>
    </row>
    <row r="63" spans="1:14" ht="13.5" customHeight="1">
      <c r="A63" s="272">
        <v>11</v>
      </c>
      <c r="B63" s="440">
        <v>19.9</v>
      </c>
      <c r="C63" s="294">
        <v>22.6</v>
      </c>
      <c r="D63" s="288">
        <v>25.5</v>
      </c>
      <c r="E63" s="280">
        <v>28.4</v>
      </c>
      <c r="F63" s="288">
        <v>32.2</v>
      </c>
      <c r="G63" s="288">
        <v>36.8</v>
      </c>
      <c r="H63" s="299">
        <v>40.9</v>
      </c>
      <c r="I63" s="279">
        <v>46.7</v>
      </c>
      <c r="J63" s="280">
        <v>52</v>
      </c>
      <c r="K63" s="289">
        <v>57.1</v>
      </c>
      <c r="L63" s="279">
        <v>60.2</v>
      </c>
      <c r="M63" s="280">
        <v>62.8</v>
      </c>
      <c r="N63" s="289">
        <v>63.2</v>
      </c>
    </row>
    <row r="64" spans="1:14" ht="13.5" customHeight="1">
      <c r="A64" s="272">
        <v>12</v>
      </c>
      <c r="B64" s="440">
        <v>19.9</v>
      </c>
      <c r="C64" s="279">
        <v>22.5</v>
      </c>
      <c r="D64" s="280">
        <v>25.2</v>
      </c>
      <c r="E64" s="290">
        <v>29.5</v>
      </c>
      <c r="F64" s="288">
        <v>32.8</v>
      </c>
      <c r="G64" s="288">
        <v>36.6</v>
      </c>
      <c r="H64" s="299">
        <v>39.9</v>
      </c>
      <c r="I64" s="279">
        <v>46.4</v>
      </c>
      <c r="J64" s="280">
        <v>51.9</v>
      </c>
      <c r="K64" s="289">
        <v>55.9</v>
      </c>
      <c r="L64" s="279">
        <v>61.2</v>
      </c>
      <c r="M64" s="280">
        <v>61.6</v>
      </c>
      <c r="N64" s="289">
        <v>63.5</v>
      </c>
    </row>
    <row r="65" spans="1:14" ht="13.5" customHeight="1">
      <c r="A65" s="272"/>
      <c r="B65" s="440"/>
      <c r="C65" s="279"/>
      <c r="D65" s="280"/>
      <c r="E65" s="280"/>
      <c r="F65" s="288"/>
      <c r="G65" s="288"/>
      <c r="H65" s="299"/>
      <c r="I65" s="279"/>
      <c r="J65" s="280"/>
      <c r="K65" s="289"/>
      <c r="L65" s="279"/>
      <c r="M65" s="280"/>
      <c r="N65" s="289"/>
    </row>
    <row r="66" spans="1:14" ht="13.5" customHeight="1">
      <c r="A66" s="272">
        <v>13</v>
      </c>
      <c r="B66" s="440">
        <v>19.7</v>
      </c>
      <c r="C66" s="279">
        <v>22.2</v>
      </c>
      <c r="D66" s="280">
        <v>24.8</v>
      </c>
      <c r="E66" s="280">
        <v>28.3</v>
      </c>
      <c r="F66" s="288">
        <v>33.2</v>
      </c>
      <c r="G66" s="288">
        <v>36.3</v>
      </c>
      <c r="H66" s="299">
        <v>41.3</v>
      </c>
      <c r="I66" s="279">
        <v>46.7</v>
      </c>
      <c r="J66" s="280">
        <v>51.6</v>
      </c>
      <c r="K66" s="289">
        <v>56.7</v>
      </c>
      <c r="L66" s="279">
        <v>60.8</v>
      </c>
      <c r="M66" s="280">
        <v>62.4</v>
      </c>
      <c r="N66" s="289">
        <v>64</v>
      </c>
    </row>
    <row r="67" spans="1:14" s="14" customFormat="1" ht="13.5" customHeight="1">
      <c r="A67" s="272">
        <v>14</v>
      </c>
      <c r="B67" s="440">
        <v>20</v>
      </c>
      <c r="C67" s="279">
        <v>22.5</v>
      </c>
      <c r="D67" s="280">
        <v>25</v>
      </c>
      <c r="E67" s="280">
        <v>28.7</v>
      </c>
      <c r="F67" s="288">
        <v>32.6</v>
      </c>
      <c r="G67" s="288">
        <v>35.9</v>
      </c>
      <c r="H67" s="299">
        <v>40.4</v>
      </c>
      <c r="I67" s="279">
        <v>46.7</v>
      </c>
      <c r="J67" s="290">
        <v>52.7</v>
      </c>
      <c r="K67" s="289">
        <v>57.1</v>
      </c>
      <c r="L67" s="279">
        <v>60.9</v>
      </c>
      <c r="M67" s="280">
        <v>62.6</v>
      </c>
      <c r="N67" s="289">
        <v>64.3</v>
      </c>
    </row>
    <row r="68" spans="1:14" s="14" customFormat="1" ht="13.5" customHeight="1">
      <c r="A68" s="272">
        <v>15</v>
      </c>
      <c r="B68" s="440">
        <v>19.8</v>
      </c>
      <c r="C68" s="279">
        <v>22.5</v>
      </c>
      <c r="D68" s="280">
        <v>25.1</v>
      </c>
      <c r="E68" s="280">
        <v>28.4</v>
      </c>
      <c r="F68" s="288">
        <v>32.3</v>
      </c>
      <c r="G68" s="288">
        <v>36.4</v>
      </c>
      <c r="H68" s="299">
        <v>40.7</v>
      </c>
      <c r="I68" s="279">
        <v>46.8</v>
      </c>
      <c r="J68" s="280">
        <v>51.5</v>
      </c>
      <c r="K68" s="281">
        <v>56.5</v>
      </c>
      <c r="L68" s="279">
        <v>62</v>
      </c>
      <c r="M68" s="280">
        <v>63.5</v>
      </c>
      <c r="N68" s="289">
        <v>64.4</v>
      </c>
    </row>
    <row r="69" spans="1:14" s="14" customFormat="1" ht="13.5" customHeight="1">
      <c r="A69" s="272">
        <v>16</v>
      </c>
      <c r="B69" s="440">
        <v>19.7</v>
      </c>
      <c r="C69" s="279">
        <v>22.2</v>
      </c>
      <c r="D69" s="280">
        <v>24.8</v>
      </c>
      <c r="E69" s="280">
        <v>28.3</v>
      </c>
      <c r="F69" s="288">
        <v>31.7</v>
      </c>
      <c r="G69" s="288">
        <v>35.7</v>
      </c>
      <c r="H69" s="299">
        <v>40.9</v>
      </c>
      <c r="I69" s="279">
        <v>47.1</v>
      </c>
      <c r="J69" s="280">
        <v>51.8</v>
      </c>
      <c r="K69" s="293">
        <v>57.5</v>
      </c>
      <c r="L69" s="279">
        <v>61.2</v>
      </c>
      <c r="M69" s="280">
        <v>63.2</v>
      </c>
      <c r="N69" s="289">
        <v>64</v>
      </c>
    </row>
    <row r="70" spans="1:14" s="14" customFormat="1" ht="13.5" customHeight="1">
      <c r="A70" s="272">
        <v>17</v>
      </c>
      <c r="B70" s="440">
        <v>20</v>
      </c>
      <c r="C70" s="279">
        <v>22.3</v>
      </c>
      <c r="D70" s="280">
        <v>25.2</v>
      </c>
      <c r="E70" s="280">
        <v>28.1</v>
      </c>
      <c r="F70" s="288">
        <v>32.4</v>
      </c>
      <c r="G70" s="288">
        <v>35.8</v>
      </c>
      <c r="H70" s="299">
        <v>41.3</v>
      </c>
      <c r="I70" s="294">
        <v>47.6</v>
      </c>
      <c r="J70" s="280">
        <v>51.6</v>
      </c>
      <c r="K70" s="281">
        <v>56.5</v>
      </c>
      <c r="L70" s="294">
        <v>62.4</v>
      </c>
      <c r="M70" s="280">
        <v>63.4</v>
      </c>
      <c r="N70" s="289">
        <v>65</v>
      </c>
    </row>
    <row r="71" spans="1:14" s="14" customFormat="1" ht="13.5" customHeight="1">
      <c r="A71" s="272"/>
      <c r="B71" s="275"/>
      <c r="C71" s="279"/>
      <c r="D71" s="280"/>
      <c r="E71" s="280"/>
      <c r="F71" s="288"/>
      <c r="G71" s="288"/>
      <c r="H71" s="299"/>
      <c r="I71" s="279"/>
      <c r="J71" s="280"/>
      <c r="K71" s="281"/>
      <c r="L71" s="279"/>
      <c r="M71" s="280"/>
      <c r="N71" s="289"/>
    </row>
    <row r="72" spans="1:14" s="14" customFormat="1" ht="13.5" customHeight="1">
      <c r="A72" s="272">
        <v>18</v>
      </c>
      <c r="B72" s="275">
        <v>19.6</v>
      </c>
      <c r="C72" s="279">
        <v>22.1</v>
      </c>
      <c r="D72" s="280">
        <v>24.9</v>
      </c>
      <c r="E72" s="280">
        <v>28.2</v>
      </c>
      <c r="F72" s="280">
        <v>32.1</v>
      </c>
      <c r="G72" s="280">
        <v>36.1</v>
      </c>
      <c r="H72" s="281">
        <v>40.3</v>
      </c>
      <c r="I72" s="279">
        <v>46.4</v>
      </c>
      <c r="J72" s="280">
        <v>50.9</v>
      </c>
      <c r="K72" s="281">
        <v>56.5</v>
      </c>
      <c r="L72" s="279">
        <v>61.1</v>
      </c>
      <c r="M72" s="280">
        <v>63.4</v>
      </c>
      <c r="N72" s="289">
        <v>65.3</v>
      </c>
    </row>
    <row r="73" spans="1:14" s="14" customFormat="1" ht="13.5" customHeight="1">
      <c r="A73" s="272">
        <v>19</v>
      </c>
      <c r="B73" s="275">
        <v>19.6</v>
      </c>
      <c r="C73" s="279">
        <v>22.2</v>
      </c>
      <c r="D73" s="280">
        <v>25.1</v>
      </c>
      <c r="E73" s="280">
        <v>28</v>
      </c>
      <c r="F73" s="280">
        <v>32.1</v>
      </c>
      <c r="G73" s="280">
        <v>36.2</v>
      </c>
      <c r="H73" s="281">
        <v>40</v>
      </c>
      <c r="I73" s="279">
        <v>45.9</v>
      </c>
      <c r="J73" s="280">
        <v>51.5</v>
      </c>
      <c r="K73" s="281">
        <v>55.5</v>
      </c>
      <c r="L73" s="279">
        <v>60.8</v>
      </c>
      <c r="M73" s="290">
        <v>63.7</v>
      </c>
      <c r="N73" s="291">
        <v>65.9</v>
      </c>
    </row>
    <row r="74" spans="1:14" s="14" customFormat="1" ht="13.5" customHeight="1">
      <c r="A74" s="272">
        <v>20</v>
      </c>
      <c r="B74" s="275">
        <v>19.7</v>
      </c>
      <c r="C74" s="279">
        <v>22</v>
      </c>
      <c r="D74" s="280">
        <v>25</v>
      </c>
      <c r="E74" s="280">
        <v>28.4</v>
      </c>
      <c r="F74" s="280">
        <v>32.7</v>
      </c>
      <c r="G74" s="280">
        <v>35.3</v>
      </c>
      <c r="H74" s="281">
        <v>40.4</v>
      </c>
      <c r="I74" s="279">
        <v>46.4</v>
      </c>
      <c r="J74" s="280">
        <v>50.4</v>
      </c>
      <c r="K74" s="281">
        <v>55.4</v>
      </c>
      <c r="L74" s="279">
        <v>61.6</v>
      </c>
      <c r="M74" s="288">
        <v>63.1</v>
      </c>
      <c r="N74" s="299">
        <v>63.4</v>
      </c>
    </row>
    <row r="75" spans="1:14" s="14" customFormat="1" ht="13.5" customHeight="1">
      <c r="A75" s="272">
        <v>21</v>
      </c>
      <c r="B75" s="275">
        <v>19.4</v>
      </c>
      <c r="C75" s="279">
        <v>21.9</v>
      </c>
      <c r="D75" s="280">
        <v>24.5</v>
      </c>
      <c r="E75" s="280">
        <v>28.1</v>
      </c>
      <c r="F75" s="280">
        <v>32.2</v>
      </c>
      <c r="G75" s="280">
        <v>36.5</v>
      </c>
      <c r="H75" s="281">
        <v>40.2</v>
      </c>
      <c r="I75" s="279">
        <v>46.4</v>
      </c>
      <c r="J75" s="280">
        <v>50.6</v>
      </c>
      <c r="K75" s="281">
        <v>55.1</v>
      </c>
      <c r="L75" s="279">
        <v>61.4</v>
      </c>
      <c r="M75" s="288">
        <v>62.6</v>
      </c>
      <c r="N75" s="299">
        <v>64.9</v>
      </c>
    </row>
    <row r="76" spans="1:14" s="14" customFormat="1" ht="13.5" customHeight="1">
      <c r="A76" s="272">
        <v>22</v>
      </c>
      <c r="B76" s="275">
        <v>19.7</v>
      </c>
      <c r="C76" s="279">
        <v>21.9</v>
      </c>
      <c r="D76" s="280">
        <v>24.6</v>
      </c>
      <c r="E76" s="288">
        <v>28.2</v>
      </c>
      <c r="F76" s="288">
        <v>31.9</v>
      </c>
      <c r="G76" s="280">
        <v>35.1</v>
      </c>
      <c r="H76" s="281">
        <v>39.8</v>
      </c>
      <c r="I76" s="279">
        <v>46.8</v>
      </c>
      <c r="J76" s="280">
        <v>51</v>
      </c>
      <c r="K76" s="281">
        <v>56</v>
      </c>
      <c r="L76" s="279">
        <v>60.7</v>
      </c>
      <c r="M76" s="288">
        <v>62.6</v>
      </c>
      <c r="N76" s="289">
        <v>63.7</v>
      </c>
    </row>
    <row r="77" spans="1:14" s="14" customFormat="1" ht="13.5" customHeight="1">
      <c r="A77" s="272"/>
      <c r="B77" s="275"/>
      <c r="C77" s="279"/>
      <c r="D77" s="280"/>
      <c r="E77" s="288"/>
      <c r="F77" s="288"/>
      <c r="G77" s="280"/>
      <c r="H77" s="281"/>
      <c r="I77" s="279"/>
      <c r="J77" s="280"/>
      <c r="K77" s="281"/>
      <c r="L77" s="279"/>
      <c r="M77" s="288"/>
      <c r="N77" s="289"/>
    </row>
    <row r="78" spans="1:14" s="14" customFormat="1" ht="13.5" customHeight="1">
      <c r="A78" s="272">
        <v>23</v>
      </c>
      <c r="B78" s="296" t="s">
        <v>116</v>
      </c>
      <c r="C78" s="295" t="s">
        <v>49</v>
      </c>
      <c r="D78" s="296" t="s">
        <v>49</v>
      </c>
      <c r="E78" s="296" t="s">
        <v>49</v>
      </c>
      <c r="F78" s="296" t="s">
        <v>49</v>
      </c>
      <c r="G78" s="296" t="s">
        <v>49</v>
      </c>
      <c r="H78" s="297" t="s">
        <v>49</v>
      </c>
      <c r="I78" s="295" t="s">
        <v>49</v>
      </c>
      <c r="J78" s="296" t="s">
        <v>49</v>
      </c>
      <c r="K78" s="297" t="s">
        <v>49</v>
      </c>
      <c r="L78" s="295" t="s">
        <v>49</v>
      </c>
      <c r="M78" s="296" t="s">
        <v>49</v>
      </c>
      <c r="N78" s="297" t="s">
        <v>49</v>
      </c>
    </row>
    <row r="79" spans="1:14" s="14" customFormat="1" ht="13.5" customHeight="1">
      <c r="A79" s="272">
        <v>24</v>
      </c>
      <c r="B79" s="275">
        <v>19.2</v>
      </c>
      <c r="C79" s="279">
        <v>21.9</v>
      </c>
      <c r="D79" s="280">
        <v>24.5</v>
      </c>
      <c r="E79" s="288">
        <v>27.9</v>
      </c>
      <c r="F79" s="288">
        <v>31.6</v>
      </c>
      <c r="G79" s="280">
        <v>35.9</v>
      </c>
      <c r="H79" s="281">
        <v>40.2</v>
      </c>
      <c r="I79" s="279">
        <v>46</v>
      </c>
      <c r="J79" s="280">
        <v>49.8</v>
      </c>
      <c r="K79" s="281">
        <v>55.5</v>
      </c>
      <c r="L79" s="279">
        <v>60.5</v>
      </c>
      <c r="M79" s="288">
        <v>61.2</v>
      </c>
      <c r="N79" s="289">
        <v>63.6</v>
      </c>
    </row>
    <row r="80" spans="1:14" s="14" customFormat="1" ht="13.5" customHeight="1">
      <c r="A80" s="272">
        <v>25</v>
      </c>
      <c r="B80" s="275">
        <v>19.1</v>
      </c>
      <c r="C80" s="279">
        <v>22</v>
      </c>
      <c r="D80" s="280">
        <v>24.5</v>
      </c>
      <c r="E80" s="288">
        <v>27.9</v>
      </c>
      <c r="F80" s="288">
        <v>31.4</v>
      </c>
      <c r="G80" s="280">
        <v>35.8</v>
      </c>
      <c r="H80" s="281">
        <v>39.3</v>
      </c>
      <c r="I80" s="279">
        <v>46.2</v>
      </c>
      <c r="J80" s="280">
        <v>51.3</v>
      </c>
      <c r="K80" s="281">
        <v>56.2</v>
      </c>
      <c r="L80" s="279">
        <v>59.9</v>
      </c>
      <c r="M80" s="288">
        <v>62.2</v>
      </c>
      <c r="N80" s="289">
        <v>64.9</v>
      </c>
    </row>
    <row r="81" spans="1:14" s="14" customFormat="1" ht="13.5" customHeight="1">
      <c r="A81" s="272">
        <v>26</v>
      </c>
      <c r="B81" s="275">
        <v>19.1</v>
      </c>
      <c r="C81" s="279">
        <v>21.9</v>
      </c>
      <c r="D81" s="280">
        <v>24.6</v>
      </c>
      <c r="E81" s="288">
        <v>28.5</v>
      </c>
      <c r="F81" s="288">
        <v>31</v>
      </c>
      <c r="G81" s="280">
        <v>35.9</v>
      </c>
      <c r="H81" s="281">
        <v>39.9</v>
      </c>
      <c r="I81" s="279">
        <v>45.1</v>
      </c>
      <c r="J81" s="280">
        <v>50.8</v>
      </c>
      <c r="K81" s="281">
        <v>55.2</v>
      </c>
      <c r="L81" s="279">
        <v>61.2</v>
      </c>
      <c r="M81" s="288">
        <v>61.7</v>
      </c>
      <c r="N81" s="289">
        <v>64.9</v>
      </c>
    </row>
    <row r="82" spans="1:14" s="14" customFormat="1" ht="13.5" customHeight="1">
      <c r="A82" s="272">
        <v>27</v>
      </c>
      <c r="B82" s="275">
        <v>19.3</v>
      </c>
      <c r="C82" s="279">
        <v>21.3</v>
      </c>
      <c r="D82" s="280">
        <v>24.9</v>
      </c>
      <c r="E82" s="288">
        <v>27.6</v>
      </c>
      <c r="F82" s="288">
        <v>31.3</v>
      </c>
      <c r="G82" s="280">
        <v>35</v>
      </c>
      <c r="H82" s="281">
        <v>40.4</v>
      </c>
      <c r="I82" s="279">
        <v>46.2</v>
      </c>
      <c r="J82" s="280">
        <v>50.1</v>
      </c>
      <c r="K82" s="281">
        <v>55.3</v>
      </c>
      <c r="L82" s="279">
        <v>60.5</v>
      </c>
      <c r="M82" s="288">
        <v>61.4</v>
      </c>
      <c r="N82" s="289">
        <v>64</v>
      </c>
    </row>
    <row r="83" spans="1:14" s="14" customFormat="1" ht="13.5" customHeight="1">
      <c r="A83" s="272"/>
      <c r="B83" s="275"/>
      <c r="C83" s="279"/>
      <c r="D83" s="280"/>
      <c r="E83" s="288"/>
      <c r="F83" s="288"/>
      <c r="G83" s="280"/>
      <c r="H83" s="281"/>
      <c r="I83" s="279"/>
      <c r="J83" s="280"/>
      <c r="K83" s="281"/>
      <c r="L83" s="279"/>
      <c r="M83" s="288"/>
      <c r="N83" s="289"/>
    </row>
    <row r="84" spans="1:14" ht="13.5" customHeight="1">
      <c r="A84" s="272">
        <v>28</v>
      </c>
      <c r="B84" s="275">
        <v>19.7</v>
      </c>
      <c r="C84" s="279">
        <v>21.9</v>
      </c>
      <c r="D84" s="280">
        <v>24.4</v>
      </c>
      <c r="E84" s="288">
        <v>28</v>
      </c>
      <c r="F84" s="288">
        <v>31.4</v>
      </c>
      <c r="G84" s="280">
        <v>35.6</v>
      </c>
      <c r="H84" s="281">
        <v>41.1</v>
      </c>
      <c r="I84" s="279">
        <v>46.1</v>
      </c>
      <c r="J84" s="280">
        <v>50.5</v>
      </c>
      <c r="K84" s="281">
        <v>55.1</v>
      </c>
      <c r="L84" s="279">
        <v>59.6</v>
      </c>
      <c r="M84" s="288">
        <v>60.8</v>
      </c>
      <c r="N84" s="289">
        <v>63</v>
      </c>
    </row>
    <row r="85" spans="1:14" ht="13.5" customHeight="1">
      <c r="A85" s="272">
        <v>29</v>
      </c>
      <c r="B85" s="304">
        <v>19.6</v>
      </c>
      <c r="C85" s="292">
        <v>22.1</v>
      </c>
      <c r="D85" s="288">
        <v>24.5</v>
      </c>
      <c r="E85" s="288">
        <v>27.9</v>
      </c>
      <c r="F85" s="288">
        <v>31.4</v>
      </c>
      <c r="G85" s="288">
        <v>35.3</v>
      </c>
      <c r="H85" s="299">
        <v>39.6</v>
      </c>
      <c r="I85" s="292">
        <v>45.8</v>
      </c>
      <c r="J85" s="288">
        <v>49.9</v>
      </c>
      <c r="K85" s="299">
        <v>54.7</v>
      </c>
      <c r="L85" s="288">
        <v>60.7</v>
      </c>
      <c r="M85" s="288">
        <v>61.5</v>
      </c>
      <c r="N85" s="299">
        <v>63.4</v>
      </c>
    </row>
    <row r="86" spans="1:14" s="14" customFormat="1" ht="13.5" customHeight="1">
      <c r="A86" s="272">
        <v>30</v>
      </c>
      <c r="B86" s="275">
        <v>19.7</v>
      </c>
      <c r="C86" s="279">
        <v>21.8</v>
      </c>
      <c r="D86" s="280">
        <v>24.4</v>
      </c>
      <c r="E86" s="288">
        <v>27.7</v>
      </c>
      <c r="F86" s="288">
        <v>31.9</v>
      </c>
      <c r="G86" s="288">
        <v>35.9</v>
      </c>
      <c r="H86" s="281">
        <v>39.9</v>
      </c>
      <c r="I86" s="279">
        <v>45.9</v>
      </c>
      <c r="J86" s="280">
        <v>50.7</v>
      </c>
      <c r="K86" s="281">
        <v>55.7</v>
      </c>
      <c r="L86" s="288">
        <v>59.7</v>
      </c>
      <c r="M86" s="288">
        <v>62.6</v>
      </c>
      <c r="N86" s="289">
        <v>63.1</v>
      </c>
    </row>
    <row r="87" spans="1:14" ht="13.5" customHeight="1">
      <c r="A87" s="272" t="s">
        <v>331</v>
      </c>
      <c r="B87" s="275">
        <v>19.5</v>
      </c>
      <c r="C87" s="279">
        <v>21.8</v>
      </c>
      <c r="D87" s="280">
        <v>24.2</v>
      </c>
      <c r="E87" s="288">
        <v>27.7</v>
      </c>
      <c r="F87" s="288">
        <v>31.7</v>
      </c>
      <c r="G87" s="288">
        <v>35.4</v>
      </c>
      <c r="H87" s="281">
        <v>40.1</v>
      </c>
      <c r="I87" s="279">
        <v>46.1</v>
      </c>
      <c r="J87" s="280">
        <v>51.3</v>
      </c>
      <c r="K87" s="281">
        <v>55.8</v>
      </c>
      <c r="L87" s="288">
        <v>60.8</v>
      </c>
      <c r="M87" s="288">
        <v>62</v>
      </c>
      <c r="N87" s="289">
        <v>63.5</v>
      </c>
    </row>
    <row r="88" spans="1:14" ht="13.5" customHeight="1">
      <c r="A88" s="272">
        <v>2</v>
      </c>
      <c r="B88" s="483">
        <v>20.1</v>
      </c>
      <c r="C88" s="288">
        <v>22.2</v>
      </c>
      <c r="D88" s="290">
        <v>25.8</v>
      </c>
      <c r="E88" s="288">
        <v>29.3</v>
      </c>
      <c r="F88" s="290">
        <v>34.1</v>
      </c>
      <c r="G88" s="288">
        <v>37.3</v>
      </c>
      <c r="H88" s="299">
        <v>41.9</v>
      </c>
      <c r="I88" s="288">
        <v>47.4</v>
      </c>
      <c r="J88" s="288">
        <v>52.4</v>
      </c>
      <c r="K88" s="299">
        <v>56.5</v>
      </c>
      <c r="L88" s="288">
        <v>61.7</v>
      </c>
      <c r="M88" s="288">
        <v>62.5</v>
      </c>
      <c r="N88" s="299">
        <v>64.2</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19.7</v>
      </c>
      <c r="C90" s="288">
        <v>22.3</v>
      </c>
      <c r="D90" s="288">
        <v>25.1</v>
      </c>
      <c r="E90" s="288">
        <v>28.5</v>
      </c>
      <c r="F90" s="288">
        <v>32.7</v>
      </c>
      <c r="G90" s="288">
        <v>36</v>
      </c>
      <c r="H90" s="288">
        <v>41.3</v>
      </c>
      <c r="I90" s="292">
        <v>46.7</v>
      </c>
      <c r="J90" s="288">
        <v>51.6</v>
      </c>
      <c r="K90" s="299">
        <v>55.1</v>
      </c>
      <c r="L90" s="292">
        <v>59.7</v>
      </c>
      <c r="M90" s="288">
        <v>60.8</v>
      </c>
      <c r="N90" s="299">
        <v>63.2</v>
      </c>
    </row>
    <row r="91" spans="1:14" ht="13.5" customHeight="1">
      <c r="A91" s="474">
        <v>4</v>
      </c>
      <c r="B91" s="481">
        <v>19.8</v>
      </c>
      <c r="C91" s="471">
        <v>22.1</v>
      </c>
      <c r="D91" s="471">
        <v>25.4</v>
      </c>
      <c r="E91" s="471">
        <v>28.4</v>
      </c>
      <c r="F91" s="471">
        <v>33</v>
      </c>
      <c r="G91" s="473">
        <v>37.5</v>
      </c>
      <c r="H91" s="473">
        <v>42.8</v>
      </c>
      <c r="I91" s="482">
        <v>46.8</v>
      </c>
      <c r="J91" s="471">
        <v>52.3</v>
      </c>
      <c r="K91" s="472">
        <v>56.6</v>
      </c>
      <c r="L91" s="482">
        <v>59.6</v>
      </c>
      <c r="M91" s="471">
        <v>60.6</v>
      </c>
      <c r="N91" s="472">
        <v>63.4</v>
      </c>
    </row>
    <row r="92" spans="1:14" ht="13.5" customHeight="1">
      <c r="A92" s="58" t="s">
        <v>100</v>
      </c>
      <c r="B92" s="15">
        <v>20.1</v>
      </c>
      <c r="C92" s="15">
        <v>22.6</v>
      </c>
      <c r="D92" s="15">
        <v>25.8</v>
      </c>
      <c r="E92" s="15">
        <v>29.5</v>
      </c>
      <c r="F92" s="15">
        <v>34.1</v>
      </c>
      <c r="G92" s="15">
        <v>37.5</v>
      </c>
      <c r="H92" s="15">
        <v>42.8</v>
      </c>
      <c r="I92" s="15">
        <v>47.6</v>
      </c>
      <c r="J92" s="15">
        <v>52.7</v>
      </c>
      <c r="K92" s="15">
        <v>57.5</v>
      </c>
      <c r="L92" s="15">
        <v>62.4</v>
      </c>
      <c r="M92" s="15">
        <v>63.7</v>
      </c>
      <c r="N92" s="15">
        <v>65.9</v>
      </c>
    </row>
    <row r="93" spans="1:3" ht="13.5" customHeight="1">
      <c r="A93" s="309" t="s">
        <v>133</v>
      </c>
      <c r="B93" s="310"/>
      <c r="C93" s="311" t="s">
        <v>101</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11　－&amp;R&amp;9付表</oddFooter>
  </headerFooter>
</worksheet>
</file>

<file path=xl/worksheets/sheet15.xml><?xml version="1.0" encoding="utf-8"?>
<worksheet xmlns="http://schemas.openxmlformats.org/spreadsheetml/2006/main" xmlns:r="http://schemas.openxmlformats.org/officeDocument/2006/relationships">
  <sheetPr>
    <tabColor rgb="FF92D050"/>
  </sheetPr>
  <dimension ref="A1:N93"/>
  <sheetViews>
    <sheetView showGridLines="0" view="pageBreakPreview" zoomScaleSheetLayoutView="100" workbookViewId="0" topLeftCell="A1">
      <pane xSplit="1" ySplit="3" topLeftCell="B64" activePane="bottomRight" state="frozen"/>
      <selection pane="topLeft" activeCell="B4" sqref="B4"/>
      <selection pane="topRight" activeCell="B4" sqref="B4"/>
      <selection pane="bottomLeft" activeCell="B4" sqref="B4"/>
      <selection pane="bottomRight" activeCell="O94" sqref="O94"/>
    </sheetView>
  </sheetViews>
  <sheetFormatPr defaultColWidth="8.50390625" defaultRowHeight="13.5"/>
  <cols>
    <col min="1" max="1" width="11.125" style="57" customWidth="1"/>
    <col min="2" max="2" width="8.625" style="13" customWidth="1"/>
    <col min="3" max="14" width="8.625" style="12" customWidth="1"/>
    <col min="15" max="16384" width="8.50390625" style="12" customWidth="1"/>
  </cols>
  <sheetData>
    <row r="1" spans="1:14" s="19" customFormat="1" ht="22.5" customHeight="1">
      <c r="A1" s="830" t="s">
        <v>105</v>
      </c>
      <c r="B1" s="831"/>
      <c r="C1" s="831"/>
      <c r="D1" s="831"/>
      <c r="E1" s="831"/>
      <c r="F1" s="831"/>
      <c r="G1" s="831"/>
      <c r="H1" s="831"/>
      <c r="I1" s="831"/>
      <c r="J1" s="831"/>
      <c r="K1" s="831"/>
      <c r="L1" s="831"/>
      <c r="M1" s="831"/>
      <c r="N1" s="831"/>
    </row>
    <row r="2" spans="1:14" ht="15" customHeight="1">
      <c r="A2" s="271" t="s">
        <v>135</v>
      </c>
      <c r="B2" s="24"/>
      <c r="N2" s="29" t="s">
        <v>104</v>
      </c>
    </row>
    <row r="3" spans="1:14" s="13" customFormat="1" ht="15" customHeight="1">
      <c r="A3" s="34" t="s">
        <v>91</v>
      </c>
      <c r="B3" s="34" t="s">
        <v>155</v>
      </c>
      <c r="C3" s="35" t="s">
        <v>92</v>
      </c>
      <c r="D3" s="36" t="s">
        <v>0</v>
      </c>
      <c r="E3" s="36" t="s">
        <v>1</v>
      </c>
      <c r="F3" s="36" t="s">
        <v>2</v>
      </c>
      <c r="G3" s="36" t="s">
        <v>93</v>
      </c>
      <c r="H3" s="37" t="s">
        <v>94</v>
      </c>
      <c r="I3" s="38" t="s">
        <v>95</v>
      </c>
      <c r="J3" s="36" t="s">
        <v>3</v>
      </c>
      <c r="K3" s="37" t="s">
        <v>4</v>
      </c>
      <c r="L3" s="38" t="s">
        <v>96</v>
      </c>
      <c r="M3" s="36" t="s">
        <v>5</v>
      </c>
      <c r="N3" s="37" t="s">
        <v>6</v>
      </c>
    </row>
    <row r="4" spans="1:14" ht="13.5" customHeight="1">
      <c r="A4" s="272" t="s">
        <v>327</v>
      </c>
      <c r="B4" s="277" t="s">
        <v>49</v>
      </c>
      <c r="C4" s="279">
        <v>17.4</v>
      </c>
      <c r="D4" s="280">
        <v>19.3</v>
      </c>
      <c r="E4" s="280">
        <v>21.5</v>
      </c>
      <c r="F4" s="280">
        <v>23.8</v>
      </c>
      <c r="G4" s="280">
        <v>25.9</v>
      </c>
      <c r="H4" s="281">
        <v>28.7</v>
      </c>
      <c r="I4" s="279">
        <v>32.4</v>
      </c>
      <c r="J4" s="280">
        <v>36.3</v>
      </c>
      <c r="K4" s="281">
        <v>40.7</v>
      </c>
      <c r="L4" s="279">
        <v>46.1</v>
      </c>
      <c r="M4" s="280">
        <v>48.8</v>
      </c>
      <c r="N4" s="281">
        <v>50</v>
      </c>
    </row>
    <row r="5" spans="1:14" ht="13.5" customHeight="1">
      <c r="A5" s="298">
        <v>24</v>
      </c>
      <c r="B5" s="277" t="s">
        <v>49</v>
      </c>
      <c r="C5" s="279">
        <v>18</v>
      </c>
      <c r="D5" s="280">
        <v>19.9</v>
      </c>
      <c r="E5" s="280">
        <v>21.9</v>
      </c>
      <c r="F5" s="280">
        <v>24</v>
      </c>
      <c r="G5" s="280">
        <v>26.3</v>
      </c>
      <c r="H5" s="281">
        <v>29.1</v>
      </c>
      <c r="I5" s="279">
        <v>32.8</v>
      </c>
      <c r="J5" s="280">
        <v>37.2</v>
      </c>
      <c r="K5" s="281">
        <v>41.3</v>
      </c>
      <c r="L5" s="279">
        <v>46.5</v>
      </c>
      <c r="M5" s="280">
        <v>47.5</v>
      </c>
      <c r="N5" s="281">
        <v>49.2</v>
      </c>
    </row>
    <row r="6" spans="1:14" ht="13.5" customHeight="1">
      <c r="A6" s="298">
        <v>25</v>
      </c>
      <c r="B6" s="277" t="s">
        <v>49</v>
      </c>
      <c r="C6" s="279">
        <v>18.1</v>
      </c>
      <c r="D6" s="280">
        <v>20</v>
      </c>
      <c r="E6" s="280">
        <v>22.1</v>
      </c>
      <c r="F6" s="280">
        <v>24.1</v>
      </c>
      <c r="G6" s="280">
        <v>26.4</v>
      </c>
      <c r="H6" s="281">
        <v>29.3</v>
      </c>
      <c r="I6" s="279">
        <v>32.9</v>
      </c>
      <c r="J6" s="280">
        <v>37.2</v>
      </c>
      <c r="K6" s="281">
        <v>41.7</v>
      </c>
      <c r="L6" s="279">
        <v>46.3</v>
      </c>
      <c r="M6" s="280">
        <v>48.5</v>
      </c>
      <c r="N6" s="281">
        <v>50.1</v>
      </c>
    </row>
    <row r="7" spans="1:14" ht="13.5" customHeight="1">
      <c r="A7" s="298"/>
      <c r="B7" s="277"/>
      <c r="C7" s="279"/>
      <c r="D7" s="280"/>
      <c r="E7" s="280"/>
      <c r="F7" s="280"/>
      <c r="G7" s="280"/>
      <c r="H7" s="281"/>
      <c r="I7" s="279"/>
      <c r="J7" s="280"/>
      <c r="K7" s="281"/>
      <c r="L7" s="279"/>
      <c r="M7" s="280"/>
      <c r="N7" s="281"/>
    </row>
    <row r="8" spans="1:14" ht="13.5" customHeight="1">
      <c r="A8" s="298">
        <v>26</v>
      </c>
      <c r="B8" s="277" t="s">
        <v>49</v>
      </c>
      <c r="C8" s="279">
        <v>18.3</v>
      </c>
      <c r="D8" s="280">
        <v>20</v>
      </c>
      <c r="E8" s="280">
        <v>22</v>
      </c>
      <c r="F8" s="280">
        <v>24.3</v>
      </c>
      <c r="G8" s="280">
        <v>26.7</v>
      </c>
      <c r="H8" s="281">
        <v>29.6</v>
      </c>
      <c r="I8" s="279">
        <v>33.7</v>
      </c>
      <c r="J8" s="280">
        <v>38</v>
      </c>
      <c r="K8" s="281">
        <v>42.5</v>
      </c>
      <c r="L8" s="279">
        <v>46.8</v>
      </c>
      <c r="M8" s="280">
        <v>48.7</v>
      </c>
      <c r="N8" s="281">
        <v>50.2</v>
      </c>
    </row>
    <row r="9" spans="1:14" ht="13.5" customHeight="1">
      <c r="A9" s="298">
        <v>27</v>
      </c>
      <c r="B9" s="277" t="s">
        <v>49</v>
      </c>
      <c r="C9" s="279">
        <v>18.2</v>
      </c>
      <c r="D9" s="280">
        <v>20.3</v>
      </c>
      <c r="E9" s="280">
        <v>22.2</v>
      </c>
      <c r="F9" s="280">
        <v>24.4</v>
      </c>
      <c r="G9" s="280">
        <v>27</v>
      </c>
      <c r="H9" s="281">
        <v>30.2</v>
      </c>
      <c r="I9" s="279">
        <v>34</v>
      </c>
      <c r="J9" s="280">
        <v>38.7</v>
      </c>
      <c r="K9" s="281">
        <v>42.7</v>
      </c>
      <c r="L9" s="279">
        <v>47.1</v>
      </c>
      <c r="M9" s="280">
        <v>49.2</v>
      </c>
      <c r="N9" s="281">
        <v>50.4</v>
      </c>
    </row>
    <row r="10" spans="1:14" ht="13.5" customHeight="1">
      <c r="A10" s="298">
        <v>28</v>
      </c>
      <c r="B10" s="277" t="s">
        <v>49</v>
      </c>
      <c r="C10" s="279">
        <v>18.3</v>
      </c>
      <c r="D10" s="280">
        <v>20.2</v>
      </c>
      <c r="E10" s="280">
        <v>22.4</v>
      </c>
      <c r="F10" s="280">
        <v>24.7</v>
      </c>
      <c r="G10" s="280">
        <v>27.4</v>
      </c>
      <c r="H10" s="281">
        <v>30.4</v>
      </c>
      <c r="I10" s="279">
        <v>34.4</v>
      </c>
      <c r="J10" s="280">
        <v>38.8</v>
      </c>
      <c r="K10" s="281">
        <v>43.6</v>
      </c>
      <c r="L10" s="279">
        <v>47.2</v>
      </c>
      <c r="M10" s="280">
        <v>49.3</v>
      </c>
      <c r="N10" s="281">
        <v>50.3</v>
      </c>
    </row>
    <row r="11" spans="1:14" ht="13.5" customHeight="1">
      <c r="A11" s="298">
        <v>29</v>
      </c>
      <c r="B11" s="277" t="s">
        <v>49</v>
      </c>
      <c r="C11" s="279">
        <v>18.1</v>
      </c>
      <c r="D11" s="280">
        <v>20.1</v>
      </c>
      <c r="E11" s="280">
        <v>22.4</v>
      </c>
      <c r="F11" s="280">
        <v>24.6</v>
      </c>
      <c r="G11" s="280">
        <v>27.2</v>
      </c>
      <c r="H11" s="281">
        <v>30.5</v>
      </c>
      <c r="I11" s="279">
        <v>34.9</v>
      </c>
      <c r="J11" s="280">
        <v>39.3</v>
      </c>
      <c r="K11" s="281">
        <v>43.4</v>
      </c>
      <c r="L11" s="279">
        <v>46.9</v>
      </c>
      <c r="M11" s="280">
        <v>49.1</v>
      </c>
      <c r="N11" s="281">
        <v>50.6</v>
      </c>
    </row>
    <row r="12" spans="1:14" ht="13.5" customHeight="1">
      <c r="A12" s="298">
        <v>30</v>
      </c>
      <c r="B12" s="278">
        <v>17.23</v>
      </c>
      <c r="C12" s="279">
        <v>18.3</v>
      </c>
      <c r="D12" s="280">
        <v>20.2</v>
      </c>
      <c r="E12" s="280">
        <v>22.4</v>
      </c>
      <c r="F12" s="280">
        <v>24.9</v>
      </c>
      <c r="G12" s="280">
        <v>27.6</v>
      </c>
      <c r="H12" s="281">
        <v>30.7</v>
      </c>
      <c r="I12" s="279">
        <v>35.1</v>
      </c>
      <c r="J12" s="280">
        <v>40.4</v>
      </c>
      <c r="K12" s="281">
        <v>43.8</v>
      </c>
      <c r="L12" s="279">
        <v>47.3</v>
      </c>
      <c r="M12" s="280">
        <v>49.4</v>
      </c>
      <c r="N12" s="281">
        <v>50.8</v>
      </c>
    </row>
    <row r="13" spans="1:14" ht="13.5" customHeight="1">
      <c r="A13" s="298"/>
      <c r="B13" s="278"/>
      <c r="C13" s="279"/>
      <c r="D13" s="280"/>
      <c r="E13" s="280"/>
      <c r="F13" s="280"/>
      <c r="G13" s="280"/>
      <c r="H13" s="281"/>
      <c r="I13" s="279"/>
      <c r="J13" s="280"/>
      <c r="K13" s="281"/>
      <c r="L13" s="279"/>
      <c r="M13" s="280"/>
      <c r="N13" s="281"/>
    </row>
    <row r="14" spans="1:14" ht="13.5" customHeight="1">
      <c r="A14" s="298">
        <v>31</v>
      </c>
      <c r="B14" s="277" t="s">
        <v>49</v>
      </c>
      <c r="C14" s="279">
        <v>18.4</v>
      </c>
      <c r="D14" s="280">
        <v>20.3</v>
      </c>
      <c r="E14" s="280">
        <v>22.6</v>
      </c>
      <c r="F14" s="280">
        <v>24.9</v>
      </c>
      <c r="G14" s="280">
        <v>27.9</v>
      </c>
      <c r="H14" s="281">
        <v>31.6</v>
      </c>
      <c r="I14" s="279">
        <v>35.6</v>
      </c>
      <c r="J14" s="280">
        <v>40.5</v>
      </c>
      <c r="K14" s="281">
        <v>44.3</v>
      </c>
      <c r="L14" s="279">
        <v>48.1</v>
      </c>
      <c r="M14" s="280">
        <v>50.2</v>
      </c>
      <c r="N14" s="281">
        <v>51.3</v>
      </c>
    </row>
    <row r="15" spans="1:14" ht="13.5" customHeight="1">
      <c r="A15" s="298">
        <v>32</v>
      </c>
      <c r="B15" s="278">
        <v>17.24</v>
      </c>
      <c r="C15" s="279">
        <v>18.6</v>
      </c>
      <c r="D15" s="280">
        <v>20.5</v>
      </c>
      <c r="E15" s="280">
        <v>22.6</v>
      </c>
      <c r="F15" s="280">
        <v>25.1</v>
      </c>
      <c r="G15" s="280">
        <v>27.7</v>
      </c>
      <c r="H15" s="281">
        <v>31.5</v>
      </c>
      <c r="I15" s="279">
        <v>36.3</v>
      </c>
      <c r="J15" s="280">
        <v>40.7</v>
      </c>
      <c r="K15" s="281">
        <v>44.6</v>
      </c>
      <c r="L15" s="279">
        <v>47.9</v>
      </c>
      <c r="M15" s="280">
        <v>49.9</v>
      </c>
      <c r="N15" s="281">
        <v>51</v>
      </c>
    </row>
    <row r="16" spans="1:14" ht="13.5" customHeight="1">
      <c r="A16" s="298">
        <v>33</v>
      </c>
      <c r="B16" s="278">
        <v>17.3</v>
      </c>
      <c r="C16" s="279">
        <v>18.6</v>
      </c>
      <c r="D16" s="280">
        <v>20.7</v>
      </c>
      <c r="E16" s="280">
        <v>22.8</v>
      </c>
      <c r="F16" s="280">
        <v>25.1</v>
      </c>
      <c r="G16" s="280">
        <v>28.1</v>
      </c>
      <c r="H16" s="281">
        <v>31.7</v>
      </c>
      <c r="I16" s="279">
        <v>36.9</v>
      </c>
      <c r="J16" s="280">
        <v>41.7</v>
      </c>
      <c r="K16" s="281">
        <v>44.9</v>
      </c>
      <c r="L16" s="279">
        <v>48.5</v>
      </c>
      <c r="M16" s="280">
        <v>50.8</v>
      </c>
      <c r="N16" s="281">
        <v>51.6</v>
      </c>
    </row>
    <row r="17" spans="1:14" ht="13.5" customHeight="1">
      <c r="A17" s="298">
        <v>34</v>
      </c>
      <c r="B17" s="278">
        <v>17.5</v>
      </c>
      <c r="C17" s="279">
        <v>18.7</v>
      </c>
      <c r="D17" s="280">
        <v>20.7</v>
      </c>
      <c r="E17" s="280">
        <v>22.9</v>
      </c>
      <c r="F17" s="280">
        <v>25.3</v>
      </c>
      <c r="G17" s="280">
        <v>28.4</v>
      </c>
      <c r="H17" s="281">
        <v>32.1</v>
      </c>
      <c r="I17" s="279">
        <v>36.5</v>
      </c>
      <c r="J17" s="280">
        <v>41.8</v>
      </c>
      <c r="K17" s="281">
        <v>45.5</v>
      </c>
      <c r="L17" s="279">
        <v>48.3</v>
      </c>
      <c r="M17" s="280">
        <v>50.5</v>
      </c>
      <c r="N17" s="281">
        <v>51.4</v>
      </c>
    </row>
    <row r="18" spans="1:14" ht="13.5" customHeight="1">
      <c r="A18" s="298">
        <v>35</v>
      </c>
      <c r="B18" s="278">
        <v>17.5</v>
      </c>
      <c r="C18" s="279">
        <v>18.7</v>
      </c>
      <c r="D18" s="280">
        <v>20.8</v>
      </c>
      <c r="E18" s="280">
        <v>23.1</v>
      </c>
      <c r="F18" s="280">
        <v>25.6</v>
      </c>
      <c r="G18" s="280">
        <v>29</v>
      </c>
      <c r="H18" s="281">
        <v>32.3</v>
      </c>
      <c r="I18" s="279">
        <v>37.2</v>
      </c>
      <c r="J18" s="280">
        <v>41.7</v>
      </c>
      <c r="K18" s="281">
        <v>45.7</v>
      </c>
      <c r="L18" s="279">
        <v>48.9</v>
      </c>
      <c r="M18" s="280">
        <v>50.7</v>
      </c>
      <c r="N18" s="281">
        <v>51.6</v>
      </c>
    </row>
    <row r="19" spans="1:14" ht="13.5" customHeight="1">
      <c r="A19" s="298"/>
      <c r="B19" s="278"/>
      <c r="C19" s="279"/>
      <c r="D19" s="280"/>
      <c r="E19" s="280"/>
      <c r="F19" s="280"/>
      <c r="G19" s="280"/>
      <c r="H19" s="281"/>
      <c r="I19" s="279"/>
      <c r="J19" s="280"/>
      <c r="K19" s="281"/>
      <c r="L19" s="279"/>
      <c r="M19" s="280"/>
      <c r="N19" s="281"/>
    </row>
    <row r="20" spans="1:14" ht="13.5" customHeight="1">
      <c r="A20" s="298">
        <v>36</v>
      </c>
      <c r="B20" s="278">
        <v>17.5</v>
      </c>
      <c r="C20" s="279">
        <v>18.7</v>
      </c>
      <c r="D20" s="280">
        <v>20.7</v>
      </c>
      <c r="E20" s="280">
        <v>23</v>
      </c>
      <c r="F20" s="280">
        <v>25.5</v>
      </c>
      <c r="G20" s="280">
        <v>28.6</v>
      </c>
      <c r="H20" s="281">
        <v>32.7</v>
      </c>
      <c r="I20" s="279">
        <v>37.5</v>
      </c>
      <c r="J20" s="280">
        <v>42.1</v>
      </c>
      <c r="K20" s="281">
        <v>46</v>
      </c>
      <c r="L20" s="279">
        <v>49</v>
      </c>
      <c r="M20" s="280">
        <v>50.9</v>
      </c>
      <c r="N20" s="281">
        <v>51.8</v>
      </c>
    </row>
    <row r="21" spans="1:14" ht="13.5" customHeight="1">
      <c r="A21" s="298">
        <v>37</v>
      </c>
      <c r="B21" s="278">
        <v>17.7</v>
      </c>
      <c r="C21" s="279">
        <v>19.1</v>
      </c>
      <c r="D21" s="280">
        <v>21</v>
      </c>
      <c r="E21" s="280">
        <v>23.4</v>
      </c>
      <c r="F21" s="280">
        <v>25.9</v>
      </c>
      <c r="G21" s="280">
        <v>28.9</v>
      </c>
      <c r="H21" s="281">
        <v>33.8</v>
      </c>
      <c r="I21" s="279">
        <v>37.8</v>
      </c>
      <c r="J21" s="280">
        <v>42.7</v>
      </c>
      <c r="K21" s="281">
        <v>46.3</v>
      </c>
      <c r="L21" s="279">
        <v>49</v>
      </c>
      <c r="M21" s="280">
        <v>51</v>
      </c>
      <c r="N21" s="281">
        <v>52</v>
      </c>
    </row>
    <row r="22" spans="1:14" ht="13.5" customHeight="1">
      <c r="A22" s="298">
        <v>38</v>
      </c>
      <c r="B22" s="278">
        <v>17.7</v>
      </c>
      <c r="C22" s="279">
        <v>19.1</v>
      </c>
      <c r="D22" s="280">
        <v>21.2</v>
      </c>
      <c r="E22" s="280">
        <v>23.5</v>
      </c>
      <c r="F22" s="280">
        <v>26.1</v>
      </c>
      <c r="G22" s="280">
        <v>29.3</v>
      </c>
      <c r="H22" s="281">
        <v>33.2</v>
      </c>
      <c r="I22" s="279">
        <v>38.1</v>
      </c>
      <c r="J22" s="280">
        <v>43.1</v>
      </c>
      <c r="K22" s="281">
        <v>46.6</v>
      </c>
      <c r="L22" s="279">
        <v>49.3</v>
      </c>
      <c r="M22" s="280">
        <v>51.1</v>
      </c>
      <c r="N22" s="281">
        <v>52.4</v>
      </c>
    </row>
    <row r="23" spans="1:14" ht="13.5" customHeight="1">
      <c r="A23" s="298">
        <v>39</v>
      </c>
      <c r="B23" s="278">
        <v>17.8</v>
      </c>
      <c r="C23" s="279">
        <v>19.4</v>
      </c>
      <c r="D23" s="280">
        <v>21.5</v>
      </c>
      <c r="E23" s="280">
        <v>23.8</v>
      </c>
      <c r="F23" s="280">
        <v>26.4</v>
      </c>
      <c r="G23" s="280">
        <v>29.6</v>
      </c>
      <c r="H23" s="281">
        <v>33.7</v>
      </c>
      <c r="I23" s="279">
        <v>38.7</v>
      </c>
      <c r="J23" s="280">
        <v>43.5</v>
      </c>
      <c r="K23" s="281">
        <v>46.7</v>
      </c>
      <c r="L23" s="279">
        <v>49.7</v>
      </c>
      <c r="M23" s="280">
        <v>51.4</v>
      </c>
      <c r="N23" s="281">
        <v>52.4</v>
      </c>
    </row>
    <row r="24" spans="1:14" ht="13.5" customHeight="1">
      <c r="A24" s="298">
        <v>40</v>
      </c>
      <c r="B24" s="278">
        <v>18</v>
      </c>
      <c r="C24" s="279">
        <v>19.5</v>
      </c>
      <c r="D24" s="280">
        <v>21.6</v>
      </c>
      <c r="E24" s="280">
        <v>24.1</v>
      </c>
      <c r="F24" s="280">
        <v>26.9</v>
      </c>
      <c r="G24" s="280">
        <v>30.2</v>
      </c>
      <c r="H24" s="281">
        <v>34.7</v>
      </c>
      <c r="I24" s="279">
        <v>39.2</v>
      </c>
      <c r="J24" s="280">
        <v>43.8</v>
      </c>
      <c r="K24" s="281">
        <v>47.4</v>
      </c>
      <c r="L24" s="279">
        <v>49.8</v>
      </c>
      <c r="M24" s="280">
        <v>51.8</v>
      </c>
      <c r="N24" s="281">
        <v>52.8</v>
      </c>
    </row>
    <row r="25" spans="1:14" ht="13.5" customHeight="1">
      <c r="A25" s="298" t="s">
        <v>98</v>
      </c>
      <c r="B25" s="278"/>
      <c r="C25" s="279"/>
      <c r="D25" s="280"/>
      <c r="E25" s="280"/>
      <c r="F25" s="280"/>
      <c r="G25" s="280"/>
      <c r="H25" s="281" t="s">
        <v>97</v>
      </c>
      <c r="I25" s="279"/>
      <c r="J25" s="280"/>
      <c r="K25" s="281"/>
      <c r="L25" s="279"/>
      <c r="M25" s="280"/>
      <c r="N25" s="281"/>
    </row>
    <row r="26" spans="1:14" ht="13.5" customHeight="1">
      <c r="A26" s="298">
        <v>41</v>
      </c>
      <c r="B26" s="278">
        <v>18</v>
      </c>
      <c r="C26" s="279">
        <v>19.7</v>
      </c>
      <c r="D26" s="280">
        <v>21.7</v>
      </c>
      <c r="E26" s="280">
        <v>24.3</v>
      </c>
      <c r="F26" s="280">
        <v>27</v>
      </c>
      <c r="G26" s="280">
        <v>30.4</v>
      </c>
      <c r="H26" s="281">
        <v>34.8</v>
      </c>
      <c r="I26" s="279">
        <v>40</v>
      </c>
      <c r="J26" s="280">
        <v>44.5</v>
      </c>
      <c r="K26" s="281">
        <v>48</v>
      </c>
      <c r="L26" s="279">
        <v>50.1</v>
      </c>
      <c r="M26" s="280">
        <v>52</v>
      </c>
      <c r="N26" s="281">
        <v>52.5</v>
      </c>
    </row>
    <row r="27" spans="1:14" ht="13.5" customHeight="1">
      <c r="A27" s="298">
        <v>42</v>
      </c>
      <c r="B27" s="278">
        <v>18.1</v>
      </c>
      <c r="C27" s="279">
        <v>19.6</v>
      </c>
      <c r="D27" s="280">
        <v>22.7</v>
      </c>
      <c r="E27" s="280">
        <v>24.2</v>
      </c>
      <c r="F27" s="280">
        <v>27.3</v>
      </c>
      <c r="G27" s="280">
        <v>30.9</v>
      </c>
      <c r="H27" s="281">
        <v>35.1</v>
      </c>
      <c r="I27" s="279">
        <v>40.2</v>
      </c>
      <c r="J27" s="280">
        <v>44.6</v>
      </c>
      <c r="K27" s="281">
        <v>48.1</v>
      </c>
      <c r="L27" s="279">
        <v>50.7</v>
      </c>
      <c r="M27" s="280">
        <v>52.5</v>
      </c>
      <c r="N27" s="281">
        <v>53</v>
      </c>
    </row>
    <row r="28" spans="1:14" ht="13.5" customHeight="1">
      <c r="A28" s="298">
        <v>43</v>
      </c>
      <c r="B28" s="278">
        <v>18.3</v>
      </c>
      <c r="C28" s="279">
        <v>19.8</v>
      </c>
      <c r="D28" s="280">
        <v>21.8</v>
      </c>
      <c r="E28" s="280">
        <v>24.5</v>
      </c>
      <c r="F28" s="280">
        <v>27.1</v>
      </c>
      <c r="G28" s="280">
        <v>30.7</v>
      </c>
      <c r="H28" s="281">
        <v>35.4</v>
      </c>
      <c r="I28" s="279">
        <v>40.8</v>
      </c>
      <c r="J28" s="280">
        <v>45.4</v>
      </c>
      <c r="K28" s="281">
        <v>48.5</v>
      </c>
      <c r="L28" s="279">
        <v>50.7</v>
      </c>
      <c r="M28" s="280">
        <v>52.4</v>
      </c>
      <c r="N28" s="281">
        <v>53.2</v>
      </c>
    </row>
    <row r="29" spans="1:14" ht="13.5" customHeight="1">
      <c r="A29" s="298">
        <v>44</v>
      </c>
      <c r="B29" s="278">
        <v>18</v>
      </c>
      <c r="C29" s="279">
        <v>19.8</v>
      </c>
      <c r="D29" s="280">
        <v>22.2</v>
      </c>
      <c r="E29" s="280">
        <v>24.8</v>
      </c>
      <c r="F29" s="280">
        <v>27.7</v>
      </c>
      <c r="G29" s="280">
        <v>31.5</v>
      </c>
      <c r="H29" s="281">
        <v>35.8</v>
      </c>
      <c r="I29" s="279">
        <v>41</v>
      </c>
      <c r="J29" s="280">
        <v>45.6</v>
      </c>
      <c r="K29" s="281">
        <v>48.9</v>
      </c>
      <c r="L29" s="279">
        <v>51.1</v>
      </c>
      <c r="M29" s="280">
        <v>52.3</v>
      </c>
      <c r="N29" s="281">
        <v>53.2</v>
      </c>
    </row>
    <row r="30" spans="1:14" ht="13.5" customHeight="1">
      <c r="A30" s="298" t="s">
        <v>99</v>
      </c>
      <c r="B30" s="282"/>
      <c r="C30" s="283"/>
      <c r="D30" s="284"/>
      <c r="E30" s="284"/>
      <c r="F30" s="284"/>
      <c r="G30" s="285" t="s">
        <v>134</v>
      </c>
      <c r="H30" s="286"/>
      <c r="I30" s="283"/>
      <c r="J30" s="284"/>
      <c r="K30" s="286"/>
      <c r="L30" s="283"/>
      <c r="M30" s="284"/>
      <c r="N30" s="286"/>
    </row>
    <row r="31" spans="1:14" ht="13.5" customHeight="1">
      <c r="A31" s="298">
        <v>47</v>
      </c>
      <c r="B31" s="278">
        <v>18.3</v>
      </c>
      <c r="C31" s="279">
        <v>20.5</v>
      </c>
      <c r="D31" s="280">
        <v>22.7</v>
      </c>
      <c r="E31" s="280">
        <v>25.4</v>
      </c>
      <c r="F31" s="280">
        <v>28.5</v>
      </c>
      <c r="G31" s="280">
        <v>32.7</v>
      </c>
      <c r="H31" s="281">
        <v>37.6</v>
      </c>
      <c r="I31" s="279">
        <v>42.5</v>
      </c>
      <c r="J31" s="280">
        <v>46.8</v>
      </c>
      <c r="K31" s="281">
        <v>49.9</v>
      </c>
      <c r="L31" s="279">
        <v>52.2</v>
      </c>
      <c r="M31" s="280">
        <v>53.4</v>
      </c>
      <c r="N31" s="281">
        <v>53.8</v>
      </c>
    </row>
    <row r="32" spans="1:14" ht="13.5" customHeight="1">
      <c r="A32" s="298">
        <v>48</v>
      </c>
      <c r="B32" s="278">
        <v>18.6</v>
      </c>
      <c r="C32" s="279">
        <v>20.4</v>
      </c>
      <c r="D32" s="280">
        <v>22.9</v>
      </c>
      <c r="E32" s="280">
        <v>25.6</v>
      </c>
      <c r="F32" s="280">
        <v>28.6</v>
      </c>
      <c r="G32" s="280">
        <v>32.6</v>
      </c>
      <c r="H32" s="281">
        <v>37.9</v>
      </c>
      <c r="I32" s="279">
        <v>42.5</v>
      </c>
      <c r="J32" s="280">
        <v>46.9</v>
      </c>
      <c r="K32" s="281">
        <v>49.9</v>
      </c>
      <c r="L32" s="279">
        <v>52.3</v>
      </c>
      <c r="M32" s="280">
        <v>53.3</v>
      </c>
      <c r="N32" s="281">
        <v>53.6</v>
      </c>
    </row>
    <row r="33" spans="1:14" ht="13.5" customHeight="1">
      <c r="A33" s="298">
        <v>49</v>
      </c>
      <c r="B33" s="278">
        <v>18.7</v>
      </c>
      <c r="C33" s="279">
        <v>20.5</v>
      </c>
      <c r="D33" s="280">
        <v>22.9</v>
      </c>
      <c r="E33" s="280">
        <v>25.8</v>
      </c>
      <c r="F33" s="280">
        <v>29</v>
      </c>
      <c r="G33" s="280">
        <v>32.7</v>
      </c>
      <c r="H33" s="281">
        <v>37.8</v>
      </c>
      <c r="I33" s="279">
        <v>42.8</v>
      </c>
      <c r="J33" s="280">
        <v>47</v>
      </c>
      <c r="K33" s="281">
        <v>49.7</v>
      </c>
      <c r="L33" s="279">
        <v>52.1</v>
      </c>
      <c r="M33" s="280">
        <v>53.3</v>
      </c>
      <c r="N33" s="281">
        <v>53.9</v>
      </c>
    </row>
    <row r="34" spans="1:14" ht="13.5" customHeight="1">
      <c r="A34" s="298">
        <v>50</v>
      </c>
      <c r="B34" s="278">
        <v>18.6</v>
      </c>
      <c r="C34" s="279">
        <v>20.4</v>
      </c>
      <c r="D34" s="280">
        <v>22.9</v>
      </c>
      <c r="E34" s="280">
        <v>25.5</v>
      </c>
      <c r="F34" s="280">
        <v>29.1</v>
      </c>
      <c r="G34" s="280">
        <v>32.8</v>
      </c>
      <c r="H34" s="281">
        <v>37.5</v>
      </c>
      <c r="I34" s="279">
        <v>42.8</v>
      </c>
      <c r="J34" s="280">
        <v>47.1</v>
      </c>
      <c r="K34" s="281">
        <v>49.9</v>
      </c>
      <c r="L34" s="279">
        <v>51.5</v>
      </c>
      <c r="M34" s="280">
        <v>52.8</v>
      </c>
      <c r="N34" s="281">
        <v>53.5</v>
      </c>
    </row>
    <row r="35" spans="1:14" ht="13.5" customHeight="1">
      <c r="A35" s="298"/>
      <c r="B35" s="278"/>
      <c r="C35" s="279"/>
      <c r="D35" s="280"/>
      <c r="E35" s="280"/>
      <c r="F35" s="280"/>
      <c r="G35" s="280"/>
      <c r="H35" s="281"/>
      <c r="I35" s="279"/>
      <c r="J35" s="280"/>
      <c r="K35" s="281"/>
      <c r="L35" s="279"/>
      <c r="M35" s="280"/>
      <c r="N35" s="281"/>
    </row>
    <row r="36" spans="1:14" ht="13.5" customHeight="1">
      <c r="A36" s="298">
        <v>51</v>
      </c>
      <c r="B36" s="278">
        <v>18.8</v>
      </c>
      <c r="C36" s="279">
        <v>20.6</v>
      </c>
      <c r="D36" s="280">
        <v>22.9</v>
      </c>
      <c r="E36" s="280">
        <v>25.8</v>
      </c>
      <c r="F36" s="280">
        <v>28.9</v>
      </c>
      <c r="G36" s="280">
        <v>33.4</v>
      </c>
      <c r="H36" s="281">
        <v>37.8</v>
      </c>
      <c r="I36" s="279">
        <v>43.1</v>
      </c>
      <c r="J36" s="280">
        <v>47.1</v>
      </c>
      <c r="K36" s="281">
        <v>49.9</v>
      </c>
      <c r="L36" s="279">
        <v>52</v>
      </c>
      <c r="M36" s="280">
        <v>53</v>
      </c>
      <c r="N36" s="281">
        <v>53.3</v>
      </c>
    </row>
    <row r="37" spans="1:14" ht="13.5" customHeight="1">
      <c r="A37" s="298">
        <v>52</v>
      </c>
      <c r="B37" s="278">
        <v>18.5</v>
      </c>
      <c r="C37" s="279">
        <v>20.7</v>
      </c>
      <c r="D37" s="280">
        <v>22.9</v>
      </c>
      <c r="E37" s="280">
        <v>25.6</v>
      </c>
      <c r="F37" s="280">
        <v>28.9</v>
      </c>
      <c r="G37" s="280">
        <v>32.7</v>
      </c>
      <c r="H37" s="281">
        <v>37.7</v>
      </c>
      <c r="I37" s="279">
        <v>42.9</v>
      </c>
      <c r="J37" s="280">
        <v>47.3</v>
      </c>
      <c r="K37" s="281">
        <v>50</v>
      </c>
      <c r="L37" s="279">
        <v>51.6</v>
      </c>
      <c r="M37" s="280">
        <v>53.5</v>
      </c>
      <c r="N37" s="281">
        <v>53.4</v>
      </c>
    </row>
    <row r="38" spans="1:14" ht="13.5" customHeight="1">
      <c r="A38" s="298">
        <v>53</v>
      </c>
      <c r="B38" s="278">
        <v>18.3</v>
      </c>
      <c r="C38" s="279">
        <v>20.4</v>
      </c>
      <c r="D38" s="280">
        <v>22.9</v>
      </c>
      <c r="E38" s="280">
        <v>26.1</v>
      </c>
      <c r="F38" s="280">
        <v>29.4</v>
      </c>
      <c r="G38" s="280">
        <v>33.2</v>
      </c>
      <c r="H38" s="281">
        <v>36.7</v>
      </c>
      <c r="I38" s="279">
        <v>43.4</v>
      </c>
      <c r="J38" s="280">
        <v>47.4</v>
      </c>
      <c r="K38" s="281">
        <v>49.5</v>
      </c>
      <c r="L38" s="279">
        <v>52.3</v>
      </c>
      <c r="M38" s="280">
        <v>52.7</v>
      </c>
      <c r="N38" s="281">
        <v>53.6</v>
      </c>
    </row>
    <row r="39" spans="1:14" ht="13.5" customHeight="1">
      <c r="A39" s="298">
        <v>54</v>
      </c>
      <c r="B39" s="278">
        <v>18.9</v>
      </c>
      <c r="C39" s="279">
        <v>20.5</v>
      </c>
      <c r="D39" s="280">
        <v>22.9</v>
      </c>
      <c r="E39" s="280">
        <v>25.9</v>
      </c>
      <c r="F39" s="280">
        <v>29.3</v>
      </c>
      <c r="G39" s="280">
        <v>33</v>
      </c>
      <c r="H39" s="281">
        <v>38.5</v>
      </c>
      <c r="I39" s="279">
        <v>43</v>
      </c>
      <c r="J39" s="280">
        <v>48</v>
      </c>
      <c r="K39" s="281">
        <v>50.6</v>
      </c>
      <c r="L39" s="279">
        <v>53</v>
      </c>
      <c r="M39" s="280">
        <v>53.5</v>
      </c>
      <c r="N39" s="281">
        <v>53.4</v>
      </c>
    </row>
    <row r="40" spans="1:14" ht="13.5" customHeight="1">
      <c r="A40" s="298">
        <v>55</v>
      </c>
      <c r="B40" s="278">
        <v>18.8</v>
      </c>
      <c r="C40" s="279">
        <v>21</v>
      </c>
      <c r="D40" s="280">
        <v>23.1</v>
      </c>
      <c r="E40" s="280">
        <v>25.7</v>
      </c>
      <c r="F40" s="280">
        <v>28.9</v>
      </c>
      <c r="G40" s="280">
        <v>32.9</v>
      </c>
      <c r="H40" s="281">
        <v>37.6</v>
      </c>
      <c r="I40" s="279">
        <v>43.7</v>
      </c>
      <c r="J40" s="280">
        <v>47.1</v>
      </c>
      <c r="K40" s="281">
        <v>50.8</v>
      </c>
      <c r="L40" s="279">
        <v>52.6</v>
      </c>
      <c r="M40" s="280">
        <v>53.2</v>
      </c>
      <c r="N40" s="281">
        <v>53.9</v>
      </c>
    </row>
    <row r="41" spans="1:14" ht="13.5" customHeight="1">
      <c r="A41" s="298"/>
      <c r="B41" s="278"/>
      <c r="C41" s="279"/>
      <c r="D41" s="280"/>
      <c r="E41" s="280"/>
      <c r="F41" s="280"/>
      <c r="G41" s="280"/>
      <c r="H41" s="281"/>
      <c r="I41" s="279"/>
      <c r="J41" s="280"/>
      <c r="K41" s="281"/>
      <c r="L41" s="279"/>
      <c r="M41" s="280"/>
      <c r="N41" s="281"/>
    </row>
    <row r="42" spans="1:14" ht="13.5" customHeight="1">
      <c r="A42" s="298">
        <v>56</v>
      </c>
      <c r="B42" s="278">
        <v>18.7</v>
      </c>
      <c r="C42" s="279">
        <v>21.1</v>
      </c>
      <c r="D42" s="280">
        <v>23.3</v>
      </c>
      <c r="E42" s="280">
        <v>26.2</v>
      </c>
      <c r="F42" s="280">
        <v>29.2</v>
      </c>
      <c r="G42" s="280">
        <v>33.5</v>
      </c>
      <c r="H42" s="281">
        <v>39.1</v>
      </c>
      <c r="I42" s="279">
        <v>43.7</v>
      </c>
      <c r="J42" s="280">
        <v>47.7</v>
      </c>
      <c r="K42" s="281">
        <v>50.9</v>
      </c>
      <c r="L42" s="279">
        <v>52.5</v>
      </c>
      <c r="M42" s="280">
        <v>53.4</v>
      </c>
      <c r="N42" s="281">
        <v>53.4</v>
      </c>
    </row>
    <row r="43" spans="1:14" ht="13.5" customHeight="1">
      <c r="A43" s="298">
        <v>57</v>
      </c>
      <c r="B43" s="278">
        <v>18.9</v>
      </c>
      <c r="C43" s="279">
        <v>21</v>
      </c>
      <c r="D43" s="280">
        <v>23.3</v>
      </c>
      <c r="E43" s="280">
        <v>26.3</v>
      </c>
      <c r="F43" s="280">
        <v>29.8</v>
      </c>
      <c r="G43" s="280">
        <v>33.7</v>
      </c>
      <c r="H43" s="281">
        <v>38.5</v>
      </c>
      <c r="I43" s="279">
        <v>44.3</v>
      </c>
      <c r="J43" s="280">
        <v>47.3</v>
      </c>
      <c r="K43" s="281">
        <v>50.4</v>
      </c>
      <c r="L43" s="279">
        <v>52.5</v>
      </c>
      <c r="M43" s="280">
        <v>53.2</v>
      </c>
      <c r="N43" s="281">
        <v>53.3</v>
      </c>
    </row>
    <row r="44" spans="1:14" ht="13.5" customHeight="1">
      <c r="A44" s="298">
        <v>58</v>
      </c>
      <c r="B44" s="278">
        <v>19.1</v>
      </c>
      <c r="C44" s="279">
        <v>20.9</v>
      </c>
      <c r="D44" s="280">
        <v>23.8</v>
      </c>
      <c r="E44" s="280">
        <v>26.2</v>
      </c>
      <c r="F44" s="280">
        <v>29.7</v>
      </c>
      <c r="G44" s="280">
        <v>33.7</v>
      </c>
      <c r="H44" s="281">
        <v>38.5</v>
      </c>
      <c r="I44" s="279">
        <v>44.1</v>
      </c>
      <c r="J44" s="280">
        <v>48.3</v>
      </c>
      <c r="K44" s="281">
        <v>50.4</v>
      </c>
      <c r="L44" s="279">
        <v>52.5</v>
      </c>
      <c r="M44" s="280">
        <v>53.6</v>
      </c>
      <c r="N44" s="281">
        <v>53.5</v>
      </c>
    </row>
    <row r="45" spans="1:14" ht="13.5" customHeight="1">
      <c r="A45" s="298">
        <v>59</v>
      </c>
      <c r="B45" s="278">
        <v>19.1</v>
      </c>
      <c r="C45" s="279">
        <v>21.4</v>
      </c>
      <c r="D45" s="280">
        <v>23.8</v>
      </c>
      <c r="E45" s="280">
        <v>26.4</v>
      </c>
      <c r="F45" s="280">
        <v>29.5</v>
      </c>
      <c r="G45" s="280">
        <v>34.2</v>
      </c>
      <c r="H45" s="281">
        <v>38.7</v>
      </c>
      <c r="I45" s="279">
        <v>44.1</v>
      </c>
      <c r="J45" s="280">
        <v>47.7</v>
      </c>
      <c r="K45" s="281">
        <v>51</v>
      </c>
      <c r="L45" s="279">
        <v>52.5</v>
      </c>
      <c r="M45" s="280">
        <v>53.3</v>
      </c>
      <c r="N45" s="281">
        <v>54.5</v>
      </c>
    </row>
    <row r="46" spans="1:14" ht="13.5" customHeight="1">
      <c r="A46" s="298">
        <v>60</v>
      </c>
      <c r="B46" s="278">
        <v>19.4</v>
      </c>
      <c r="C46" s="279">
        <v>21.3</v>
      </c>
      <c r="D46" s="280">
        <v>23.5</v>
      </c>
      <c r="E46" s="280">
        <v>26.8</v>
      </c>
      <c r="F46" s="280">
        <v>30.4</v>
      </c>
      <c r="G46" s="280">
        <v>34.1</v>
      </c>
      <c r="H46" s="281">
        <v>39.1</v>
      </c>
      <c r="I46" s="279">
        <v>43.7</v>
      </c>
      <c r="J46" s="280">
        <v>47.6</v>
      </c>
      <c r="K46" s="281">
        <v>50.9</v>
      </c>
      <c r="L46" s="279">
        <v>52.9</v>
      </c>
      <c r="M46" s="280">
        <v>52.9</v>
      </c>
      <c r="N46" s="281">
        <v>53.7</v>
      </c>
    </row>
    <row r="47" spans="1:14" ht="13.5" customHeight="1">
      <c r="A47" s="298"/>
      <c r="B47" s="278"/>
      <c r="C47" s="279"/>
      <c r="D47" s="280"/>
      <c r="E47" s="280"/>
      <c r="F47" s="280"/>
      <c r="G47" s="280"/>
      <c r="H47" s="281"/>
      <c r="I47" s="279"/>
      <c r="J47" s="280"/>
      <c r="K47" s="281"/>
      <c r="L47" s="279"/>
      <c r="M47" s="280"/>
      <c r="N47" s="281"/>
    </row>
    <row r="48" spans="1:14" ht="13.5" customHeight="1">
      <c r="A48" s="298">
        <v>61</v>
      </c>
      <c r="B48" s="278">
        <v>19.3</v>
      </c>
      <c r="C48" s="279">
        <v>21.3</v>
      </c>
      <c r="D48" s="280">
        <v>24</v>
      </c>
      <c r="E48" s="280">
        <v>26.8</v>
      </c>
      <c r="F48" s="280">
        <v>30.4</v>
      </c>
      <c r="G48" s="280">
        <v>34.6</v>
      </c>
      <c r="H48" s="281">
        <v>39.4</v>
      </c>
      <c r="I48" s="279">
        <v>44.5</v>
      </c>
      <c r="J48" s="280">
        <v>48.9</v>
      </c>
      <c r="K48" s="281">
        <v>51.5</v>
      </c>
      <c r="L48" s="279">
        <v>53.1</v>
      </c>
      <c r="M48" s="280">
        <v>53.9</v>
      </c>
      <c r="N48" s="281">
        <v>54.4</v>
      </c>
    </row>
    <row r="49" spans="1:14" ht="13.5" customHeight="1">
      <c r="A49" s="298">
        <v>62</v>
      </c>
      <c r="B49" s="278">
        <v>19.1</v>
      </c>
      <c r="C49" s="279">
        <v>21.4</v>
      </c>
      <c r="D49" s="280">
        <v>24</v>
      </c>
      <c r="E49" s="280">
        <v>27.1</v>
      </c>
      <c r="F49" s="280">
        <v>30.1</v>
      </c>
      <c r="G49" s="280">
        <v>34.4</v>
      </c>
      <c r="H49" s="281">
        <v>39.5</v>
      </c>
      <c r="I49" s="279">
        <v>45.5</v>
      </c>
      <c r="J49" s="280">
        <v>48.9</v>
      </c>
      <c r="K49" s="281">
        <v>51.2</v>
      </c>
      <c r="L49" s="279">
        <v>53.9</v>
      </c>
      <c r="M49" s="280">
        <v>54</v>
      </c>
      <c r="N49" s="299">
        <v>55.1</v>
      </c>
    </row>
    <row r="50" spans="1:14" ht="13.5" customHeight="1">
      <c r="A50" s="298">
        <v>63</v>
      </c>
      <c r="B50" s="278">
        <v>19.3</v>
      </c>
      <c r="C50" s="279">
        <v>21.4</v>
      </c>
      <c r="D50" s="280">
        <v>24</v>
      </c>
      <c r="E50" s="280">
        <v>26.8</v>
      </c>
      <c r="F50" s="280">
        <v>30.3</v>
      </c>
      <c r="G50" s="280">
        <v>34.7</v>
      </c>
      <c r="H50" s="281">
        <v>39.1</v>
      </c>
      <c r="I50" s="279">
        <v>44.5</v>
      </c>
      <c r="J50" s="280">
        <v>48.9</v>
      </c>
      <c r="K50" s="281">
        <v>51</v>
      </c>
      <c r="L50" s="279">
        <v>53.6</v>
      </c>
      <c r="M50" s="280">
        <v>53.8</v>
      </c>
      <c r="N50" s="281">
        <v>53.8</v>
      </c>
    </row>
    <row r="51" spans="1:14" ht="13.5" customHeight="1">
      <c r="A51" s="287" t="s">
        <v>328</v>
      </c>
      <c r="B51" s="278">
        <v>19.5</v>
      </c>
      <c r="C51" s="279">
        <v>21.5</v>
      </c>
      <c r="D51" s="280">
        <v>24.3</v>
      </c>
      <c r="E51" s="280">
        <v>27.2</v>
      </c>
      <c r="F51" s="280">
        <v>30.3</v>
      </c>
      <c r="G51" s="280">
        <v>35.3</v>
      </c>
      <c r="H51" s="281">
        <v>39.7</v>
      </c>
      <c r="I51" s="279">
        <v>45</v>
      </c>
      <c r="J51" s="280">
        <v>48.5</v>
      </c>
      <c r="K51" s="281">
        <v>51.1</v>
      </c>
      <c r="L51" s="279">
        <v>53</v>
      </c>
      <c r="M51" s="280">
        <v>54.2</v>
      </c>
      <c r="N51" s="281">
        <v>54.5</v>
      </c>
    </row>
    <row r="52" spans="1:14" ht="13.5" customHeight="1">
      <c r="A52" s="298">
        <v>2</v>
      </c>
      <c r="B52" s="278">
        <v>19.4</v>
      </c>
      <c r="C52" s="279">
        <v>22</v>
      </c>
      <c r="D52" s="280">
        <v>24.2</v>
      </c>
      <c r="E52" s="280">
        <v>27.3</v>
      </c>
      <c r="F52" s="280">
        <v>30.7</v>
      </c>
      <c r="G52" s="280">
        <v>35</v>
      </c>
      <c r="H52" s="281">
        <v>40.2</v>
      </c>
      <c r="I52" s="279">
        <v>44.9</v>
      </c>
      <c r="J52" s="280">
        <v>48.9</v>
      </c>
      <c r="K52" s="281">
        <v>51.7</v>
      </c>
      <c r="L52" s="279">
        <v>54.1</v>
      </c>
      <c r="M52" s="280">
        <v>54</v>
      </c>
      <c r="N52" s="281">
        <v>53.7</v>
      </c>
    </row>
    <row r="53" spans="1:14" ht="13.5" customHeight="1">
      <c r="A53" s="298"/>
      <c r="B53" s="278"/>
      <c r="C53" s="279"/>
      <c r="D53" s="280"/>
      <c r="E53" s="280"/>
      <c r="F53" s="280"/>
      <c r="G53" s="280"/>
      <c r="H53" s="281"/>
      <c r="I53" s="279"/>
      <c r="J53" s="280"/>
      <c r="K53" s="281"/>
      <c r="L53" s="279"/>
      <c r="M53" s="280"/>
      <c r="N53" s="281"/>
    </row>
    <row r="54" spans="1:14" ht="13.5" customHeight="1">
      <c r="A54" s="298">
        <v>3</v>
      </c>
      <c r="B54" s="278">
        <v>19.3</v>
      </c>
      <c r="C54" s="279">
        <v>21.8</v>
      </c>
      <c r="D54" s="280">
        <v>24.3</v>
      </c>
      <c r="E54" s="280">
        <v>27.5</v>
      </c>
      <c r="F54" s="280">
        <v>30.4</v>
      </c>
      <c r="G54" s="280">
        <v>34.9</v>
      </c>
      <c r="H54" s="281">
        <v>40.1</v>
      </c>
      <c r="I54" s="279">
        <v>45.5</v>
      </c>
      <c r="J54" s="280">
        <v>48.2</v>
      </c>
      <c r="K54" s="281">
        <v>51.3</v>
      </c>
      <c r="L54" s="279">
        <v>53.2</v>
      </c>
      <c r="M54" s="280">
        <v>53.9</v>
      </c>
      <c r="N54" s="281">
        <v>54.3</v>
      </c>
    </row>
    <row r="55" spans="1:14" ht="13.5" customHeight="1">
      <c r="A55" s="298">
        <v>4</v>
      </c>
      <c r="B55" s="278">
        <v>19.4</v>
      </c>
      <c r="C55" s="279">
        <v>21.6</v>
      </c>
      <c r="D55" s="280">
        <v>24</v>
      </c>
      <c r="E55" s="280">
        <v>27.3</v>
      </c>
      <c r="F55" s="280">
        <v>30.9</v>
      </c>
      <c r="G55" s="280">
        <v>35.4</v>
      </c>
      <c r="H55" s="281">
        <v>39.9</v>
      </c>
      <c r="I55" s="279">
        <v>45.1</v>
      </c>
      <c r="J55" s="280">
        <v>48.9</v>
      </c>
      <c r="K55" s="281">
        <v>51.7</v>
      </c>
      <c r="L55" s="279">
        <v>53.8</v>
      </c>
      <c r="M55" s="280">
        <v>54.7</v>
      </c>
      <c r="N55" s="281">
        <v>54.1</v>
      </c>
    </row>
    <row r="56" spans="1:14" ht="13.5" customHeight="1">
      <c r="A56" s="298">
        <v>5</v>
      </c>
      <c r="B56" s="278">
        <v>19.6</v>
      </c>
      <c r="C56" s="279">
        <v>21.7</v>
      </c>
      <c r="D56" s="280">
        <v>24.4</v>
      </c>
      <c r="E56" s="280">
        <v>27.9</v>
      </c>
      <c r="F56" s="280">
        <v>30.7</v>
      </c>
      <c r="G56" s="280">
        <v>35</v>
      </c>
      <c r="H56" s="281">
        <v>40.6</v>
      </c>
      <c r="I56" s="279">
        <v>45.4</v>
      </c>
      <c r="J56" s="280">
        <v>49.1</v>
      </c>
      <c r="K56" s="281">
        <v>52.1</v>
      </c>
      <c r="L56" s="279">
        <v>53.7</v>
      </c>
      <c r="M56" s="280">
        <v>54.6</v>
      </c>
      <c r="N56" s="281">
        <v>54.3</v>
      </c>
    </row>
    <row r="57" spans="1:14" ht="13.5" customHeight="1">
      <c r="A57" s="298">
        <v>6</v>
      </c>
      <c r="B57" s="300">
        <v>19.5</v>
      </c>
      <c r="C57" s="301">
        <v>21.9</v>
      </c>
      <c r="D57" s="302">
        <v>24.6</v>
      </c>
      <c r="E57" s="280">
        <v>28.1</v>
      </c>
      <c r="F57" s="302">
        <v>31.2</v>
      </c>
      <c r="G57" s="302">
        <v>35.8</v>
      </c>
      <c r="H57" s="281">
        <v>40.4</v>
      </c>
      <c r="I57" s="279">
        <v>45.5</v>
      </c>
      <c r="J57" s="280">
        <v>49</v>
      </c>
      <c r="K57" s="281">
        <v>51.7</v>
      </c>
      <c r="L57" s="279">
        <v>53</v>
      </c>
      <c r="M57" s="280">
        <v>53.9</v>
      </c>
      <c r="N57" s="281">
        <v>54</v>
      </c>
    </row>
    <row r="58" spans="1:14" ht="13.5" customHeight="1">
      <c r="A58" s="298">
        <v>7</v>
      </c>
      <c r="B58" s="303">
        <v>19.8</v>
      </c>
      <c r="C58" s="279">
        <v>22</v>
      </c>
      <c r="D58" s="290">
        <v>25</v>
      </c>
      <c r="E58" s="280">
        <v>27.5</v>
      </c>
      <c r="F58" s="280">
        <v>30.9</v>
      </c>
      <c r="G58" s="280">
        <v>35.8</v>
      </c>
      <c r="H58" s="281">
        <v>40.3</v>
      </c>
      <c r="I58" s="279">
        <v>45.8</v>
      </c>
      <c r="J58" s="280">
        <v>48.9</v>
      </c>
      <c r="K58" s="289">
        <v>51.3</v>
      </c>
      <c r="L58" s="279">
        <v>52.5</v>
      </c>
      <c r="M58" s="280">
        <v>54.2</v>
      </c>
      <c r="N58" s="289">
        <v>54.4</v>
      </c>
    </row>
    <row r="59" spans="1:14" ht="13.5" customHeight="1">
      <c r="A59" s="298"/>
      <c r="B59" s="278"/>
      <c r="C59" s="279"/>
      <c r="D59" s="280"/>
      <c r="E59" s="280"/>
      <c r="F59" s="280"/>
      <c r="G59" s="280"/>
      <c r="H59" s="281"/>
      <c r="I59" s="279"/>
      <c r="J59" s="280"/>
      <c r="K59" s="289"/>
      <c r="L59" s="279"/>
      <c r="M59" s="280"/>
      <c r="N59" s="289"/>
    </row>
    <row r="60" spans="1:14" ht="13.5" customHeight="1">
      <c r="A60" s="298">
        <v>8</v>
      </c>
      <c r="B60" s="278">
        <v>19.5</v>
      </c>
      <c r="C60" s="294">
        <v>22.2</v>
      </c>
      <c r="D60" s="280">
        <v>24.7</v>
      </c>
      <c r="E60" s="280">
        <v>27.7</v>
      </c>
      <c r="F60" s="288">
        <v>32.3</v>
      </c>
      <c r="G60" s="280">
        <v>35.9</v>
      </c>
      <c r="H60" s="281">
        <v>41.6</v>
      </c>
      <c r="I60" s="279">
        <v>46.2</v>
      </c>
      <c r="J60" s="280">
        <v>49.2</v>
      </c>
      <c r="K60" s="289">
        <v>51.5</v>
      </c>
      <c r="L60" s="279">
        <v>53.9</v>
      </c>
      <c r="M60" s="280">
        <v>54.8</v>
      </c>
      <c r="N60" s="289">
        <v>53.8</v>
      </c>
    </row>
    <row r="61" spans="1:14" ht="13.5" customHeight="1">
      <c r="A61" s="298">
        <v>9</v>
      </c>
      <c r="B61" s="278">
        <v>19.5</v>
      </c>
      <c r="C61" s="279">
        <v>21.6</v>
      </c>
      <c r="D61" s="280">
        <v>24.3</v>
      </c>
      <c r="E61" s="288">
        <v>28.3</v>
      </c>
      <c r="F61" s="280">
        <v>31.5</v>
      </c>
      <c r="G61" s="280">
        <v>36.6</v>
      </c>
      <c r="H61" s="281">
        <v>41.3</v>
      </c>
      <c r="I61" s="279">
        <v>46</v>
      </c>
      <c r="J61" s="280">
        <v>49.2</v>
      </c>
      <c r="K61" s="289">
        <v>51.2</v>
      </c>
      <c r="L61" s="279">
        <v>53.2</v>
      </c>
      <c r="M61" s="280">
        <v>53.9</v>
      </c>
      <c r="N61" s="289">
        <v>54.6</v>
      </c>
    </row>
    <row r="62" spans="1:14" ht="13.5" customHeight="1">
      <c r="A62" s="298">
        <v>10</v>
      </c>
      <c r="B62" s="278">
        <v>19.6</v>
      </c>
      <c r="C62" s="279">
        <v>21.8</v>
      </c>
      <c r="D62" s="280">
        <v>24.8</v>
      </c>
      <c r="E62" s="280">
        <v>28</v>
      </c>
      <c r="F62" s="280">
        <v>31.5</v>
      </c>
      <c r="G62" s="288">
        <v>36.9</v>
      </c>
      <c r="H62" s="281">
        <v>40.8</v>
      </c>
      <c r="I62" s="279">
        <v>45.7</v>
      </c>
      <c r="J62" s="280">
        <v>49.2</v>
      </c>
      <c r="K62" s="289">
        <v>51</v>
      </c>
      <c r="L62" s="279">
        <v>52.9</v>
      </c>
      <c r="M62" s="280">
        <v>53.9</v>
      </c>
      <c r="N62" s="289">
        <v>54.3</v>
      </c>
    </row>
    <row r="63" spans="1:14" ht="13.5" customHeight="1">
      <c r="A63" s="298">
        <v>11</v>
      </c>
      <c r="B63" s="278">
        <v>19.6</v>
      </c>
      <c r="C63" s="279">
        <v>22</v>
      </c>
      <c r="D63" s="280">
        <v>24.4</v>
      </c>
      <c r="E63" s="280">
        <v>27.9</v>
      </c>
      <c r="F63" s="280">
        <v>31.5</v>
      </c>
      <c r="G63" s="280">
        <v>36</v>
      </c>
      <c r="H63" s="281">
        <v>41</v>
      </c>
      <c r="I63" s="294">
        <v>46.5</v>
      </c>
      <c r="J63" s="280">
        <v>49.5</v>
      </c>
      <c r="K63" s="289">
        <v>52</v>
      </c>
      <c r="L63" s="279">
        <v>54.3</v>
      </c>
      <c r="M63" s="280">
        <v>54.2</v>
      </c>
      <c r="N63" s="289">
        <v>54.4</v>
      </c>
    </row>
    <row r="64" spans="1:14" ht="13.5" customHeight="1">
      <c r="A64" s="298">
        <v>12</v>
      </c>
      <c r="B64" s="278">
        <v>19.4</v>
      </c>
      <c r="C64" s="279">
        <v>21.9</v>
      </c>
      <c r="D64" s="280">
        <v>24.7</v>
      </c>
      <c r="E64" s="280">
        <v>28.1</v>
      </c>
      <c r="F64" s="288">
        <v>32.3</v>
      </c>
      <c r="G64" s="280">
        <v>36.5</v>
      </c>
      <c r="H64" s="281">
        <v>41.3</v>
      </c>
      <c r="I64" s="279">
        <v>46.2</v>
      </c>
      <c r="J64" s="280">
        <v>49.1</v>
      </c>
      <c r="K64" s="281">
        <v>52.2</v>
      </c>
      <c r="L64" s="279">
        <v>53.6</v>
      </c>
      <c r="M64" s="280">
        <v>54.4</v>
      </c>
      <c r="N64" s="289">
        <v>55</v>
      </c>
    </row>
    <row r="65" spans="1:14" ht="13.5" customHeight="1">
      <c r="A65" s="298"/>
      <c r="B65" s="278"/>
      <c r="C65" s="279"/>
      <c r="D65" s="280"/>
      <c r="E65" s="280"/>
      <c r="F65" s="280"/>
      <c r="G65" s="280"/>
      <c r="H65" s="281"/>
      <c r="I65" s="279"/>
      <c r="J65" s="280"/>
      <c r="K65" s="289"/>
      <c r="L65" s="279"/>
      <c r="M65" s="280"/>
      <c r="N65" s="289"/>
    </row>
    <row r="66" spans="1:14" ht="13.5" customHeight="1">
      <c r="A66" s="298">
        <v>13</v>
      </c>
      <c r="B66" s="278">
        <v>19.5</v>
      </c>
      <c r="C66" s="294">
        <v>22.2</v>
      </c>
      <c r="D66" s="280">
        <v>24.2</v>
      </c>
      <c r="E66" s="280">
        <v>27.9</v>
      </c>
      <c r="F66" s="280">
        <v>31.5</v>
      </c>
      <c r="G66" s="280">
        <v>35.4</v>
      </c>
      <c r="H66" s="281">
        <v>40.7</v>
      </c>
      <c r="I66" s="294">
        <v>46.5</v>
      </c>
      <c r="J66" s="280">
        <v>49.6</v>
      </c>
      <c r="K66" s="289">
        <v>52</v>
      </c>
      <c r="L66" s="279">
        <v>53</v>
      </c>
      <c r="M66" s="280">
        <v>54.4</v>
      </c>
      <c r="N66" s="289">
        <v>54.1</v>
      </c>
    </row>
    <row r="67" spans="1:14" ht="13.5" customHeight="1">
      <c r="A67" s="298">
        <v>14</v>
      </c>
      <c r="B67" s="278">
        <v>19.3</v>
      </c>
      <c r="C67" s="279">
        <v>21.7</v>
      </c>
      <c r="D67" s="280">
        <v>24.7</v>
      </c>
      <c r="E67" s="280">
        <v>27.9</v>
      </c>
      <c r="F67" s="280">
        <v>31.3</v>
      </c>
      <c r="G67" s="280">
        <v>36.2</v>
      </c>
      <c r="H67" s="281">
        <v>41.3</v>
      </c>
      <c r="I67" s="279">
        <v>45.9</v>
      </c>
      <c r="J67" s="290">
        <v>50</v>
      </c>
      <c r="K67" s="289">
        <v>52</v>
      </c>
      <c r="L67" s="279">
        <v>54.2</v>
      </c>
      <c r="M67" s="280">
        <v>54.6</v>
      </c>
      <c r="N67" s="289">
        <v>54.2</v>
      </c>
    </row>
    <row r="68" spans="1:14" ht="13.5" customHeight="1">
      <c r="A68" s="298">
        <v>15</v>
      </c>
      <c r="B68" s="278">
        <v>19.3</v>
      </c>
      <c r="C68" s="279">
        <v>22.1</v>
      </c>
      <c r="D68" s="280">
        <v>24.5</v>
      </c>
      <c r="E68" s="280">
        <v>27.9</v>
      </c>
      <c r="F68" s="280">
        <v>31.7</v>
      </c>
      <c r="G68" s="280">
        <v>36.3</v>
      </c>
      <c r="H68" s="299">
        <v>41.7</v>
      </c>
      <c r="I68" s="279">
        <v>46.3</v>
      </c>
      <c r="J68" s="280">
        <v>49.4</v>
      </c>
      <c r="K68" s="289">
        <v>51.8</v>
      </c>
      <c r="L68" s="294">
        <v>54.7</v>
      </c>
      <c r="M68" s="290">
        <v>55.7</v>
      </c>
      <c r="N68" s="291">
        <v>55.9</v>
      </c>
    </row>
    <row r="69" spans="1:14" ht="13.5" customHeight="1">
      <c r="A69" s="298">
        <v>16</v>
      </c>
      <c r="B69" s="278">
        <v>19.1</v>
      </c>
      <c r="C69" s="279">
        <v>21.5</v>
      </c>
      <c r="D69" s="280">
        <v>24.2</v>
      </c>
      <c r="E69" s="280">
        <v>27.2</v>
      </c>
      <c r="F69" s="280">
        <v>31.4</v>
      </c>
      <c r="G69" s="280">
        <v>35.8</v>
      </c>
      <c r="H69" s="281">
        <v>40.2</v>
      </c>
      <c r="I69" s="279">
        <v>46.3</v>
      </c>
      <c r="J69" s="280">
        <v>48.9</v>
      </c>
      <c r="K69" s="289">
        <v>51.8</v>
      </c>
      <c r="L69" s="279">
        <v>53.3</v>
      </c>
      <c r="M69" s="280">
        <v>55.2</v>
      </c>
      <c r="N69" s="281">
        <v>54.7</v>
      </c>
    </row>
    <row r="70" spans="1:14" ht="13.5" customHeight="1">
      <c r="A70" s="298">
        <v>17</v>
      </c>
      <c r="B70" s="278">
        <v>19.5</v>
      </c>
      <c r="C70" s="279">
        <v>22.1</v>
      </c>
      <c r="D70" s="290">
        <v>25</v>
      </c>
      <c r="E70" s="280">
        <v>27.8</v>
      </c>
      <c r="F70" s="280">
        <v>31.3</v>
      </c>
      <c r="G70" s="280">
        <v>35.2</v>
      </c>
      <c r="H70" s="281">
        <v>40.9</v>
      </c>
      <c r="I70" s="279">
        <v>46.2</v>
      </c>
      <c r="J70" s="280">
        <v>49.5</v>
      </c>
      <c r="K70" s="293">
        <v>52.4</v>
      </c>
      <c r="L70" s="279">
        <v>53.4</v>
      </c>
      <c r="M70" s="280">
        <v>54.3</v>
      </c>
      <c r="N70" s="289">
        <v>55.1</v>
      </c>
    </row>
    <row r="71" spans="1:14" ht="13.5" customHeight="1">
      <c r="A71" s="298"/>
      <c r="B71" s="278"/>
      <c r="C71" s="279"/>
      <c r="D71" s="280"/>
      <c r="E71" s="280"/>
      <c r="F71" s="280"/>
      <c r="G71" s="280"/>
      <c r="H71" s="281"/>
      <c r="I71" s="279"/>
      <c r="J71" s="280"/>
      <c r="K71" s="281"/>
      <c r="L71" s="279"/>
      <c r="M71" s="280"/>
      <c r="N71" s="289"/>
    </row>
    <row r="72" spans="1:14" ht="13.5" customHeight="1">
      <c r="A72" s="298">
        <v>18</v>
      </c>
      <c r="B72" s="278">
        <v>19.1</v>
      </c>
      <c r="C72" s="279">
        <v>21.5</v>
      </c>
      <c r="D72" s="280">
        <v>24.7</v>
      </c>
      <c r="E72" s="280">
        <v>27.5</v>
      </c>
      <c r="F72" s="280">
        <v>30.3</v>
      </c>
      <c r="G72" s="280">
        <v>35.4</v>
      </c>
      <c r="H72" s="281">
        <v>41.3</v>
      </c>
      <c r="I72" s="279">
        <v>45.3</v>
      </c>
      <c r="J72" s="280">
        <v>48.6</v>
      </c>
      <c r="K72" s="281">
        <v>51.7</v>
      </c>
      <c r="L72" s="279">
        <v>52.2</v>
      </c>
      <c r="M72" s="280">
        <v>53.5</v>
      </c>
      <c r="N72" s="289">
        <v>54.8</v>
      </c>
    </row>
    <row r="73" spans="1:14" ht="13.5" customHeight="1">
      <c r="A73" s="298">
        <v>19</v>
      </c>
      <c r="B73" s="278">
        <v>19</v>
      </c>
      <c r="C73" s="279">
        <v>21.7</v>
      </c>
      <c r="D73" s="280">
        <v>24.5</v>
      </c>
      <c r="E73" s="280">
        <v>27.5</v>
      </c>
      <c r="F73" s="280">
        <v>30.9</v>
      </c>
      <c r="G73" s="280">
        <v>35.8</v>
      </c>
      <c r="H73" s="281">
        <v>40.6</v>
      </c>
      <c r="I73" s="279">
        <v>45.6</v>
      </c>
      <c r="J73" s="280">
        <v>48.8</v>
      </c>
      <c r="K73" s="281">
        <v>51.6</v>
      </c>
      <c r="L73" s="279">
        <v>53.3</v>
      </c>
      <c r="M73" s="280">
        <v>53.7</v>
      </c>
      <c r="N73" s="289">
        <v>54.1</v>
      </c>
    </row>
    <row r="74" spans="1:14" ht="13.5" customHeight="1">
      <c r="A74" s="298">
        <v>20</v>
      </c>
      <c r="B74" s="278">
        <v>19.4</v>
      </c>
      <c r="C74" s="279">
        <v>21.5</v>
      </c>
      <c r="D74" s="280">
        <v>24.1</v>
      </c>
      <c r="E74" s="280">
        <v>27</v>
      </c>
      <c r="F74" s="280">
        <v>31.3</v>
      </c>
      <c r="G74" s="280">
        <v>35.9</v>
      </c>
      <c r="H74" s="281">
        <v>40.6</v>
      </c>
      <c r="I74" s="279">
        <v>45</v>
      </c>
      <c r="J74" s="280">
        <v>48.6</v>
      </c>
      <c r="K74" s="281">
        <v>51.8</v>
      </c>
      <c r="L74" s="279">
        <v>52.8</v>
      </c>
      <c r="M74" s="280">
        <v>53.8</v>
      </c>
      <c r="N74" s="289">
        <v>54.4</v>
      </c>
    </row>
    <row r="75" spans="1:14" ht="13.5" customHeight="1">
      <c r="A75" s="298">
        <v>21</v>
      </c>
      <c r="B75" s="278">
        <v>19.2</v>
      </c>
      <c r="C75" s="279">
        <v>21.3</v>
      </c>
      <c r="D75" s="280">
        <v>24.7</v>
      </c>
      <c r="E75" s="280">
        <v>27.4</v>
      </c>
      <c r="F75" s="280">
        <v>30.7</v>
      </c>
      <c r="G75" s="280">
        <v>34.8</v>
      </c>
      <c r="H75" s="281">
        <v>41.2</v>
      </c>
      <c r="I75" s="279">
        <v>45.1</v>
      </c>
      <c r="J75" s="280">
        <v>48</v>
      </c>
      <c r="K75" s="281">
        <v>51.1</v>
      </c>
      <c r="L75" s="279">
        <v>52.5</v>
      </c>
      <c r="M75" s="280">
        <v>53.5</v>
      </c>
      <c r="N75" s="289">
        <v>54</v>
      </c>
    </row>
    <row r="76" spans="1:14" ht="13.5" customHeight="1">
      <c r="A76" s="298">
        <v>22</v>
      </c>
      <c r="B76" s="278">
        <v>19.1</v>
      </c>
      <c r="C76" s="279">
        <v>21.5</v>
      </c>
      <c r="D76" s="280">
        <v>24.2</v>
      </c>
      <c r="E76" s="288">
        <v>27.4</v>
      </c>
      <c r="F76" s="288">
        <v>30.6</v>
      </c>
      <c r="G76" s="280">
        <v>34.9</v>
      </c>
      <c r="H76" s="281">
        <v>40.1</v>
      </c>
      <c r="I76" s="279">
        <v>45.5</v>
      </c>
      <c r="J76" s="280">
        <v>49</v>
      </c>
      <c r="K76" s="281">
        <v>51.2</v>
      </c>
      <c r="L76" s="279">
        <v>52.5</v>
      </c>
      <c r="M76" s="288">
        <v>53.3</v>
      </c>
      <c r="N76" s="289">
        <v>53.6</v>
      </c>
    </row>
    <row r="77" spans="1:14" ht="13.5" customHeight="1">
      <c r="A77" s="298"/>
      <c r="B77" s="278"/>
      <c r="C77" s="279"/>
      <c r="D77" s="280"/>
      <c r="E77" s="288"/>
      <c r="F77" s="288"/>
      <c r="G77" s="280"/>
      <c r="H77" s="281"/>
      <c r="I77" s="279"/>
      <c r="J77" s="280"/>
      <c r="K77" s="281"/>
      <c r="L77" s="279"/>
      <c r="M77" s="288"/>
      <c r="N77" s="289"/>
    </row>
    <row r="78" spans="1:14" ht="13.5" customHeight="1">
      <c r="A78" s="298">
        <v>23</v>
      </c>
      <c r="B78" s="273" t="s">
        <v>116</v>
      </c>
      <c r="C78" s="295" t="s">
        <v>49</v>
      </c>
      <c r="D78" s="296" t="s">
        <v>49</v>
      </c>
      <c r="E78" s="296" t="s">
        <v>49</v>
      </c>
      <c r="F78" s="296" t="s">
        <v>49</v>
      </c>
      <c r="G78" s="296" t="s">
        <v>49</v>
      </c>
      <c r="H78" s="297" t="s">
        <v>49</v>
      </c>
      <c r="I78" s="295" t="s">
        <v>49</v>
      </c>
      <c r="J78" s="296" t="s">
        <v>49</v>
      </c>
      <c r="K78" s="297" t="s">
        <v>49</v>
      </c>
      <c r="L78" s="295" t="s">
        <v>49</v>
      </c>
      <c r="M78" s="296" t="s">
        <v>49</v>
      </c>
      <c r="N78" s="297" t="s">
        <v>49</v>
      </c>
    </row>
    <row r="79" spans="1:14" ht="13.5" customHeight="1">
      <c r="A79" s="298">
        <v>24</v>
      </c>
      <c r="B79" s="278">
        <v>18.9</v>
      </c>
      <c r="C79" s="279">
        <v>21.3</v>
      </c>
      <c r="D79" s="280">
        <v>24</v>
      </c>
      <c r="E79" s="288">
        <v>26.9</v>
      </c>
      <c r="F79" s="288">
        <v>30.7</v>
      </c>
      <c r="G79" s="280">
        <v>35.4</v>
      </c>
      <c r="H79" s="281">
        <v>40</v>
      </c>
      <c r="I79" s="279">
        <v>45.1</v>
      </c>
      <c r="J79" s="280">
        <v>48</v>
      </c>
      <c r="K79" s="281">
        <v>51.2</v>
      </c>
      <c r="L79" s="279">
        <v>52.7</v>
      </c>
      <c r="M79" s="288">
        <v>54.2</v>
      </c>
      <c r="N79" s="289">
        <v>53.5</v>
      </c>
    </row>
    <row r="80" spans="1:14" ht="13.5" customHeight="1">
      <c r="A80" s="298">
        <v>25</v>
      </c>
      <c r="B80" s="278">
        <v>19.1</v>
      </c>
      <c r="C80" s="279">
        <v>21.4</v>
      </c>
      <c r="D80" s="280">
        <v>24</v>
      </c>
      <c r="E80" s="288">
        <v>27.4</v>
      </c>
      <c r="F80" s="288">
        <v>30.9</v>
      </c>
      <c r="G80" s="280">
        <v>35.9</v>
      </c>
      <c r="H80" s="281">
        <v>40.3</v>
      </c>
      <c r="I80" s="279">
        <v>45.1</v>
      </c>
      <c r="J80" s="280">
        <v>48.5</v>
      </c>
      <c r="K80" s="281">
        <v>51.2</v>
      </c>
      <c r="L80" s="279">
        <v>51.6</v>
      </c>
      <c r="M80" s="288">
        <v>53.8</v>
      </c>
      <c r="N80" s="289">
        <v>54.1</v>
      </c>
    </row>
    <row r="81" spans="1:14" ht="13.5" customHeight="1">
      <c r="A81" s="298">
        <v>26</v>
      </c>
      <c r="B81" s="278">
        <v>19</v>
      </c>
      <c r="C81" s="279">
        <v>21.2</v>
      </c>
      <c r="D81" s="280">
        <v>23.9</v>
      </c>
      <c r="E81" s="288">
        <v>27.1</v>
      </c>
      <c r="F81" s="288">
        <v>30.3</v>
      </c>
      <c r="G81" s="280">
        <v>36</v>
      </c>
      <c r="H81" s="281">
        <v>39.8</v>
      </c>
      <c r="I81" s="279">
        <v>44.7</v>
      </c>
      <c r="J81" s="280">
        <v>48.1</v>
      </c>
      <c r="K81" s="281">
        <v>51.2</v>
      </c>
      <c r="L81" s="279">
        <v>52.5</v>
      </c>
      <c r="M81" s="288">
        <v>53.5</v>
      </c>
      <c r="N81" s="289">
        <v>53.7</v>
      </c>
    </row>
    <row r="82" spans="1:14" ht="13.5" customHeight="1">
      <c r="A82" s="298">
        <v>27</v>
      </c>
      <c r="B82" s="278">
        <v>19.3</v>
      </c>
      <c r="C82" s="279">
        <v>21</v>
      </c>
      <c r="D82" s="280">
        <v>23.6</v>
      </c>
      <c r="E82" s="288">
        <v>27</v>
      </c>
      <c r="F82" s="288">
        <v>30.9</v>
      </c>
      <c r="G82" s="280">
        <v>34.5</v>
      </c>
      <c r="H82" s="281">
        <v>40.6</v>
      </c>
      <c r="I82" s="279">
        <v>45</v>
      </c>
      <c r="J82" s="280">
        <v>48.9</v>
      </c>
      <c r="K82" s="281">
        <v>50.5</v>
      </c>
      <c r="L82" s="279">
        <v>52.4</v>
      </c>
      <c r="M82" s="288">
        <v>52.9</v>
      </c>
      <c r="N82" s="289">
        <v>52.7</v>
      </c>
    </row>
    <row r="83" spans="1:14" ht="13.5" customHeight="1">
      <c r="A83" s="298"/>
      <c r="B83" s="278"/>
      <c r="C83" s="279"/>
      <c r="D83" s="280"/>
      <c r="E83" s="288"/>
      <c r="F83" s="288"/>
      <c r="G83" s="280"/>
      <c r="H83" s="281"/>
      <c r="I83" s="279"/>
      <c r="J83" s="280"/>
      <c r="K83" s="281"/>
      <c r="L83" s="279"/>
      <c r="M83" s="288"/>
      <c r="N83" s="289"/>
    </row>
    <row r="84" spans="1:14" ht="13.5" customHeight="1">
      <c r="A84" s="298">
        <v>28</v>
      </c>
      <c r="B84" s="278">
        <v>19.1</v>
      </c>
      <c r="C84" s="279">
        <v>21.4</v>
      </c>
      <c r="D84" s="280">
        <v>23.8</v>
      </c>
      <c r="E84" s="288">
        <v>27.6</v>
      </c>
      <c r="F84" s="288">
        <v>31.2</v>
      </c>
      <c r="G84" s="280">
        <v>35.1</v>
      </c>
      <c r="H84" s="281">
        <v>39.5</v>
      </c>
      <c r="I84" s="279">
        <v>45.6</v>
      </c>
      <c r="J84" s="280">
        <v>49</v>
      </c>
      <c r="K84" s="281">
        <v>50.9</v>
      </c>
      <c r="L84" s="279">
        <v>52.2</v>
      </c>
      <c r="M84" s="288">
        <v>53.1</v>
      </c>
      <c r="N84" s="289">
        <v>53.1</v>
      </c>
    </row>
    <row r="85" spans="1:14" ht="13.5" customHeight="1">
      <c r="A85" s="272">
        <v>29</v>
      </c>
      <c r="B85" s="304">
        <v>18.9</v>
      </c>
      <c r="C85" s="292">
        <v>21.6</v>
      </c>
      <c r="D85" s="288">
        <v>24.3</v>
      </c>
      <c r="E85" s="288">
        <v>27.1</v>
      </c>
      <c r="F85" s="288">
        <v>30.6</v>
      </c>
      <c r="G85" s="288">
        <v>35.2</v>
      </c>
      <c r="H85" s="299">
        <v>40.5</v>
      </c>
      <c r="I85" s="292">
        <v>44.5</v>
      </c>
      <c r="J85" s="288">
        <v>47.7</v>
      </c>
      <c r="K85" s="299">
        <v>50.4</v>
      </c>
      <c r="L85" s="288">
        <v>52.5</v>
      </c>
      <c r="M85" s="288">
        <v>53.5</v>
      </c>
      <c r="N85" s="299">
        <v>54</v>
      </c>
    </row>
    <row r="86" spans="1:14" s="14" customFormat="1" ht="13.5" customHeight="1">
      <c r="A86" s="272">
        <v>30</v>
      </c>
      <c r="B86" s="275">
        <v>19.3</v>
      </c>
      <c r="C86" s="279">
        <v>21.6</v>
      </c>
      <c r="D86" s="280">
        <v>24.1</v>
      </c>
      <c r="E86" s="288">
        <v>27.6</v>
      </c>
      <c r="F86" s="288">
        <v>30.5</v>
      </c>
      <c r="G86" s="288">
        <v>34.8</v>
      </c>
      <c r="H86" s="281">
        <v>39.8</v>
      </c>
      <c r="I86" s="279">
        <v>45.1</v>
      </c>
      <c r="J86" s="280">
        <v>48.2</v>
      </c>
      <c r="K86" s="281">
        <v>51.4</v>
      </c>
      <c r="L86" s="288">
        <v>52.2</v>
      </c>
      <c r="M86" s="288">
        <v>53.7</v>
      </c>
      <c r="N86" s="289">
        <v>53.9</v>
      </c>
    </row>
    <row r="87" spans="1:14" ht="13.5" customHeight="1">
      <c r="A87" s="272" t="s">
        <v>331</v>
      </c>
      <c r="B87" s="275">
        <v>18.8</v>
      </c>
      <c r="C87" s="279">
        <v>21.3</v>
      </c>
      <c r="D87" s="280">
        <v>23.7</v>
      </c>
      <c r="E87" s="288">
        <v>26.9</v>
      </c>
      <c r="F87" s="288">
        <v>30.6</v>
      </c>
      <c r="G87" s="288">
        <v>35.5</v>
      </c>
      <c r="H87" s="281">
        <v>39.5</v>
      </c>
      <c r="I87" s="279">
        <v>45.7</v>
      </c>
      <c r="J87" s="280">
        <v>48.2</v>
      </c>
      <c r="K87" s="281">
        <v>50.4</v>
      </c>
      <c r="L87" s="288">
        <v>52.3</v>
      </c>
      <c r="M87" s="288">
        <v>53</v>
      </c>
      <c r="N87" s="289">
        <v>53.8</v>
      </c>
    </row>
    <row r="88" spans="1:14" ht="13.5" customHeight="1">
      <c r="A88" s="272">
        <v>2</v>
      </c>
      <c r="B88" s="304">
        <v>19.6</v>
      </c>
      <c r="C88" s="288">
        <v>22</v>
      </c>
      <c r="D88" s="288">
        <v>24.9</v>
      </c>
      <c r="E88" s="290">
        <v>29.2</v>
      </c>
      <c r="F88" s="288">
        <v>32.3</v>
      </c>
      <c r="G88" s="288">
        <v>36.9</v>
      </c>
      <c r="H88" s="293">
        <v>42</v>
      </c>
      <c r="I88" s="288">
        <v>45.4</v>
      </c>
      <c r="J88" s="288">
        <v>48.9</v>
      </c>
      <c r="K88" s="299">
        <v>50.9</v>
      </c>
      <c r="L88" s="288">
        <v>51.9</v>
      </c>
      <c r="M88" s="288">
        <v>52.2</v>
      </c>
      <c r="N88" s="299">
        <v>52.7</v>
      </c>
    </row>
    <row r="89" spans="1:14" ht="13.5" customHeight="1">
      <c r="A89" s="272"/>
      <c r="B89" s="480"/>
      <c r="C89" s="288"/>
      <c r="D89" s="288"/>
      <c r="E89" s="288"/>
      <c r="F89" s="288"/>
      <c r="G89" s="288"/>
      <c r="H89" s="288"/>
      <c r="I89" s="292"/>
      <c r="J89" s="288"/>
      <c r="K89" s="299"/>
      <c r="L89" s="292"/>
      <c r="M89" s="288"/>
      <c r="N89" s="299"/>
    </row>
    <row r="90" spans="1:14" ht="13.5" customHeight="1">
      <c r="A90" s="272">
        <v>3</v>
      </c>
      <c r="B90" s="480">
        <v>19.5</v>
      </c>
      <c r="C90" s="288">
        <v>21.7</v>
      </c>
      <c r="D90" s="288">
        <v>24.6</v>
      </c>
      <c r="E90" s="288">
        <v>27.3</v>
      </c>
      <c r="F90" s="290">
        <v>32.5</v>
      </c>
      <c r="G90" s="288">
        <v>35.8</v>
      </c>
      <c r="H90" s="290">
        <v>42</v>
      </c>
      <c r="I90" s="292">
        <v>45.5</v>
      </c>
      <c r="J90" s="288">
        <v>48.4</v>
      </c>
      <c r="K90" s="299">
        <v>50.8</v>
      </c>
      <c r="L90" s="292">
        <v>52.7</v>
      </c>
      <c r="M90" s="288">
        <v>53.6</v>
      </c>
      <c r="N90" s="299">
        <v>53.2</v>
      </c>
    </row>
    <row r="91" spans="1:14" ht="13.5" customHeight="1">
      <c r="A91" s="474">
        <v>4</v>
      </c>
      <c r="B91" s="481">
        <v>19.3</v>
      </c>
      <c r="C91" s="471">
        <v>21.4</v>
      </c>
      <c r="D91" s="471">
        <v>24.5</v>
      </c>
      <c r="E91" s="471">
        <v>28.3</v>
      </c>
      <c r="F91" s="471">
        <v>31.7</v>
      </c>
      <c r="G91" s="473">
        <v>37</v>
      </c>
      <c r="H91" s="471">
        <v>41.6</v>
      </c>
      <c r="I91" s="482">
        <v>45.6</v>
      </c>
      <c r="J91" s="471">
        <v>48.4</v>
      </c>
      <c r="K91" s="472">
        <v>50.3</v>
      </c>
      <c r="L91" s="482">
        <v>51.6</v>
      </c>
      <c r="M91" s="471">
        <v>52.8</v>
      </c>
      <c r="N91" s="472">
        <v>53.2</v>
      </c>
    </row>
    <row r="92" spans="1:14" ht="13.5" customHeight="1">
      <c r="A92" s="58" t="s">
        <v>100</v>
      </c>
      <c r="B92" s="15">
        <v>19.8</v>
      </c>
      <c r="C92" s="15">
        <v>22.2</v>
      </c>
      <c r="D92" s="15">
        <v>25</v>
      </c>
      <c r="E92" s="15">
        <v>29.2</v>
      </c>
      <c r="F92" s="15">
        <v>32.5</v>
      </c>
      <c r="G92" s="15">
        <v>37</v>
      </c>
      <c r="H92" s="15">
        <v>42</v>
      </c>
      <c r="I92" s="15">
        <v>46.5</v>
      </c>
      <c r="J92" s="15">
        <v>50</v>
      </c>
      <c r="K92" s="15">
        <v>52.4</v>
      </c>
      <c r="L92" s="15">
        <v>54.7</v>
      </c>
      <c r="M92" s="15">
        <v>55.7</v>
      </c>
      <c r="N92" s="15">
        <v>55.9</v>
      </c>
    </row>
    <row r="93" spans="1:3" ht="13.5" customHeight="1">
      <c r="A93" s="309" t="s">
        <v>132</v>
      </c>
      <c r="B93" s="310"/>
      <c r="C93" s="311" t="s">
        <v>101</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2" r:id="rId1"/>
  <headerFooter scaleWithDoc="0" alignWithMargins="0">
    <oddFooter>&amp;L&amp;9令和４年度学校保健統計調査確報&amp;C&amp;10－　12　－&amp;R&amp;9付表</oddFooter>
  </headerFooter>
</worksheet>
</file>

<file path=xl/worksheets/sheet16.xml><?xml version="1.0" encoding="utf-8"?>
<worksheet xmlns="http://schemas.openxmlformats.org/spreadsheetml/2006/main" xmlns:r="http://schemas.openxmlformats.org/officeDocument/2006/relationships">
  <dimension ref="A1:O56"/>
  <sheetViews>
    <sheetView view="pageBreakPreview" zoomScaleSheetLayoutView="100" workbookViewId="0" topLeftCell="A28">
      <selection activeCell="P52" sqref="P52"/>
    </sheetView>
  </sheetViews>
  <sheetFormatPr defaultColWidth="9.00390625" defaultRowHeight="13.5" customHeight="1"/>
  <cols>
    <col min="1" max="1" width="10.625" style="329" customWidth="1"/>
    <col min="2" max="14" width="7.625" style="314" customWidth="1"/>
    <col min="15" max="16384" width="9.00390625" style="314" customWidth="1"/>
  </cols>
  <sheetData>
    <row r="1" spans="1:14" s="312" customFormat="1" ht="22.5" customHeight="1">
      <c r="A1" s="835" t="s">
        <v>332</v>
      </c>
      <c r="B1" s="835"/>
      <c r="C1" s="835"/>
      <c r="D1" s="835"/>
      <c r="E1" s="835"/>
      <c r="F1" s="835"/>
      <c r="G1" s="835"/>
      <c r="H1" s="835"/>
      <c r="I1" s="835"/>
      <c r="J1" s="835"/>
      <c r="K1" s="835"/>
      <c r="L1" s="835"/>
      <c r="M1" s="835"/>
      <c r="N1" s="835"/>
    </row>
    <row r="2" spans="1:14" ht="22.5" customHeight="1">
      <c r="A2" s="313"/>
      <c r="N2" s="9" t="s">
        <v>107</v>
      </c>
    </row>
    <row r="3" spans="1:14" ht="22.5" customHeight="1">
      <c r="A3" s="836" t="s">
        <v>334</v>
      </c>
      <c r="B3" s="10" t="s">
        <v>158</v>
      </c>
      <c r="C3" s="838" t="s">
        <v>159</v>
      </c>
      <c r="D3" s="838"/>
      <c r="E3" s="838"/>
      <c r="F3" s="838"/>
      <c r="G3" s="838"/>
      <c r="H3" s="838"/>
      <c r="I3" s="838" t="s">
        <v>160</v>
      </c>
      <c r="J3" s="838"/>
      <c r="K3" s="838"/>
      <c r="L3" s="838" t="s">
        <v>161</v>
      </c>
      <c r="M3" s="838"/>
      <c r="N3" s="839"/>
    </row>
    <row r="4" spans="1:14" ht="22.5" customHeight="1">
      <c r="A4" s="837"/>
      <c r="B4" s="11"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2" t="s">
        <v>367</v>
      </c>
      <c r="B5" s="316">
        <v>4.29</v>
      </c>
      <c r="C5" s="316">
        <v>7.18</v>
      </c>
      <c r="D5" s="316">
        <v>9.41</v>
      </c>
      <c r="E5" s="316">
        <v>13.05</v>
      </c>
      <c r="F5" s="316">
        <v>17.47</v>
      </c>
      <c r="G5" s="316">
        <v>15.2</v>
      </c>
      <c r="H5" s="316">
        <v>17.13</v>
      </c>
      <c r="I5" s="316">
        <v>16.88</v>
      </c>
      <c r="J5" s="316">
        <v>12.93</v>
      </c>
      <c r="K5" s="316">
        <v>13.14</v>
      </c>
      <c r="L5" s="316">
        <v>15.55</v>
      </c>
      <c r="M5" s="316">
        <v>18.83</v>
      </c>
      <c r="N5" s="316">
        <v>17.05</v>
      </c>
    </row>
    <row r="6" spans="1:14" ht="16.5" customHeight="1">
      <c r="A6" s="352" t="s">
        <v>352</v>
      </c>
      <c r="B6" s="316">
        <v>5.47</v>
      </c>
      <c r="C6" s="316">
        <v>8.04</v>
      </c>
      <c r="D6" s="316">
        <v>11.04</v>
      </c>
      <c r="E6" s="316">
        <v>12.57</v>
      </c>
      <c r="F6" s="316">
        <v>17.51</v>
      </c>
      <c r="G6" s="316">
        <v>17.22</v>
      </c>
      <c r="H6" s="316">
        <v>17.77</v>
      </c>
      <c r="I6" s="316">
        <v>16.03</v>
      </c>
      <c r="J6" s="316">
        <v>16.41</v>
      </c>
      <c r="K6" s="316">
        <v>11.93</v>
      </c>
      <c r="L6" s="316">
        <v>17.09</v>
      </c>
      <c r="M6" s="316">
        <v>16.08</v>
      </c>
      <c r="N6" s="316">
        <v>13.23</v>
      </c>
    </row>
    <row r="7" spans="1:14" ht="16.5" customHeight="1">
      <c r="A7" s="352" t="s">
        <v>353</v>
      </c>
      <c r="B7" s="317">
        <v>5.67</v>
      </c>
      <c r="C7" s="317">
        <v>7.39</v>
      </c>
      <c r="D7" s="317">
        <v>9.33</v>
      </c>
      <c r="E7" s="317">
        <v>12.44</v>
      </c>
      <c r="F7" s="317">
        <v>16.06</v>
      </c>
      <c r="G7" s="317">
        <v>14.31</v>
      </c>
      <c r="H7" s="317">
        <v>14.47</v>
      </c>
      <c r="I7" s="317">
        <v>15.63</v>
      </c>
      <c r="J7" s="317">
        <v>10.46</v>
      </c>
      <c r="K7" s="317">
        <v>9.76</v>
      </c>
      <c r="L7" s="317">
        <v>17.17</v>
      </c>
      <c r="M7" s="317">
        <v>15.43</v>
      </c>
      <c r="N7" s="317">
        <v>14.25</v>
      </c>
    </row>
    <row r="8" spans="1:14" ht="16.5" customHeight="1">
      <c r="A8" s="352" t="s">
        <v>368</v>
      </c>
      <c r="B8" s="316">
        <v>3.59</v>
      </c>
      <c r="C8" s="316">
        <v>6.46</v>
      </c>
      <c r="D8" s="316">
        <v>8.52</v>
      </c>
      <c r="E8" s="316">
        <v>9.51</v>
      </c>
      <c r="F8" s="316">
        <v>16.52</v>
      </c>
      <c r="G8" s="316">
        <v>15.06</v>
      </c>
      <c r="H8" s="316">
        <v>15.02</v>
      </c>
      <c r="I8" s="316">
        <v>17</v>
      </c>
      <c r="J8" s="316">
        <v>13.8</v>
      </c>
      <c r="K8" s="316">
        <v>10.17</v>
      </c>
      <c r="L8" s="316">
        <v>14.81</v>
      </c>
      <c r="M8" s="316">
        <v>13.84</v>
      </c>
      <c r="N8" s="316">
        <v>18.06</v>
      </c>
    </row>
    <row r="9" spans="1:14" ht="16.5" customHeight="1">
      <c r="A9" s="352" t="s">
        <v>335</v>
      </c>
      <c r="B9" s="316">
        <v>4.27</v>
      </c>
      <c r="C9" s="316">
        <v>6.99</v>
      </c>
      <c r="D9" s="316">
        <v>7.43</v>
      </c>
      <c r="E9" s="316">
        <v>10.17</v>
      </c>
      <c r="F9" s="316">
        <v>13.43</v>
      </c>
      <c r="G9" s="316">
        <v>13.07</v>
      </c>
      <c r="H9" s="316">
        <v>10.7</v>
      </c>
      <c r="I9" s="316">
        <v>16.56</v>
      </c>
      <c r="J9" s="316">
        <v>14.56</v>
      </c>
      <c r="K9" s="316">
        <v>12.45</v>
      </c>
      <c r="L9" s="316">
        <v>12.28</v>
      </c>
      <c r="M9" s="316">
        <v>13.35</v>
      </c>
      <c r="N9" s="316">
        <v>10.98</v>
      </c>
    </row>
    <row r="10" spans="1:14" ht="16.5" customHeight="1">
      <c r="A10" s="352"/>
      <c r="B10" s="316"/>
      <c r="C10" s="316"/>
      <c r="D10" s="316"/>
      <c r="E10" s="316"/>
      <c r="F10" s="316"/>
      <c r="G10" s="316"/>
      <c r="H10" s="316"/>
      <c r="I10" s="316"/>
      <c r="J10" s="316"/>
      <c r="K10" s="316"/>
      <c r="L10" s="316"/>
      <c r="M10" s="316"/>
      <c r="N10" s="316"/>
    </row>
    <row r="11" spans="1:14" ht="16.5" customHeight="1">
      <c r="A11" s="352" t="s">
        <v>336</v>
      </c>
      <c r="B11" s="317" t="s">
        <v>49</v>
      </c>
      <c r="C11" s="317" t="s">
        <v>49</v>
      </c>
      <c r="D11" s="317" t="s">
        <v>49</v>
      </c>
      <c r="E11" s="317" t="s">
        <v>49</v>
      </c>
      <c r="F11" s="317" t="s">
        <v>49</v>
      </c>
      <c r="G11" s="317" t="s">
        <v>49</v>
      </c>
      <c r="H11" s="317" t="s">
        <v>49</v>
      </c>
      <c r="I11" s="317" t="s">
        <v>49</v>
      </c>
      <c r="J11" s="317" t="s">
        <v>49</v>
      </c>
      <c r="K11" s="317" t="s">
        <v>49</v>
      </c>
      <c r="L11" s="317" t="s">
        <v>49</v>
      </c>
      <c r="M11" s="317" t="s">
        <v>49</v>
      </c>
      <c r="N11" s="317" t="s">
        <v>49</v>
      </c>
    </row>
    <row r="12" spans="1:14" ht="16.5" customHeight="1">
      <c r="A12" s="352" t="s">
        <v>337</v>
      </c>
      <c r="B12" s="316">
        <v>3.36</v>
      </c>
      <c r="C12" s="316">
        <v>5.21</v>
      </c>
      <c r="D12" s="316">
        <v>7.29</v>
      </c>
      <c r="E12" s="316">
        <v>9.59</v>
      </c>
      <c r="F12" s="316">
        <v>12.85</v>
      </c>
      <c r="G12" s="316">
        <v>16.28</v>
      </c>
      <c r="H12" s="316">
        <v>17.16</v>
      </c>
      <c r="I12" s="316">
        <v>14.45</v>
      </c>
      <c r="J12" s="316">
        <v>11.06</v>
      </c>
      <c r="K12" s="316">
        <v>11.28</v>
      </c>
      <c r="L12" s="316">
        <v>11.28</v>
      </c>
      <c r="M12" s="316">
        <v>11.11</v>
      </c>
      <c r="N12" s="316">
        <v>11.56</v>
      </c>
    </row>
    <row r="13" spans="1:14" ht="16.5" customHeight="1">
      <c r="A13" s="352" t="s">
        <v>338</v>
      </c>
      <c r="B13" s="318">
        <v>2.37</v>
      </c>
      <c r="C13" s="316">
        <v>7.02</v>
      </c>
      <c r="D13" s="316">
        <v>7.01</v>
      </c>
      <c r="E13" s="316">
        <v>9.19</v>
      </c>
      <c r="F13" s="316">
        <v>11.93</v>
      </c>
      <c r="G13" s="316">
        <v>14</v>
      </c>
      <c r="H13" s="316">
        <v>12.6</v>
      </c>
      <c r="I13" s="316">
        <v>16.79</v>
      </c>
      <c r="J13" s="316">
        <v>13.14</v>
      </c>
      <c r="K13" s="316">
        <v>11.22</v>
      </c>
      <c r="L13" s="316">
        <v>12.72</v>
      </c>
      <c r="M13" s="316">
        <v>15.21</v>
      </c>
      <c r="N13" s="316">
        <v>14.46</v>
      </c>
    </row>
    <row r="14" spans="1:14" ht="16.5" customHeight="1">
      <c r="A14" s="352" t="s">
        <v>339</v>
      </c>
      <c r="B14" s="318">
        <v>4.72</v>
      </c>
      <c r="C14" s="316">
        <v>8.09</v>
      </c>
      <c r="D14" s="316">
        <v>8.77</v>
      </c>
      <c r="E14" s="316">
        <v>12.48</v>
      </c>
      <c r="F14" s="316">
        <v>12.18</v>
      </c>
      <c r="G14" s="316">
        <v>14.24</v>
      </c>
      <c r="H14" s="316">
        <v>14.73</v>
      </c>
      <c r="I14" s="316">
        <v>13.99</v>
      </c>
      <c r="J14" s="316">
        <v>13.4</v>
      </c>
      <c r="K14" s="316">
        <v>10.22</v>
      </c>
      <c r="L14" s="316">
        <v>18.07</v>
      </c>
      <c r="M14" s="316">
        <v>10.62</v>
      </c>
      <c r="N14" s="316">
        <v>15.89</v>
      </c>
    </row>
    <row r="15" spans="1:14" ht="16.5" customHeight="1">
      <c r="A15" s="352" t="s">
        <v>340</v>
      </c>
      <c r="B15" s="318">
        <v>4.53669110564384</v>
      </c>
      <c r="C15" s="316">
        <v>5.35803425423875</v>
      </c>
      <c r="D15" s="316">
        <v>8.61002318819486</v>
      </c>
      <c r="E15" s="316">
        <v>8.35437423229152</v>
      </c>
      <c r="F15" s="316">
        <v>11.0202818178647</v>
      </c>
      <c r="G15" s="316">
        <v>11.6661650902838</v>
      </c>
      <c r="H15" s="316">
        <v>16.6121165967238</v>
      </c>
      <c r="I15" s="316">
        <v>13.956296447808</v>
      </c>
      <c r="J15" s="316">
        <v>9.45207885242489</v>
      </c>
      <c r="K15" s="316">
        <v>10.7828935910832</v>
      </c>
      <c r="L15" s="316">
        <v>15.5945283710521</v>
      </c>
      <c r="M15" s="316">
        <v>9.27951209427331</v>
      </c>
      <c r="N15" s="316">
        <v>14.2379112115954</v>
      </c>
    </row>
    <row r="16" spans="1:14" ht="16.5" customHeight="1">
      <c r="A16" s="352"/>
      <c r="B16" s="318"/>
      <c r="C16" s="316"/>
      <c r="D16" s="316"/>
      <c r="E16" s="316"/>
      <c r="F16" s="316"/>
      <c r="G16" s="316"/>
      <c r="H16" s="316"/>
      <c r="I16" s="316"/>
      <c r="J16" s="316"/>
      <c r="K16" s="316"/>
      <c r="L16" s="316"/>
      <c r="M16" s="316"/>
      <c r="N16" s="316"/>
    </row>
    <row r="17" spans="1:14" ht="16.5" customHeight="1">
      <c r="A17" s="352" t="s">
        <v>341</v>
      </c>
      <c r="B17" s="318">
        <v>3.9707542803403</v>
      </c>
      <c r="C17" s="316">
        <v>8.25153418318219</v>
      </c>
      <c r="D17" s="316">
        <v>6.60982065147602</v>
      </c>
      <c r="E17" s="316">
        <v>11.9066589242549</v>
      </c>
      <c r="F17" s="316">
        <v>13.564648896853</v>
      </c>
      <c r="G17" s="316">
        <v>14.7158863545418</v>
      </c>
      <c r="H17" s="316">
        <v>17.7580267328097</v>
      </c>
      <c r="I17" s="316">
        <v>15.4936147060442</v>
      </c>
      <c r="J17" s="316">
        <v>12.9625373337367</v>
      </c>
      <c r="K17" s="316">
        <v>10.0490424635036</v>
      </c>
      <c r="L17" s="316">
        <v>10.9243477913911</v>
      </c>
      <c r="M17" s="316">
        <v>10.1643738205289</v>
      </c>
      <c r="N17" s="316">
        <v>12.5988590691041</v>
      </c>
    </row>
    <row r="18" spans="1:14" ht="16.5" customHeight="1">
      <c r="A18" s="352" t="s">
        <v>342</v>
      </c>
      <c r="B18" s="318">
        <v>6.26</v>
      </c>
      <c r="C18" s="316">
        <v>7.88</v>
      </c>
      <c r="D18" s="316">
        <v>6.52</v>
      </c>
      <c r="E18" s="316">
        <v>10.92</v>
      </c>
      <c r="F18" s="316">
        <v>12.05</v>
      </c>
      <c r="G18" s="316">
        <v>12.79</v>
      </c>
      <c r="H18" s="316">
        <v>13.56</v>
      </c>
      <c r="I18" s="316">
        <v>14.05</v>
      </c>
      <c r="J18" s="316">
        <v>9.51</v>
      </c>
      <c r="K18" s="316">
        <v>8.65</v>
      </c>
      <c r="L18" s="316">
        <v>18.47</v>
      </c>
      <c r="M18" s="316">
        <v>11.09</v>
      </c>
      <c r="N18" s="316">
        <v>11.46</v>
      </c>
    </row>
    <row r="19" spans="1:14" ht="16.5" customHeight="1">
      <c r="A19" s="352" t="s">
        <v>343</v>
      </c>
      <c r="B19" s="318">
        <v>8.26</v>
      </c>
      <c r="C19" s="316">
        <v>7.34</v>
      </c>
      <c r="D19" s="316">
        <v>7.7</v>
      </c>
      <c r="E19" s="316">
        <v>8.58</v>
      </c>
      <c r="F19" s="316">
        <v>14.72</v>
      </c>
      <c r="G19" s="316">
        <v>15.8</v>
      </c>
      <c r="H19" s="316">
        <v>13.9</v>
      </c>
      <c r="I19" s="316">
        <v>13.8</v>
      </c>
      <c r="J19" s="316">
        <v>10.63</v>
      </c>
      <c r="K19" s="316">
        <v>11.04</v>
      </c>
      <c r="L19" s="316">
        <v>14.93</v>
      </c>
      <c r="M19" s="316">
        <v>16.04</v>
      </c>
      <c r="N19" s="316">
        <v>13.41</v>
      </c>
    </row>
    <row r="20" spans="1:14" ht="16.5" customHeight="1">
      <c r="A20" s="352" t="s">
        <v>344</v>
      </c>
      <c r="B20" s="318">
        <v>4.72</v>
      </c>
      <c r="C20" s="316">
        <v>7.49</v>
      </c>
      <c r="D20" s="316">
        <v>6.07</v>
      </c>
      <c r="E20" s="316">
        <v>9.8</v>
      </c>
      <c r="F20" s="316">
        <v>12.95</v>
      </c>
      <c r="G20" s="316">
        <v>13.37</v>
      </c>
      <c r="H20" s="316">
        <v>13.96</v>
      </c>
      <c r="I20" s="316">
        <v>14.8</v>
      </c>
      <c r="J20" s="316">
        <v>13.09</v>
      </c>
      <c r="K20" s="316">
        <v>12.17</v>
      </c>
      <c r="L20" s="316">
        <v>15.47</v>
      </c>
      <c r="M20" s="316">
        <v>13.77</v>
      </c>
      <c r="N20" s="316">
        <v>14.68</v>
      </c>
    </row>
    <row r="21" spans="1:14" ht="16.5" customHeight="1">
      <c r="A21" s="492" t="s">
        <v>363</v>
      </c>
      <c r="B21" s="318">
        <v>4.67</v>
      </c>
      <c r="C21" s="316">
        <v>5.35</v>
      </c>
      <c r="D21" s="316">
        <v>10.7</v>
      </c>
      <c r="E21" s="316">
        <v>15.63</v>
      </c>
      <c r="F21" s="316">
        <v>19.9</v>
      </c>
      <c r="G21" s="316">
        <v>18.89</v>
      </c>
      <c r="H21" s="316">
        <v>18.32</v>
      </c>
      <c r="I21" s="316">
        <v>17.04</v>
      </c>
      <c r="J21" s="316">
        <v>13.24</v>
      </c>
      <c r="K21" s="316">
        <v>13.35</v>
      </c>
      <c r="L21" s="316">
        <v>15.76</v>
      </c>
      <c r="M21" s="316">
        <v>17.1</v>
      </c>
      <c r="N21" s="316">
        <v>13.05</v>
      </c>
    </row>
    <row r="22" spans="1:14" ht="16.5" customHeight="1">
      <c r="A22" s="492"/>
      <c r="B22" s="316"/>
      <c r="C22" s="316"/>
      <c r="D22" s="316"/>
      <c r="E22" s="316"/>
      <c r="F22" s="316"/>
      <c r="G22" s="316"/>
      <c r="H22" s="316"/>
      <c r="I22" s="316"/>
      <c r="J22" s="316"/>
      <c r="K22" s="316"/>
      <c r="L22" s="316"/>
      <c r="M22" s="316"/>
      <c r="N22" s="316"/>
    </row>
    <row r="23" spans="1:14" ht="16.5" customHeight="1">
      <c r="A23" s="352" t="s">
        <v>225</v>
      </c>
      <c r="B23" s="316">
        <v>5.02</v>
      </c>
      <c r="C23" s="316">
        <v>7.77</v>
      </c>
      <c r="D23" s="316">
        <v>10</v>
      </c>
      <c r="E23" s="316">
        <v>12.61</v>
      </c>
      <c r="F23" s="316">
        <v>16.21</v>
      </c>
      <c r="G23" s="316">
        <v>14.18</v>
      </c>
      <c r="H23" s="316">
        <v>17.01</v>
      </c>
      <c r="I23" s="316">
        <v>16.73</v>
      </c>
      <c r="J23" s="316">
        <v>14.39</v>
      </c>
      <c r="K23" s="316">
        <v>11.38</v>
      </c>
      <c r="L23" s="316">
        <v>13.92</v>
      </c>
      <c r="M23" s="316">
        <v>11.53</v>
      </c>
      <c r="N23" s="316">
        <v>12.27</v>
      </c>
    </row>
    <row r="24" spans="1:14" ht="16.5" customHeight="1">
      <c r="A24" s="493" t="s">
        <v>406</v>
      </c>
      <c r="B24" s="475">
        <v>6.63</v>
      </c>
      <c r="C24" s="475">
        <v>7</v>
      </c>
      <c r="D24" s="475">
        <v>9.62</v>
      </c>
      <c r="E24" s="475">
        <v>11.58</v>
      </c>
      <c r="F24" s="475">
        <v>19.72</v>
      </c>
      <c r="G24" s="475">
        <v>19.14</v>
      </c>
      <c r="H24" s="475">
        <v>19.65</v>
      </c>
      <c r="I24" s="475">
        <v>14.23</v>
      </c>
      <c r="J24" s="475">
        <v>15.81</v>
      </c>
      <c r="K24" s="475">
        <v>14.47</v>
      </c>
      <c r="L24" s="475">
        <v>12.13</v>
      </c>
      <c r="M24" s="475">
        <v>10.36</v>
      </c>
      <c r="N24" s="475">
        <v>14.65</v>
      </c>
    </row>
    <row r="25" spans="1:14" ht="22.5" customHeight="1">
      <c r="A25" s="319"/>
      <c r="B25" s="320"/>
      <c r="C25" s="321"/>
      <c r="D25" s="322"/>
      <c r="E25" s="322"/>
      <c r="F25" s="322"/>
      <c r="G25" s="322"/>
      <c r="H25" s="322"/>
      <c r="I25" s="322"/>
      <c r="J25" s="322"/>
      <c r="K25" s="322"/>
      <c r="L25" s="322"/>
      <c r="M25" s="322"/>
      <c r="N25" s="322"/>
    </row>
    <row r="26" spans="1:14" ht="22.5" customHeight="1">
      <c r="A26" s="841" t="s">
        <v>346</v>
      </c>
      <c r="B26" s="841"/>
      <c r="C26" s="841"/>
      <c r="D26" s="841"/>
      <c r="E26" s="841"/>
      <c r="F26" s="841"/>
      <c r="G26" s="841"/>
      <c r="H26" s="841"/>
      <c r="I26" s="841"/>
      <c r="J26" s="841"/>
      <c r="K26" s="841"/>
      <c r="L26" s="841"/>
      <c r="M26" s="841"/>
      <c r="N26" s="841"/>
    </row>
    <row r="27" spans="1:14" ht="22.5" customHeight="1">
      <c r="A27" s="323"/>
      <c r="B27" s="321"/>
      <c r="C27" s="321"/>
      <c r="D27" s="321"/>
      <c r="E27" s="321"/>
      <c r="F27" s="321"/>
      <c r="G27" s="321"/>
      <c r="H27" s="321"/>
      <c r="I27" s="321"/>
      <c r="J27" s="321"/>
      <c r="K27" s="321"/>
      <c r="L27" s="321"/>
      <c r="M27" s="321"/>
      <c r="N27" s="30" t="s">
        <v>107</v>
      </c>
    </row>
    <row r="28" spans="1:14" ht="22.5" customHeight="1">
      <c r="A28" s="842" t="s">
        <v>334</v>
      </c>
      <c r="B28" s="42" t="s">
        <v>158</v>
      </c>
      <c r="C28" s="832" t="s">
        <v>159</v>
      </c>
      <c r="D28" s="832"/>
      <c r="E28" s="832"/>
      <c r="F28" s="832"/>
      <c r="G28" s="832"/>
      <c r="H28" s="832"/>
      <c r="I28" s="832" t="s">
        <v>160</v>
      </c>
      <c r="J28" s="832"/>
      <c r="K28" s="832"/>
      <c r="L28" s="832" t="s">
        <v>161</v>
      </c>
      <c r="M28" s="832"/>
      <c r="N28" s="833"/>
    </row>
    <row r="29" spans="1:14" ht="22.5" customHeight="1">
      <c r="A29" s="843"/>
      <c r="B29" s="41" t="s">
        <v>162</v>
      </c>
      <c r="C29" s="42" t="s">
        <v>163</v>
      </c>
      <c r="D29" s="42" t="s">
        <v>164</v>
      </c>
      <c r="E29" s="42" t="s">
        <v>165</v>
      </c>
      <c r="F29" s="42" t="s">
        <v>108</v>
      </c>
      <c r="G29" s="42" t="s">
        <v>93</v>
      </c>
      <c r="H29" s="42" t="s">
        <v>94</v>
      </c>
      <c r="I29" s="42" t="s">
        <v>95</v>
      </c>
      <c r="J29" s="42" t="s">
        <v>3</v>
      </c>
      <c r="K29" s="42" t="s">
        <v>4</v>
      </c>
      <c r="L29" s="42" t="s">
        <v>96</v>
      </c>
      <c r="M29" s="42" t="s">
        <v>5</v>
      </c>
      <c r="N29" s="43" t="s">
        <v>6</v>
      </c>
    </row>
    <row r="30" spans="1:14" ht="16.5" customHeight="1">
      <c r="A30" s="352" t="s">
        <v>367</v>
      </c>
      <c r="B30" s="316">
        <v>5.9</v>
      </c>
      <c r="C30" s="316">
        <v>5.95</v>
      </c>
      <c r="D30" s="316">
        <v>8.44</v>
      </c>
      <c r="E30" s="316">
        <v>11.26</v>
      </c>
      <c r="F30" s="316">
        <v>9.87</v>
      </c>
      <c r="G30" s="316">
        <v>12.52</v>
      </c>
      <c r="H30" s="316">
        <v>14.98</v>
      </c>
      <c r="I30" s="316">
        <v>11.47</v>
      </c>
      <c r="J30" s="316">
        <v>12.51</v>
      </c>
      <c r="K30" s="316">
        <v>11.63</v>
      </c>
      <c r="L30" s="316">
        <v>10.87</v>
      </c>
      <c r="M30" s="316">
        <v>10.8</v>
      </c>
      <c r="N30" s="316">
        <v>11.57</v>
      </c>
    </row>
    <row r="31" spans="1:14" ht="16.5" customHeight="1">
      <c r="A31" s="352" t="s">
        <v>352</v>
      </c>
      <c r="B31" s="316">
        <v>4.79</v>
      </c>
      <c r="C31" s="316">
        <v>7.88</v>
      </c>
      <c r="D31" s="316">
        <v>9.86</v>
      </c>
      <c r="E31" s="316">
        <v>12.01</v>
      </c>
      <c r="F31" s="316">
        <v>11.58</v>
      </c>
      <c r="G31" s="316">
        <v>12.37</v>
      </c>
      <c r="H31" s="316">
        <v>14.22</v>
      </c>
      <c r="I31" s="316">
        <v>12.71</v>
      </c>
      <c r="J31" s="316">
        <v>12.19</v>
      </c>
      <c r="K31" s="316">
        <v>11.06</v>
      </c>
      <c r="L31" s="316">
        <v>12.28</v>
      </c>
      <c r="M31" s="316">
        <v>8.99</v>
      </c>
      <c r="N31" s="316">
        <v>13.67</v>
      </c>
    </row>
    <row r="32" spans="1:14" ht="16.5" customHeight="1">
      <c r="A32" s="352" t="s">
        <v>353</v>
      </c>
      <c r="B32" s="317">
        <v>4.37</v>
      </c>
      <c r="C32" s="317">
        <v>5.45</v>
      </c>
      <c r="D32" s="317">
        <v>8.4</v>
      </c>
      <c r="E32" s="317">
        <v>9.64</v>
      </c>
      <c r="F32" s="317">
        <v>12.73</v>
      </c>
      <c r="G32" s="317">
        <v>13.44</v>
      </c>
      <c r="H32" s="317">
        <v>14.04</v>
      </c>
      <c r="I32" s="317">
        <v>12.37</v>
      </c>
      <c r="J32" s="317">
        <v>10.79</v>
      </c>
      <c r="K32" s="317">
        <v>10.85</v>
      </c>
      <c r="L32" s="317">
        <v>11.69</v>
      </c>
      <c r="M32" s="317">
        <v>10.77</v>
      </c>
      <c r="N32" s="317">
        <v>12.71</v>
      </c>
    </row>
    <row r="33" spans="1:14" ht="16.5" customHeight="1">
      <c r="A33" s="352" t="s">
        <v>368</v>
      </c>
      <c r="B33" s="316">
        <v>3.55</v>
      </c>
      <c r="C33" s="316">
        <v>4.76</v>
      </c>
      <c r="D33" s="316">
        <v>11.61</v>
      </c>
      <c r="E33" s="316">
        <v>10.57</v>
      </c>
      <c r="F33" s="316">
        <v>10.94</v>
      </c>
      <c r="G33" s="316">
        <v>11.39</v>
      </c>
      <c r="H33" s="316">
        <v>13.46</v>
      </c>
      <c r="I33" s="316">
        <v>10.91</v>
      </c>
      <c r="J33" s="316">
        <v>9.54</v>
      </c>
      <c r="K33" s="316">
        <v>10.07</v>
      </c>
      <c r="L33" s="316">
        <v>9.11</v>
      </c>
      <c r="M33" s="316">
        <v>8.33</v>
      </c>
      <c r="N33" s="316">
        <v>8.81</v>
      </c>
    </row>
    <row r="34" spans="1:14" ht="16.5" customHeight="1">
      <c r="A34" s="352" t="s">
        <v>335</v>
      </c>
      <c r="B34" s="316">
        <v>5.9</v>
      </c>
      <c r="C34" s="316">
        <v>7.68</v>
      </c>
      <c r="D34" s="316">
        <v>7.55</v>
      </c>
      <c r="E34" s="316">
        <v>8.62</v>
      </c>
      <c r="F34" s="316">
        <v>9.54</v>
      </c>
      <c r="G34" s="316">
        <v>11.76</v>
      </c>
      <c r="H34" s="316">
        <v>12.14</v>
      </c>
      <c r="I34" s="316">
        <v>14.11</v>
      </c>
      <c r="J34" s="316">
        <v>12.71</v>
      </c>
      <c r="K34" s="316">
        <v>12.09</v>
      </c>
      <c r="L34" s="316">
        <v>8.16</v>
      </c>
      <c r="M34" s="316">
        <v>7.34</v>
      </c>
      <c r="N34" s="316">
        <v>6.62</v>
      </c>
    </row>
    <row r="35" spans="1:14" ht="16.5" customHeight="1">
      <c r="A35" s="352"/>
      <c r="B35" s="316"/>
      <c r="C35" s="316"/>
      <c r="D35" s="316"/>
      <c r="E35" s="316"/>
      <c r="F35" s="316"/>
      <c r="G35" s="316"/>
      <c r="H35" s="316"/>
      <c r="I35" s="316"/>
      <c r="J35" s="316"/>
      <c r="K35" s="316"/>
      <c r="L35" s="316"/>
      <c r="M35" s="316"/>
      <c r="N35" s="316"/>
    </row>
    <row r="36" spans="1:14" ht="16.5" customHeight="1">
      <c r="A36" s="352" t="s">
        <v>336</v>
      </c>
      <c r="B36" s="317" t="s">
        <v>49</v>
      </c>
      <c r="C36" s="317" t="s">
        <v>49</v>
      </c>
      <c r="D36" s="317" t="s">
        <v>49</v>
      </c>
      <c r="E36" s="317" t="s">
        <v>49</v>
      </c>
      <c r="F36" s="317" t="s">
        <v>49</v>
      </c>
      <c r="G36" s="317" t="s">
        <v>49</v>
      </c>
      <c r="H36" s="317" t="s">
        <v>49</v>
      </c>
      <c r="I36" s="317" t="s">
        <v>49</v>
      </c>
      <c r="J36" s="317" t="s">
        <v>49</v>
      </c>
      <c r="K36" s="317" t="s">
        <v>49</v>
      </c>
      <c r="L36" s="317" t="s">
        <v>49</v>
      </c>
      <c r="M36" s="317" t="s">
        <v>49</v>
      </c>
      <c r="N36" s="317" t="s">
        <v>49</v>
      </c>
    </row>
    <row r="37" spans="1:14" ht="16.5" customHeight="1">
      <c r="A37" s="352" t="s">
        <v>337</v>
      </c>
      <c r="B37" s="316">
        <v>3.38</v>
      </c>
      <c r="C37" s="316">
        <v>5.62</v>
      </c>
      <c r="D37" s="316">
        <v>6.95</v>
      </c>
      <c r="E37" s="316">
        <v>8.28</v>
      </c>
      <c r="F37" s="316">
        <v>11.69</v>
      </c>
      <c r="G37" s="316">
        <v>11.96</v>
      </c>
      <c r="H37" s="316">
        <v>12.65</v>
      </c>
      <c r="I37" s="316">
        <v>11.45</v>
      </c>
      <c r="J37" s="316">
        <v>9.55</v>
      </c>
      <c r="K37" s="316">
        <v>9.82</v>
      </c>
      <c r="L37" s="316">
        <v>9.48</v>
      </c>
      <c r="M37" s="316">
        <v>12.25</v>
      </c>
      <c r="N37" s="316">
        <v>8.99</v>
      </c>
    </row>
    <row r="38" spans="1:14" ht="16.5" customHeight="1">
      <c r="A38" s="352" t="s">
        <v>338</v>
      </c>
      <c r="B38" s="318">
        <v>5.35</v>
      </c>
      <c r="C38" s="316">
        <v>5.72</v>
      </c>
      <c r="D38" s="316">
        <v>7.21</v>
      </c>
      <c r="E38" s="316">
        <v>10.09</v>
      </c>
      <c r="F38" s="316">
        <v>10.87</v>
      </c>
      <c r="G38" s="316">
        <v>12.53</v>
      </c>
      <c r="H38" s="316">
        <v>9.16</v>
      </c>
      <c r="I38" s="316">
        <v>11.48</v>
      </c>
      <c r="J38" s="316">
        <v>9.79</v>
      </c>
      <c r="K38" s="316">
        <v>9.27</v>
      </c>
      <c r="L38" s="316">
        <v>8.54</v>
      </c>
      <c r="M38" s="316">
        <v>11.15</v>
      </c>
      <c r="N38" s="316">
        <v>9.44</v>
      </c>
    </row>
    <row r="39" spans="1:14" ht="16.5" customHeight="1">
      <c r="A39" s="352" t="s">
        <v>339</v>
      </c>
      <c r="B39" s="318">
        <v>3.92</v>
      </c>
      <c r="C39" s="316">
        <v>7.27</v>
      </c>
      <c r="D39" s="316">
        <v>9.34</v>
      </c>
      <c r="E39" s="316">
        <v>10.71</v>
      </c>
      <c r="F39" s="316">
        <v>10.75</v>
      </c>
      <c r="G39" s="316">
        <v>16.1</v>
      </c>
      <c r="H39" s="316">
        <v>9.73</v>
      </c>
      <c r="I39" s="316">
        <v>11.47</v>
      </c>
      <c r="J39" s="316">
        <v>9.15</v>
      </c>
      <c r="K39" s="316">
        <v>10.5</v>
      </c>
      <c r="L39" s="316">
        <v>10.91</v>
      </c>
      <c r="M39" s="316">
        <v>11.21</v>
      </c>
      <c r="N39" s="316">
        <v>9.2</v>
      </c>
    </row>
    <row r="40" spans="1:14" ht="16.5" customHeight="1">
      <c r="A40" s="352" t="s">
        <v>340</v>
      </c>
      <c r="B40" s="318">
        <v>7.36172568427696</v>
      </c>
      <c r="C40" s="316">
        <v>4.1868433975046</v>
      </c>
      <c r="D40" s="316">
        <v>6.36974021865223</v>
      </c>
      <c r="E40" s="316">
        <v>10.3868024332187</v>
      </c>
      <c r="F40" s="316">
        <v>8.06297449341854</v>
      </c>
      <c r="G40" s="316">
        <v>8.66512289733179</v>
      </c>
      <c r="H40" s="316">
        <v>11.7276027647626</v>
      </c>
      <c r="I40" s="316">
        <v>10.7003191965952</v>
      </c>
      <c r="J40" s="316">
        <v>11.1289600797206</v>
      </c>
      <c r="K40" s="316">
        <v>8.35807997923099</v>
      </c>
      <c r="L40" s="316">
        <v>9.89568063273446</v>
      </c>
      <c r="M40" s="316">
        <v>6.76632748759735</v>
      </c>
      <c r="N40" s="316">
        <v>6.39936533346556</v>
      </c>
    </row>
    <row r="41" spans="1:14" ht="16.5" customHeight="1">
      <c r="A41" s="352"/>
      <c r="B41" s="318"/>
      <c r="C41" s="316"/>
      <c r="D41" s="316"/>
      <c r="E41" s="316"/>
      <c r="F41" s="316"/>
      <c r="G41" s="316"/>
      <c r="H41" s="316"/>
      <c r="I41" s="316"/>
      <c r="J41" s="316"/>
      <c r="K41" s="316"/>
      <c r="L41" s="316"/>
      <c r="M41" s="316"/>
      <c r="N41" s="316"/>
    </row>
    <row r="42" spans="1:14" ht="16.5" customHeight="1">
      <c r="A42" s="352" t="s">
        <v>341</v>
      </c>
      <c r="B42" s="318">
        <v>4.47448910617952</v>
      </c>
      <c r="C42" s="316">
        <v>6.15931704762492</v>
      </c>
      <c r="D42" s="316">
        <v>5.52069314865498</v>
      </c>
      <c r="E42" s="316">
        <v>11.3599827200363</v>
      </c>
      <c r="F42" s="316">
        <v>10.6102718130333</v>
      </c>
      <c r="G42" s="316">
        <v>10.5269026093793</v>
      </c>
      <c r="H42" s="316">
        <v>10.3947368421053</v>
      </c>
      <c r="I42" s="316">
        <v>12.3914439974916</v>
      </c>
      <c r="J42" s="316">
        <v>11.268507390642</v>
      </c>
      <c r="K42" s="316">
        <v>9.62287843930027</v>
      </c>
      <c r="L42" s="316">
        <v>9.16916095119184</v>
      </c>
      <c r="M42" s="316">
        <v>8.63105998356615</v>
      </c>
      <c r="N42" s="316">
        <v>8.98911027641656</v>
      </c>
    </row>
    <row r="43" spans="1:14" ht="16.5" customHeight="1">
      <c r="A43" s="352" t="s">
        <v>342</v>
      </c>
      <c r="B43" s="318">
        <v>4.41</v>
      </c>
      <c r="C43" s="316">
        <v>7.86</v>
      </c>
      <c r="D43" s="316">
        <v>8.95</v>
      </c>
      <c r="E43" s="316">
        <v>8.43</v>
      </c>
      <c r="F43" s="316">
        <v>9.25</v>
      </c>
      <c r="G43" s="316">
        <v>10.25</v>
      </c>
      <c r="H43" s="316">
        <v>10.82</v>
      </c>
      <c r="I43" s="316">
        <v>10.12</v>
      </c>
      <c r="J43" s="316">
        <v>7.81</v>
      </c>
      <c r="K43" s="316">
        <v>7.16</v>
      </c>
      <c r="L43" s="316">
        <v>9.66</v>
      </c>
      <c r="M43" s="316">
        <v>9.72</v>
      </c>
      <c r="N43" s="316">
        <v>9.59</v>
      </c>
    </row>
    <row r="44" spans="1:14" ht="16.5" customHeight="1">
      <c r="A44" s="352" t="s">
        <v>343</v>
      </c>
      <c r="B44" s="318">
        <v>6.21</v>
      </c>
      <c r="C44" s="316">
        <v>6.32</v>
      </c>
      <c r="D44" s="316">
        <v>8.76</v>
      </c>
      <c r="E44" s="316">
        <v>9.38</v>
      </c>
      <c r="F44" s="316">
        <v>5.92</v>
      </c>
      <c r="G44" s="316">
        <v>7.37</v>
      </c>
      <c r="H44" s="316">
        <v>10.02</v>
      </c>
      <c r="I44" s="316">
        <v>10.5</v>
      </c>
      <c r="J44" s="316">
        <v>8.45</v>
      </c>
      <c r="K44" s="316">
        <v>11.1</v>
      </c>
      <c r="L44" s="316">
        <v>9.11</v>
      </c>
      <c r="M44" s="316">
        <v>8.77</v>
      </c>
      <c r="N44" s="316">
        <v>10.98</v>
      </c>
    </row>
    <row r="45" spans="1:14" ht="22.5" customHeight="1">
      <c r="A45" s="352" t="s">
        <v>344</v>
      </c>
      <c r="B45" s="318">
        <v>2.74</v>
      </c>
      <c r="C45" s="316">
        <v>5.42</v>
      </c>
      <c r="D45" s="316">
        <v>7.72</v>
      </c>
      <c r="E45" s="316">
        <v>7.96</v>
      </c>
      <c r="F45" s="316">
        <v>6.7</v>
      </c>
      <c r="G45" s="316">
        <v>10.7</v>
      </c>
      <c r="H45" s="316">
        <v>8.99</v>
      </c>
      <c r="I45" s="316">
        <v>13.6</v>
      </c>
      <c r="J45" s="316">
        <v>11.05</v>
      </c>
      <c r="K45" s="316">
        <v>7.49</v>
      </c>
      <c r="L45" s="316">
        <v>10.34</v>
      </c>
      <c r="M45" s="316">
        <v>7.83</v>
      </c>
      <c r="N45" s="316">
        <v>11.87</v>
      </c>
    </row>
    <row r="46" spans="1:14" ht="16.5" customHeight="1">
      <c r="A46" s="492" t="s">
        <v>363</v>
      </c>
      <c r="B46" s="318">
        <v>5.05</v>
      </c>
      <c r="C46" s="316">
        <v>6.2</v>
      </c>
      <c r="D46" s="316">
        <v>10.96</v>
      </c>
      <c r="E46" s="316">
        <v>15.31</v>
      </c>
      <c r="F46" s="316">
        <v>14.1</v>
      </c>
      <c r="G46" s="316">
        <v>13.22</v>
      </c>
      <c r="H46" s="316">
        <v>12.5</v>
      </c>
      <c r="I46" s="316">
        <v>11.02</v>
      </c>
      <c r="J46" s="316">
        <v>11.04</v>
      </c>
      <c r="K46" s="316">
        <v>9.3</v>
      </c>
      <c r="L46" s="316">
        <v>9.1</v>
      </c>
      <c r="M46" s="316">
        <v>4.88</v>
      </c>
      <c r="N46" s="316">
        <v>8.83</v>
      </c>
    </row>
    <row r="47" spans="1:14" ht="16.5" customHeight="1">
      <c r="A47" s="492"/>
      <c r="B47" s="316"/>
      <c r="C47" s="316"/>
      <c r="D47" s="316"/>
      <c r="E47" s="316"/>
      <c r="F47" s="316"/>
      <c r="G47" s="316"/>
      <c r="H47" s="316"/>
      <c r="I47" s="316"/>
      <c r="J47" s="316"/>
      <c r="K47" s="316"/>
      <c r="L47" s="316"/>
      <c r="M47" s="316"/>
      <c r="N47" s="316"/>
    </row>
    <row r="48" spans="1:14" ht="16.5" customHeight="1">
      <c r="A48" s="352" t="s">
        <v>225</v>
      </c>
      <c r="B48" s="316">
        <v>4.9</v>
      </c>
      <c r="C48" s="316">
        <v>7.47</v>
      </c>
      <c r="D48" s="316">
        <v>9.08</v>
      </c>
      <c r="E48" s="316">
        <v>9.69</v>
      </c>
      <c r="F48" s="316">
        <v>14.73</v>
      </c>
      <c r="G48" s="316">
        <v>12.22</v>
      </c>
      <c r="H48" s="316">
        <v>16.05</v>
      </c>
      <c r="I48" s="316">
        <v>11.5</v>
      </c>
      <c r="J48" s="316">
        <v>11.18</v>
      </c>
      <c r="K48" s="316">
        <v>11.11</v>
      </c>
      <c r="L48" s="316">
        <v>9.99</v>
      </c>
      <c r="M48" s="316">
        <v>8.78</v>
      </c>
      <c r="N48" s="316">
        <v>10.08</v>
      </c>
    </row>
    <row r="49" spans="1:14" ht="16.5" customHeight="1">
      <c r="A49" s="493" t="s">
        <v>406</v>
      </c>
      <c r="B49" s="475">
        <v>5.61</v>
      </c>
      <c r="C49" s="475">
        <v>4.87</v>
      </c>
      <c r="D49" s="475">
        <v>7.33</v>
      </c>
      <c r="E49" s="475">
        <v>15.37</v>
      </c>
      <c r="F49" s="475">
        <v>10.25</v>
      </c>
      <c r="G49" s="475">
        <v>15.58</v>
      </c>
      <c r="H49" s="475">
        <v>15.51</v>
      </c>
      <c r="I49" s="475">
        <v>12.23</v>
      </c>
      <c r="J49" s="475">
        <v>10.74</v>
      </c>
      <c r="K49" s="475">
        <v>7.84</v>
      </c>
      <c r="L49" s="475">
        <v>10.43</v>
      </c>
      <c r="M49" s="475">
        <v>8.49</v>
      </c>
      <c r="N49" s="475">
        <v>9.02</v>
      </c>
    </row>
    <row r="50" spans="1:14" s="327" customFormat="1" ht="22.5" customHeight="1">
      <c r="A50" s="325"/>
      <c r="B50" s="326"/>
      <c r="C50" s="326"/>
      <c r="D50" s="326"/>
      <c r="E50" s="326"/>
      <c r="F50" s="326"/>
      <c r="G50" s="326"/>
      <c r="H50" s="326"/>
      <c r="I50" s="326"/>
      <c r="J50" s="326"/>
      <c r="K50" s="326"/>
      <c r="L50" s="326"/>
      <c r="M50" s="326"/>
      <c r="N50" s="326"/>
    </row>
    <row r="51" spans="1:14" ht="15" customHeight="1">
      <c r="A51" s="350" t="s">
        <v>345</v>
      </c>
      <c r="B51" s="353" t="s">
        <v>407</v>
      </c>
      <c r="C51" s="332"/>
      <c r="D51" s="351"/>
      <c r="E51" s="351"/>
      <c r="F51" s="351"/>
      <c r="G51" s="351"/>
      <c r="H51" s="351"/>
      <c r="I51" s="351"/>
      <c r="J51" s="351"/>
      <c r="K51" s="351"/>
      <c r="L51" s="351"/>
      <c r="M51" s="332"/>
      <c r="N51" s="332"/>
    </row>
    <row r="52" spans="1:14" ht="15" customHeight="1">
      <c r="A52" s="314"/>
      <c r="B52" s="354" t="s">
        <v>358</v>
      </c>
      <c r="C52" s="332"/>
      <c r="D52" s="332"/>
      <c r="E52" s="332"/>
      <c r="F52" s="332"/>
      <c r="G52" s="332"/>
      <c r="H52" s="332"/>
      <c r="I52" s="332"/>
      <c r="J52" s="332"/>
      <c r="K52" s="332"/>
      <c r="L52" s="332"/>
      <c r="M52" s="332"/>
      <c r="N52" s="332"/>
    </row>
    <row r="53" spans="1:14" ht="15" customHeight="1">
      <c r="A53" s="314"/>
      <c r="B53" s="834" t="s">
        <v>423</v>
      </c>
      <c r="C53" s="834"/>
      <c r="D53" s="834"/>
      <c r="E53" s="834"/>
      <c r="F53" s="834"/>
      <c r="G53" s="834"/>
      <c r="H53" s="834"/>
      <c r="I53" s="834"/>
      <c r="J53" s="834"/>
      <c r="K53" s="834"/>
      <c r="L53" s="834"/>
      <c r="M53" s="834"/>
      <c r="N53" s="834"/>
    </row>
    <row r="54" spans="2:14" ht="15" customHeight="1">
      <c r="B54" s="834"/>
      <c r="C54" s="834"/>
      <c r="D54" s="834"/>
      <c r="E54" s="834"/>
      <c r="F54" s="834"/>
      <c r="G54" s="834"/>
      <c r="H54" s="834"/>
      <c r="I54" s="834"/>
      <c r="J54" s="834"/>
      <c r="K54" s="834"/>
      <c r="L54" s="834"/>
      <c r="M54" s="834"/>
      <c r="N54" s="834"/>
    </row>
    <row r="55" ht="13.5" customHeight="1">
      <c r="B55" s="354" t="s">
        <v>455</v>
      </c>
    </row>
    <row r="56" spans="2:15" s="18" customFormat="1" ht="13.5" customHeight="1">
      <c r="B56" s="840"/>
      <c r="C56" s="840"/>
      <c r="D56" s="840"/>
      <c r="E56" s="840"/>
      <c r="F56" s="840"/>
      <c r="G56" s="840"/>
      <c r="H56" s="840"/>
      <c r="I56" s="840"/>
      <c r="J56" s="840"/>
      <c r="K56" s="840"/>
      <c r="L56" s="840"/>
      <c r="M56" s="219"/>
      <c r="N56" s="219"/>
      <c r="O56" s="219"/>
    </row>
  </sheetData>
  <sheetProtection/>
  <mergeCells count="12">
    <mergeCell ref="B56:L56"/>
    <mergeCell ref="A26:N26"/>
    <mergeCell ref="A28:A29"/>
    <mergeCell ref="C28:H28"/>
    <mergeCell ref="I28:K28"/>
    <mergeCell ref="L28:N28"/>
    <mergeCell ref="B53:N54"/>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0" r:id="rId1"/>
  <headerFooter scaleWithDoc="0" alignWithMargins="0">
    <oddFooter>&amp;L&amp;9令和４年度学校保健統計調査確報&amp;C&amp;10－　13　－&amp;R&amp;9付表</oddFooter>
  </headerFooter>
</worksheet>
</file>

<file path=xl/worksheets/sheet17.xml><?xml version="1.0" encoding="utf-8"?>
<worksheet xmlns="http://schemas.openxmlformats.org/spreadsheetml/2006/main" xmlns:r="http://schemas.openxmlformats.org/officeDocument/2006/relationships">
  <dimension ref="A1:N53"/>
  <sheetViews>
    <sheetView showGridLines="0" view="pageBreakPreview" zoomScaleSheetLayoutView="100" workbookViewId="0" topLeftCell="A1">
      <pane xSplit="1" ySplit="4" topLeftCell="B47" activePane="bottomRight" state="frozen"/>
      <selection pane="topLeft" activeCell="B5" sqref="B5"/>
      <selection pane="topRight" activeCell="B5" sqref="B5"/>
      <selection pane="bottomLeft" activeCell="B5" sqref="B5"/>
      <selection pane="bottomRight" activeCell="N59" sqref="N59"/>
    </sheetView>
  </sheetViews>
  <sheetFormatPr defaultColWidth="9.00390625" defaultRowHeight="13.5" customHeight="1"/>
  <cols>
    <col min="1" max="1" width="10.625" style="329" customWidth="1"/>
    <col min="2" max="14" width="7.625" style="314" customWidth="1"/>
    <col min="15" max="16384" width="9.00390625" style="314" customWidth="1"/>
  </cols>
  <sheetData>
    <row r="1" spans="1:14" s="312" customFormat="1" ht="22.5" customHeight="1">
      <c r="A1" s="835" t="s">
        <v>373</v>
      </c>
      <c r="B1" s="835"/>
      <c r="C1" s="835"/>
      <c r="D1" s="835"/>
      <c r="E1" s="835"/>
      <c r="F1" s="835"/>
      <c r="G1" s="835"/>
      <c r="H1" s="835"/>
      <c r="I1" s="835"/>
      <c r="J1" s="835"/>
      <c r="K1" s="835"/>
      <c r="L1" s="835"/>
      <c r="M1" s="835"/>
      <c r="N1" s="835"/>
    </row>
    <row r="2" spans="1:14" ht="22.5" customHeight="1">
      <c r="A2" s="349"/>
      <c r="N2" s="315" t="s">
        <v>157</v>
      </c>
    </row>
    <row r="3" spans="1:14" ht="22.5" customHeight="1">
      <c r="A3" s="844" t="s">
        <v>168</v>
      </c>
      <c r="B3" s="494" t="s">
        <v>158</v>
      </c>
      <c r="C3" s="838" t="s">
        <v>159</v>
      </c>
      <c r="D3" s="838"/>
      <c r="E3" s="838"/>
      <c r="F3" s="838"/>
      <c r="G3" s="838"/>
      <c r="H3" s="838"/>
      <c r="I3" s="838" t="s">
        <v>160</v>
      </c>
      <c r="J3" s="838"/>
      <c r="K3" s="838"/>
      <c r="L3" s="838" t="s">
        <v>161</v>
      </c>
      <c r="M3" s="838"/>
      <c r="N3" s="839"/>
    </row>
    <row r="4" spans="1:14" ht="22.5" customHeight="1">
      <c r="A4" s="837"/>
      <c r="B4" s="495"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6" t="s">
        <v>377</v>
      </c>
      <c r="B5" s="333">
        <v>2.59</v>
      </c>
      <c r="C5" s="333">
        <v>5.7</v>
      </c>
      <c r="D5" s="333">
        <v>6.21</v>
      </c>
      <c r="E5" s="333">
        <v>8.63</v>
      </c>
      <c r="F5" s="333">
        <v>10.81</v>
      </c>
      <c r="G5" s="333">
        <v>11.7</v>
      </c>
      <c r="H5" s="333">
        <v>11.82</v>
      </c>
      <c r="I5" s="333">
        <v>13.26</v>
      </c>
      <c r="J5" s="333">
        <v>11.23</v>
      </c>
      <c r="K5" s="333">
        <v>11.2</v>
      </c>
      <c r="L5" s="333">
        <v>13.76</v>
      </c>
      <c r="M5" s="333">
        <v>12.45</v>
      </c>
      <c r="N5" s="333">
        <v>12.9</v>
      </c>
    </row>
    <row r="6" spans="1:14" ht="16.5" customHeight="1">
      <c r="A6" s="356" t="s">
        <v>352</v>
      </c>
      <c r="B6" s="333">
        <v>2.78</v>
      </c>
      <c r="C6" s="333">
        <v>4.79</v>
      </c>
      <c r="D6" s="333">
        <v>6.77</v>
      </c>
      <c r="E6" s="333">
        <v>8.09</v>
      </c>
      <c r="F6" s="333">
        <v>10.23</v>
      </c>
      <c r="G6" s="333">
        <v>11.59</v>
      </c>
      <c r="H6" s="333">
        <v>11.64</v>
      </c>
      <c r="I6" s="333">
        <v>12.41</v>
      </c>
      <c r="J6" s="333">
        <v>10.84</v>
      </c>
      <c r="K6" s="333">
        <v>10.22</v>
      </c>
      <c r="L6" s="333">
        <v>13.47</v>
      </c>
      <c r="M6" s="333">
        <v>12.92</v>
      </c>
      <c r="N6" s="333">
        <v>12.87</v>
      </c>
    </row>
    <row r="7" spans="1:14" ht="16.5" customHeight="1">
      <c r="A7" s="356" t="s">
        <v>353</v>
      </c>
      <c r="B7" s="331">
        <v>2.87</v>
      </c>
      <c r="C7" s="331">
        <v>4.52</v>
      </c>
      <c r="D7" s="331">
        <v>6.19</v>
      </c>
      <c r="E7" s="331">
        <v>8.03</v>
      </c>
      <c r="F7" s="331">
        <v>10.36</v>
      </c>
      <c r="G7" s="331">
        <v>11.32</v>
      </c>
      <c r="H7" s="331">
        <v>11.18</v>
      </c>
      <c r="I7" s="331">
        <v>11.97</v>
      </c>
      <c r="J7" s="331">
        <v>10.28</v>
      </c>
      <c r="K7" s="331">
        <v>9.99</v>
      </c>
      <c r="L7" s="331">
        <v>13.45</v>
      </c>
      <c r="M7" s="331">
        <v>11.85</v>
      </c>
      <c r="N7" s="331">
        <v>12.33</v>
      </c>
    </row>
    <row r="8" spans="1:14" ht="16.5" customHeight="1">
      <c r="A8" s="356" t="s">
        <v>354</v>
      </c>
      <c r="B8" s="331">
        <v>2.75</v>
      </c>
      <c r="C8" s="331">
        <v>4.55</v>
      </c>
      <c r="D8" s="331">
        <v>5.6</v>
      </c>
      <c r="E8" s="331">
        <v>7.53</v>
      </c>
      <c r="F8" s="331">
        <v>9.57</v>
      </c>
      <c r="G8" s="331">
        <v>10.76</v>
      </c>
      <c r="H8" s="331">
        <v>10.61</v>
      </c>
      <c r="I8" s="331">
        <v>11.49</v>
      </c>
      <c r="J8" s="331">
        <v>9.71</v>
      </c>
      <c r="K8" s="331">
        <v>9.55</v>
      </c>
      <c r="L8" s="331">
        <v>12.11</v>
      </c>
      <c r="M8" s="331">
        <v>11.2</v>
      </c>
      <c r="N8" s="331">
        <v>11.27</v>
      </c>
    </row>
    <row r="9" spans="1:14" ht="16.5" customHeight="1">
      <c r="A9" s="356" t="s">
        <v>355</v>
      </c>
      <c r="B9" s="331">
        <v>2.8</v>
      </c>
      <c r="C9" s="331">
        <v>4.46</v>
      </c>
      <c r="D9" s="331">
        <v>5.62</v>
      </c>
      <c r="E9" s="331">
        <v>7.2</v>
      </c>
      <c r="F9" s="331">
        <v>9.06</v>
      </c>
      <c r="G9" s="331">
        <v>10.37</v>
      </c>
      <c r="H9" s="331">
        <v>11.09</v>
      </c>
      <c r="I9" s="331">
        <v>10.99</v>
      </c>
      <c r="J9" s="331">
        <v>9.41</v>
      </c>
      <c r="K9" s="331">
        <v>9.37</v>
      </c>
      <c r="L9" s="331">
        <v>12.4</v>
      </c>
      <c r="M9" s="331">
        <v>11.57</v>
      </c>
      <c r="N9" s="331">
        <v>11.3</v>
      </c>
    </row>
    <row r="10" spans="1:14" ht="16.5" customHeight="1">
      <c r="A10" s="356"/>
      <c r="B10" s="331"/>
      <c r="C10" s="331"/>
      <c r="D10" s="331"/>
      <c r="E10" s="331"/>
      <c r="F10" s="331"/>
      <c r="G10" s="331"/>
      <c r="H10" s="331"/>
      <c r="I10" s="331"/>
      <c r="J10" s="331"/>
      <c r="K10" s="331"/>
      <c r="L10" s="331"/>
      <c r="M10" s="331"/>
      <c r="N10" s="331"/>
    </row>
    <row r="11" spans="1:14" ht="16.5" customHeight="1">
      <c r="A11" s="356" t="s">
        <v>336</v>
      </c>
      <c r="B11" s="335">
        <v>2.14</v>
      </c>
      <c r="C11" s="335">
        <v>3.75</v>
      </c>
      <c r="D11" s="335">
        <v>5.18</v>
      </c>
      <c r="E11" s="335">
        <v>6.7</v>
      </c>
      <c r="F11" s="335">
        <v>8.39</v>
      </c>
      <c r="G11" s="335">
        <v>9.42</v>
      </c>
      <c r="H11" s="335">
        <v>9.46</v>
      </c>
      <c r="I11" s="335">
        <v>10.25</v>
      </c>
      <c r="J11" s="335">
        <v>9.02</v>
      </c>
      <c r="K11" s="335">
        <v>8.48</v>
      </c>
      <c r="L11" s="335">
        <v>11.99</v>
      </c>
      <c r="M11" s="335">
        <v>11.16</v>
      </c>
      <c r="N11" s="335">
        <v>11.54</v>
      </c>
    </row>
    <row r="12" spans="1:14" ht="16.5" customHeight="1">
      <c r="A12" s="356" t="s">
        <v>337</v>
      </c>
      <c r="B12" s="331">
        <v>2.41</v>
      </c>
      <c r="C12" s="331">
        <v>4.09</v>
      </c>
      <c r="D12" s="331">
        <v>5.58</v>
      </c>
      <c r="E12" s="331">
        <v>7.13</v>
      </c>
      <c r="F12" s="331">
        <v>9.24</v>
      </c>
      <c r="G12" s="331">
        <v>9.86</v>
      </c>
      <c r="H12" s="331">
        <v>9.98</v>
      </c>
      <c r="I12" s="331">
        <v>10.67</v>
      </c>
      <c r="J12" s="331">
        <v>8.96</v>
      </c>
      <c r="K12" s="331">
        <v>8.43</v>
      </c>
      <c r="L12" s="331">
        <v>11.41</v>
      </c>
      <c r="M12" s="331">
        <v>10.25</v>
      </c>
      <c r="N12" s="331">
        <v>10.91</v>
      </c>
    </row>
    <row r="13" spans="1:14" ht="16.5" customHeight="1">
      <c r="A13" s="356" t="s">
        <v>338</v>
      </c>
      <c r="B13" s="331">
        <v>2.38</v>
      </c>
      <c r="C13" s="331">
        <v>4.18</v>
      </c>
      <c r="D13" s="331">
        <v>5.47</v>
      </c>
      <c r="E13" s="331">
        <v>7.26</v>
      </c>
      <c r="F13" s="331">
        <v>8.9</v>
      </c>
      <c r="G13" s="331">
        <v>10.9</v>
      </c>
      <c r="H13" s="331">
        <v>10.02</v>
      </c>
      <c r="I13" s="331">
        <v>10.65</v>
      </c>
      <c r="J13" s="331">
        <v>8.97</v>
      </c>
      <c r="K13" s="331">
        <v>8.27</v>
      </c>
      <c r="L13" s="331">
        <v>11.05</v>
      </c>
      <c r="M13" s="331">
        <v>10.46</v>
      </c>
      <c r="N13" s="331">
        <v>10.85</v>
      </c>
    </row>
    <row r="14" spans="1:14" ht="16.5" customHeight="1">
      <c r="A14" s="356" t="s">
        <v>339</v>
      </c>
      <c r="B14" s="331">
        <v>2.55</v>
      </c>
      <c r="C14" s="331">
        <v>4.34</v>
      </c>
      <c r="D14" s="331">
        <v>5.45</v>
      </c>
      <c r="E14" s="331">
        <v>7.57</v>
      </c>
      <c r="F14" s="331">
        <v>8.89</v>
      </c>
      <c r="G14" s="331">
        <v>9.72</v>
      </c>
      <c r="H14" s="331">
        <v>10.28</v>
      </c>
      <c r="I14" s="331">
        <v>10.72</v>
      </c>
      <c r="J14" s="331">
        <v>8.94</v>
      </c>
      <c r="K14" s="331">
        <v>8.16</v>
      </c>
      <c r="L14" s="331">
        <v>11.42</v>
      </c>
      <c r="M14" s="331">
        <v>10.16</v>
      </c>
      <c r="N14" s="331">
        <v>10.69</v>
      </c>
    </row>
    <row r="15" spans="1:14" ht="16.5" customHeight="1">
      <c r="A15" s="356" t="s">
        <v>356</v>
      </c>
      <c r="B15" s="331">
        <v>2.34</v>
      </c>
      <c r="C15" s="331">
        <v>3.74</v>
      </c>
      <c r="D15" s="331">
        <v>5.24</v>
      </c>
      <c r="E15" s="331">
        <v>6.7</v>
      </c>
      <c r="F15" s="331">
        <v>8.93</v>
      </c>
      <c r="G15" s="331">
        <v>9.77</v>
      </c>
      <c r="H15" s="331">
        <v>9.87</v>
      </c>
      <c r="I15" s="331">
        <v>9.87</v>
      </c>
      <c r="J15" s="331">
        <v>8.37</v>
      </c>
      <c r="K15" s="331">
        <v>7.94</v>
      </c>
      <c r="L15" s="331">
        <v>11.34</v>
      </c>
      <c r="M15" s="331">
        <v>9.21</v>
      </c>
      <c r="N15" s="331">
        <v>10.22</v>
      </c>
    </row>
    <row r="16" spans="1:14" ht="16.5" customHeight="1">
      <c r="A16" s="356"/>
      <c r="B16" s="331"/>
      <c r="C16" s="331"/>
      <c r="D16" s="331"/>
      <c r="E16" s="331"/>
      <c r="F16" s="331"/>
      <c r="G16" s="331"/>
      <c r="H16" s="331"/>
      <c r="I16" s="331"/>
      <c r="J16" s="331"/>
      <c r="K16" s="331"/>
      <c r="L16" s="331"/>
      <c r="M16" s="331"/>
      <c r="N16" s="331"/>
    </row>
    <row r="17" spans="1:14" s="324" customFormat="1" ht="16.5" customHeight="1">
      <c r="A17" s="356" t="s">
        <v>341</v>
      </c>
      <c r="B17" s="331">
        <v>2.68</v>
      </c>
      <c r="C17" s="331">
        <v>4.35</v>
      </c>
      <c r="D17" s="331">
        <v>5.74</v>
      </c>
      <c r="E17" s="331">
        <v>7.65</v>
      </c>
      <c r="F17" s="331">
        <v>9.41</v>
      </c>
      <c r="G17" s="331">
        <v>10.01</v>
      </c>
      <c r="H17" s="331">
        <v>10.08</v>
      </c>
      <c r="I17" s="331">
        <v>10.42</v>
      </c>
      <c r="J17" s="331">
        <v>8.28</v>
      </c>
      <c r="K17" s="331">
        <v>8.04</v>
      </c>
      <c r="L17" s="331">
        <v>10.95</v>
      </c>
      <c r="M17" s="331">
        <v>9.43</v>
      </c>
      <c r="N17" s="331">
        <v>10.64</v>
      </c>
    </row>
    <row r="18" spans="1:14" ht="16.5" customHeight="1">
      <c r="A18" s="356" t="s">
        <v>342</v>
      </c>
      <c r="B18" s="331">
        <v>2.78</v>
      </c>
      <c r="C18" s="331">
        <v>4.39</v>
      </c>
      <c r="D18" s="331">
        <v>5.65</v>
      </c>
      <c r="E18" s="331">
        <v>7.24</v>
      </c>
      <c r="F18" s="331">
        <v>9.52</v>
      </c>
      <c r="G18" s="331">
        <v>9.99</v>
      </c>
      <c r="H18" s="331">
        <v>9.69</v>
      </c>
      <c r="I18" s="331">
        <v>9.89</v>
      </c>
      <c r="J18" s="331">
        <v>8.69</v>
      </c>
      <c r="K18" s="331">
        <v>8.03</v>
      </c>
      <c r="L18" s="331">
        <v>11.57</v>
      </c>
      <c r="M18" s="331">
        <v>9.93</v>
      </c>
      <c r="N18" s="331">
        <v>10.71</v>
      </c>
    </row>
    <row r="19" spans="1:14" s="324" customFormat="1" ht="16.5" customHeight="1">
      <c r="A19" s="356" t="s">
        <v>357</v>
      </c>
      <c r="B19" s="331">
        <v>2.58</v>
      </c>
      <c r="C19" s="331">
        <v>4.51</v>
      </c>
      <c r="D19" s="331">
        <v>6.23</v>
      </c>
      <c r="E19" s="331">
        <v>7.76</v>
      </c>
      <c r="F19" s="331">
        <v>9.53</v>
      </c>
      <c r="G19" s="331">
        <v>10.11</v>
      </c>
      <c r="H19" s="331">
        <v>10.01</v>
      </c>
      <c r="I19" s="331">
        <v>10.6</v>
      </c>
      <c r="J19" s="331">
        <v>8.73</v>
      </c>
      <c r="K19" s="331">
        <v>8.36</v>
      </c>
      <c r="L19" s="331">
        <v>11.01</v>
      </c>
      <c r="M19" s="331">
        <v>10.57</v>
      </c>
      <c r="N19" s="331">
        <v>10.48</v>
      </c>
    </row>
    <row r="20" spans="1:14" ht="16.5" customHeight="1">
      <c r="A20" s="356" t="s">
        <v>344</v>
      </c>
      <c r="B20" s="331">
        <v>2.63</v>
      </c>
      <c r="C20" s="331">
        <v>4.68</v>
      </c>
      <c r="D20" s="331">
        <v>6.41</v>
      </c>
      <c r="E20" s="331">
        <v>8.16</v>
      </c>
      <c r="F20" s="331">
        <v>10.57</v>
      </c>
      <c r="G20" s="331">
        <v>10.63</v>
      </c>
      <c r="H20" s="331">
        <v>11.11</v>
      </c>
      <c r="I20" s="331">
        <v>11.18</v>
      </c>
      <c r="J20" s="331">
        <v>9.63</v>
      </c>
      <c r="K20" s="331">
        <v>8.96</v>
      </c>
      <c r="L20" s="331">
        <v>11.72</v>
      </c>
      <c r="M20" s="331">
        <v>10.5</v>
      </c>
      <c r="N20" s="331">
        <v>10.56</v>
      </c>
    </row>
    <row r="21" spans="1:14" ht="16.5" customHeight="1">
      <c r="A21" s="492" t="s">
        <v>363</v>
      </c>
      <c r="B21" s="316">
        <v>3.65</v>
      </c>
      <c r="C21" s="316">
        <v>5.85</v>
      </c>
      <c r="D21" s="316">
        <v>8.77</v>
      </c>
      <c r="E21" s="316">
        <v>11.67</v>
      </c>
      <c r="F21" s="316">
        <v>13.58</v>
      </c>
      <c r="G21" s="316">
        <v>14.24</v>
      </c>
      <c r="H21" s="316">
        <v>13.31</v>
      </c>
      <c r="I21" s="316">
        <v>12.71</v>
      </c>
      <c r="J21" s="316">
        <v>12.18</v>
      </c>
      <c r="K21" s="316">
        <v>10.94</v>
      </c>
      <c r="L21" s="316">
        <v>12.07</v>
      </c>
      <c r="M21" s="316">
        <v>11.54</v>
      </c>
      <c r="N21" s="316">
        <v>12.48</v>
      </c>
    </row>
    <row r="22" spans="1:14" ht="16.5" customHeight="1">
      <c r="A22" s="492"/>
      <c r="B22" s="316"/>
      <c r="C22" s="316"/>
      <c r="D22" s="316"/>
      <c r="E22" s="316"/>
      <c r="F22" s="316"/>
      <c r="G22" s="316"/>
      <c r="H22" s="316"/>
      <c r="I22" s="316"/>
      <c r="J22" s="316"/>
      <c r="K22" s="316"/>
      <c r="L22" s="316"/>
      <c r="M22" s="316"/>
      <c r="N22" s="316"/>
    </row>
    <row r="23" spans="1:14" ht="16.5" customHeight="1">
      <c r="A23" s="352" t="s">
        <v>225</v>
      </c>
      <c r="B23" s="316">
        <v>3.61</v>
      </c>
      <c r="C23" s="316">
        <v>5.25</v>
      </c>
      <c r="D23" s="316">
        <v>7.61</v>
      </c>
      <c r="E23" s="316">
        <v>9.75</v>
      </c>
      <c r="F23" s="316">
        <v>12.03</v>
      </c>
      <c r="G23" s="316">
        <v>12.58</v>
      </c>
      <c r="H23" s="316">
        <v>12.48</v>
      </c>
      <c r="I23" s="316">
        <v>12.58</v>
      </c>
      <c r="J23" s="316">
        <v>10.99</v>
      </c>
      <c r="K23" s="316">
        <v>10.25</v>
      </c>
      <c r="L23" s="316">
        <v>12.3</v>
      </c>
      <c r="M23" s="316">
        <v>10.64</v>
      </c>
      <c r="N23" s="316">
        <v>10.92</v>
      </c>
    </row>
    <row r="24" spans="1:14" ht="16.5" customHeight="1">
      <c r="A24" s="493" t="s">
        <v>406</v>
      </c>
      <c r="B24" s="475">
        <v>3.56</v>
      </c>
      <c r="C24" s="475">
        <v>5.74</v>
      </c>
      <c r="D24" s="475">
        <v>8.02</v>
      </c>
      <c r="E24" s="475">
        <v>11.14</v>
      </c>
      <c r="F24" s="475">
        <v>13.17</v>
      </c>
      <c r="G24" s="475">
        <v>15.11</v>
      </c>
      <c r="H24" s="475">
        <v>13.95</v>
      </c>
      <c r="I24" s="475">
        <v>13.27</v>
      </c>
      <c r="J24" s="475">
        <v>12.25</v>
      </c>
      <c r="K24" s="475">
        <v>11.31</v>
      </c>
      <c r="L24" s="475">
        <v>12.51</v>
      </c>
      <c r="M24" s="475">
        <v>11.13</v>
      </c>
      <c r="N24" s="475">
        <v>11.42</v>
      </c>
    </row>
    <row r="25" spans="1:14" s="327" customFormat="1" ht="11.25" customHeight="1">
      <c r="A25" s="337"/>
      <c r="B25" s="338"/>
      <c r="C25" s="338"/>
      <c r="D25" s="338"/>
      <c r="E25" s="338"/>
      <c r="F25" s="338"/>
      <c r="G25" s="338"/>
      <c r="H25" s="338"/>
      <c r="I25" s="338"/>
      <c r="J25" s="338"/>
      <c r="K25" s="338"/>
      <c r="L25" s="338"/>
      <c r="M25" s="338"/>
      <c r="N25" s="338"/>
    </row>
    <row r="26" spans="1:14" s="327" customFormat="1" ht="11.25" customHeight="1">
      <c r="A26" s="337"/>
      <c r="B26" s="338"/>
      <c r="C26" s="338"/>
      <c r="D26" s="338"/>
      <c r="E26" s="338"/>
      <c r="F26" s="338"/>
      <c r="G26" s="338"/>
      <c r="H26" s="338"/>
      <c r="I26" s="338"/>
      <c r="J26" s="338"/>
      <c r="K26" s="338"/>
      <c r="L26" s="338"/>
      <c r="M26" s="338"/>
      <c r="N26" s="338"/>
    </row>
    <row r="27" spans="1:14" s="312" customFormat="1" ht="22.5" customHeight="1">
      <c r="A27" s="835" t="s">
        <v>374</v>
      </c>
      <c r="B27" s="835"/>
      <c r="C27" s="835"/>
      <c r="D27" s="835"/>
      <c r="E27" s="835"/>
      <c r="F27" s="835"/>
      <c r="G27" s="835"/>
      <c r="H27" s="835"/>
      <c r="I27" s="835"/>
      <c r="J27" s="835"/>
      <c r="K27" s="835"/>
      <c r="L27" s="835"/>
      <c r="M27" s="835"/>
      <c r="N27" s="835"/>
    </row>
    <row r="28" spans="1:14" ht="22.5" customHeight="1">
      <c r="A28" s="349"/>
      <c r="N28" s="315" t="s">
        <v>107</v>
      </c>
    </row>
    <row r="29" spans="1:14" ht="22.5" customHeight="1">
      <c r="A29" s="844" t="s">
        <v>168</v>
      </c>
      <c r="B29" s="10" t="s">
        <v>158</v>
      </c>
      <c r="C29" s="838" t="s">
        <v>159</v>
      </c>
      <c r="D29" s="838"/>
      <c r="E29" s="838"/>
      <c r="F29" s="838"/>
      <c r="G29" s="838"/>
      <c r="H29" s="838"/>
      <c r="I29" s="838" t="s">
        <v>160</v>
      </c>
      <c r="J29" s="838"/>
      <c r="K29" s="838"/>
      <c r="L29" s="838" t="s">
        <v>161</v>
      </c>
      <c r="M29" s="838"/>
      <c r="N29" s="839"/>
    </row>
    <row r="30" spans="1:14" ht="22.5" customHeight="1">
      <c r="A30" s="837"/>
      <c r="B30" s="11" t="s">
        <v>162</v>
      </c>
      <c r="C30" s="10" t="s">
        <v>163</v>
      </c>
      <c r="D30" s="10" t="s">
        <v>164</v>
      </c>
      <c r="E30" s="10" t="s">
        <v>165</v>
      </c>
      <c r="F30" s="10" t="s">
        <v>108</v>
      </c>
      <c r="G30" s="10" t="s">
        <v>93</v>
      </c>
      <c r="H30" s="10" t="s">
        <v>94</v>
      </c>
      <c r="I30" s="10" t="s">
        <v>95</v>
      </c>
      <c r="J30" s="10" t="s">
        <v>3</v>
      </c>
      <c r="K30" s="10" t="s">
        <v>4</v>
      </c>
      <c r="L30" s="10" t="s">
        <v>96</v>
      </c>
      <c r="M30" s="10" t="s">
        <v>5</v>
      </c>
      <c r="N30" s="33" t="s">
        <v>6</v>
      </c>
    </row>
    <row r="31" spans="1:14" ht="16.5" customHeight="1">
      <c r="A31" s="356" t="s">
        <v>377</v>
      </c>
      <c r="B31" s="333">
        <v>2.97</v>
      </c>
      <c r="C31" s="333">
        <v>4.98</v>
      </c>
      <c r="D31" s="333">
        <v>5.85</v>
      </c>
      <c r="E31" s="333">
        <v>7.41</v>
      </c>
      <c r="F31" s="333">
        <v>8.55</v>
      </c>
      <c r="G31" s="333">
        <v>8.62</v>
      </c>
      <c r="H31" s="333">
        <v>9.95</v>
      </c>
      <c r="I31" s="333">
        <v>10.13</v>
      </c>
      <c r="J31" s="333">
        <v>9.46</v>
      </c>
      <c r="K31" s="333">
        <v>9.2</v>
      </c>
      <c r="L31" s="333">
        <v>10.15</v>
      </c>
      <c r="M31" s="333">
        <v>9.46</v>
      </c>
      <c r="N31" s="333">
        <v>9.67</v>
      </c>
    </row>
    <row r="32" spans="1:14" ht="16.5" customHeight="1">
      <c r="A32" s="356" t="s">
        <v>352</v>
      </c>
      <c r="B32" s="333">
        <v>2.96</v>
      </c>
      <c r="C32" s="333">
        <v>4.7</v>
      </c>
      <c r="D32" s="333">
        <v>5.71</v>
      </c>
      <c r="E32" s="333">
        <v>7.5</v>
      </c>
      <c r="F32" s="333">
        <v>8.16</v>
      </c>
      <c r="G32" s="333">
        <v>8.92</v>
      </c>
      <c r="H32" s="333">
        <v>9.47</v>
      </c>
      <c r="I32" s="333">
        <v>9.67</v>
      </c>
      <c r="J32" s="333">
        <v>8.99</v>
      </c>
      <c r="K32" s="333">
        <v>8.75</v>
      </c>
      <c r="L32" s="333">
        <v>9.87</v>
      </c>
      <c r="M32" s="333">
        <v>9.18</v>
      </c>
      <c r="N32" s="333">
        <v>9.23</v>
      </c>
    </row>
    <row r="33" spans="1:14" ht="16.5" customHeight="1">
      <c r="A33" s="356" t="s">
        <v>353</v>
      </c>
      <c r="B33" s="331">
        <v>2.78</v>
      </c>
      <c r="C33" s="331">
        <v>4.57</v>
      </c>
      <c r="D33" s="331">
        <v>5.88</v>
      </c>
      <c r="E33" s="331">
        <v>7.18</v>
      </c>
      <c r="F33" s="331">
        <v>7.91</v>
      </c>
      <c r="G33" s="331">
        <v>9.42</v>
      </c>
      <c r="H33" s="331">
        <v>9.68</v>
      </c>
      <c r="I33" s="331">
        <v>9.84</v>
      </c>
      <c r="J33" s="331">
        <v>9.05</v>
      </c>
      <c r="K33" s="331">
        <v>8.54</v>
      </c>
      <c r="L33" s="331">
        <v>9.56</v>
      </c>
      <c r="M33" s="331">
        <v>8.4</v>
      </c>
      <c r="N33" s="331">
        <v>8.64</v>
      </c>
    </row>
    <row r="34" spans="1:14" ht="16.5" customHeight="1">
      <c r="A34" s="356" t="s">
        <v>354</v>
      </c>
      <c r="B34" s="331">
        <v>2.65</v>
      </c>
      <c r="C34" s="331">
        <v>4.17</v>
      </c>
      <c r="D34" s="331">
        <v>5.4</v>
      </c>
      <c r="E34" s="331">
        <v>7.05</v>
      </c>
      <c r="F34" s="331">
        <v>7.58</v>
      </c>
      <c r="G34" s="331">
        <v>8.26</v>
      </c>
      <c r="H34" s="331">
        <v>8.74</v>
      </c>
      <c r="I34" s="331">
        <v>9.04</v>
      </c>
      <c r="J34" s="331">
        <v>8.13</v>
      </c>
      <c r="K34" s="331">
        <v>8.21</v>
      </c>
      <c r="L34" s="331">
        <v>8.47</v>
      </c>
      <c r="M34" s="331">
        <v>8.27</v>
      </c>
      <c r="N34" s="331">
        <v>8.35</v>
      </c>
    </row>
    <row r="35" spans="1:14" ht="16.5" customHeight="1">
      <c r="A35" s="356" t="s">
        <v>335</v>
      </c>
      <c r="B35" s="331">
        <v>2.83</v>
      </c>
      <c r="C35" s="331">
        <v>4.23</v>
      </c>
      <c r="D35" s="331">
        <v>5.13</v>
      </c>
      <c r="E35" s="331">
        <v>6.9</v>
      </c>
      <c r="F35" s="331">
        <v>7.51</v>
      </c>
      <c r="G35" s="331">
        <v>8.13</v>
      </c>
      <c r="H35" s="331">
        <v>8.83</v>
      </c>
      <c r="I35" s="331">
        <v>8.92</v>
      </c>
      <c r="J35" s="331">
        <v>7.96</v>
      </c>
      <c r="K35" s="331">
        <v>7.89</v>
      </c>
      <c r="L35" s="331">
        <v>8.59</v>
      </c>
      <c r="M35" s="331">
        <v>7.81</v>
      </c>
      <c r="N35" s="331">
        <v>8.14</v>
      </c>
    </row>
    <row r="36" spans="1:14" ht="16.5" customHeight="1">
      <c r="A36" s="356"/>
      <c r="B36" s="331"/>
      <c r="C36" s="331"/>
      <c r="D36" s="331"/>
      <c r="E36" s="331"/>
      <c r="F36" s="331"/>
      <c r="G36" s="331"/>
      <c r="H36" s="331"/>
      <c r="I36" s="331"/>
      <c r="J36" s="331"/>
      <c r="K36" s="331"/>
      <c r="L36" s="331"/>
      <c r="M36" s="331"/>
      <c r="N36" s="331"/>
    </row>
    <row r="37" spans="1:14" ht="16.5" customHeight="1">
      <c r="A37" s="356" t="s">
        <v>336</v>
      </c>
      <c r="B37" s="335">
        <v>2.4</v>
      </c>
      <c r="C37" s="335">
        <v>3.93</v>
      </c>
      <c r="D37" s="335">
        <v>4.86</v>
      </c>
      <c r="E37" s="335">
        <v>5.94</v>
      </c>
      <c r="F37" s="335">
        <v>6.82</v>
      </c>
      <c r="G37" s="335">
        <v>7.71</v>
      </c>
      <c r="H37" s="335">
        <v>8.12</v>
      </c>
      <c r="I37" s="335">
        <v>8.51</v>
      </c>
      <c r="J37" s="335">
        <v>7.49</v>
      </c>
      <c r="K37" s="335">
        <v>7.43</v>
      </c>
      <c r="L37" s="335">
        <v>8.26</v>
      </c>
      <c r="M37" s="335">
        <v>7.33</v>
      </c>
      <c r="N37" s="335">
        <v>7.76</v>
      </c>
    </row>
    <row r="38" spans="1:14" ht="16.5" customHeight="1">
      <c r="A38" s="356" t="s">
        <v>337</v>
      </c>
      <c r="B38" s="331">
        <v>2.36</v>
      </c>
      <c r="C38" s="331">
        <v>4.37</v>
      </c>
      <c r="D38" s="331">
        <v>5.23</v>
      </c>
      <c r="E38" s="331">
        <v>6.09</v>
      </c>
      <c r="F38" s="331">
        <v>7.23</v>
      </c>
      <c r="G38" s="331">
        <v>7.73</v>
      </c>
      <c r="H38" s="331">
        <v>8.61</v>
      </c>
      <c r="I38" s="331">
        <v>8.64</v>
      </c>
      <c r="J38" s="331">
        <v>7.9</v>
      </c>
      <c r="K38" s="331">
        <v>7.36</v>
      </c>
      <c r="L38" s="331">
        <v>8.51</v>
      </c>
      <c r="M38" s="331">
        <v>7.74</v>
      </c>
      <c r="N38" s="331">
        <v>8.18</v>
      </c>
    </row>
    <row r="39" spans="1:14" ht="16.5" customHeight="1">
      <c r="A39" s="356" t="s">
        <v>338</v>
      </c>
      <c r="B39" s="336">
        <v>2.49</v>
      </c>
      <c r="C39" s="331">
        <v>3.91</v>
      </c>
      <c r="D39" s="331">
        <v>5.38</v>
      </c>
      <c r="E39" s="331">
        <v>6.31</v>
      </c>
      <c r="F39" s="331">
        <v>7.58</v>
      </c>
      <c r="G39" s="331">
        <v>7.96</v>
      </c>
      <c r="H39" s="331">
        <v>8.69</v>
      </c>
      <c r="I39" s="331">
        <v>8.54</v>
      </c>
      <c r="J39" s="331">
        <v>7.83</v>
      </c>
      <c r="K39" s="331">
        <v>7.42</v>
      </c>
      <c r="L39" s="331">
        <v>8.08</v>
      </c>
      <c r="M39" s="331">
        <v>7.66</v>
      </c>
      <c r="N39" s="331">
        <v>7.83</v>
      </c>
    </row>
    <row r="40" spans="1:14" ht="16.5" customHeight="1">
      <c r="A40" s="356" t="s">
        <v>339</v>
      </c>
      <c r="B40" s="336">
        <v>2.69</v>
      </c>
      <c r="C40" s="331">
        <v>4.15</v>
      </c>
      <c r="D40" s="331">
        <v>5.41</v>
      </c>
      <c r="E40" s="331">
        <v>6.24</v>
      </c>
      <c r="F40" s="331">
        <v>7.36</v>
      </c>
      <c r="G40" s="331">
        <v>8.4</v>
      </c>
      <c r="H40" s="331">
        <v>8.56</v>
      </c>
      <c r="I40" s="331">
        <v>7.97</v>
      </c>
      <c r="J40" s="331">
        <v>7.89</v>
      </c>
      <c r="K40" s="331">
        <v>7.68</v>
      </c>
      <c r="L40" s="331">
        <v>8.35</v>
      </c>
      <c r="M40" s="331">
        <v>7.44</v>
      </c>
      <c r="N40" s="331">
        <v>8.25</v>
      </c>
    </row>
    <row r="41" spans="1:14" ht="16.5" customHeight="1">
      <c r="A41" s="356" t="s">
        <v>340</v>
      </c>
      <c r="B41" s="336">
        <v>2.24</v>
      </c>
      <c r="C41" s="331">
        <v>3.93</v>
      </c>
      <c r="D41" s="331">
        <v>5</v>
      </c>
      <c r="E41" s="331">
        <v>6.31</v>
      </c>
      <c r="F41" s="331">
        <v>6.99</v>
      </c>
      <c r="G41" s="331">
        <v>7.42</v>
      </c>
      <c r="H41" s="331">
        <v>7.92</v>
      </c>
      <c r="I41" s="331">
        <v>8.36</v>
      </c>
      <c r="J41" s="331">
        <v>7.69</v>
      </c>
      <c r="K41" s="331">
        <v>7.14</v>
      </c>
      <c r="L41" s="331">
        <v>7.82</v>
      </c>
      <c r="M41" s="331">
        <v>7.48</v>
      </c>
      <c r="N41" s="331">
        <v>7.75</v>
      </c>
    </row>
    <row r="42" spans="1:14" ht="16.5" customHeight="1">
      <c r="A42" s="356"/>
      <c r="B42" s="336"/>
      <c r="C42" s="331"/>
      <c r="D42" s="331"/>
      <c r="E42" s="331"/>
      <c r="F42" s="331"/>
      <c r="G42" s="331"/>
      <c r="H42" s="331"/>
      <c r="I42" s="331"/>
      <c r="J42" s="331"/>
      <c r="K42" s="331"/>
      <c r="L42" s="331"/>
      <c r="M42" s="331"/>
      <c r="N42" s="331"/>
    </row>
    <row r="43" spans="1:14" s="324" customFormat="1" ht="16.5" customHeight="1">
      <c r="A43" s="356" t="s">
        <v>341</v>
      </c>
      <c r="B43" s="336">
        <v>2.44</v>
      </c>
      <c r="C43" s="331">
        <v>4.24</v>
      </c>
      <c r="D43" s="331">
        <v>5.18</v>
      </c>
      <c r="E43" s="331">
        <v>6.63</v>
      </c>
      <c r="F43" s="331">
        <v>7.17</v>
      </c>
      <c r="G43" s="331">
        <v>7.86</v>
      </c>
      <c r="H43" s="331">
        <v>8.31</v>
      </c>
      <c r="I43" s="331">
        <v>8.57</v>
      </c>
      <c r="J43" s="331">
        <v>7.46</v>
      </c>
      <c r="K43" s="331">
        <v>7.7</v>
      </c>
      <c r="L43" s="331">
        <v>8.46</v>
      </c>
      <c r="M43" s="331">
        <v>7.36</v>
      </c>
      <c r="N43" s="331">
        <v>7.95</v>
      </c>
    </row>
    <row r="44" spans="1:14" ht="16.5" customHeight="1">
      <c r="A44" s="356" t="s">
        <v>342</v>
      </c>
      <c r="B44" s="336">
        <v>2.67</v>
      </c>
      <c r="C44" s="331">
        <v>4.42</v>
      </c>
      <c r="D44" s="331">
        <v>5.24</v>
      </c>
      <c r="E44" s="331">
        <v>6.55</v>
      </c>
      <c r="F44" s="331">
        <v>7.7</v>
      </c>
      <c r="G44" s="331">
        <v>7.74</v>
      </c>
      <c r="H44" s="331">
        <v>8.72</v>
      </c>
      <c r="I44" s="331">
        <v>8.01</v>
      </c>
      <c r="J44" s="331">
        <v>7.45</v>
      </c>
      <c r="K44" s="331">
        <v>7.01</v>
      </c>
      <c r="L44" s="331">
        <v>7.96</v>
      </c>
      <c r="M44" s="331">
        <v>7.38</v>
      </c>
      <c r="N44" s="331">
        <v>7.95</v>
      </c>
    </row>
    <row r="45" spans="1:14" s="324" customFormat="1" ht="16.5" customHeight="1">
      <c r="A45" s="356" t="s">
        <v>343</v>
      </c>
      <c r="B45" s="336">
        <v>2.71</v>
      </c>
      <c r="C45" s="331">
        <v>4.47</v>
      </c>
      <c r="D45" s="331">
        <v>5.53</v>
      </c>
      <c r="E45" s="331">
        <v>6.41</v>
      </c>
      <c r="F45" s="331">
        <v>7.69</v>
      </c>
      <c r="G45" s="331">
        <v>7.82</v>
      </c>
      <c r="H45" s="331">
        <v>8.79</v>
      </c>
      <c r="I45" s="331">
        <v>8.45</v>
      </c>
      <c r="J45" s="331">
        <v>7.37</v>
      </c>
      <c r="K45" s="331">
        <v>7.22</v>
      </c>
      <c r="L45" s="331">
        <v>8.35</v>
      </c>
      <c r="M45" s="331">
        <v>6.93</v>
      </c>
      <c r="N45" s="331">
        <v>7.94</v>
      </c>
    </row>
    <row r="46" spans="1:14" ht="16.5" customHeight="1">
      <c r="A46" s="356" t="s">
        <v>344</v>
      </c>
      <c r="B46" s="336">
        <v>2.93</v>
      </c>
      <c r="C46" s="331">
        <v>4.33</v>
      </c>
      <c r="D46" s="331">
        <v>5.61</v>
      </c>
      <c r="E46" s="331">
        <v>6.88</v>
      </c>
      <c r="F46" s="331">
        <v>7.85</v>
      </c>
      <c r="G46" s="331">
        <v>8.46</v>
      </c>
      <c r="H46" s="331">
        <v>8.84</v>
      </c>
      <c r="I46" s="331">
        <v>8.48</v>
      </c>
      <c r="J46" s="331">
        <v>7.88</v>
      </c>
      <c r="K46" s="331">
        <v>7.37</v>
      </c>
      <c r="L46" s="331">
        <v>7.84</v>
      </c>
      <c r="M46" s="331">
        <v>7.3</v>
      </c>
      <c r="N46" s="331">
        <v>7.99</v>
      </c>
    </row>
    <row r="47" spans="1:14" ht="16.5" customHeight="1">
      <c r="A47" s="492" t="s">
        <v>363</v>
      </c>
      <c r="B47" s="316">
        <v>3.37</v>
      </c>
      <c r="C47" s="316">
        <v>5.16</v>
      </c>
      <c r="D47" s="316">
        <v>7.25</v>
      </c>
      <c r="E47" s="316">
        <v>8.89</v>
      </c>
      <c r="F47" s="316">
        <v>9.32</v>
      </c>
      <c r="G47" s="316">
        <v>9.47</v>
      </c>
      <c r="H47" s="316">
        <v>9.36</v>
      </c>
      <c r="I47" s="316">
        <v>8.89</v>
      </c>
      <c r="J47" s="316">
        <v>8.53</v>
      </c>
      <c r="K47" s="316">
        <v>8.29</v>
      </c>
      <c r="L47" s="316">
        <v>7.3</v>
      </c>
      <c r="M47" s="316">
        <v>6.59</v>
      </c>
      <c r="N47" s="316">
        <v>7.63</v>
      </c>
    </row>
    <row r="48" spans="1:14" ht="16.5" customHeight="1">
      <c r="A48" s="492"/>
      <c r="B48" s="316"/>
      <c r="C48" s="316"/>
      <c r="D48" s="316"/>
      <c r="E48" s="316"/>
      <c r="F48" s="316"/>
      <c r="G48" s="316"/>
      <c r="H48" s="316"/>
      <c r="I48" s="316"/>
      <c r="J48" s="316"/>
      <c r="K48" s="316"/>
      <c r="L48" s="316"/>
      <c r="M48" s="316"/>
      <c r="N48" s="316"/>
    </row>
    <row r="49" spans="1:14" ht="16.5" customHeight="1">
      <c r="A49" s="352" t="s">
        <v>225</v>
      </c>
      <c r="B49" s="504">
        <v>3.73</v>
      </c>
      <c r="C49" s="316">
        <v>5.15</v>
      </c>
      <c r="D49" s="316">
        <v>6.87</v>
      </c>
      <c r="E49" s="316">
        <v>8.34</v>
      </c>
      <c r="F49" s="316">
        <v>8.24</v>
      </c>
      <c r="G49" s="316">
        <v>9.26</v>
      </c>
      <c r="H49" s="316">
        <v>9.42</v>
      </c>
      <c r="I49" s="316">
        <v>9.15</v>
      </c>
      <c r="J49" s="316">
        <v>8.35</v>
      </c>
      <c r="K49" s="316">
        <v>7.8</v>
      </c>
      <c r="L49" s="316">
        <v>7.57</v>
      </c>
      <c r="M49" s="316">
        <v>7.2</v>
      </c>
      <c r="N49" s="316">
        <v>7.07</v>
      </c>
    </row>
    <row r="50" spans="1:14" ht="16.5" customHeight="1">
      <c r="A50" s="493" t="s">
        <v>406</v>
      </c>
      <c r="B50" s="496">
        <v>3.73</v>
      </c>
      <c r="C50" s="475">
        <v>5.5</v>
      </c>
      <c r="D50" s="475">
        <v>7.23</v>
      </c>
      <c r="E50" s="475">
        <v>9.07</v>
      </c>
      <c r="F50" s="475">
        <v>9.57</v>
      </c>
      <c r="G50" s="475">
        <v>9.74</v>
      </c>
      <c r="H50" s="475">
        <v>10.47</v>
      </c>
      <c r="I50" s="475">
        <v>9.51</v>
      </c>
      <c r="J50" s="475">
        <v>9.05</v>
      </c>
      <c r="K50" s="475">
        <v>7.71</v>
      </c>
      <c r="L50" s="475">
        <v>7.68</v>
      </c>
      <c r="M50" s="475">
        <v>6.98</v>
      </c>
      <c r="N50" s="475">
        <v>7.45</v>
      </c>
    </row>
    <row r="51" spans="1:14" ht="16.5" customHeight="1">
      <c r="A51" s="478"/>
      <c r="B51" s="316"/>
      <c r="C51" s="316"/>
      <c r="D51" s="316"/>
      <c r="E51" s="316"/>
      <c r="F51" s="316"/>
      <c r="G51" s="316"/>
      <c r="H51" s="316"/>
      <c r="I51" s="316"/>
      <c r="J51" s="316"/>
      <c r="K51" s="316"/>
      <c r="L51" s="316"/>
      <c r="M51" s="316"/>
      <c r="N51" s="316"/>
    </row>
    <row r="52" spans="1:14" ht="15" customHeight="1">
      <c r="A52" s="350" t="s">
        <v>345</v>
      </c>
      <c r="B52" s="353" t="s">
        <v>407</v>
      </c>
      <c r="C52" s="332"/>
      <c r="D52" s="351"/>
      <c r="E52" s="351"/>
      <c r="F52" s="351"/>
      <c r="G52" s="351"/>
      <c r="H52" s="351"/>
      <c r="I52" s="351"/>
      <c r="J52" s="351"/>
      <c r="K52" s="351"/>
      <c r="L52" s="351"/>
      <c r="M52" s="332"/>
      <c r="N52" s="332"/>
    </row>
    <row r="53" spans="1:14" ht="15" customHeight="1">
      <c r="A53" s="314"/>
      <c r="B53" s="354" t="s">
        <v>358</v>
      </c>
      <c r="C53" s="332"/>
      <c r="D53" s="332"/>
      <c r="E53" s="332"/>
      <c r="F53" s="332"/>
      <c r="G53" s="332"/>
      <c r="H53" s="332"/>
      <c r="I53" s="332"/>
      <c r="J53" s="332"/>
      <c r="K53" s="332"/>
      <c r="L53" s="332"/>
      <c r="M53" s="332"/>
      <c r="N53" s="332"/>
    </row>
    <row r="54" ht="14.25" customHeight="1"/>
  </sheetData>
  <sheetProtection/>
  <mergeCells count="10">
    <mergeCell ref="A27:N27"/>
    <mergeCell ref="A29:A30"/>
    <mergeCell ref="C29:H29"/>
    <mergeCell ref="I29:K29"/>
    <mergeCell ref="L29:N29"/>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&amp;L&amp;9令和４年度学校保健統計調査確報&amp;C&amp;10－　14　－&amp;R&amp;9付表</oddFooter>
  </headerFooter>
</worksheet>
</file>

<file path=xl/worksheets/sheet18.xml><?xml version="1.0" encoding="utf-8"?>
<worksheet xmlns="http://schemas.openxmlformats.org/spreadsheetml/2006/main" xmlns:r="http://schemas.openxmlformats.org/officeDocument/2006/relationships">
  <dimension ref="A1:O55"/>
  <sheetViews>
    <sheetView showGridLines="0" view="pageBreakPreview" zoomScaleSheetLayoutView="100" workbookViewId="0" topLeftCell="A49">
      <selection activeCell="B56" sqref="B56"/>
    </sheetView>
  </sheetViews>
  <sheetFormatPr defaultColWidth="9.00390625" defaultRowHeight="13.5" customHeight="1"/>
  <cols>
    <col min="1" max="1" width="10.625" style="314" customWidth="1"/>
    <col min="2" max="15" width="7.625" style="314" customWidth="1"/>
    <col min="16" max="16384" width="9.00390625" style="314" customWidth="1"/>
  </cols>
  <sheetData>
    <row r="1" spans="1:14" s="312" customFormat="1" ht="22.5" customHeight="1">
      <c r="A1" s="835" t="s">
        <v>333</v>
      </c>
      <c r="B1" s="835"/>
      <c r="C1" s="835"/>
      <c r="D1" s="835"/>
      <c r="E1" s="835"/>
      <c r="F1" s="835"/>
      <c r="G1" s="835"/>
      <c r="H1" s="835"/>
      <c r="I1" s="835"/>
      <c r="J1" s="835"/>
      <c r="K1" s="835"/>
      <c r="L1" s="835"/>
      <c r="M1" s="835"/>
      <c r="N1" s="835"/>
    </row>
    <row r="2" spans="1:14" ht="22.5" customHeight="1">
      <c r="A2" s="330"/>
      <c r="N2" s="9" t="s">
        <v>107</v>
      </c>
    </row>
    <row r="3" spans="1:14" ht="22.5" customHeight="1">
      <c r="A3" s="845" t="s">
        <v>166</v>
      </c>
      <c r="B3" s="10" t="s">
        <v>109</v>
      </c>
      <c r="C3" s="838" t="s">
        <v>110</v>
      </c>
      <c r="D3" s="838"/>
      <c r="E3" s="838"/>
      <c r="F3" s="838"/>
      <c r="G3" s="838"/>
      <c r="H3" s="838"/>
      <c r="I3" s="838" t="s">
        <v>111</v>
      </c>
      <c r="J3" s="838"/>
      <c r="K3" s="838"/>
      <c r="L3" s="838" t="s">
        <v>112</v>
      </c>
      <c r="M3" s="838"/>
      <c r="N3" s="839"/>
    </row>
    <row r="4" spans="1:14" ht="22.5" customHeight="1">
      <c r="A4" s="845"/>
      <c r="B4" s="11"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2" t="s">
        <v>367</v>
      </c>
      <c r="B5" s="341">
        <v>0.13</v>
      </c>
      <c r="C5" s="341">
        <v>0.7</v>
      </c>
      <c r="D5" s="341">
        <v>0.39</v>
      </c>
      <c r="E5" s="341">
        <v>0.42</v>
      </c>
      <c r="F5" s="341">
        <v>0.88</v>
      </c>
      <c r="G5" s="341">
        <v>1.45</v>
      </c>
      <c r="H5" s="341">
        <v>2.76</v>
      </c>
      <c r="I5" s="341">
        <v>1.93</v>
      </c>
      <c r="J5" s="341">
        <v>1.36</v>
      </c>
      <c r="K5" s="341">
        <v>1.28</v>
      </c>
      <c r="L5" s="341">
        <v>1.45</v>
      </c>
      <c r="M5" s="341">
        <v>0.87</v>
      </c>
      <c r="N5" s="341">
        <v>0.19</v>
      </c>
    </row>
    <row r="6" spans="1:14" ht="16.5" customHeight="1">
      <c r="A6" s="356" t="s">
        <v>352</v>
      </c>
      <c r="B6" s="341">
        <v>0</v>
      </c>
      <c r="C6" s="342">
        <v>0.5</v>
      </c>
      <c r="D6" s="341">
        <v>0.22</v>
      </c>
      <c r="E6" s="341">
        <v>1</v>
      </c>
      <c r="F6" s="341">
        <v>2.26</v>
      </c>
      <c r="G6" s="341">
        <v>2.24</v>
      </c>
      <c r="H6" s="341">
        <v>2.31</v>
      </c>
      <c r="I6" s="341">
        <v>1.61</v>
      </c>
      <c r="J6" s="341">
        <v>0.92</v>
      </c>
      <c r="K6" s="341">
        <v>1.75</v>
      </c>
      <c r="L6" s="341">
        <v>0.8</v>
      </c>
      <c r="M6" s="341">
        <v>0.95</v>
      </c>
      <c r="N6" s="341">
        <v>0.79</v>
      </c>
    </row>
    <row r="7" spans="1:14" ht="16.5" customHeight="1">
      <c r="A7" s="356" t="s">
        <v>353</v>
      </c>
      <c r="B7" s="344">
        <v>0.16</v>
      </c>
      <c r="C7" s="342">
        <v>0.53</v>
      </c>
      <c r="D7" s="342">
        <v>0.63</v>
      </c>
      <c r="E7" s="342">
        <v>0.89</v>
      </c>
      <c r="F7" s="342">
        <v>1.69</v>
      </c>
      <c r="G7" s="342">
        <v>1.87</v>
      </c>
      <c r="H7" s="342">
        <v>2.84</v>
      </c>
      <c r="I7" s="342">
        <v>1.23</v>
      </c>
      <c r="J7" s="342">
        <v>2.39</v>
      </c>
      <c r="K7" s="342">
        <v>1.44</v>
      </c>
      <c r="L7" s="342">
        <v>1.37</v>
      </c>
      <c r="M7" s="342">
        <v>2.4</v>
      </c>
      <c r="N7" s="342">
        <v>2.14</v>
      </c>
    </row>
    <row r="8" spans="1:14" ht="16.5" customHeight="1">
      <c r="A8" s="352" t="s">
        <v>354</v>
      </c>
      <c r="B8" s="341">
        <v>0.11</v>
      </c>
      <c r="C8" s="341">
        <v>0.22</v>
      </c>
      <c r="D8" s="341">
        <v>1.35</v>
      </c>
      <c r="E8" s="341">
        <v>1.36</v>
      </c>
      <c r="F8" s="341">
        <v>1.61</v>
      </c>
      <c r="G8" s="341">
        <v>2.12</v>
      </c>
      <c r="H8" s="341">
        <v>2.49</v>
      </c>
      <c r="I8" s="341">
        <v>1.78</v>
      </c>
      <c r="J8" s="341">
        <v>1.97</v>
      </c>
      <c r="K8" s="341">
        <v>2.62</v>
      </c>
      <c r="L8" s="341">
        <v>1.07</v>
      </c>
      <c r="M8" s="341">
        <v>2.07</v>
      </c>
      <c r="N8" s="341">
        <v>1.34</v>
      </c>
    </row>
    <row r="9" spans="1:14" ht="16.5" customHeight="1">
      <c r="A9" s="356" t="s">
        <v>335</v>
      </c>
      <c r="B9" s="341">
        <v>0.16</v>
      </c>
      <c r="C9" s="342" t="s">
        <v>49</v>
      </c>
      <c r="D9" s="341">
        <v>0.18</v>
      </c>
      <c r="E9" s="341">
        <v>0.6</v>
      </c>
      <c r="F9" s="341">
        <v>1.15</v>
      </c>
      <c r="G9" s="341">
        <v>2.22</v>
      </c>
      <c r="H9" s="341">
        <v>1.41</v>
      </c>
      <c r="I9" s="341">
        <v>1.23</v>
      </c>
      <c r="J9" s="341">
        <v>1.21</v>
      </c>
      <c r="K9" s="341">
        <v>1.23</v>
      </c>
      <c r="L9" s="341">
        <v>0.84</v>
      </c>
      <c r="M9" s="341">
        <v>0.86</v>
      </c>
      <c r="N9" s="341">
        <v>0.5</v>
      </c>
    </row>
    <row r="10" spans="1:14" ht="16.5" customHeight="1">
      <c r="A10" s="356"/>
      <c r="B10" s="341"/>
      <c r="C10" s="342"/>
      <c r="D10" s="341"/>
      <c r="E10" s="341"/>
      <c r="F10" s="341"/>
      <c r="G10" s="341"/>
      <c r="H10" s="341"/>
      <c r="I10" s="341"/>
      <c r="J10" s="341"/>
      <c r="K10" s="341"/>
      <c r="L10" s="341"/>
      <c r="M10" s="341"/>
      <c r="N10" s="341"/>
    </row>
    <row r="11" spans="1:14" ht="16.5" customHeight="1">
      <c r="A11" s="356" t="s">
        <v>336</v>
      </c>
      <c r="B11" s="344" t="s">
        <v>49</v>
      </c>
      <c r="C11" s="342" t="s">
        <v>49</v>
      </c>
      <c r="D11" s="342" t="s">
        <v>49</v>
      </c>
      <c r="E11" s="342" t="s">
        <v>49</v>
      </c>
      <c r="F11" s="342" t="s">
        <v>49</v>
      </c>
      <c r="G11" s="342" t="s">
        <v>49</v>
      </c>
      <c r="H11" s="342" t="s">
        <v>49</v>
      </c>
      <c r="I11" s="342" t="s">
        <v>49</v>
      </c>
      <c r="J11" s="342" t="s">
        <v>49</v>
      </c>
      <c r="K11" s="342" t="s">
        <v>49</v>
      </c>
      <c r="L11" s="342" t="s">
        <v>49</v>
      </c>
      <c r="M11" s="342" t="s">
        <v>49</v>
      </c>
      <c r="N11" s="342" t="s">
        <v>49</v>
      </c>
    </row>
    <row r="12" spans="1:14" ht="16.5" customHeight="1">
      <c r="A12" s="356" t="s">
        <v>348</v>
      </c>
      <c r="B12" s="341">
        <v>0.12</v>
      </c>
      <c r="C12" s="341">
        <v>0.22</v>
      </c>
      <c r="D12" s="341">
        <v>0.47</v>
      </c>
      <c r="E12" s="341">
        <v>1.28</v>
      </c>
      <c r="F12" s="341">
        <v>1.72</v>
      </c>
      <c r="G12" s="341">
        <v>2.2</v>
      </c>
      <c r="H12" s="341">
        <v>1.79</v>
      </c>
      <c r="I12" s="341">
        <v>2.22</v>
      </c>
      <c r="J12" s="341">
        <v>1.26</v>
      </c>
      <c r="K12" s="341">
        <v>1.01</v>
      </c>
      <c r="L12" s="341">
        <v>3.34</v>
      </c>
      <c r="M12" s="341">
        <v>2.3</v>
      </c>
      <c r="N12" s="341">
        <v>1.61</v>
      </c>
    </row>
    <row r="13" spans="1:14" ht="16.5" customHeight="1">
      <c r="A13" s="356" t="s">
        <v>338</v>
      </c>
      <c r="B13" s="341">
        <v>0.58</v>
      </c>
      <c r="C13" s="342" t="s">
        <v>49</v>
      </c>
      <c r="D13" s="342" t="s">
        <v>49</v>
      </c>
      <c r="E13" s="341">
        <v>0.58</v>
      </c>
      <c r="F13" s="341">
        <v>3.12</v>
      </c>
      <c r="G13" s="341">
        <v>1.73</v>
      </c>
      <c r="H13" s="341">
        <v>3.57</v>
      </c>
      <c r="I13" s="341">
        <v>1.19</v>
      </c>
      <c r="J13" s="341">
        <v>1.07</v>
      </c>
      <c r="K13" s="341">
        <v>1.13</v>
      </c>
      <c r="L13" s="341">
        <v>2.75</v>
      </c>
      <c r="M13" s="341">
        <v>2.53</v>
      </c>
      <c r="N13" s="341">
        <v>0.96</v>
      </c>
    </row>
    <row r="14" spans="1:14" ht="16.5" customHeight="1">
      <c r="A14" s="356" t="s">
        <v>339</v>
      </c>
      <c r="B14" s="343">
        <v>0.09</v>
      </c>
      <c r="C14" s="341">
        <v>0.57</v>
      </c>
      <c r="D14" s="341">
        <v>0.39</v>
      </c>
      <c r="E14" s="341">
        <v>0.43</v>
      </c>
      <c r="F14" s="341">
        <v>1.58</v>
      </c>
      <c r="G14" s="341">
        <v>1.4</v>
      </c>
      <c r="H14" s="341">
        <v>2.39</v>
      </c>
      <c r="I14" s="341">
        <v>2.59</v>
      </c>
      <c r="J14" s="341">
        <v>1.53</v>
      </c>
      <c r="K14" s="341">
        <v>1.04</v>
      </c>
      <c r="L14" s="341">
        <v>1.21</v>
      </c>
      <c r="M14" s="341">
        <v>1.28</v>
      </c>
      <c r="N14" s="341">
        <v>0.92</v>
      </c>
    </row>
    <row r="15" spans="1:14" ht="16.5" customHeight="1">
      <c r="A15" s="356" t="s">
        <v>349</v>
      </c>
      <c r="B15" s="343">
        <v>0.12</v>
      </c>
      <c r="C15" s="341">
        <v>0.82</v>
      </c>
      <c r="D15" s="341">
        <v>1.95</v>
      </c>
      <c r="E15" s="341">
        <v>0.88</v>
      </c>
      <c r="F15" s="341">
        <v>1.51</v>
      </c>
      <c r="G15" s="341">
        <v>1.29</v>
      </c>
      <c r="H15" s="341">
        <v>1</v>
      </c>
      <c r="I15" s="341">
        <v>2.52</v>
      </c>
      <c r="J15" s="341">
        <v>1.77</v>
      </c>
      <c r="K15" s="341">
        <v>0.97</v>
      </c>
      <c r="L15" s="341">
        <v>1.47</v>
      </c>
      <c r="M15" s="341">
        <v>1.99</v>
      </c>
      <c r="N15" s="341">
        <v>1.96</v>
      </c>
    </row>
    <row r="16" spans="1:14" ht="16.5" customHeight="1">
      <c r="A16" s="356"/>
      <c r="B16" s="343"/>
      <c r="C16" s="341"/>
      <c r="D16" s="341"/>
      <c r="E16" s="341"/>
      <c r="F16" s="341"/>
      <c r="G16" s="341"/>
      <c r="H16" s="341"/>
      <c r="I16" s="341"/>
      <c r="J16" s="341"/>
      <c r="K16" s="341"/>
      <c r="L16" s="341"/>
      <c r="M16" s="341"/>
      <c r="N16" s="341"/>
    </row>
    <row r="17" spans="1:14" ht="16.5" customHeight="1">
      <c r="A17" s="356" t="s">
        <v>341</v>
      </c>
      <c r="B17" s="344" t="s">
        <v>49</v>
      </c>
      <c r="C17" s="341">
        <v>0.48</v>
      </c>
      <c r="D17" s="341">
        <v>0.72</v>
      </c>
      <c r="E17" s="341">
        <v>2.22</v>
      </c>
      <c r="F17" s="341">
        <v>1.89</v>
      </c>
      <c r="G17" s="341">
        <v>3.62</v>
      </c>
      <c r="H17" s="341">
        <v>2.49</v>
      </c>
      <c r="I17" s="341">
        <v>2.37</v>
      </c>
      <c r="J17" s="341">
        <v>1.83</v>
      </c>
      <c r="K17" s="341">
        <v>2.01</v>
      </c>
      <c r="L17" s="341">
        <v>1.71</v>
      </c>
      <c r="M17" s="341">
        <v>2.47</v>
      </c>
      <c r="N17" s="341">
        <v>0.08</v>
      </c>
    </row>
    <row r="18" spans="1:14" ht="16.5" customHeight="1">
      <c r="A18" s="356" t="s">
        <v>350</v>
      </c>
      <c r="B18" s="344">
        <v>0.24</v>
      </c>
      <c r="C18" s="341">
        <v>1.34</v>
      </c>
      <c r="D18" s="341">
        <v>0.5</v>
      </c>
      <c r="E18" s="341">
        <v>1.48</v>
      </c>
      <c r="F18" s="341">
        <v>1.9</v>
      </c>
      <c r="G18" s="341">
        <v>2.05</v>
      </c>
      <c r="H18" s="341">
        <v>1.55</v>
      </c>
      <c r="I18" s="341">
        <v>1.69</v>
      </c>
      <c r="J18" s="341">
        <v>2.09</v>
      </c>
      <c r="K18" s="341">
        <v>2.04</v>
      </c>
      <c r="L18" s="341">
        <v>3.65</v>
      </c>
      <c r="M18" s="341">
        <v>3.27</v>
      </c>
      <c r="N18" s="341">
        <v>1.39</v>
      </c>
    </row>
    <row r="19" spans="1:14" ht="16.5" customHeight="1">
      <c r="A19" s="356" t="s">
        <v>343</v>
      </c>
      <c r="B19" s="344" t="s">
        <v>49</v>
      </c>
      <c r="C19" s="341">
        <v>0.48</v>
      </c>
      <c r="D19" s="341">
        <v>0.96</v>
      </c>
      <c r="E19" s="341">
        <v>0.74</v>
      </c>
      <c r="F19" s="341">
        <v>1.55</v>
      </c>
      <c r="G19" s="341">
        <v>3</v>
      </c>
      <c r="H19" s="341">
        <v>3.02</v>
      </c>
      <c r="I19" s="341">
        <v>2.36</v>
      </c>
      <c r="J19" s="341">
        <v>2.03</v>
      </c>
      <c r="K19" s="341">
        <v>1.66</v>
      </c>
      <c r="L19" s="341">
        <v>4.94</v>
      </c>
      <c r="M19" s="341">
        <v>2.15</v>
      </c>
      <c r="N19" s="341">
        <v>2.99</v>
      </c>
    </row>
    <row r="20" spans="1:14" ht="16.5" customHeight="1">
      <c r="A20" s="352" t="s">
        <v>344</v>
      </c>
      <c r="B20" s="344">
        <v>0.04</v>
      </c>
      <c r="C20" s="341">
        <v>0.82</v>
      </c>
      <c r="D20" s="341">
        <v>0.95</v>
      </c>
      <c r="E20" s="341">
        <v>1.28</v>
      </c>
      <c r="F20" s="341">
        <v>0.86</v>
      </c>
      <c r="G20" s="341">
        <v>2.08</v>
      </c>
      <c r="H20" s="341">
        <v>2.05</v>
      </c>
      <c r="I20" s="341">
        <v>2.62</v>
      </c>
      <c r="J20" s="341">
        <v>1.75</v>
      </c>
      <c r="K20" s="341">
        <v>1.87</v>
      </c>
      <c r="L20" s="341">
        <v>2.54</v>
      </c>
      <c r="M20" s="341">
        <v>1.68</v>
      </c>
      <c r="N20" s="341">
        <v>2.92</v>
      </c>
    </row>
    <row r="21" spans="1:14" ht="16.5" customHeight="1">
      <c r="A21" s="497">
        <v>2</v>
      </c>
      <c r="B21" s="344">
        <v>0.7</v>
      </c>
      <c r="C21" s="341">
        <v>0.69</v>
      </c>
      <c r="D21" s="341">
        <v>1.03</v>
      </c>
      <c r="E21" s="341">
        <v>1.12</v>
      </c>
      <c r="F21" s="341">
        <v>1.2</v>
      </c>
      <c r="G21" s="341">
        <v>1.53</v>
      </c>
      <c r="H21" s="341">
        <v>3.08</v>
      </c>
      <c r="I21" s="341">
        <v>3.52</v>
      </c>
      <c r="J21" s="341">
        <v>1.84</v>
      </c>
      <c r="K21" s="341">
        <v>2.15</v>
      </c>
      <c r="L21" s="341">
        <v>1.64</v>
      </c>
      <c r="M21" s="341">
        <v>3.35</v>
      </c>
      <c r="N21" s="341">
        <v>2.53</v>
      </c>
    </row>
    <row r="22" spans="1:14" ht="16.5" customHeight="1">
      <c r="A22" s="497"/>
      <c r="B22" s="342"/>
      <c r="C22" s="341"/>
      <c r="D22" s="341"/>
      <c r="E22" s="341"/>
      <c r="F22" s="341"/>
      <c r="G22" s="341"/>
      <c r="H22" s="341"/>
      <c r="I22" s="341"/>
      <c r="J22" s="341"/>
      <c r="K22" s="341"/>
      <c r="L22" s="341"/>
      <c r="M22" s="341"/>
      <c r="N22" s="341"/>
    </row>
    <row r="23" spans="1:14" ht="16.5" customHeight="1">
      <c r="A23" s="356" t="s">
        <v>225</v>
      </c>
      <c r="B23" s="341">
        <v>0.1</v>
      </c>
      <c r="C23" s="342">
        <v>0.84</v>
      </c>
      <c r="D23" s="341">
        <v>0.68</v>
      </c>
      <c r="E23" s="341">
        <v>0.16</v>
      </c>
      <c r="F23" s="341">
        <v>0.84</v>
      </c>
      <c r="G23" s="341">
        <v>3.72</v>
      </c>
      <c r="H23" s="341">
        <v>1.47</v>
      </c>
      <c r="I23" s="341">
        <v>2.04</v>
      </c>
      <c r="J23" s="341">
        <v>2.61</v>
      </c>
      <c r="K23" s="341">
        <v>2.85</v>
      </c>
      <c r="L23" s="341">
        <v>4</v>
      </c>
      <c r="M23" s="341">
        <v>3.79</v>
      </c>
      <c r="N23" s="341">
        <v>2.06</v>
      </c>
    </row>
    <row r="24" spans="1:14" ht="16.5" customHeight="1">
      <c r="A24" s="498" t="s">
        <v>406</v>
      </c>
      <c r="B24" s="499" t="s">
        <v>49</v>
      </c>
      <c r="C24" s="499">
        <v>0.28</v>
      </c>
      <c r="D24" s="476">
        <v>0.24</v>
      </c>
      <c r="E24" s="476">
        <v>0.41</v>
      </c>
      <c r="F24" s="476">
        <v>0.63</v>
      </c>
      <c r="G24" s="476">
        <v>1.95</v>
      </c>
      <c r="H24" s="476">
        <v>2.8</v>
      </c>
      <c r="I24" s="476">
        <v>2.67</v>
      </c>
      <c r="J24" s="476">
        <v>2</v>
      </c>
      <c r="K24" s="476">
        <v>2.51</v>
      </c>
      <c r="L24" s="476">
        <v>3.91</v>
      </c>
      <c r="M24" s="476">
        <v>3.65</v>
      </c>
      <c r="N24" s="476">
        <v>3.6</v>
      </c>
    </row>
    <row r="25" ht="22.5" customHeight="1">
      <c r="A25" s="328"/>
    </row>
    <row r="26" spans="1:14" ht="22.5" customHeight="1">
      <c r="A26" s="835" t="s">
        <v>347</v>
      </c>
      <c r="B26" s="835"/>
      <c r="C26" s="835"/>
      <c r="D26" s="835"/>
      <c r="E26" s="835"/>
      <c r="F26" s="835"/>
      <c r="G26" s="835"/>
      <c r="H26" s="835"/>
      <c r="I26" s="835"/>
      <c r="J26" s="835"/>
      <c r="K26" s="835"/>
      <c r="L26" s="835"/>
      <c r="M26" s="835"/>
      <c r="N26" s="835"/>
    </row>
    <row r="27" spans="1:14" ht="22.5" customHeight="1">
      <c r="A27" s="330"/>
      <c r="N27" s="9" t="s">
        <v>107</v>
      </c>
    </row>
    <row r="28" spans="1:14" ht="22.5" customHeight="1">
      <c r="A28" s="845" t="s">
        <v>166</v>
      </c>
      <c r="B28" s="10" t="s">
        <v>109</v>
      </c>
      <c r="C28" s="838" t="s">
        <v>110</v>
      </c>
      <c r="D28" s="838"/>
      <c r="E28" s="838"/>
      <c r="F28" s="838"/>
      <c r="G28" s="838"/>
      <c r="H28" s="838"/>
      <c r="I28" s="838" t="s">
        <v>111</v>
      </c>
      <c r="J28" s="838"/>
      <c r="K28" s="838"/>
      <c r="L28" s="838" t="s">
        <v>112</v>
      </c>
      <c r="M28" s="838"/>
      <c r="N28" s="839"/>
    </row>
    <row r="29" spans="1:14" ht="22.5" customHeight="1">
      <c r="A29" s="845"/>
      <c r="B29" s="11" t="s">
        <v>162</v>
      </c>
      <c r="C29" s="10" t="s">
        <v>163</v>
      </c>
      <c r="D29" s="10" t="s">
        <v>164</v>
      </c>
      <c r="E29" s="10" t="s">
        <v>165</v>
      </c>
      <c r="F29" s="10" t="s">
        <v>108</v>
      </c>
      <c r="G29" s="10" t="s">
        <v>93</v>
      </c>
      <c r="H29" s="10" t="s">
        <v>94</v>
      </c>
      <c r="I29" s="10" t="s">
        <v>95</v>
      </c>
      <c r="J29" s="10" t="s">
        <v>3</v>
      </c>
      <c r="K29" s="10" t="s">
        <v>4</v>
      </c>
      <c r="L29" s="10" t="s">
        <v>96</v>
      </c>
      <c r="M29" s="10" t="s">
        <v>5</v>
      </c>
      <c r="N29" s="33" t="s">
        <v>6</v>
      </c>
    </row>
    <row r="30" spans="1:14" ht="16.5" customHeight="1">
      <c r="A30" s="352" t="s">
        <v>367</v>
      </c>
      <c r="B30" s="345">
        <v>0.31</v>
      </c>
      <c r="C30" s="345">
        <v>0.79</v>
      </c>
      <c r="D30" s="345">
        <v>0.48</v>
      </c>
      <c r="E30" s="345">
        <v>1.29</v>
      </c>
      <c r="F30" s="345">
        <v>1.52</v>
      </c>
      <c r="G30" s="345">
        <v>1.43</v>
      </c>
      <c r="H30" s="345">
        <v>1.78</v>
      </c>
      <c r="I30" s="345">
        <v>2.29</v>
      </c>
      <c r="J30" s="345">
        <v>1.76</v>
      </c>
      <c r="K30" s="345">
        <v>3.14</v>
      </c>
      <c r="L30" s="345">
        <v>1.74</v>
      </c>
      <c r="M30" s="345">
        <v>0.48</v>
      </c>
      <c r="N30" s="345">
        <v>1.58</v>
      </c>
    </row>
    <row r="31" spans="1:14" ht="16.5" customHeight="1">
      <c r="A31" s="356" t="s">
        <v>352</v>
      </c>
      <c r="B31" s="346">
        <v>0.97</v>
      </c>
      <c r="C31" s="345">
        <v>0.38</v>
      </c>
      <c r="D31" s="345">
        <v>0.66</v>
      </c>
      <c r="E31" s="345">
        <v>0.7</v>
      </c>
      <c r="F31" s="345">
        <v>2.2</v>
      </c>
      <c r="G31" s="345">
        <v>2.85</v>
      </c>
      <c r="H31" s="345">
        <v>2.66</v>
      </c>
      <c r="I31" s="345">
        <v>3.31</v>
      </c>
      <c r="J31" s="345">
        <v>3.73</v>
      </c>
      <c r="K31" s="345">
        <v>2.41</v>
      </c>
      <c r="L31" s="345">
        <v>1.37</v>
      </c>
      <c r="M31" s="345">
        <v>1.93</v>
      </c>
      <c r="N31" s="345">
        <v>2.53</v>
      </c>
    </row>
    <row r="32" spans="1:14" ht="16.5" customHeight="1">
      <c r="A32" s="356" t="s">
        <v>353</v>
      </c>
      <c r="B32" s="355">
        <v>0.1</v>
      </c>
      <c r="C32" s="346">
        <v>0.18</v>
      </c>
      <c r="D32" s="346">
        <v>0.34</v>
      </c>
      <c r="E32" s="346">
        <v>0.81</v>
      </c>
      <c r="F32" s="346">
        <v>1.61</v>
      </c>
      <c r="G32" s="346">
        <v>3.08</v>
      </c>
      <c r="H32" s="346">
        <v>1.34</v>
      </c>
      <c r="I32" s="346">
        <v>3</v>
      </c>
      <c r="J32" s="346">
        <v>1.61</v>
      </c>
      <c r="K32" s="346">
        <v>1.73</v>
      </c>
      <c r="L32" s="346">
        <v>2.77</v>
      </c>
      <c r="M32" s="346">
        <v>2.26</v>
      </c>
      <c r="N32" s="346">
        <v>1.64</v>
      </c>
    </row>
    <row r="33" spans="1:14" ht="16.5" customHeight="1">
      <c r="A33" s="352" t="s">
        <v>354</v>
      </c>
      <c r="B33" s="345">
        <v>0.12</v>
      </c>
      <c r="C33" s="345">
        <v>0.15</v>
      </c>
      <c r="D33" s="345">
        <v>0.67</v>
      </c>
      <c r="E33" s="345">
        <v>1.74</v>
      </c>
      <c r="F33" s="345">
        <v>2.2</v>
      </c>
      <c r="G33" s="345">
        <v>1.27</v>
      </c>
      <c r="H33" s="345">
        <v>1.76</v>
      </c>
      <c r="I33" s="345">
        <v>4.01</v>
      </c>
      <c r="J33" s="345">
        <v>2.58</v>
      </c>
      <c r="K33" s="345">
        <v>2.2</v>
      </c>
      <c r="L33" s="345">
        <v>1.3</v>
      </c>
      <c r="M33" s="345">
        <v>1.77</v>
      </c>
      <c r="N33" s="345">
        <v>1.53</v>
      </c>
    </row>
    <row r="34" spans="1:14" ht="16.5" customHeight="1">
      <c r="A34" s="356" t="s">
        <v>335</v>
      </c>
      <c r="B34" s="346" t="s">
        <v>49</v>
      </c>
      <c r="C34" s="345">
        <v>0.49</v>
      </c>
      <c r="D34" s="345">
        <v>0.79</v>
      </c>
      <c r="E34" s="345">
        <v>0.22</v>
      </c>
      <c r="F34" s="345">
        <v>1.88</v>
      </c>
      <c r="G34" s="345">
        <v>2.98</v>
      </c>
      <c r="H34" s="345">
        <v>2.28</v>
      </c>
      <c r="I34" s="345">
        <v>2.62</v>
      </c>
      <c r="J34" s="345">
        <v>2.65</v>
      </c>
      <c r="K34" s="345">
        <v>2.63</v>
      </c>
      <c r="L34" s="345">
        <v>2.08</v>
      </c>
      <c r="M34" s="345">
        <v>1.15</v>
      </c>
      <c r="N34" s="345">
        <v>0.63</v>
      </c>
    </row>
    <row r="35" spans="1:14" ht="16.5" customHeight="1">
      <c r="A35" s="356"/>
      <c r="B35" s="346"/>
      <c r="C35" s="345"/>
      <c r="D35" s="345"/>
      <c r="E35" s="345"/>
      <c r="F35" s="345"/>
      <c r="G35" s="345"/>
      <c r="H35" s="345"/>
      <c r="I35" s="345"/>
      <c r="J35" s="345"/>
      <c r="K35" s="345"/>
      <c r="L35" s="345"/>
      <c r="M35" s="345"/>
      <c r="N35" s="345"/>
    </row>
    <row r="36" spans="1:14" ht="16.5" customHeight="1">
      <c r="A36" s="356" t="s">
        <v>336</v>
      </c>
      <c r="B36" s="355" t="s">
        <v>49</v>
      </c>
      <c r="C36" s="346" t="s">
        <v>49</v>
      </c>
      <c r="D36" s="346" t="s">
        <v>49</v>
      </c>
      <c r="E36" s="346" t="s">
        <v>49</v>
      </c>
      <c r="F36" s="346" t="s">
        <v>49</v>
      </c>
      <c r="G36" s="346" t="s">
        <v>49</v>
      </c>
      <c r="H36" s="346" t="s">
        <v>49</v>
      </c>
      <c r="I36" s="346" t="s">
        <v>49</v>
      </c>
      <c r="J36" s="346" t="s">
        <v>49</v>
      </c>
      <c r="K36" s="346" t="s">
        <v>49</v>
      </c>
      <c r="L36" s="346" t="s">
        <v>49</v>
      </c>
      <c r="M36" s="346" t="s">
        <v>49</v>
      </c>
      <c r="N36" s="346" t="s">
        <v>49</v>
      </c>
    </row>
    <row r="37" spans="1:14" ht="16.5" customHeight="1">
      <c r="A37" s="356" t="s">
        <v>348</v>
      </c>
      <c r="B37" s="345">
        <v>0.2</v>
      </c>
      <c r="C37" s="345">
        <v>0.39</v>
      </c>
      <c r="D37" s="346" t="s">
        <v>49</v>
      </c>
      <c r="E37" s="345">
        <v>0.46</v>
      </c>
      <c r="F37" s="345">
        <v>3.07</v>
      </c>
      <c r="G37" s="345">
        <v>1.66</v>
      </c>
      <c r="H37" s="345">
        <v>4.58</v>
      </c>
      <c r="I37" s="345">
        <v>3.38</v>
      </c>
      <c r="J37" s="345">
        <v>1.78</v>
      </c>
      <c r="K37" s="345">
        <v>1.37</v>
      </c>
      <c r="L37" s="345">
        <v>2.43</v>
      </c>
      <c r="M37" s="345">
        <v>0.87</v>
      </c>
      <c r="N37" s="345">
        <v>1.26</v>
      </c>
    </row>
    <row r="38" spans="1:14" ht="16.5" customHeight="1">
      <c r="A38" s="356" t="s">
        <v>338</v>
      </c>
      <c r="B38" s="345">
        <v>0.17</v>
      </c>
      <c r="C38" s="345">
        <v>0.16</v>
      </c>
      <c r="D38" s="345">
        <v>0.36</v>
      </c>
      <c r="E38" s="345">
        <v>0.77</v>
      </c>
      <c r="F38" s="345">
        <v>1.45</v>
      </c>
      <c r="G38" s="345">
        <v>2.11</v>
      </c>
      <c r="H38" s="345">
        <v>2.58</v>
      </c>
      <c r="I38" s="345">
        <v>3.55</v>
      </c>
      <c r="J38" s="345">
        <v>2.67</v>
      </c>
      <c r="K38" s="345">
        <v>1.77</v>
      </c>
      <c r="L38" s="345">
        <v>2.9</v>
      </c>
      <c r="M38" s="345">
        <v>1.66</v>
      </c>
      <c r="N38" s="345">
        <v>0.64</v>
      </c>
    </row>
    <row r="39" spans="1:14" ht="16.5" customHeight="1">
      <c r="A39" s="356" t="s">
        <v>339</v>
      </c>
      <c r="B39" s="347">
        <v>0.08</v>
      </c>
      <c r="C39" s="345">
        <v>0.5</v>
      </c>
      <c r="D39" s="345">
        <v>0.19</v>
      </c>
      <c r="E39" s="345">
        <v>0.8</v>
      </c>
      <c r="F39" s="345">
        <v>1.77</v>
      </c>
      <c r="G39" s="345">
        <v>4</v>
      </c>
      <c r="H39" s="345">
        <v>3.35</v>
      </c>
      <c r="I39" s="345">
        <v>3.69</v>
      </c>
      <c r="J39" s="345">
        <v>2.38</v>
      </c>
      <c r="K39" s="345">
        <v>1.07</v>
      </c>
      <c r="L39" s="345">
        <v>2.69</v>
      </c>
      <c r="M39" s="345">
        <v>2.02</v>
      </c>
      <c r="N39" s="345">
        <v>1.07</v>
      </c>
    </row>
    <row r="40" spans="1:14" ht="16.5" customHeight="1">
      <c r="A40" s="356" t="s">
        <v>349</v>
      </c>
      <c r="B40" s="347">
        <v>0.21</v>
      </c>
      <c r="C40" s="345">
        <v>1.07</v>
      </c>
      <c r="D40" s="345">
        <v>0.68</v>
      </c>
      <c r="E40" s="345">
        <v>1.14</v>
      </c>
      <c r="F40" s="345">
        <v>1.61</v>
      </c>
      <c r="G40" s="345">
        <v>2.05</v>
      </c>
      <c r="H40" s="345">
        <v>2.92</v>
      </c>
      <c r="I40" s="345">
        <v>2.47</v>
      </c>
      <c r="J40" s="345">
        <v>2.79</v>
      </c>
      <c r="K40" s="345">
        <v>2.28</v>
      </c>
      <c r="L40" s="345">
        <v>1.76</v>
      </c>
      <c r="M40" s="345">
        <v>2</v>
      </c>
      <c r="N40" s="345">
        <v>0.82</v>
      </c>
    </row>
    <row r="41" spans="1:14" ht="16.5" customHeight="1">
      <c r="A41" s="356"/>
      <c r="B41" s="347"/>
      <c r="C41" s="345"/>
      <c r="D41" s="345"/>
      <c r="E41" s="345"/>
      <c r="F41" s="345"/>
      <c r="G41" s="345"/>
      <c r="H41" s="345"/>
      <c r="I41" s="345"/>
      <c r="J41" s="345"/>
      <c r="K41" s="345"/>
      <c r="L41" s="345"/>
      <c r="M41" s="345"/>
      <c r="N41" s="345"/>
    </row>
    <row r="42" spans="1:14" ht="16.5" customHeight="1">
      <c r="A42" s="356" t="s">
        <v>341</v>
      </c>
      <c r="B42" s="347">
        <v>0.81</v>
      </c>
      <c r="C42" s="345">
        <v>1.61</v>
      </c>
      <c r="D42" s="345">
        <v>1.62</v>
      </c>
      <c r="E42" s="345">
        <v>1.01</v>
      </c>
      <c r="F42" s="345">
        <v>1.34</v>
      </c>
      <c r="G42" s="345">
        <v>3.51</v>
      </c>
      <c r="H42" s="345">
        <v>3.08</v>
      </c>
      <c r="I42" s="345">
        <v>3.32</v>
      </c>
      <c r="J42" s="345">
        <v>2.92</v>
      </c>
      <c r="K42" s="345">
        <v>0.88</v>
      </c>
      <c r="L42" s="345">
        <v>2.19</v>
      </c>
      <c r="M42" s="345">
        <v>0.67</v>
      </c>
      <c r="N42" s="345">
        <v>1.96</v>
      </c>
    </row>
    <row r="43" spans="1:14" ht="16.5" customHeight="1">
      <c r="A43" s="356" t="s">
        <v>350</v>
      </c>
      <c r="B43" s="347">
        <v>0.41</v>
      </c>
      <c r="C43" s="345">
        <v>0.59</v>
      </c>
      <c r="D43" s="345">
        <v>0.88</v>
      </c>
      <c r="E43" s="345">
        <v>1.15</v>
      </c>
      <c r="F43" s="345">
        <v>0.69</v>
      </c>
      <c r="G43" s="345">
        <v>2.17</v>
      </c>
      <c r="H43" s="345">
        <v>3.3</v>
      </c>
      <c r="I43" s="345">
        <v>3.35</v>
      </c>
      <c r="J43" s="345">
        <v>3.17</v>
      </c>
      <c r="K43" s="345">
        <v>3.08</v>
      </c>
      <c r="L43" s="345">
        <v>1.11</v>
      </c>
      <c r="M43" s="345">
        <v>1.47</v>
      </c>
      <c r="N43" s="345">
        <v>0.2</v>
      </c>
    </row>
    <row r="44" spans="1:14" ht="16.5" customHeight="1">
      <c r="A44" s="356" t="s">
        <v>343</v>
      </c>
      <c r="B44" s="357" t="s">
        <v>116</v>
      </c>
      <c r="C44" s="345">
        <v>0.33</v>
      </c>
      <c r="D44" s="345">
        <v>1.06</v>
      </c>
      <c r="E44" s="345">
        <v>0.76</v>
      </c>
      <c r="F44" s="345">
        <v>0.99</v>
      </c>
      <c r="G44" s="345">
        <v>2.3</v>
      </c>
      <c r="H44" s="345">
        <v>3.19</v>
      </c>
      <c r="I44" s="345">
        <v>1.94</v>
      </c>
      <c r="J44" s="345">
        <v>2.21</v>
      </c>
      <c r="K44" s="345">
        <v>1.72</v>
      </c>
      <c r="L44" s="345">
        <v>3.77</v>
      </c>
      <c r="M44" s="345">
        <v>0.51</v>
      </c>
      <c r="N44" s="345">
        <v>1.64</v>
      </c>
    </row>
    <row r="45" spans="1:14" ht="16.5" customHeight="1">
      <c r="A45" s="352" t="s">
        <v>344</v>
      </c>
      <c r="B45" s="355">
        <v>0.42</v>
      </c>
      <c r="C45" s="345">
        <v>0.92</v>
      </c>
      <c r="D45" s="345">
        <v>0.85</v>
      </c>
      <c r="E45" s="345">
        <v>1.15</v>
      </c>
      <c r="F45" s="345">
        <v>1.13</v>
      </c>
      <c r="G45" s="345">
        <v>2.14</v>
      </c>
      <c r="H45" s="345">
        <v>3.38</v>
      </c>
      <c r="I45" s="345">
        <v>3.47</v>
      </c>
      <c r="J45" s="345">
        <v>2.9</v>
      </c>
      <c r="K45" s="345">
        <v>2.43</v>
      </c>
      <c r="L45" s="345">
        <v>1.55</v>
      </c>
      <c r="M45" s="345">
        <v>0.83</v>
      </c>
      <c r="N45" s="345">
        <v>1.43</v>
      </c>
    </row>
    <row r="46" spans="1:14" ht="17.25" customHeight="1">
      <c r="A46" s="492" t="s">
        <v>363</v>
      </c>
      <c r="B46" s="355">
        <v>0.24</v>
      </c>
      <c r="C46" s="345">
        <v>0.66</v>
      </c>
      <c r="D46" s="345">
        <v>0.92</v>
      </c>
      <c r="E46" s="345">
        <v>0.56</v>
      </c>
      <c r="F46" s="345">
        <v>1.58</v>
      </c>
      <c r="G46" s="345">
        <v>1.7</v>
      </c>
      <c r="H46" s="345">
        <v>3.56</v>
      </c>
      <c r="I46" s="345">
        <v>2.43</v>
      </c>
      <c r="J46" s="345">
        <v>2.13</v>
      </c>
      <c r="K46" s="345">
        <v>2.08</v>
      </c>
      <c r="L46" s="345">
        <v>3.44</v>
      </c>
      <c r="M46" s="345">
        <v>3.23</v>
      </c>
      <c r="N46" s="345">
        <v>3.44</v>
      </c>
    </row>
    <row r="47" spans="1:14" ht="16.5" customHeight="1">
      <c r="A47" s="497"/>
      <c r="B47" s="342"/>
      <c r="C47" s="341"/>
      <c r="D47" s="341"/>
      <c r="E47" s="341"/>
      <c r="F47" s="341"/>
      <c r="G47" s="341"/>
      <c r="H47" s="341"/>
      <c r="I47" s="341"/>
      <c r="J47" s="341"/>
      <c r="K47" s="341"/>
      <c r="L47" s="341"/>
      <c r="M47" s="341"/>
      <c r="N47" s="341"/>
    </row>
    <row r="48" spans="1:14" ht="16.5" customHeight="1">
      <c r="A48" s="356" t="s">
        <v>225</v>
      </c>
      <c r="B48" s="505" t="s">
        <v>116</v>
      </c>
      <c r="C48" s="342">
        <v>0.81</v>
      </c>
      <c r="D48" s="341">
        <v>0.62</v>
      </c>
      <c r="E48" s="341">
        <v>0.93</v>
      </c>
      <c r="F48" s="341">
        <v>1.36</v>
      </c>
      <c r="G48" s="341">
        <v>1.65</v>
      </c>
      <c r="H48" s="341">
        <v>2.01</v>
      </c>
      <c r="I48" s="341">
        <v>8.36</v>
      </c>
      <c r="J48" s="341">
        <v>2.37</v>
      </c>
      <c r="K48" s="341">
        <v>2.37</v>
      </c>
      <c r="L48" s="341">
        <v>4.03</v>
      </c>
      <c r="M48" s="341">
        <v>1.27</v>
      </c>
      <c r="N48" s="341">
        <v>1.36</v>
      </c>
    </row>
    <row r="49" spans="1:14" ht="16.5" customHeight="1">
      <c r="A49" s="498" t="s">
        <v>406</v>
      </c>
      <c r="B49" s="500">
        <v>0.16</v>
      </c>
      <c r="C49" s="499">
        <v>0.18</v>
      </c>
      <c r="D49" s="476">
        <v>0.81</v>
      </c>
      <c r="E49" s="476">
        <v>0.53</v>
      </c>
      <c r="F49" s="476">
        <v>1.37</v>
      </c>
      <c r="G49" s="476">
        <v>2</v>
      </c>
      <c r="H49" s="476">
        <v>3.46</v>
      </c>
      <c r="I49" s="476">
        <v>3.26</v>
      </c>
      <c r="J49" s="476">
        <v>2.7</v>
      </c>
      <c r="K49" s="476">
        <v>2.58</v>
      </c>
      <c r="L49" s="476">
        <v>2.53</v>
      </c>
      <c r="M49" s="476">
        <v>3.12</v>
      </c>
      <c r="N49" s="476">
        <v>3.04</v>
      </c>
    </row>
    <row r="50" spans="1:14" s="327" customFormat="1" ht="22.5" customHeight="1">
      <c r="A50" s="337"/>
      <c r="B50" s="348"/>
      <c r="C50" s="348"/>
      <c r="D50" s="348"/>
      <c r="E50" s="348"/>
      <c r="F50" s="348"/>
      <c r="G50" s="348"/>
      <c r="H50" s="348"/>
      <c r="I50" s="348"/>
      <c r="J50" s="348"/>
      <c r="K50" s="348"/>
      <c r="L50" s="348"/>
      <c r="M50" s="348"/>
      <c r="N50" s="348"/>
    </row>
    <row r="51" spans="1:14" ht="15" customHeight="1">
      <c r="A51" s="350" t="s">
        <v>345</v>
      </c>
      <c r="B51" s="353" t="s">
        <v>408</v>
      </c>
      <c r="C51" s="332"/>
      <c r="D51" s="351"/>
      <c r="E51" s="351"/>
      <c r="F51" s="351"/>
      <c r="G51" s="351"/>
      <c r="H51" s="351"/>
      <c r="I51" s="351"/>
      <c r="J51" s="351"/>
      <c r="K51" s="351"/>
      <c r="L51" s="351"/>
      <c r="M51" s="332"/>
      <c r="N51" s="332"/>
    </row>
    <row r="52" spans="2:14" ht="15" customHeight="1">
      <c r="B52" s="354" t="s">
        <v>360</v>
      </c>
      <c r="C52" s="332"/>
      <c r="D52" s="332"/>
      <c r="E52" s="332"/>
      <c r="F52" s="332"/>
      <c r="G52" s="332"/>
      <c r="H52" s="332"/>
      <c r="I52" s="332"/>
      <c r="J52" s="332"/>
      <c r="K52" s="332"/>
      <c r="L52" s="332"/>
      <c r="M52" s="332"/>
      <c r="N52" s="332"/>
    </row>
    <row r="53" spans="2:14" ht="15" customHeight="1">
      <c r="B53" s="834" t="s">
        <v>425</v>
      </c>
      <c r="C53" s="834"/>
      <c r="D53" s="834"/>
      <c r="E53" s="834"/>
      <c r="F53" s="834"/>
      <c r="G53" s="834"/>
      <c r="H53" s="834"/>
      <c r="I53" s="834"/>
      <c r="J53" s="834"/>
      <c r="K53" s="834"/>
      <c r="L53" s="834"/>
      <c r="M53" s="834"/>
      <c r="N53" s="834"/>
    </row>
    <row r="54" spans="1:14" ht="15" customHeight="1">
      <c r="A54" s="329"/>
      <c r="B54" s="834"/>
      <c r="C54" s="834"/>
      <c r="D54" s="834"/>
      <c r="E54" s="834"/>
      <c r="F54" s="834"/>
      <c r="G54" s="834"/>
      <c r="H54" s="834"/>
      <c r="I54" s="834"/>
      <c r="J54" s="834"/>
      <c r="K54" s="834"/>
      <c r="L54" s="834"/>
      <c r="M54" s="834"/>
      <c r="N54" s="834"/>
    </row>
    <row r="55" spans="2:15" s="18" customFormat="1" ht="13.5" customHeight="1">
      <c r="B55" s="846" t="s">
        <v>455</v>
      </c>
      <c r="C55" s="846"/>
      <c r="D55" s="846"/>
      <c r="E55" s="846"/>
      <c r="F55" s="846"/>
      <c r="G55" s="846"/>
      <c r="H55" s="846"/>
      <c r="I55" s="846"/>
      <c r="J55" s="846"/>
      <c r="K55" s="846"/>
      <c r="L55" s="846"/>
      <c r="M55" s="219"/>
      <c r="N55" s="219"/>
      <c r="O55" s="219"/>
    </row>
  </sheetData>
  <sheetProtection/>
  <mergeCells count="12">
    <mergeCell ref="B55:L55"/>
    <mergeCell ref="A26:N26"/>
    <mergeCell ref="A28:A29"/>
    <mergeCell ref="C28:H28"/>
    <mergeCell ref="I28:K28"/>
    <mergeCell ref="L28:N28"/>
    <mergeCell ref="B53:N54"/>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9" r:id="rId1"/>
  <headerFooter scaleWithDoc="0" alignWithMargins="0">
    <oddFooter>&amp;L&amp;9令和４年度学校保健統計調査確報&amp;C&amp;10－　15　－&amp;R&amp;9付表</oddFooter>
  </headerFooter>
</worksheet>
</file>

<file path=xl/worksheets/sheet19.xml><?xml version="1.0" encoding="utf-8"?>
<worksheet xmlns="http://schemas.openxmlformats.org/spreadsheetml/2006/main" xmlns:r="http://schemas.openxmlformats.org/officeDocument/2006/relationships">
  <dimension ref="A1:N56"/>
  <sheetViews>
    <sheetView view="pageBreakPreview" zoomScaleSheetLayoutView="100" workbookViewId="0" topLeftCell="A1">
      <pane xSplit="1" ySplit="4" topLeftCell="B44" activePane="bottomRight" state="frozen"/>
      <selection pane="topLeft" activeCell="B5" sqref="B5"/>
      <selection pane="topRight" activeCell="B5" sqref="B5"/>
      <selection pane="bottomLeft" activeCell="B5" sqref="B5"/>
      <selection pane="bottomRight" activeCell="Q47" sqref="Q47"/>
    </sheetView>
  </sheetViews>
  <sheetFormatPr defaultColWidth="9.00390625" defaultRowHeight="13.5" customHeight="1"/>
  <cols>
    <col min="1" max="1" width="10.625" style="314" customWidth="1"/>
    <col min="2" max="15" width="7.625" style="314" customWidth="1"/>
    <col min="16" max="16384" width="9.00390625" style="314" customWidth="1"/>
  </cols>
  <sheetData>
    <row r="1" spans="1:14" s="312" customFormat="1" ht="22.5" customHeight="1">
      <c r="A1" s="835" t="s">
        <v>375</v>
      </c>
      <c r="B1" s="835"/>
      <c r="C1" s="835"/>
      <c r="D1" s="835"/>
      <c r="E1" s="835"/>
      <c r="F1" s="835"/>
      <c r="G1" s="835"/>
      <c r="H1" s="835"/>
      <c r="I1" s="835"/>
      <c r="J1" s="835"/>
      <c r="K1" s="835"/>
      <c r="L1" s="835"/>
      <c r="M1" s="835"/>
      <c r="N1" s="835"/>
    </row>
    <row r="2" spans="1:14" ht="22.5" customHeight="1">
      <c r="A2" s="330"/>
      <c r="N2" s="315" t="s">
        <v>107</v>
      </c>
    </row>
    <row r="3" spans="1:14" ht="22.5" customHeight="1">
      <c r="A3" s="844" t="s">
        <v>168</v>
      </c>
      <c r="B3" s="10" t="s">
        <v>158</v>
      </c>
      <c r="C3" s="838" t="s">
        <v>159</v>
      </c>
      <c r="D3" s="838"/>
      <c r="E3" s="838"/>
      <c r="F3" s="838"/>
      <c r="G3" s="838"/>
      <c r="H3" s="838"/>
      <c r="I3" s="838" t="s">
        <v>160</v>
      </c>
      <c r="J3" s="838"/>
      <c r="K3" s="838"/>
      <c r="L3" s="838" t="s">
        <v>161</v>
      </c>
      <c r="M3" s="838"/>
      <c r="N3" s="839"/>
    </row>
    <row r="4" spans="1:14" ht="22.5" customHeight="1">
      <c r="A4" s="837"/>
      <c r="B4" s="11" t="s">
        <v>162</v>
      </c>
      <c r="C4" s="10" t="s">
        <v>163</v>
      </c>
      <c r="D4" s="10" t="s">
        <v>164</v>
      </c>
      <c r="E4" s="10" t="s">
        <v>165</v>
      </c>
      <c r="F4" s="10" t="s">
        <v>108</v>
      </c>
      <c r="G4" s="10" t="s">
        <v>93</v>
      </c>
      <c r="H4" s="10" t="s">
        <v>94</v>
      </c>
      <c r="I4" s="10" t="s">
        <v>95</v>
      </c>
      <c r="J4" s="10" t="s">
        <v>3</v>
      </c>
      <c r="K4" s="10" t="s">
        <v>4</v>
      </c>
      <c r="L4" s="10" t="s">
        <v>96</v>
      </c>
      <c r="M4" s="10" t="s">
        <v>5</v>
      </c>
      <c r="N4" s="33" t="s">
        <v>6</v>
      </c>
    </row>
    <row r="5" spans="1:14" ht="16.5" customHeight="1">
      <c r="A5" s="356" t="s">
        <v>377</v>
      </c>
      <c r="B5" s="333">
        <v>0.39</v>
      </c>
      <c r="C5" s="333">
        <v>0.35</v>
      </c>
      <c r="D5" s="333">
        <v>0.39</v>
      </c>
      <c r="E5" s="333">
        <v>0.87</v>
      </c>
      <c r="F5" s="333">
        <v>1.51</v>
      </c>
      <c r="G5" s="333">
        <v>2.33</v>
      </c>
      <c r="H5" s="333">
        <v>2.48</v>
      </c>
      <c r="I5" s="333">
        <v>1.99</v>
      </c>
      <c r="J5" s="333">
        <v>1.37</v>
      </c>
      <c r="K5" s="333">
        <v>1.46</v>
      </c>
      <c r="L5" s="333">
        <v>1.98</v>
      </c>
      <c r="M5" s="333">
        <v>1.61</v>
      </c>
      <c r="N5" s="333">
        <v>1.39</v>
      </c>
    </row>
    <row r="6" spans="1:14" ht="16.5" customHeight="1">
      <c r="A6" s="356" t="s">
        <v>352</v>
      </c>
      <c r="B6" s="333">
        <v>0.26</v>
      </c>
      <c r="C6" s="333">
        <v>0.39</v>
      </c>
      <c r="D6" s="333">
        <v>0.38</v>
      </c>
      <c r="E6" s="333">
        <v>0.86</v>
      </c>
      <c r="F6" s="333">
        <v>1.56</v>
      </c>
      <c r="G6" s="333">
        <v>2.54</v>
      </c>
      <c r="H6" s="333">
        <v>2.85</v>
      </c>
      <c r="I6" s="333">
        <v>2.38</v>
      </c>
      <c r="J6" s="333">
        <v>1.64</v>
      </c>
      <c r="K6" s="333">
        <v>1.63</v>
      </c>
      <c r="L6" s="333">
        <v>2.38</v>
      </c>
      <c r="M6" s="333">
        <v>1.69</v>
      </c>
      <c r="N6" s="333">
        <v>1.38</v>
      </c>
    </row>
    <row r="7" spans="1:14" ht="16.5" customHeight="1">
      <c r="A7" s="356" t="s">
        <v>353</v>
      </c>
      <c r="B7" s="331">
        <v>0.35</v>
      </c>
      <c r="C7" s="331">
        <v>0.46</v>
      </c>
      <c r="D7" s="331">
        <v>0.43</v>
      </c>
      <c r="E7" s="331">
        <v>0.8</v>
      </c>
      <c r="F7" s="331">
        <v>1.25</v>
      </c>
      <c r="G7" s="331">
        <v>2.39</v>
      </c>
      <c r="H7" s="331">
        <v>2.75</v>
      </c>
      <c r="I7" s="331">
        <v>2.25</v>
      </c>
      <c r="J7" s="331">
        <v>1.68</v>
      </c>
      <c r="K7" s="331">
        <v>1.75</v>
      </c>
      <c r="L7" s="331">
        <v>2.24</v>
      </c>
      <c r="M7" s="331">
        <v>1.75</v>
      </c>
      <c r="N7" s="331">
        <v>1.96</v>
      </c>
    </row>
    <row r="8" spans="1:14" ht="16.5" customHeight="1">
      <c r="A8" s="356" t="s">
        <v>354</v>
      </c>
      <c r="B8" s="331">
        <v>0.34</v>
      </c>
      <c r="C8" s="331">
        <v>0.44</v>
      </c>
      <c r="D8" s="331">
        <v>0.43</v>
      </c>
      <c r="E8" s="331">
        <v>1.06</v>
      </c>
      <c r="F8" s="331">
        <v>1.69</v>
      </c>
      <c r="G8" s="331">
        <v>2.57</v>
      </c>
      <c r="H8" s="331">
        <v>3.28</v>
      </c>
      <c r="I8" s="331">
        <v>2.38</v>
      </c>
      <c r="J8" s="331">
        <v>1.68</v>
      </c>
      <c r="K8" s="331">
        <v>1.94</v>
      </c>
      <c r="L8" s="331">
        <v>2.45</v>
      </c>
      <c r="M8" s="331">
        <v>1.85</v>
      </c>
      <c r="N8" s="331">
        <v>1.77</v>
      </c>
    </row>
    <row r="9" spans="1:14" ht="16.5" customHeight="1">
      <c r="A9" s="356" t="s">
        <v>355</v>
      </c>
      <c r="B9" s="331">
        <v>0.42</v>
      </c>
      <c r="C9" s="331">
        <v>0.48</v>
      </c>
      <c r="D9" s="331">
        <v>0.42</v>
      </c>
      <c r="E9" s="331">
        <v>0.95</v>
      </c>
      <c r="F9" s="331">
        <v>1.59</v>
      </c>
      <c r="G9" s="331">
        <v>2.36</v>
      </c>
      <c r="H9" s="331">
        <v>2.55</v>
      </c>
      <c r="I9" s="331">
        <v>2.3</v>
      </c>
      <c r="J9" s="331">
        <v>1.53</v>
      </c>
      <c r="K9" s="331">
        <v>1.48</v>
      </c>
      <c r="L9" s="331">
        <v>2.11</v>
      </c>
      <c r="M9" s="331">
        <v>1.91</v>
      </c>
      <c r="N9" s="331">
        <v>1.67</v>
      </c>
    </row>
    <row r="10" spans="1:14" ht="16.5" customHeight="1">
      <c r="A10" s="356"/>
      <c r="B10" s="331"/>
      <c r="C10" s="331"/>
      <c r="D10" s="331"/>
      <c r="E10" s="331"/>
      <c r="F10" s="331"/>
      <c r="G10" s="331"/>
      <c r="H10" s="331"/>
      <c r="I10" s="331"/>
      <c r="J10" s="331"/>
      <c r="K10" s="331"/>
      <c r="L10" s="331"/>
      <c r="M10" s="331"/>
      <c r="N10" s="331"/>
    </row>
    <row r="11" spans="1:14" ht="16.5" customHeight="1">
      <c r="A11" s="356" t="s">
        <v>336</v>
      </c>
      <c r="B11" s="334">
        <v>0.33</v>
      </c>
      <c r="C11" s="335">
        <v>0.4</v>
      </c>
      <c r="D11" s="335">
        <v>0.54</v>
      </c>
      <c r="E11" s="335">
        <v>1.17</v>
      </c>
      <c r="F11" s="335">
        <v>1.5</v>
      </c>
      <c r="G11" s="335">
        <v>2.69</v>
      </c>
      <c r="H11" s="335">
        <v>3.05</v>
      </c>
      <c r="I11" s="335">
        <v>2.43</v>
      </c>
      <c r="J11" s="335">
        <v>1.55</v>
      </c>
      <c r="K11" s="335">
        <v>1.73</v>
      </c>
      <c r="L11" s="335">
        <v>2.6</v>
      </c>
      <c r="M11" s="335">
        <v>1.82</v>
      </c>
      <c r="N11" s="335">
        <v>1.54</v>
      </c>
    </row>
    <row r="12" spans="1:14" ht="16.5" customHeight="1">
      <c r="A12" s="356" t="s">
        <v>337</v>
      </c>
      <c r="B12" s="331">
        <v>0.36</v>
      </c>
      <c r="C12" s="331">
        <v>0.27</v>
      </c>
      <c r="D12" s="331">
        <v>0.49</v>
      </c>
      <c r="E12" s="331">
        <v>1.06</v>
      </c>
      <c r="F12" s="331">
        <v>1.44</v>
      </c>
      <c r="G12" s="331">
        <v>2.49</v>
      </c>
      <c r="H12" s="331">
        <v>3.38</v>
      </c>
      <c r="I12" s="331">
        <v>2.4</v>
      </c>
      <c r="J12" s="331">
        <v>1.66</v>
      </c>
      <c r="K12" s="331">
        <v>1.79</v>
      </c>
      <c r="L12" s="331">
        <v>2.35</v>
      </c>
      <c r="M12" s="331">
        <v>1.89</v>
      </c>
      <c r="N12" s="331">
        <v>1.64</v>
      </c>
    </row>
    <row r="13" spans="1:14" ht="16.5" customHeight="1">
      <c r="A13" s="356" t="s">
        <v>338</v>
      </c>
      <c r="B13" s="336">
        <v>0.36</v>
      </c>
      <c r="C13" s="331">
        <v>0.39</v>
      </c>
      <c r="D13" s="331">
        <v>0.4</v>
      </c>
      <c r="E13" s="331">
        <v>0.98</v>
      </c>
      <c r="F13" s="331">
        <v>1.78</v>
      </c>
      <c r="G13" s="331">
        <v>2.48</v>
      </c>
      <c r="H13" s="331">
        <v>2.9</v>
      </c>
      <c r="I13" s="331">
        <v>2.43</v>
      </c>
      <c r="J13" s="331">
        <v>1.46</v>
      </c>
      <c r="K13" s="331">
        <v>1.57</v>
      </c>
      <c r="L13" s="331">
        <v>2.7</v>
      </c>
      <c r="M13" s="331">
        <v>1.88</v>
      </c>
      <c r="N13" s="331">
        <v>1.84</v>
      </c>
    </row>
    <row r="14" spans="1:14" ht="16.5" customHeight="1">
      <c r="A14" s="356" t="s">
        <v>339</v>
      </c>
      <c r="B14" s="336">
        <v>0.34</v>
      </c>
      <c r="C14" s="331">
        <v>0.41</v>
      </c>
      <c r="D14" s="331">
        <v>0.5</v>
      </c>
      <c r="E14" s="331">
        <v>0.98</v>
      </c>
      <c r="F14" s="331">
        <v>1.79</v>
      </c>
      <c r="G14" s="331">
        <v>2.85</v>
      </c>
      <c r="H14" s="331">
        <v>3.24</v>
      </c>
      <c r="I14" s="331">
        <v>2.77</v>
      </c>
      <c r="J14" s="331">
        <v>1.75</v>
      </c>
      <c r="K14" s="331">
        <v>1.79</v>
      </c>
      <c r="L14" s="331">
        <v>2.66</v>
      </c>
      <c r="M14" s="331">
        <v>2.19</v>
      </c>
      <c r="N14" s="331">
        <v>1.99</v>
      </c>
    </row>
    <row r="15" spans="1:14" ht="16.5" customHeight="1">
      <c r="A15" s="356" t="s">
        <v>356</v>
      </c>
      <c r="B15" s="336">
        <v>0.4</v>
      </c>
      <c r="C15" s="331">
        <v>0.41</v>
      </c>
      <c r="D15" s="331">
        <v>0.47</v>
      </c>
      <c r="E15" s="331">
        <v>0.79</v>
      </c>
      <c r="F15" s="331">
        <v>1.6</v>
      </c>
      <c r="G15" s="331">
        <v>2.81</v>
      </c>
      <c r="H15" s="331">
        <v>3.18</v>
      </c>
      <c r="I15" s="331">
        <v>2.72</v>
      </c>
      <c r="J15" s="331">
        <v>1.8</v>
      </c>
      <c r="K15" s="331">
        <v>1.72</v>
      </c>
      <c r="L15" s="331">
        <v>2.62</v>
      </c>
      <c r="M15" s="331">
        <v>2.18</v>
      </c>
      <c r="N15" s="331">
        <v>2.07</v>
      </c>
    </row>
    <row r="16" spans="1:14" ht="16.5" customHeight="1">
      <c r="A16" s="356"/>
      <c r="B16" s="336"/>
      <c r="C16" s="331"/>
      <c r="D16" s="331"/>
      <c r="E16" s="331"/>
      <c r="F16" s="331"/>
      <c r="G16" s="331"/>
      <c r="H16" s="331"/>
      <c r="I16" s="331"/>
      <c r="J16" s="331"/>
      <c r="K16" s="331"/>
      <c r="L16" s="331"/>
      <c r="M16" s="331"/>
      <c r="N16" s="331"/>
    </row>
    <row r="17" spans="1:14" ht="16.5" customHeight="1">
      <c r="A17" s="356" t="s">
        <v>341</v>
      </c>
      <c r="B17" s="336">
        <v>0.24</v>
      </c>
      <c r="C17" s="331">
        <v>0.45</v>
      </c>
      <c r="D17" s="331">
        <v>0.41</v>
      </c>
      <c r="E17" s="331">
        <v>1.16</v>
      </c>
      <c r="F17" s="331">
        <v>1.48</v>
      </c>
      <c r="G17" s="331">
        <v>2.49</v>
      </c>
      <c r="H17" s="331">
        <v>2.94</v>
      </c>
      <c r="I17" s="331">
        <v>2.75</v>
      </c>
      <c r="J17" s="331">
        <v>2.04</v>
      </c>
      <c r="K17" s="331">
        <v>1.84</v>
      </c>
      <c r="L17" s="331">
        <v>3.07</v>
      </c>
      <c r="M17" s="331">
        <v>2.25</v>
      </c>
      <c r="N17" s="331">
        <v>2.21</v>
      </c>
    </row>
    <row r="18" spans="1:14" ht="16.5" customHeight="1">
      <c r="A18" s="356" t="s">
        <v>342</v>
      </c>
      <c r="B18" s="336">
        <v>0.33</v>
      </c>
      <c r="C18" s="331">
        <v>0.47</v>
      </c>
      <c r="D18" s="331">
        <v>0.53</v>
      </c>
      <c r="E18" s="331">
        <v>0.95</v>
      </c>
      <c r="F18" s="331">
        <v>1.57</v>
      </c>
      <c r="G18" s="331">
        <v>2.66</v>
      </c>
      <c r="H18" s="331">
        <v>3.27</v>
      </c>
      <c r="I18" s="331">
        <v>2.96</v>
      </c>
      <c r="J18" s="331">
        <v>2.26</v>
      </c>
      <c r="K18" s="331">
        <v>2.05</v>
      </c>
      <c r="L18" s="331">
        <v>3.01</v>
      </c>
      <c r="M18" s="331">
        <v>2.5</v>
      </c>
      <c r="N18" s="331">
        <v>2.09</v>
      </c>
    </row>
    <row r="19" spans="1:14" s="324" customFormat="1" ht="16.5" customHeight="1">
      <c r="A19" s="356" t="s">
        <v>357</v>
      </c>
      <c r="B19" s="336">
        <v>0.27</v>
      </c>
      <c r="C19" s="331">
        <v>0.31</v>
      </c>
      <c r="D19" s="331">
        <v>0.39</v>
      </c>
      <c r="E19" s="331">
        <v>0.95</v>
      </c>
      <c r="F19" s="331">
        <v>1.71</v>
      </c>
      <c r="G19" s="331">
        <v>2.87</v>
      </c>
      <c r="H19" s="331">
        <v>3.16</v>
      </c>
      <c r="I19" s="331">
        <v>2.79</v>
      </c>
      <c r="J19" s="331">
        <v>2.21</v>
      </c>
      <c r="K19" s="331">
        <v>2.18</v>
      </c>
      <c r="L19" s="331">
        <v>3.24</v>
      </c>
      <c r="M19" s="331">
        <v>2.78</v>
      </c>
      <c r="N19" s="331">
        <v>2.38</v>
      </c>
    </row>
    <row r="20" spans="1:14" s="324" customFormat="1" ht="16.5" customHeight="1">
      <c r="A20" s="356" t="s">
        <v>344</v>
      </c>
      <c r="B20" s="336">
        <v>0.33</v>
      </c>
      <c r="C20" s="331">
        <v>0.42</v>
      </c>
      <c r="D20" s="331">
        <v>0.37</v>
      </c>
      <c r="E20" s="331">
        <v>0.73</v>
      </c>
      <c r="F20" s="331">
        <v>1.55</v>
      </c>
      <c r="G20" s="331">
        <v>2.61</v>
      </c>
      <c r="H20" s="331">
        <v>3.25</v>
      </c>
      <c r="I20" s="331">
        <v>2.99</v>
      </c>
      <c r="J20" s="331">
        <v>2.31</v>
      </c>
      <c r="K20" s="331">
        <v>2.4</v>
      </c>
      <c r="L20" s="331">
        <v>3.6</v>
      </c>
      <c r="M20" s="331">
        <v>2.6</v>
      </c>
      <c r="N20" s="331">
        <v>2.68</v>
      </c>
    </row>
    <row r="21" spans="1:14" s="324" customFormat="1" ht="16.5" customHeight="1">
      <c r="A21" s="492" t="s">
        <v>351</v>
      </c>
      <c r="B21" s="318">
        <v>0.5</v>
      </c>
      <c r="C21" s="316">
        <v>0.42</v>
      </c>
      <c r="D21" s="316">
        <v>0.62</v>
      </c>
      <c r="E21" s="316">
        <v>0.97</v>
      </c>
      <c r="F21" s="316">
        <v>1.83</v>
      </c>
      <c r="G21" s="316">
        <v>2.76</v>
      </c>
      <c r="H21" s="316">
        <v>3.45</v>
      </c>
      <c r="I21" s="316">
        <v>3.65</v>
      </c>
      <c r="J21" s="316">
        <v>2.99</v>
      </c>
      <c r="K21" s="316">
        <v>3.24</v>
      </c>
      <c r="L21" s="316">
        <v>4.24</v>
      </c>
      <c r="M21" s="316">
        <v>4.07</v>
      </c>
      <c r="N21" s="316">
        <v>3.57</v>
      </c>
    </row>
    <row r="22" spans="1:14" s="324" customFormat="1" ht="16.5" customHeight="1">
      <c r="A22" s="492"/>
      <c r="B22" s="316"/>
      <c r="C22" s="316"/>
      <c r="D22" s="316"/>
      <c r="E22" s="316"/>
      <c r="F22" s="316"/>
      <c r="G22" s="316"/>
      <c r="H22" s="316"/>
      <c r="I22" s="316"/>
      <c r="J22" s="316"/>
      <c r="K22" s="316"/>
      <c r="L22" s="316"/>
      <c r="M22" s="316"/>
      <c r="N22" s="316"/>
    </row>
    <row r="23" spans="1:14" ht="16.5" customHeight="1">
      <c r="A23" s="356" t="s">
        <v>225</v>
      </c>
      <c r="B23" s="331">
        <v>0.3</v>
      </c>
      <c r="C23" s="331">
        <v>0.28</v>
      </c>
      <c r="D23" s="331">
        <v>0.31</v>
      </c>
      <c r="E23" s="331">
        <v>0.84</v>
      </c>
      <c r="F23" s="331">
        <v>1.42</v>
      </c>
      <c r="G23" s="331">
        <v>2.32</v>
      </c>
      <c r="H23" s="331">
        <v>2.83</v>
      </c>
      <c r="I23" s="331">
        <v>3.03</v>
      </c>
      <c r="J23" s="331">
        <v>2.73</v>
      </c>
      <c r="K23" s="331">
        <v>2.64</v>
      </c>
      <c r="L23" s="331">
        <v>4.02</v>
      </c>
      <c r="M23" s="331">
        <v>3.34</v>
      </c>
      <c r="N23" s="331">
        <v>3.07</v>
      </c>
    </row>
    <row r="24" spans="1:14" ht="16.5" customHeight="1">
      <c r="A24" s="498" t="s">
        <v>406</v>
      </c>
      <c r="B24" s="501">
        <v>0.15</v>
      </c>
      <c r="C24" s="501">
        <v>0.28</v>
      </c>
      <c r="D24" s="501">
        <v>0.41</v>
      </c>
      <c r="E24" s="501">
        <v>0.58</v>
      </c>
      <c r="F24" s="501">
        <v>1.41</v>
      </c>
      <c r="G24" s="501">
        <v>2.36</v>
      </c>
      <c r="H24" s="501">
        <v>2.91</v>
      </c>
      <c r="I24" s="501">
        <v>3.21</v>
      </c>
      <c r="J24" s="501">
        <v>2.59</v>
      </c>
      <c r="K24" s="501">
        <v>2.87</v>
      </c>
      <c r="L24" s="501">
        <v>4.43</v>
      </c>
      <c r="M24" s="501">
        <v>3.71</v>
      </c>
      <c r="N24" s="501">
        <v>3.32</v>
      </c>
    </row>
    <row r="25" spans="1:14" s="327" customFormat="1" ht="11.25" customHeight="1">
      <c r="A25" s="337"/>
      <c r="B25" s="338"/>
      <c r="C25" s="338"/>
      <c r="D25" s="338"/>
      <c r="E25" s="338"/>
      <c r="F25" s="338"/>
      <c r="G25" s="338"/>
      <c r="H25" s="338"/>
      <c r="I25" s="338"/>
      <c r="J25" s="338"/>
      <c r="K25" s="338"/>
      <c r="L25" s="338"/>
      <c r="M25" s="338"/>
      <c r="N25" s="338"/>
    </row>
    <row r="26" spans="1:14" s="327" customFormat="1" ht="11.25" customHeight="1">
      <c r="A26" s="337"/>
      <c r="B26" s="338"/>
      <c r="C26" s="338"/>
      <c r="D26" s="338"/>
      <c r="E26" s="338"/>
      <c r="F26" s="338"/>
      <c r="G26" s="338"/>
      <c r="H26" s="338"/>
      <c r="I26" s="338"/>
      <c r="J26" s="338"/>
      <c r="K26" s="338"/>
      <c r="L26" s="338"/>
      <c r="M26" s="338"/>
      <c r="N26" s="338"/>
    </row>
    <row r="27" spans="1:14" s="312" customFormat="1" ht="22.5" customHeight="1">
      <c r="A27" s="835" t="s">
        <v>376</v>
      </c>
      <c r="B27" s="835"/>
      <c r="C27" s="835"/>
      <c r="D27" s="835"/>
      <c r="E27" s="835"/>
      <c r="F27" s="835"/>
      <c r="G27" s="835"/>
      <c r="H27" s="835"/>
      <c r="I27" s="835"/>
      <c r="J27" s="835"/>
      <c r="K27" s="835"/>
      <c r="L27" s="835"/>
      <c r="M27" s="835"/>
      <c r="N27" s="835"/>
    </row>
    <row r="28" spans="1:14" ht="22.5" customHeight="1">
      <c r="A28" s="330"/>
      <c r="N28" s="315" t="s">
        <v>107</v>
      </c>
    </row>
    <row r="29" spans="1:14" ht="22.5" customHeight="1">
      <c r="A29" s="844" t="s">
        <v>168</v>
      </c>
      <c r="B29" s="10" t="s">
        <v>158</v>
      </c>
      <c r="C29" s="838" t="s">
        <v>159</v>
      </c>
      <c r="D29" s="838"/>
      <c r="E29" s="838"/>
      <c r="F29" s="838"/>
      <c r="G29" s="838"/>
      <c r="H29" s="838"/>
      <c r="I29" s="838" t="s">
        <v>160</v>
      </c>
      <c r="J29" s="838"/>
      <c r="K29" s="838"/>
      <c r="L29" s="838" t="s">
        <v>161</v>
      </c>
      <c r="M29" s="838"/>
      <c r="N29" s="839"/>
    </row>
    <row r="30" spans="1:14" ht="22.5" customHeight="1">
      <c r="A30" s="837"/>
      <c r="B30" s="11" t="s">
        <v>162</v>
      </c>
      <c r="C30" s="10" t="s">
        <v>163</v>
      </c>
      <c r="D30" s="10" t="s">
        <v>164</v>
      </c>
      <c r="E30" s="10" t="s">
        <v>165</v>
      </c>
      <c r="F30" s="10" t="s">
        <v>108</v>
      </c>
      <c r="G30" s="10" t="s">
        <v>93</v>
      </c>
      <c r="H30" s="10" t="s">
        <v>94</v>
      </c>
      <c r="I30" s="10" t="s">
        <v>95</v>
      </c>
      <c r="J30" s="10" t="s">
        <v>3</v>
      </c>
      <c r="K30" s="10" t="s">
        <v>4</v>
      </c>
      <c r="L30" s="10" t="s">
        <v>96</v>
      </c>
      <c r="M30" s="10" t="s">
        <v>5</v>
      </c>
      <c r="N30" s="33" t="s">
        <v>6</v>
      </c>
    </row>
    <row r="31" spans="1:14" ht="16.5" customHeight="1">
      <c r="A31" s="356" t="s">
        <v>377</v>
      </c>
      <c r="B31" s="333">
        <v>0.42</v>
      </c>
      <c r="C31" s="333">
        <v>0.53</v>
      </c>
      <c r="D31" s="333">
        <v>0.58</v>
      </c>
      <c r="E31" s="333">
        <v>1.08</v>
      </c>
      <c r="F31" s="333">
        <v>1.82</v>
      </c>
      <c r="G31" s="333">
        <v>2.72</v>
      </c>
      <c r="H31" s="333">
        <v>2.49</v>
      </c>
      <c r="I31" s="333">
        <v>3.53</v>
      </c>
      <c r="J31" s="333">
        <v>3.39</v>
      </c>
      <c r="K31" s="333">
        <v>2.76</v>
      </c>
      <c r="L31" s="333">
        <v>2.22</v>
      </c>
      <c r="M31" s="333">
        <v>1.5</v>
      </c>
      <c r="N31" s="333">
        <v>1.23</v>
      </c>
    </row>
    <row r="32" spans="1:14" ht="16.5" customHeight="1">
      <c r="A32" s="356" t="s">
        <v>352</v>
      </c>
      <c r="B32" s="333">
        <v>0.43</v>
      </c>
      <c r="C32" s="333">
        <v>0.55</v>
      </c>
      <c r="D32" s="333">
        <v>0.66</v>
      </c>
      <c r="E32" s="333">
        <v>1.06</v>
      </c>
      <c r="F32" s="333">
        <v>1.77</v>
      </c>
      <c r="G32" s="333">
        <v>2.88</v>
      </c>
      <c r="H32" s="333">
        <v>3.36</v>
      </c>
      <c r="I32" s="333">
        <v>4.01</v>
      </c>
      <c r="J32" s="333">
        <v>3.57</v>
      </c>
      <c r="K32" s="333">
        <v>2.69</v>
      </c>
      <c r="L32" s="333">
        <v>2.38</v>
      </c>
      <c r="M32" s="333">
        <v>1.83</v>
      </c>
      <c r="N32" s="333">
        <v>1.42</v>
      </c>
    </row>
    <row r="33" spans="1:14" ht="16.5" customHeight="1">
      <c r="A33" s="356" t="s">
        <v>353</v>
      </c>
      <c r="B33" s="331">
        <v>0.5</v>
      </c>
      <c r="C33" s="331">
        <v>0.54</v>
      </c>
      <c r="D33" s="331">
        <v>0.57</v>
      </c>
      <c r="E33" s="331">
        <v>1.01</v>
      </c>
      <c r="F33" s="331">
        <v>1.51</v>
      </c>
      <c r="G33" s="331">
        <v>2.42</v>
      </c>
      <c r="H33" s="331">
        <v>2.69</v>
      </c>
      <c r="I33" s="331">
        <v>3.91</v>
      </c>
      <c r="J33" s="331">
        <v>3.39</v>
      </c>
      <c r="K33" s="331">
        <v>2.69</v>
      </c>
      <c r="L33" s="331">
        <v>2.51</v>
      </c>
      <c r="M33" s="331">
        <v>2.06</v>
      </c>
      <c r="N33" s="331">
        <v>1.74</v>
      </c>
    </row>
    <row r="34" spans="1:14" ht="16.5" customHeight="1">
      <c r="A34" s="356" t="s">
        <v>354</v>
      </c>
      <c r="B34" s="331">
        <v>0.51</v>
      </c>
      <c r="C34" s="331">
        <v>0.6</v>
      </c>
      <c r="D34" s="331">
        <v>0.52</v>
      </c>
      <c r="E34" s="331">
        <v>1.18</v>
      </c>
      <c r="F34" s="331">
        <v>1.79</v>
      </c>
      <c r="G34" s="331">
        <v>2.8</v>
      </c>
      <c r="H34" s="331">
        <v>2.7</v>
      </c>
      <c r="I34" s="331">
        <v>4.37</v>
      </c>
      <c r="J34" s="331">
        <v>3.64</v>
      </c>
      <c r="K34" s="331">
        <v>2.95</v>
      </c>
      <c r="L34" s="331">
        <v>2.55</v>
      </c>
      <c r="M34" s="331">
        <v>1.86</v>
      </c>
      <c r="N34" s="331">
        <v>1.69</v>
      </c>
    </row>
    <row r="35" spans="1:14" ht="16.5" customHeight="1">
      <c r="A35" s="356" t="s">
        <v>335</v>
      </c>
      <c r="B35" s="331">
        <v>0.51</v>
      </c>
      <c r="C35" s="331">
        <v>0.62</v>
      </c>
      <c r="D35" s="331">
        <v>0.53</v>
      </c>
      <c r="E35" s="331">
        <v>0.93</v>
      </c>
      <c r="F35" s="331">
        <v>1.5</v>
      </c>
      <c r="G35" s="331">
        <v>2.61</v>
      </c>
      <c r="H35" s="331">
        <v>3.08</v>
      </c>
      <c r="I35" s="331">
        <v>3.92</v>
      </c>
      <c r="J35" s="331">
        <v>3.84</v>
      </c>
      <c r="K35" s="331">
        <v>3.09</v>
      </c>
      <c r="L35" s="331">
        <v>2.37</v>
      </c>
      <c r="M35" s="331">
        <v>2.4</v>
      </c>
      <c r="N35" s="331">
        <v>1.81</v>
      </c>
    </row>
    <row r="36" spans="1:14" ht="16.5" customHeight="1">
      <c r="A36" s="356"/>
      <c r="B36" s="331"/>
      <c r="C36" s="331"/>
      <c r="D36" s="331"/>
      <c r="E36" s="331"/>
      <c r="F36" s="331"/>
      <c r="G36" s="331"/>
      <c r="H36" s="331"/>
      <c r="I36" s="331"/>
      <c r="J36" s="331"/>
      <c r="K36" s="331"/>
      <c r="L36" s="331"/>
      <c r="M36" s="331"/>
      <c r="N36" s="331"/>
    </row>
    <row r="37" spans="1:14" ht="16.5" customHeight="1">
      <c r="A37" s="356" t="s">
        <v>336</v>
      </c>
      <c r="B37" s="334">
        <v>0.4</v>
      </c>
      <c r="C37" s="335">
        <v>0.65</v>
      </c>
      <c r="D37" s="335">
        <v>0.55</v>
      </c>
      <c r="E37" s="335">
        <v>1.03</v>
      </c>
      <c r="F37" s="335">
        <v>1.96</v>
      </c>
      <c r="G37" s="335">
        <v>2.64</v>
      </c>
      <c r="H37" s="335">
        <v>2.98</v>
      </c>
      <c r="I37" s="335">
        <v>4.32</v>
      </c>
      <c r="J37" s="335">
        <v>3.91</v>
      </c>
      <c r="K37" s="335">
        <v>2.61</v>
      </c>
      <c r="L37" s="335">
        <v>2.65</v>
      </c>
      <c r="M37" s="335">
        <v>2.22</v>
      </c>
      <c r="N37" s="335">
        <v>1.89</v>
      </c>
    </row>
    <row r="38" spans="1:14" ht="16.5" customHeight="1">
      <c r="A38" s="356" t="s">
        <v>337</v>
      </c>
      <c r="B38" s="331">
        <v>0.35</v>
      </c>
      <c r="C38" s="331">
        <v>0.57</v>
      </c>
      <c r="D38" s="331">
        <v>0.6</v>
      </c>
      <c r="E38" s="331">
        <v>1.16</v>
      </c>
      <c r="F38" s="331">
        <v>1.85</v>
      </c>
      <c r="G38" s="331">
        <v>2.61</v>
      </c>
      <c r="H38" s="331">
        <v>3.12</v>
      </c>
      <c r="I38" s="331">
        <v>4.18</v>
      </c>
      <c r="J38" s="331">
        <v>3.64</v>
      </c>
      <c r="K38" s="331">
        <v>3.22</v>
      </c>
      <c r="L38" s="331">
        <v>2.43</v>
      </c>
      <c r="M38" s="331">
        <v>2.12</v>
      </c>
      <c r="N38" s="331">
        <v>1.85</v>
      </c>
    </row>
    <row r="39" spans="1:14" ht="16.5" customHeight="1">
      <c r="A39" s="356" t="s">
        <v>338</v>
      </c>
      <c r="B39" s="336">
        <v>0.34</v>
      </c>
      <c r="C39" s="331">
        <v>0.62</v>
      </c>
      <c r="D39" s="331">
        <v>0.66</v>
      </c>
      <c r="E39" s="331">
        <v>1.06</v>
      </c>
      <c r="F39" s="331">
        <v>1.9</v>
      </c>
      <c r="G39" s="331">
        <v>2.89</v>
      </c>
      <c r="H39" s="331">
        <v>2.74</v>
      </c>
      <c r="I39" s="331">
        <v>4.16</v>
      </c>
      <c r="J39" s="331">
        <v>3.48</v>
      </c>
      <c r="K39" s="331">
        <v>2.68</v>
      </c>
      <c r="L39" s="331">
        <v>2.69</v>
      </c>
      <c r="M39" s="331">
        <v>1.98</v>
      </c>
      <c r="N39" s="331">
        <v>1.72</v>
      </c>
    </row>
    <row r="40" spans="1:14" ht="16.5" customHeight="1">
      <c r="A40" s="356" t="s">
        <v>339</v>
      </c>
      <c r="B40" s="336">
        <v>0.39</v>
      </c>
      <c r="C40" s="331">
        <v>0.64</v>
      </c>
      <c r="D40" s="331">
        <v>0.75</v>
      </c>
      <c r="E40" s="331">
        <v>1.1</v>
      </c>
      <c r="F40" s="331">
        <v>2.06</v>
      </c>
      <c r="G40" s="331">
        <v>2.5</v>
      </c>
      <c r="H40" s="331">
        <v>2.86</v>
      </c>
      <c r="I40" s="331">
        <v>4.17</v>
      </c>
      <c r="J40" s="331">
        <v>3.52</v>
      </c>
      <c r="K40" s="331">
        <v>2.52</v>
      </c>
      <c r="L40" s="331">
        <v>2.53</v>
      </c>
      <c r="M40" s="331">
        <v>1.85</v>
      </c>
      <c r="N40" s="331">
        <v>1.69</v>
      </c>
    </row>
    <row r="41" spans="1:14" ht="16.5" customHeight="1">
      <c r="A41" s="356" t="s">
        <v>340</v>
      </c>
      <c r="B41" s="336">
        <v>0.47</v>
      </c>
      <c r="C41" s="331">
        <v>0.48</v>
      </c>
      <c r="D41" s="331">
        <v>0.53</v>
      </c>
      <c r="E41" s="331">
        <v>0.98</v>
      </c>
      <c r="F41" s="331">
        <v>2.02</v>
      </c>
      <c r="G41" s="331">
        <v>2.71</v>
      </c>
      <c r="H41" s="331">
        <v>2.97</v>
      </c>
      <c r="I41" s="331">
        <v>4.33</v>
      </c>
      <c r="J41" s="331">
        <v>3.49</v>
      </c>
      <c r="K41" s="331">
        <v>2.93</v>
      </c>
      <c r="L41" s="331">
        <v>2.4</v>
      </c>
      <c r="M41" s="331">
        <v>1.96</v>
      </c>
      <c r="N41" s="331">
        <v>1.57</v>
      </c>
    </row>
    <row r="42" spans="1:14" ht="16.5" customHeight="1">
      <c r="A42" s="356"/>
      <c r="B42" s="336"/>
      <c r="C42" s="331"/>
      <c r="D42" s="331"/>
      <c r="E42" s="331"/>
      <c r="F42" s="331"/>
      <c r="G42" s="331"/>
      <c r="H42" s="331"/>
      <c r="I42" s="331"/>
      <c r="J42" s="331"/>
      <c r="K42" s="331"/>
      <c r="L42" s="331"/>
      <c r="M42" s="331"/>
      <c r="N42" s="331"/>
    </row>
    <row r="43" spans="1:14" ht="16.5" customHeight="1">
      <c r="A43" s="356" t="s">
        <v>341</v>
      </c>
      <c r="B43" s="336">
        <v>0.44</v>
      </c>
      <c r="C43" s="331">
        <v>0.4</v>
      </c>
      <c r="D43" s="331">
        <v>0.64</v>
      </c>
      <c r="E43" s="331">
        <v>1.07</v>
      </c>
      <c r="F43" s="331">
        <v>1.86</v>
      </c>
      <c r="G43" s="331">
        <v>2.99</v>
      </c>
      <c r="H43" s="331">
        <v>2.99</v>
      </c>
      <c r="I43" s="331">
        <v>4.29</v>
      </c>
      <c r="J43" s="331">
        <v>3.47</v>
      </c>
      <c r="K43" s="331">
        <v>2.67</v>
      </c>
      <c r="L43" s="331">
        <v>2.3</v>
      </c>
      <c r="M43" s="331">
        <v>1.84</v>
      </c>
      <c r="N43" s="331">
        <v>1.51</v>
      </c>
    </row>
    <row r="44" spans="1:14" ht="16.5" customHeight="1">
      <c r="A44" s="356" t="s">
        <v>342</v>
      </c>
      <c r="B44" s="336">
        <v>0.29</v>
      </c>
      <c r="C44" s="331">
        <v>0.64</v>
      </c>
      <c r="D44" s="331">
        <v>0.61</v>
      </c>
      <c r="E44" s="331">
        <v>1.07</v>
      </c>
      <c r="F44" s="331">
        <v>1.86</v>
      </c>
      <c r="G44" s="331">
        <v>2.43</v>
      </c>
      <c r="H44" s="331">
        <v>2.52</v>
      </c>
      <c r="I44" s="331">
        <v>4.36</v>
      </c>
      <c r="J44" s="331">
        <v>3.69</v>
      </c>
      <c r="K44" s="331">
        <v>2.74</v>
      </c>
      <c r="L44" s="331">
        <v>2.24</v>
      </c>
      <c r="M44" s="331">
        <v>1.87</v>
      </c>
      <c r="N44" s="331">
        <v>1.69</v>
      </c>
    </row>
    <row r="45" spans="1:14" s="324" customFormat="1" ht="16.5" customHeight="1">
      <c r="A45" s="356" t="s">
        <v>343</v>
      </c>
      <c r="B45" s="336">
        <v>0.35</v>
      </c>
      <c r="C45" s="331">
        <v>0.63</v>
      </c>
      <c r="D45" s="331">
        <v>0.53</v>
      </c>
      <c r="E45" s="331">
        <v>1.19</v>
      </c>
      <c r="F45" s="331">
        <v>1.69</v>
      </c>
      <c r="G45" s="331">
        <v>2.65</v>
      </c>
      <c r="H45" s="331">
        <v>2.93</v>
      </c>
      <c r="I45" s="331">
        <v>4.18</v>
      </c>
      <c r="J45" s="331">
        <v>3.32</v>
      </c>
      <c r="K45" s="331">
        <v>2.78</v>
      </c>
      <c r="L45" s="331">
        <v>2.22</v>
      </c>
      <c r="M45" s="331">
        <v>2</v>
      </c>
      <c r="N45" s="331">
        <v>1.57</v>
      </c>
    </row>
    <row r="46" spans="1:14" s="324" customFormat="1" ht="16.5" customHeight="1">
      <c r="A46" s="356" t="s">
        <v>344</v>
      </c>
      <c r="B46" s="336">
        <v>0.31</v>
      </c>
      <c r="C46" s="331">
        <v>0.56</v>
      </c>
      <c r="D46" s="331">
        <v>0.45</v>
      </c>
      <c r="E46" s="331">
        <v>1.09</v>
      </c>
      <c r="F46" s="331">
        <v>1.65</v>
      </c>
      <c r="G46" s="331">
        <v>2.71</v>
      </c>
      <c r="H46" s="331">
        <v>2.67</v>
      </c>
      <c r="I46" s="331">
        <v>4.22</v>
      </c>
      <c r="J46" s="331">
        <v>3.56</v>
      </c>
      <c r="K46" s="331">
        <v>2.59</v>
      </c>
      <c r="L46" s="331">
        <v>2.36</v>
      </c>
      <c r="M46" s="331">
        <v>1.89</v>
      </c>
      <c r="N46" s="331">
        <v>1.71</v>
      </c>
    </row>
    <row r="47" spans="1:14" s="324" customFormat="1" ht="16.5" customHeight="1">
      <c r="A47" s="492" t="s">
        <v>351</v>
      </c>
      <c r="B47" s="318">
        <v>0.38</v>
      </c>
      <c r="C47" s="316">
        <v>0.63</v>
      </c>
      <c r="D47" s="316">
        <v>0.65</v>
      </c>
      <c r="E47" s="316">
        <v>1.09</v>
      </c>
      <c r="F47" s="316">
        <v>2.35</v>
      </c>
      <c r="G47" s="316">
        <v>2.76</v>
      </c>
      <c r="H47" s="316">
        <v>2.87</v>
      </c>
      <c r="I47" s="316">
        <v>4.37</v>
      </c>
      <c r="J47" s="316">
        <v>3.2</v>
      </c>
      <c r="K47" s="316">
        <v>2.79</v>
      </c>
      <c r="L47" s="316">
        <v>3.13</v>
      </c>
      <c r="M47" s="316">
        <v>3.24</v>
      </c>
      <c r="N47" s="316">
        <v>2.82</v>
      </c>
    </row>
    <row r="48" spans="1:14" s="324" customFormat="1" ht="16.5" customHeight="1">
      <c r="A48" s="492"/>
      <c r="B48" s="316"/>
      <c r="C48" s="316"/>
      <c r="D48" s="316"/>
      <c r="E48" s="316"/>
      <c r="F48" s="316"/>
      <c r="G48" s="316"/>
      <c r="H48" s="316"/>
      <c r="I48" s="316"/>
      <c r="J48" s="316"/>
      <c r="K48" s="316"/>
      <c r="L48" s="316"/>
      <c r="M48" s="316"/>
      <c r="N48" s="316"/>
    </row>
    <row r="49" spans="1:14" ht="16.5" customHeight="1">
      <c r="A49" s="356" t="s">
        <v>225</v>
      </c>
      <c r="B49" s="331">
        <v>0.36</v>
      </c>
      <c r="C49" s="331">
        <v>0.49</v>
      </c>
      <c r="D49" s="331">
        <v>0.56</v>
      </c>
      <c r="E49" s="331">
        <v>0.83</v>
      </c>
      <c r="F49" s="331">
        <v>1.66</v>
      </c>
      <c r="G49" s="331">
        <v>2.36</v>
      </c>
      <c r="H49" s="331">
        <v>2.18</v>
      </c>
      <c r="I49" s="331">
        <v>3.55</v>
      </c>
      <c r="J49" s="331">
        <v>3.22</v>
      </c>
      <c r="K49" s="331">
        <v>2.55</v>
      </c>
      <c r="L49" s="331">
        <v>3.1</v>
      </c>
      <c r="M49" s="331">
        <v>2.33</v>
      </c>
      <c r="N49" s="331">
        <v>2.19</v>
      </c>
    </row>
    <row r="50" spans="1:14" ht="16.5" customHeight="1">
      <c r="A50" s="498" t="s">
        <v>406</v>
      </c>
      <c r="B50" s="501">
        <v>0.23</v>
      </c>
      <c r="C50" s="501">
        <v>0.44</v>
      </c>
      <c r="D50" s="501">
        <v>0.46</v>
      </c>
      <c r="E50" s="501">
        <v>1.01</v>
      </c>
      <c r="F50" s="501">
        <v>1.87</v>
      </c>
      <c r="G50" s="501">
        <v>2.53</v>
      </c>
      <c r="H50" s="501">
        <v>2.4</v>
      </c>
      <c r="I50" s="501">
        <v>3.85</v>
      </c>
      <c r="J50" s="501">
        <v>3.28</v>
      </c>
      <c r="K50" s="501">
        <v>3.09</v>
      </c>
      <c r="L50" s="501">
        <v>3.13</v>
      </c>
      <c r="M50" s="501">
        <v>2.94</v>
      </c>
      <c r="N50" s="501">
        <v>2.38</v>
      </c>
    </row>
    <row r="51" spans="1:14" s="324" customFormat="1" ht="16.5" customHeight="1">
      <c r="A51" s="478"/>
      <c r="B51" s="316"/>
      <c r="C51" s="316"/>
      <c r="D51" s="316"/>
      <c r="E51" s="316"/>
      <c r="F51" s="316"/>
      <c r="G51" s="316"/>
      <c r="H51" s="316"/>
      <c r="I51" s="316"/>
      <c r="J51" s="316"/>
      <c r="K51" s="316"/>
      <c r="L51" s="316"/>
      <c r="M51" s="316"/>
      <c r="N51" s="316"/>
    </row>
    <row r="52" spans="1:14" ht="15.75" customHeight="1">
      <c r="A52" s="350" t="s">
        <v>345</v>
      </c>
      <c r="B52" s="847" t="s">
        <v>409</v>
      </c>
      <c r="C52" s="847"/>
      <c r="D52" s="847"/>
      <c r="E52" s="847"/>
      <c r="F52" s="847"/>
      <c r="G52" s="847"/>
      <c r="H52" s="847"/>
      <c r="I52" s="847"/>
      <c r="J52" s="847"/>
      <c r="K52" s="847"/>
      <c r="L52" s="847"/>
      <c r="M52" s="847"/>
      <c r="N52" s="847"/>
    </row>
    <row r="53" spans="1:14" ht="15.75" customHeight="1">
      <c r="A53" s="350"/>
      <c r="B53" s="847"/>
      <c r="C53" s="847"/>
      <c r="D53" s="847"/>
      <c r="E53" s="847"/>
      <c r="F53" s="847"/>
      <c r="G53" s="847"/>
      <c r="H53" s="847"/>
      <c r="I53" s="847"/>
      <c r="J53" s="847"/>
      <c r="K53" s="847"/>
      <c r="L53" s="847"/>
      <c r="M53" s="847"/>
      <c r="N53" s="847"/>
    </row>
    <row r="54" ht="15.75" customHeight="1">
      <c r="B54" s="332" t="s">
        <v>359</v>
      </c>
    </row>
    <row r="55" spans="1:2" ht="13.5" customHeight="1">
      <c r="A55" s="339"/>
      <c r="B55" s="339"/>
    </row>
    <row r="56" spans="1:2" ht="13.5" customHeight="1">
      <c r="A56" s="340"/>
      <c r="B56" s="340"/>
    </row>
  </sheetData>
  <sheetProtection/>
  <mergeCells count="11">
    <mergeCell ref="L29:N29"/>
    <mergeCell ref="I3:K3"/>
    <mergeCell ref="L3:N3"/>
    <mergeCell ref="A1:N1"/>
    <mergeCell ref="A3:A4"/>
    <mergeCell ref="C3:H3"/>
    <mergeCell ref="B52:N53"/>
    <mergeCell ref="A27:N27"/>
    <mergeCell ref="A29:A30"/>
    <mergeCell ref="C29:H29"/>
    <mergeCell ref="I29:K29"/>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&amp;L&amp;9令和４年度学校保健統計調査確報&amp;C&amp;10－　16　－&amp;R&amp;9付表</oddFooter>
  </headerFooter>
</worksheet>
</file>

<file path=xl/worksheets/sheet2.xml><?xml version="1.0" encoding="utf-8"?>
<worksheet xmlns="http://schemas.openxmlformats.org/spreadsheetml/2006/main" xmlns:r="http://schemas.openxmlformats.org/officeDocument/2006/relationships">
  <dimension ref="A1:I28"/>
  <sheetViews>
    <sheetView zoomScaleSheetLayoutView="100" workbookViewId="0" topLeftCell="A1">
      <selection activeCell="J9" sqref="J9"/>
    </sheetView>
  </sheetViews>
  <sheetFormatPr defaultColWidth="9.00390625" defaultRowHeight="13.5"/>
  <cols>
    <col min="1" max="2" width="9.00390625" style="71" customWidth="1"/>
    <col min="3" max="16384" width="9.00390625" style="71" customWidth="1"/>
  </cols>
  <sheetData>
    <row r="1" spans="1:9" ht="22.5" customHeight="1">
      <c r="A1" s="619" t="s">
        <v>265</v>
      </c>
      <c r="B1" s="619"/>
      <c r="C1" s="619"/>
      <c r="D1" s="619"/>
      <c r="E1" s="619"/>
      <c r="F1" s="619"/>
      <c r="G1" s="619"/>
      <c r="H1" s="619"/>
      <c r="I1" s="619"/>
    </row>
    <row r="2" ht="22.5" customHeight="1"/>
    <row r="3" ht="22.5" customHeight="1"/>
    <row r="4" spans="1:9" ht="22.5" customHeight="1">
      <c r="A4" s="82" t="s">
        <v>282</v>
      </c>
      <c r="I4" s="83" t="s">
        <v>144</v>
      </c>
    </row>
    <row r="5" ht="22.5" customHeight="1"/>
    <row r="6" ht="22.5" customHeight="1">
      <c r="A6" s="85" t="s">
        <v>266</v>
      </c>
    </row>
    <row r="7" ht="22.5" customHeight="1">
      <c r="A7" s="82"/>
    </row>
    <row r="8" spans="1:9" ht="22.5" customHeight="1">
      <c r="A8" s="71" t="s">
        <v>267</v>
      </c>
      <c r="I8" s="83"/>
    </row>
    <row r="9" spans="1:9" ht="22.5" customHeight="1">
      <c r="A9" s="71" t="s">
        <v>270</v>
      </c>
      <c r="I9" s="83" t="s">
        <v>225</v>
      </c>
    </row>
    <row r="10" spans="1:9" ht="22.5" customHeight="1">
      <c r="A10" s="71" t="s">
        <v>271</v>
      </c>
      <c r="I10" s="83" t="s">
        <v>226</v>
      </c>
    </row>
    <row r="11" spans="1:9" ht="22.5" customHeight="1">
      <c r="A11" s="71" t="s">
        <v>272</v>
      </c>
      <c r="I11" s="83" t="s">
        <v>227</v>
      </c>
    </row>
    <row r="12" ht="22.5" customHeight="1">
      <c r="I12" s="83"/>
    </row>
    <row r="13" spans="1:9" ht="22.5" customHeight="1">
      <c r="A13" s="71" t="s">
        <v>268</v>
      </c>
      <c r="I13" s="83"/>
    </row>
    <row r="14" spans="1:9" ht="22.5" customHeight="1">
      <c r="A14" s="71" t="s">
        <v>273</v>
      </c>
      <c r="I14" s="83" t="s">
        <v>228</v>
      </c>
    </row>
    <row r="15" ht="22.5" customHeight="1">
      <c r="I15" s="83"/>
    </row>
    <row r="16" spans="1:9" ht="22.5" customHeight="1">
      <c r="A16" s="84" t="s">
        <v>269</v>
      </c>
      <c r="I16" s="83"/>
    </row>
    <row r="17" spans="1:9" ht="22.5" customHeight="1">
      <c r="A17" s="71" t="s">
        <v>274</v>
      </c>
      <c r="I17" s="83" t="s">
        <v>106</v>
      </c>
    </row>
    <row r="18" spans="1:9" ht="22.5" customHeight="1">
      <c r="A18" s="71" t="s">
        <v>275</v>
      </c>
      <c r="I18" s="83" t="s">
        <v>139</v>
      </c>
    </row>
    <row r="19" spans="1:9" ht="22.5" customHeight="1">
      <c r="A19" s="71" t="s">
        <v>276</v>
      </c>
      <c r="I19" s="83" t="s">
        <v>140</v>
      </c>
    </row>
    <row r="20" spans="1:9" ht="22.5" customHeight="1">
      <c r="A20" s="71" t="s">
        <v>277</v>
      </c>
      <c r="I20" s="83" t="s">
        <v>141</v>
      </c>
    </row>
    <row r="21" spans="1:9" ht="22.5" customHeight="1">
      <c r="A21" s="71" t="s">
        <v>278</v>
      </c>
      <c r="I21" s="83" t="s">
        <v>142</v>
      </c>
    </row>
    <row r="22" spans="1:9" ht="22.5" customHeight="1">
      <c r="A22" s="71" t="s">
        <v>279</v>
      </c>
      <c r="I22" s="83" t="s">
        <v>142</v>
      </c>
    </row>
    <row r="23" spans="1:9" ht="22.5" customHeight="1">
      <c r="A23" s="71" t="s">
        <v>369</v>
      </c>
      <c r="I23" s="83" t="s">
        <v>229</v>
      </c>
    </row>
    <row r="24" spans="1:9" ht="22.5" customHeight="1">
      <c r="A24" s="71" t="s">
        <v>370</v>
      </c>
      <c r="I24" s="83" t="s">
        <v>229</v>
      </c>
    </row>
    <row r="25" spans="1:9" ht="22.5" customHeight="1">
      <c r="A25" s="71" t="s">
        <v>280</v>
      </c>
      <c r="I25" s="83" t="s">
        <v>230</v>
      </c>
    </row>
    <row r="26" spans="1:9" ht="22.5" customHeight="1">
      <c r="A26" s="71" t="s">
        <v>281</v>
      </c>
      <c r="I26" s="83" t="s">
        <v>230</v>
      </c>
    </row>
    <row r="27" spans="1:9" ht="22.5" customHeight="1">
      <c r="A27" s="71" t="s">
        <v>371</v>
      </c>
      <c r="I27" s="83" t="s">
        <v>143</v>
      </c>
    </row>
    <row r="28" spans="1:9" ht="22.5" customHeight="1">
      <c r="A28" s="71" t="s">
        <v>372</v>
      </c>
      <c r="I28" s="83" t="s">
        <v>143</v>
      </c>
    </row>
  </sheetData>
  <sheetProtection/>
  <mergeCells count="1">
    <mergeCell ref="A1:I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AA41"/>
  <sheetViews>
    <sheetView view="pageBreakPreview" zoomScaleSheetLayoutView="100" workbookViewId="0" topLeftCell="A40">
      <selection activeCell="Q30" sqref="Q30:S30"/>
    </sheetView>
  </sheetViews>
  <sheetFormatPr defaultColWidth="9.00390625" defaultRowHeight="13.5"/>
  <cols>
    <col min="1" max="19" width="4.375" style="6" customWidth="1"/>
    <col min="20" max="20" width="10.75390625" style="6" bestFit="1" customWidth="1"/>
    <col min="21" max="21" width="9.125" style="6" bestFit="1" customWidth="1"/>
    <col min="22" max="22" width="9.625" style="6" bestFit="1" customWidth="1"/>
    <col min="23" max="23" width="9.50390625" style="6" bestFit="1" customWidth="1"/>
    <col min="24" max="25" width="9.125" style="6" bestFit="1" customWidth="1"/>
    <col min="26" max="16384" width="9.00390625" style="6" customWidth="1"/>
  </cols>
  <sheetData>
    <row r="1" spans="1:4" ht="22.5" customHeight="1">
      <c r="A1" s="95" t="s">
        <v>146</v>
      </c>
      <c r="B1" s="86"/>
      <c r="C1" s="86"/>
      <c r="D1" s="86"/>
    </row>
    <row r="2" ht="22.5" customHeight="1"/>
    <row r="3" spans="2:19" ht="22.5" customHeight="1">
      <c r="B3" s="628" t="s">
        <v>382</v>
      </c>
      <c r="C3" s="628"/>
      <c r="D3" s="628"/>
      <c r="E3" s="628"/>
      <c r="F3" s="628"/>
      <c r="G3" s="628"/>
      <c r="H3" s="628"/>
      <c r="I3" s="628"/>
      <c r="J3" s="628"/>
      <c r="K3" s="628"/>
      <c r="L3" s="628"/>
      <c r="M3" s="628"/>
      <c r="N3" s="628"/>
      <c r="O3" s="628"/>
      <c r="P3" s="628"/>
      <c r="Q3" s="628"/>
      <c r="R3" s="628"/>
      <c r="S3" s="628"/>
    </row>
    <row r="4" spans="1:19" ht="22.5" customHeight="1">
      <c r="A4" s="18"/>
      <c r="B4" s="628"/>
      <c r="C4" s="628"/>
      <c r="D4" s="628"/>
      <c r="E4" s="628"/>
      <c r="F4" s="628"/>
      <c r="G4" s="628"/>
      <c r="H4" s="628"/>
      <c r="I4" s="628"/>
      <c r="J4" s="628"/>
      <c r="K4" s="628"/>
      <c r="L4" s="628"/>
      <c r="M4" s="628"/>
      <c r="N4" s="628"/>
      <c r="O4" s="628"/>
      <c r="P4" s="628"/>
      <c r="Q4" s="628"/>
      <c r="R4" s="628"/>
      <c r="S4" s="628"/>
    </row>
    <row r="5" spans="1:19" ht="22.5" customHeight="1">
      <c r="A5" s="18"/>
      <c r="B5" s="18"/>
      <c r="C5" s="18"/>
      <c r="D5" s="18"/>
      <c r="E5" s="18"/>
      <c r="F5" s="18"/>
      <c r="G5" s="18"/>
      <c r="H5" s="18"/>
      <c r="I5" s="18"/>
      <c r="J5" s="18"/>
      <c r="K5" s="18"/>
      <c r="L5" s="18"/>
      <c r="M5" s="18"/>
      <c r="N5" s="18"/>
      <c r="O5" s="18"/>
      <c r="P5" s="18"/>
      <c r="Q5" s="18"/>
      <c r="R5" s="18"/>
      <c r="S5" s="18"/>
    </row>
    <row r="6" spans="1:4" ht="22.5" customHeight="1">
      <c r="A6" s="99" t="s">
        <v>145</v>
      </c>
      <c r="B6" s="18"/>
      <c r="C6" s="18"/>
      <c r="D6" s="18"/>
    </row>
    <row r="7" spans="2:19" ht="22.5" customHeight="1">
      <c r="B7" s="628" t="s">
        <v>383</v>
      </c>
      <c r="C7" s="628"/>
      <c r="D7" s="628"/>
      <c r="E7" s="628"/>
      <c r="F7" s="628"/>
      <c r="G7" s="628"/>
      <c r="H7" s="628"/>
      <c r="I7" s="628"/>
      <c r="J7" s="628"/>
      <c r="K7" s="628"/>
      <c r="L7" s="628"/>
      <c r="M7" s="628"/>
      <c r="N7" s="628"/>
      <c r="O7" s="628"/>
      <c r="P7" s="628"/>
      <c r="Q7" s="628"/>
      <c r="R7" s="628"/>
      <c r="S7" s="628"/>
    </row>
    <row r="8" spans="1:19" ht="22.5" customHeight="1">
      <c r="A8" s="81"/>
      <c r="B8" s="628"/>
      <c r="C8" s="628"/>
      <c r="D8" s="628"/>
      <c r="E8" s="628"/>
      <c r="F8" s="628"/>
      <c r="G8" s="628"/>
      <c r="H8" s="628"/>
      <c r="I8" s="628"/>
      <c r="J8" s="628"/>
      <c r="K8" s="628"/>
      <c r="L8" s="628"/>
      <c r="M8" s="628"/>
      <c r="N8" s="628"/>
      <c r="O8" s="628"/>
      <c r="P8" s="628"/>
      <c r="Q8" s="628"/>
      <c r="R8" s="628"/>
      <c r="S8" s="628"/>
    </row>
    <row r="9" ht="22.5" customHeight="1"/>
    <row r="10" spans="1:4" ht="22.5" customHeight="1">
      <c r="A10" s="97" t="s">
        <v>129</v>
      </c>
      <c r="B10" s="18"/>
      <c r="C10" s="18"/>
      <c r="D10" s="18"/>
    </row>
    <row r="11" spans="2:19" ht="22.5" customHeight="1">
      <c r="B11" s="100" t="s">
        <v>283</v>
      </c>
      <c r="C11" s="81" t="s">
        <v>384</v>
      </c>
      <c r="D11" s="98"/>
      <c r="E11" s="98"/>
      <c r="F11" s="98"/>
      <c r="G11" s="98"/>
      <c r="H11" s="98"/>
      <c r="I11" s="98"/>
      <c r="J11" s="98"/>
      <c r="K11" s="98"/>
      <c r="L11" s="98"/>
      <c r="M11" s="98"/>
      <c r="N11" s="98"/>
      <c r="O11" s="98"/>
      <c r="P11" s="98"/>
      <c r="Q11" s="98"/>
      <c r="R11" s="98"/>
      <c r="S11" s="98"/>
    </row>
    <row r="12" spans="2:19" ht="22.5" customHeight="1">
      <c r="B12" s="100" t="s">
        <v>284</v>
      </c>
      <c r="C12" s="81" t="s">
        <v>285</v>
      </c>
      <c r="D12" s="81"/>
      <c r="E12" s="81"/>
      <c r="F12" s="81"/>
      <c r="G12" s="81"/>
      <c r="H12" s="81"/>
      <c r="I12" s="81"/>
      <c r="J12" s="81"/>
      <c r="K12" s="81"/>
      <c r="L12" s="81"/>
      <c r="M12" s="81"/>
      <c r="N12" s="81"/>
      <c r="O12" s="81"/>
      <c r="P12" s="81"/>
      <c r="Q12" s="81"/>
      <c r="R12" s="81"/>
      <c r="S12" s="81"/>
    </row>
    <row r="13" spans="3:18" ht="11.25" customHeight="1">
      <c r="C13" s="629" t="s">
        <v>35</v>
      </c>
      <c r="D13" s="630"/>
      <c r="E13" s="630"/>
      <c r="F13" s="631"/>
      <c r="G13" s="2"/>
      <c r="H13" s="2"/>
      <c r="I13" s="635" t="s">
        <v>65</v>
      </c>
      <c r="J13" s="636"/>
      <c r="K13" s="636"/>
      <c r="L13" s="637"/>
      <c r="M13" s="2"/>
      <c r="N13" s="2"/>
      <c r="O13" s="635" t="s">
        <v>36</v>
      </c>
      <c r="P13" s="636"/>
      <c r="Q13" s="636"/>
      <c r="R13" s="637"/>
    </row>
    <row r="14" spans="3:18" ht="11.25" customHeight="1">
      <c r="C14" s="632"/>
      <c r="D14" s="633"/>
      <c r="E14" s="633"/>
      <c r="F14" s="634"/>
      <c r="G14" s="2"/>
      <c r="H14" s="2"/>
      <c r="I14" s="638"/>
      <c r="J14" s="639"/>
      <c r="K14" s="639"/>
      <c r="L14" s="640"/>
      <c r="M14" s="2"/>
      <c r="N14" s="2"/>
      <c r="O14" s="638"/>
      <c r="P14" s="639"/>
      <c r="Q14" s="639"/>
      <c r="R14" s="640"/>
    </row>
    <row r="15" ht="22.5" customHeight="1"/>
    <row r="16" ht="22.5" customHeight="1">
      <c r="A16" s="97" t="s">
        <v>130</v>
      </c>
    </row>
    <row r="17" spans="2:19" ht="22.5" customHeight="1">
      <c r="B17" s="103" t="s">
        <v>286</v>
      </c>
      <c r="C17" s="628" t="s">
        <v>385</v>
      </c>
      <c r="D17" s="628"/>
      <c r="E17" s="628"/>
      <c r="F17" s="628"/>
      <c r="G17" s="628"/>
      <c r="H17" s="628"/>
      <c r="I17" s="628"/>
      <c r="J17" s="628"/>
      <c r="K17" s="628"/>
      <c r="L17" s="628"/>
      <c r="M17" s="628"/>
      <c r="N17" s="628"/>
      <c r="O17" s="628"/>
      <c r="P17" s="628"/>
      <c r="Q17" s="628"/>
      <c r="R17" s="628"/>
      <c r="S17" s="628"/>
    </row>
    <row r="18" spans="2:19" ht="22.5" customHeight="1">
      <c r="B18" s="101"/>
      <c r="C18" s="628"/>
      <c r="D18" s="628"/>
      <c r="E18" s="628"/>
      <c r="F18" s="628"/>
      <c r="G18" s="628"/>
      <c r="H18" s="628"/>
      <c r="I18" s="628"/>
      <c r="J18" s="628"/>
      <c r="K18" s="628"/>
      <c r="L18" s="628"/>
      <c r="M18" s="628"/>
      <c r="N18" s="628"/>
      <c r="O18" s="628"/>
      <c r="P18" s="628"/>
      <c r="Q18" s="628"/>
      <c r="R18" s="628"/>
      <c r="S18" s="628"/>
    </row>
    <row r="19" spans="2:19" ht="22.5" customHeight="1">
      <c r="B19" s="104" t="s">
        <v>284</v>
      </c>
      <c r="C19" s="628" t="s">
        <v>386</v>
      </c>
      <c r="D19" s="628"/>
      <c r="E19" s="628"/>
      <c r="F19" s="628"/>
      <c r="G19" s="628"/>
      <c r="H19" s="628"/>
      <c r="I19" s="628"/>
      <c r="J19" s="628"/>
      <c r="K19" s="628"/>
      <c r="L19" s="628"/>
      <c r="M19" s="628"/>
      <c r="N19" s="628"/>
      <c r="O19" s="628"/>
      <c r="P19" s="628"/>
      <c r="Q19" s="628"/>
      <c r="R19" s="628"/>
      <c r="S19" s="628"/>
    </row>
    <row r="20" spans="1:19" ht="22.5" customHeight="1">
      <c r="A20" s="45"/>
      <c r="C20" s="628"/>
      <c r="D20" s="628"/>
      <c r="E20" s="628"/>
      <c r="F20" s="628"/>
      <c r="G20" s="628"/>
      <c r="H20" s="628"/>
      <c r="I20" s="628"/>
      <c r="J20" s="628"/>
      <c r="K20" s="628"/>
      <c r="L20" s="628"/>
      <c r="M20" s="628"/>
      <c r="N20" s="628"/>
      <c r="O20" s="628"/>
      <c r="P20" s="628"/>
      <c r="Q20" s="628"/>
      <c r="R20" s="628"/>
      <c r="S20" s="628"/>
    </row>
    <row r="21" spans="1:26" ht="22.5" customHeight="1">
      <c r="A21" s="654" t="s">
        <v>34</v>
      </c>
      <c r="B21" s="655"/>
      <c r="C21" s="655"/>
      <c r="D21" s="656"/>
      <c r="E21" s="657" t="s">
        <v>13</v>
      </c>
      <c r="F21" s="655"/>
      <c r="G21" s="656"/>
      <c r="H21" s="657" t="s">
        <v>14</v>
      </c>
      <c r="I21" s="655"/>
      <c r="J21" s="656"/>
      <c r="K21" s="657" t="s">
        <v>15</v>
      </c>
      <c r="L21" s="655"/>
      <c r="M21" s="656"/>
      <c r="N21" s="657" t="s">
        <v>16</v>
      </c>
      <c r="O21" s="655"/>
      <c r="P21" s="656"/>
      <c r="Q21" s="657" t="s">
        <v>32</v>
      </c>
      <c r="R21" s="655"/>
      <c r="S21" s="672"/>
      <c r="U21" s="87"/>
      <c r="V21" s="87" t="s">
        <v>236</v>
      </c>
      <c r="W21" s="87"/>
      <c r="X21" s="89" t="s">
        <v>290</v>
      </c>
      <c r="Y21" s="113">
        <v>44682</v>
      </c>
      <c r="Z21" s="88"/>
    </row>
    <row r="22" spans="1:26" ht="22.5" customHeight="1">
      <c r="A22" s="664" t="s">
        <v>204</v>
      </c>
      <c r="B22" s="665"/>
      <c r="C22" s="665"/>
      <c r="D22" s="666"/>
      <c r="E22" s="642">
        <v>369</v>
      </c>
      <c r="F22" s="643"/>
      <c r="G22" s="670"/>
      <c r="H22" s="642">
        <v>206</v>
      </c>
      <c r="I22" s="643"/>
      <c r="J22" s="670"/>
      <c r="K22" s="642">
        <v>96</v>
      </c>
      <c r="L22" s="643"/>
      <c r="M22" s="670"/>
      <c r="N22" s="642">
        <v>311</v>
      </c>
      <c r="O22" s="643"/>
      <c r="P22" s="670"/>
      <c r="Q22" s="642">
        <f>SUM(E22:P23)</f>
        <v>982</v>
      </c>
      <c r="R22" s="643"/>
      <c r="S22" s="644"/>
      <c r="U22" s="87"/>
      <c r="V22" s="67" t="s">
        <v>233</v>
      </c>
      <c r="W22" s="114" t="s">
        <v>234</v>
      </c>
      <c r="X22" s="115" t="s">
        <v>233</v>
      </c>
      <c r="Y22" s="68" t="s">
        <v>234</v>
      </c>
      <c r="Z22" s="87"/>
    </row>
    <row r="23" spans="1:26" ht="22.5" customHeight="1">
      <c r="A23" s="667"/>
      <c r="B23" s="668"/>
      <c r="C23" s="668"/>
      <c r="D23" s="669"/>
      <c r="E23" s="645"/>
      <c r="F23" s="646"/>
      <c r="G23" s="671"/>
      <c r="H23" s="645"/>
      <c r="I23" s="646"/>
      <c r="J23" s="671"/>
      <c r="K23" s="645"/>
      <c r="L23" s="646"/>
      <c r="M23" s="671"/>
      <c r="N23" s="645"/>
      <c r="O23" s="646"/>
      <c r="P23" s="671"/>
      <c r="Q23" s="645"/>
      <c r="R23" s="646"/>
      <c r="S23" s="647"/>
      <c r="U23" s="116" t="s">
        <v>238</v>
      </c>
      <c r="V23" s="117">
        <f>SUM(X23:X24)</f>
        <v>369</v>
      </c>
      <c r="W23" s="118">
        <f>SUM(Y23:Y24)</f>
        <v>111733</v>
      </c>
      <c r="X23" s="119">
        <v>367</v>
      </c>
      <c r="Y23" s="120">
        <v>111148</v>
      </c>
      <c r="Z23" s="90" t="s">
        <v>13</v>
      </c>
    </row>
    <row r="24" spans="1:26" ht="22.5" customHeight="1">
      <c r="A24" s="658" t="s">
        <v>213</v>
      </c>
      <c r="B24" s="659"/>
      <c r="C24" s="659"/>
      <c r="D24" s="660"/>
      <c r="E24" s="648">
        <v>111733</v>
      </c>
      <c r="F24" s="649"/>
      <c r="G24" s="650"/>
      <c r="H24" s="648">
        <v>58916</v>
      </c>
      <c r="I24" s="649"/>
      <c r="J24" s="650"/>
      <c r="K24" s="648">
        <v>54497</v>
      </c>
      <c r="L24" s="649"/>
      <c r="M24" s="650"/>
      <c r="N24" s="648">
        <v>10669</v>
      </c>
      <c r="O24" s="649"/>
      <c r="P24" s="650"/>
      <c r="Q24" s="648">
        <f>SUM(E24:P25)</f>
        <v>235815</v>
      </c>
      <c r="R24" s="649"/>
      <c r="S24" s="673"/>
      <c r="U24" s="116"/>
      <c r="V24" s="117"/>
      <c r="W24" s="118"/>
      <c r="X24" s="119">
        <v>2</v>
      </c>
      <c r="Y24" s="120">
        <v>585</v>
      </c>
      <c r="Z24" s="91" t="s">
        <v>232</v>
      </c>
    </row>
    <row r="25" spans="1:26" ht="22.5" customHeight="1" thickBot="1">
      <c r="A25" s="661"/>
      <c r="B25" s="662"/>
      <c r="C25" s="662"/>
      <c r="D25" s="663"/>
      <c r="E25" s="651"/>
      <c r="F25" s="652"/>
      <c r="G25" s="653"/>
      <c r="H25" s="651"/>
      <c r="I25" s="652"/>
      <c r="J25" s="653"/>
      <c r="K25" s="651"/>
      <c r="L25" s="652"/>
      <c r="M25" s="653"/>
      <c r="N25" s="651"/>
      <c r="O25" s="652"/>
      <c r="P25" s="653"/>
      <c r="Q25" s="651"/>
      <c r="R25" s="652"/>
      <c r="S25" s="674"/>
      <c r="U25" s="121" t="s">
        <v>239</v>
      </c>
      <c r="V25" s="122">
        <f>SUM(X25:X27)</f>
        <v>206</v>
      </c>
      <c r="W25" s="123">
        <f>SUM(Y25:Y27)</f>
        <v>58916</v>
      </c>
      <c r="X25" s="124">
        <v>203</v>
      </c>
      <c r="Y25" s="125">
        <v>58247</v>
      </c>
      <c r="Z25" s="92" t="s">
        <v>14</v>
      </c>
    </row>
    <row r="26" spans="1:26" ht="22.5" customHeight="1" thickTop="1">
      <c r="A26" s="620" t="s">
        <v>200</v>
      </c>
      <c r="B26" s="621"/>
      <c r="C26" s="621"/>
      <c r="D26" s="622"/>
      <c r="E26" s="683" t="s">
        <v>170</v>
      </c>
      <c r="F26" s="684"/>
      <c r="G26" s="685"/>
      <c r="H26" s="683" t="s">
        <v>171</v>
      </c>
      <c r="I26" s="684"/>
      <c r="J26" s="685"/>
      <c r="K26" s="683" t="s">
        <v>172</v>
      </c>
      <c r="L26" s="684"/>
      <c r="M26" s="685"/>
      <c r="N26" s="683" t="s">
        <v>201</v>
      </c>
      <c r="O26" s="684"/>
      <c r="P26" s="685"/>
      <c r="Q26" s="683" t="s">
        <v>202</v>
      </c>
      <c r="R26" s="684"/>
      <c r="S26" s="689"/>
      <c r="U26" s="121"/>
      <c r="V26" s="122"/>
      <c r="W26" s="123"/>
      <c r="X26" s="124">
        <v>2</v>
      </c>
      <c r="Y26" s="125">
        <v>251</v>
      </c>
      <c r="Z26" s="92" t="s">
        <v>235</v>
      </c>
    </row>
    <row r="27" spans="1:26" ht="22.5" customHeight="1">
      <c r="A27" s="623"/>
      <c r="B27" s="624"/>
      <c r="C27" s="624"/>
      <c r="D27" s="625"/>
      <c r="E27" s="686"/>
      <c r="F27" s="687"/>
      <c r="G27" s="688"/>
      <c r="H27" s="686"/>
      <c r="I27" s="687"/>
      <c r="J27" s="688"/>
      <c r="K27" s="686"/>
      <c r="L27" s="687"/>
      <c r="M27" s="688"/>
      <c r="N27" s="686"/>
      <c r="O27" s="687"/>
      <c r="P27" s="688"/>
      <c r="Q27" s="686"/>
      <c r="R27" s="687"/>
      <c r="S27" s="690"/>
      <c r="U27" s="121"/>
      <c r="V27" s="122"/>
      <c r="W27" s="123"/>
      <c r="X27" s="124">
        <v>1</v>
      </c>
      <c r="Y27" s="125">
        <v>418</v>
      </c>
      <c r="Z27" s="87" t="s">
        <v>243</v>
      </c>
    </row>
    <row r="28" spans="1:26" ht="22.5" customHeight="1">
      <c r="A28" s="677" t="s">
        <v>205</v>
      </c>
      <c r="B28" s="694" t="s">
        <v>253</v>
      </c>
      <c r="C28" s="695"/>
      <c r="D28" s="696"/>
      <c r="E28" s="641">
        <f>461+460+456+455+461+460+463+462+469+466+468+470</f>
        <v>5551</v>
      </c>
      <c r="F28" s="641"/>
      <c r="G28" s="641"/>
      <c r="H28" s="641">
        <f>748+765+759+755+767+752</f>
        <v>4546</v>
      </c>
      <c r="I28" s="641"/>
      <c r="J28" s="641"/>
      <c r="K28" s="641">
        <f>420+414+420+425+406+418</f>
        <v>2503</v>
      </c>
      <c r="L28" s="641"/>
      <c r="M28" s="641"/>
      <c r="N28" s="641">
        <f>635+578</f>
        <v>1213</v>
      </c>
      <c r="O28" s="641"/>
      <c r="P28" s="641"/>
      <c r="Q28" s="641">
        <f>SUM(E28:P28)</f>
        <v>13813</v>
      </c>
      <c r="R28" s="641"/>
      <c r="S28" s="680"/>
      <c r="U28" s="116" t="s">
        <v>240</v>
      </c>
      <c r="V28" s="117">
        <f>SUM(X28:X29)</f>
        <v>96</v>
      </c>
      <c r="W28" s="118">
        <f>SUM(Y28:Y29)</f>
        <v>54497</v>
      </c>
      <c r="X28" s="119">
        <v>95</v>
      </c>
      <c r="Y28" s="120">
        <v>54112</v>
      </c>
      <c r="Z28" s="91" t="s">
        <v>231</v>
      </c>
    </row>
    <row r="29" spans="1:27" s="87" customFormat="1" ht="22.5" customHeight="1">
      <c r="A29" s="678"/>
      <c r="B29" s="697" t="s">
        <v>206</v>
      </c>
      <c r="C29" s="698"/>
      <c r="D29" s="699"/>
      <c r="E29" s="681">
        <f>E28/E24*100</f>
        <v>4.968093580231445</v>
      </c>
      <c r="F29" s="681"/>
      <c r="G29" s="681"/>
      <c r="H29" s="681">
        <f>H28/H24*100</f>
        <v>7.716070337429561</v>
      </c>
      <c r="I29" s="681"/>
      <c r="J29" s="681"/>
      <c r="K29" s="681">
        <f>K28/K24*100</f>
        <v>4.592913371378241</v>
      </c>
      <c r="L29" s="681"/>
      <c r="M29" s="681"/>
      <c r="N29" s="681">
        <f>N28/N24*100</f>
        <v>11.369387946386727</v>
      </c>
      <c r="O29" s="681"/>
      <c r="P29" s="681"/>
      <c r="Q29" s="681">
        <f>Q28/Q24*100</f>
        <v>5.857557831350848</v>
      </c>
      <c r="R29" s="681"/>
      <c r="S29" s="682"/>
      <c r="T29" s="6"/>
      <c r="U29" s="116"/>
      <c r="V29" s="117"/>
      <c r="W29" s="118"/>
      <c r="X29" s="119">
        <v>1</v>
      </c>
      <c r="Y29" s="120">
        <v>385</v>
      </c>
      <c r="Z29" s="90" t="s">
        <v>242</v>
      </c>
      <c r="AA29" s="6"/>
    </row>
    <row r="30" spans="1:26" ht="22.5" customHeight="1">
      <c r="A30" s="678"/>
      <c r="B30" s="694" t="s">
        <v>254</v>
      </c>
      <c r="C30" s="695"/>
      <c r="D30" s="696"/>
      <c r="E30" s="641">
        <v>28375</v>
      </c>
      <c r="F30" s="641"/>
      <c r="G30" s="641"/>
      <c r="H30" s="641">
        <v>16797</v>
      </c>
      <c r="I30" s="641"/>
      <c r="J30" s="641"/>
      <c r="K30" s="641">
        <v>21298</v>
      </c>
      <c r="L30" s="641"/>
      <c r="M30" s="641"/>
      <c r="N30" s="641">
        <v>2005</v>
      </c>
      <c r="O30" s="641"/>
      <c r="P30" s="641"/>
      <c r="Q30" s="641">
        <f>SUM(E30:P30)</f>
        <v>68475</v>
      </c>
      <c r="R30" s="641"/>
      <c r="S30" s="680"/>
      <c r="T30" s="87"/>
      <c r="U30" s="121" t="s">
        <v>241</v>
      </c>
      <c r="V30" s="122">
        <f>SUM(X30:X31)</f>
        <v>311</v>
      </c>
      <c r="W30" s="123">
        <f>SUM(Y30:Y31)</f>
        <v>10669</v>
      </c>
      <c r="X30" s="124">
        <v>212</v>
      </c>
      <c r="Y30" s="125">
        <v>7838</v>
      </c>
      <c r="Z30" s="87" t="s">
        <v>263</v>
      </c>
    </row>
    <row r="31" spans="1:26" ht="22.5" customHeight="1">
      <c r="A31" s="679"/>
      <c r="B31" s="691" t="s">
        <v>206</v>
      </c>
      <c r="C31" s="692"/>
      <c r="D31" s="693"/>
      <c r="E31" s="675">
        <f>E30/E24*100</f>
        <v>25.395362158001667</v>
      </c>
      <c r="F31" s="675"/>
      <c r="G31" s="675"/>
      <c r="H31" s="675">
        <f>H30/H24*100</f>
        <v>28.51008215085885</v>
      </c>
      <c r="I31" s="675"/>
      <c r="J31" s="675"/>
      <c r="K31" s="675">
        <f>K30/K24*100</f>
        <v>39.08105033304586</v>
      </c>
      <c r="L31" s="700"/>
      <c r="M31" s="701"/>
      <c r="N31" s="675">
        <f>N30/N24*100</f>
        <v>18.792764082856873</v>
      </c>
      <c r="O31" s="675"/>
      <c r="P31" s="675"/>
      <c r="Q31" s="675">
        <f>Q30/Q24*100</f>
        <v>29.037593028433307</v>
      </c>
      <c r="R31" s="675"/>
      <c r="S31" s="676"/>
      <c r="U31" s="87"/>
      <c r="V31" s="126"/>
      <c r="W31" s="127"/>
      <c r="X31" s="128">
        <v>99</v>
      </c>
      <c r="Y31" s="129">
        <v>2831</v>
      </c>
      <c r="Z31" s="92" t="s">
        <v>237</v>
      </c>
    </row>
    <row r="32" spans="1:26" ht="22.5" customHeight="1">
      <c r="A32" s="50"/>
      <c r="B32" s="49"/>
      <c r="C32" s="49"/>
      <c r="D32" s="49"/>
      <c r="E32" s="93"/>
      <c r="F32" s="93"/>
      <c r="G32" s="93"/>
      <c r="H32" s="93"/>
      <c r="I32" s="93"/>
      <c r="J32" s="93"/>
      <c r="K32" s="93"/>
      <c r="L32" s="93"/>
      <c r="M32" s="93"/>
      <c r="N32" s="93"/>
      <c r="O32" s="93"/>
      <c r="P32" s="93"/>
      <c r="Q32" s="93"/>
      <c r="R32" s="93"/>
      <c r="S32" s="93"/>
      <c r="U32" s="121" t="s">
        <v>32</v>
      </c>
      <c r="V32" s="130">
        <f>SUM(V23:V31)</f>
        <v>982</v>
      </c>
      <c r="W32" s="130">
        <f>SUM(W23:W31)</f>
        <v>235815</v>
      </c>
      <c r="X32" s="130">
        <f>SUM(X23:X31)</f>
        <v>982</v>
      </c>
      <c r="Y32" s="130">
        <f>SUM(Y23:Y31)</f>
        <v>235815</v>
      </c>
      <c r="Z32" s="87"/>
    </row>
    <row r="33" spans="1:27" s="94" customFormat="1" ht="22.5" customHeight="1">
      <c r="A33" s="110" t="s">
        <v>224</v>
      </c>
      <c r="B33" s="111" t="s">
        <v>287</v>
      </c>
      <c r="C33" s="109" t="s">
        <v>387</v>
      </c>
      <c r="D33" s="66"/>
      <c r="E33" s="66"/>
      <c r="F33" s="66"/>
      <c r="G33" s="66"/>
      <c r="H33" s="66"/>
      <c r="I33" s="66"/>
      <c r="J33" s="66"/>
      <c r="K33" s="66"/>
      <c r="L33" s="66"/>
      <c r="M33" s="66"/>
      <c r="N33" s="66"/>
      <c r="O33" s="66"/>
      <c r="P33" s="66"/>
      <c r="Q33" s="66"/>
      <c r="R33" s="66"/>
      <c r="S33" s="66"/>
      <c r="T33" s="6"/>
      <c r="Z33" s="6"/>
      <c r="AA33" s="6"/>
    </row>
    <row r="34" spans="1:20" ht="22.5" customHeight="1">
      <c r="A34" s="106"/>
      <c r="B34" s="112" t="s">
        <v>288</v>
      </c>
      <c r="C34" s="626" t="s">
        <v>388</v>
      </c>
      <c r="D34" s="626"/>
      <c r="E34" s="626"/>
      <c r="F34" s="626"/>
      <c r="G34" s="626"/>
      <c r="H34" s="626"/>
      <c r="I34" s="626"/>
      <c r="J34" s="626"/>
      <c r="K34" s="626"/>
      <c r="L34" s="626"/>
      <c r="M34" s="626"/>
      <c r="N34" s="626"/>
      <c r="O34" s="626"/>
      <c r="P34" s="626"/>
      <c r="Q34" s="626"/>
      <c r="R34" s="626"/>
      <c r="S34" s="626"/>
      <c r="T34" s="94"/>
    </row>
    <row r="35" spans="1:25" ht="22.5" customHeight="1">
      <c r="A35" s="106"/>
      <c r="B35" s="107"/>
      <c r="C35" s="626"/>
      <c r="D35" s="626"/>
      <c r="E35" s="626"/>
      <c r="F35" s="626"/>
      <c r="G35" s="626"/>
      <c r="H35" s="626"/>
      <c r="I35" s="626"/>
      <c r="J35" s="626"/>
      <c r="K35" s="626"/>
      <c r="L35" s="626"/>
      <c r="M35" s="626"/>
      <c r="N35" s="626"/>
      <c r="O35" s="626"/>
      <c r="P35" s="626"/>
      <c r="Q35" s="626"/>
      <c r="R35" s="626"/>
      <c r="S35" s="626"/>
      <c r="T35" s="94"/>
      <c r="Y35" s="94"/>
    </row>
    <row r="36" spans="2:19" ht="22.5" customHeight="1">
      <c r="B36" s="112" t="s">
        <v>289</v>
      </c>
      <c r="C36" s="627" t="s">
        <v>389</v>
      </c>
      <c r="D36" s="627"/>
      <c r="E36" s="627"/>
      <c r="F36" s="627"/>
      <c r="G36" s="627"/>
      <c r="H36" s="627"/>
      <c r="I36" s="627"/>
      <c r="J36" s="627"/>
      <c r="K36" s="627"/>
      <c r="L36" s="627"/>
      <c r="M36" s="627"/>
      <c r="N36" s="627"/>
      <c r="O36" s="627"/>
      <c r="P36" s="627"/>
      <c r="Q36" s="627"/>
      <c r="R36" s="627"/>
      <c r="S36" s="627"/>
    </row>
    <row r="37" spans="1:19" ht="22.5" customHeight="1">
      <c r="A37" s="108"/>
      <c r="B37" s="87"/>
      <c r="C37" s="627"/>
      <c r="D37" s="627"/>
      <c r="E37" s="627"/>
      <c r="F37" s="627"/>
      <c r="G37" s="627"/>
      <c r="H37" s="627"/>
      <c r="I37" s="627"/>
      <c r="J37" s="627"/>
      <c r="K37" s="627"/>
      <c r="L37" s="627"/>
      <c r="M37" s="627"/>
      <c r="N37" s="627"/>
      <c r="O37" s="627"/>
      <c r="P37" s="627"/>
      <c r="Q37" s="627"/>
      <c r="R37" s="627"/>
      <c r="S37" s="627"/>
    </row>
    <row r="38" spans="4:16" ht="13.5" customHeight="1">
      <c r="D38" s="5"/>
      <c r="E38" s="5"/>
      <c r="F38" s="5"/>
      <c r="G38" s="5"/>
      <c r="H38" s="5"/>
      <c r="I38" s="5"/>
      <c r="J38" s="5"/>
      <c r="K38" s="5"/>
      <c r="L38" s="5"/>
      <c r="M38" s="5"/>
      <c r="N38" s="5"/>
      <c r="O38" s="5"/>
      <c r="P38" s="5"/>
    </row>
    <row r="39" spans="4:16" ht="13.5" customHeight="1">
      <c r="D39" s="5"/>
      <c r="E39" s="5"/>
      <c r="F39" s="5"/>
      <c r="G39" s="5"/>
      <c r="H39" s="5"/>
      <c r="I39" s="5"/>
      <c r="J39" s="5"/>
      <c r="K39" s="5"/>
      <c r="L39" s="5"/>
      <c r="M39" s="5"/>
      <c r="N39" s="5"/>
      <c r="O39" s="5"/>
      <c r="P39" s="5"/>
    </row>
    <row r="40" spans="4:16" ht="13.5" customHeight="1">
      <c r="D40" s="5"/>
      <c r="E40" s="5"/>
      <c r="F40" s="5"/>
      <c r="G40" s="5"/>
      <c r="H40" s="5"/>
      <c r="I40" s="5"/>
      <c r="J40" s="5"/>
      <c r="K40" s="5"/>
      <c r="L40" s="5"/>
      <c r="M40" s="5"/>
      <c r="N40" s="5"/>
      <c r="O40" s="5"/>
      <c r="P40" s="5"/>
    </row>
    <row r="41" spans="4:16" ht="13.5" customHeight="1">
      <c r="D41" s="5"/>
      <c r="E41" s="5"/>
      <c r="F41" s="5"/>
      <c r="G41" s="5"/>
      <c r="H41" s="5"/>
      <c r="I41" s="5"/>
      <c r="J41" s="5"/>
      <c r="K41" s="5"/>
      <c r="L41" s="5"/>
      <c r="M41" s="5"/>
      <c r="N41" s="5"/>
      <c r="O41" s="5"/>
      <c r="P41" s="5"/>
    </row>
  </sheetData>
  <sheetProtection/>
  <mergeCells count="58">
    <mergeCell ref="B31:D31"/>
    <mergeCell ref="H28:J28"/>
    <mergeCell ref="H30:J30"/>
    <mergeCell ref="B28:D28"/>
    <mergeCell ref="K30:M30"/>
    <mergeCell ref="E30:G30"/>
    <mergeCell ref="B29:D29"/>
    <mergeCell ref="B30:D30"/>
    <mergeCell ref="K29:M29"/>
    <mergeCell ref="K31:M31"/>
    <mergeCell ref="N26:P27"/>
    <mergeCell ref="Q26:S27"/>
    <mergeCell ref="E28:G28"/>
    <mergeCell ref="E29:G29"/>
    <mergeCell ref="H29:J29"/>
    <mergeCell ref="Q28:S28"/>
    <mergeCell ref="E26:G27"/>
    <mergeCell ref="H26:J27"/>
    <mergeCell ref="K26:M27"/>
    <mergeCell ref="Q31:S31"/>
    <mergeCell ref="A28:A31"/>
    <mergeCell ref="N31:P31"/>
    <mergeCell ref="Q30:S30"/>
    <mergeCell ref="N29:P29"/>
    <mergeCell ref="H31:J31"/>
    <mergeCell ref="K28:M28"/>
    <mergeCell ref="E31:G31"/>
    <mergeCell ref="Q29:S29"/>
    <mergeCell ref="N28:P28"/>
    <mergeCell ref="C19:S20"/>
    <mergeCell ref="H21:J21"/>
    <mergeCell ref="K21:M21"/>
    <mergeCell ref="N21:P21"/>
    <mergeCell ref="Q21:S21"/>
    <mergeCell ref="H24:J25"/>
    <mergeCell ref="K24:M25"/>
    <mergeCell ref="Q24:S25"/>
    <mergeCell ref="K22:M23"/>
    <mergeCell ref="N22:P23"/>
    <mergeCell ref="Q22:S23"/>
    <mergeCell ref="N24:P25"/>
    <mergeCell ref="A21:D21"/>
    <mergeCell ref="E21:G21"/>
    <mergeCell ref="A24:D25"/>
    <mergeCell ref="E24:G25"/>
    <mergeCell ref="A22:D23"/>
    <mergeCell ref="E22:G23"/>
    <mergeCell ref="H22:J23"/>
    <mergeCell ref="A26:D27"/>
    <mergeCell ref="C34:S35"/>
    <mergeCell ref="C36:S37"/>
    <mergeCell ref="B3:S4"/>
    <mergeCell ref="B7:S8"/>
    <mergeCell ref="C13:F14"/>
    <mergeCell ref="I13:L14"/>
    <mergeCell ref="O13:R14"/>
    <mergeCell ref="C17:S18"/>
    <mergeCell ref="N30:P30"/>
  </mergeCells>
  <printOptions horizontalCentered="1"/>
  <pageMargins left="0.7874015748031497" right="0.7874015748031497" top="0.984251968503937" bottom="0.7874015748031497" header="0.31496062992125984" footer="0.3937007874015748"/>
  <pageSetup fitToHeight="0" fitToWidth="0" horizontalDpi="600" verticalDpi="600" orientation="portrait" paperSize="9" scale="90" r:id="rId2"/>
  <headerFooter scaleWithDoc="0">
    <oddFooter>&amp;L&amp;9令和４年度学校保健統計調査確報&amp;C&amp;10- １ -&amp;R&amp;9Ⅰ　調査の概要</oddFooter>
  </headerFooter>
  <drawing r:id="rId1"/>
</worksheet>
</file>

<file path=xl/worksheets/sheet4.xml><?xml version="1.0" encoding="utf-8"?>
<worksheet xmlns="http://schemas.openxmlformats.org/spreadsheetml/2006/main" xmlns:r="http://schemas.openxmlformats.org/officeDocument/2006/relationships">
  <sheetPr>
    <tabColor rgb="FF00B0F0"/>
  </sheetPr>
  <dimension ref="A3:IV42"/>
  <sheetViews>
    <sheetView view="pageBreakPreview" zoomScaleSheetLayoutView="100" workbookViewId="0" topLeftCell="A1">
      <selection activeCell="B16" sqref="B16:S19"/>
    </sheetView>
  </sheetViews>
  <sheetFormatPr defaultColWidth="9.00390625" defaultRowHeight="13.5" customHeight="1"/>
  <cols>
    <col min="1" max="19" width="4.375" style="3" customWidth="1"/>
    <col min="20" max="16384" width="9.00390625" style="3" customWidth="1"/>
  </cols>
  <sheetData>
    <row r="1" ht="22.5" customHeight="1"/>
    <row r="2" ht="22.5" customHeight="1"/>
    <row r="3" ht="22.5" customHeight="1">
      <c r="A3" s="99" t="s">
        <v>199</v>
      </c>
    </row>
    <row r="4" spans="2:19" s="6" customFormat="1" ht="22.5" customHeight="1">
      <c r="B4" s="62" t="s">
        <v>291</v>
      </c>
      <c r="D4" s="702" t="s">
        <v>390</v>
      </c>
      <c r="E4" s="702"/>
      <c r="F4" s="702"/>
      <c r="G4" s="702"/>
      <c r="H4" s="702"/>
      <c r="I4" s="702"/>
      <c r="J4" s="702"/>
      <c r="K4" s="702"/>
      <c r="L4" s="702"/>
      <c r="M4" s="702"/>
      <c r="N4" s="702"/>
      <c r="O4" s="702"/>
      <c r="P4" s="702"/>
      <c r="Q4" s="702"/>
      <c r="R4" s="702"/>
      <c r="S4" s="702"/>
    </row>
    <row r="5" spans="1:19" s="6" customFormat="1" ht="22.5" customHeight="1">
      <c r="A5" s="18"/>
      <c r="B5" s="18"/>
      <c r="C5" s="18"/>
      <c r="D5" s="702"/>
      <c r="E5" s="702"/>
      <c r="F5" s="702"/>
      <c r="G5" s="702"/>
      <c r="H5" s="702"/>
      <c r="I5" s="702"/>
      <c r="J5" s="702"/>
      <c r="K5" s="702"/>
      <c r="L5" s="702"/>
      <c r="M5" s="702"/>
      <c r="N5" s="702"/>
      <c r="O5" s="702"/>
      <c r="P5" s="702"/>
      <c r="Q5" s="702"/>
      <c r="R5" s="702"/>
      <c r="S5" s="702"/>
    </row>
    <row r="6" spans="2:19" s="6" customFormat="1" ht="22.5" customHeight="1">
      <c r="B6" s="62" t="s">
        <v>292</v>
      </c>
      <c r="C6" s="18"/>
      <c r="D6" s="702" t="s">
        <v>395</v>
      </c>
      <c r="E6" s="702"/>
      <c r="F6" s="702"/>
      <c r="G6" s="702"/>
      <c r="H6" s="702"/>
      <c r="I6" s="702"/>
      <c r="J6" s="702"/>
      <c r="K6" s="702"/>
      <c r="L6" s="702"/>
      <c r="M6" s="702"/>
      <c r="N6" s="702"/>
      <c r="O6" s="702"/>
      <c r="P6" s="702"/>
      <c r="Q6" s="702"/>
      <c r="R6" s="702"/>
      <c r="S6" s="702"/>
    </row>
    <row r="7" spans="1:19" s="6" customFormat="1" ht="22.5" customHeight="1">
      <c r="A7" s="18"/>
      <c r="B7" s="18"/>
      <c r="C7" s="18"/>
      <c r="D7" s="702"/>
      <c r="E7" s="702"/>
      <c r="F7" s="702"/>
      <c r="G7" s="702"/>
      <c r="H7" s="702"/>
      <c r="I7" s="702"/>
      <c r="J7" s="702"/>
      <c r="K7" s="702"/>
      <c r="L7" s="702"/>
      <c r="M7" s="702"/>
      <c r="N7" s="702"/>
      <c r="O7" s="702"/>
      <c r="P7" s="702"/>
      <c r="Q7" s="702"/>
      <c r="R7" s="702"/>
      <c r="S7" s="702"/>
    </row>
    <row r="8" ht="22.5" customHeight="1"/>
    <row r="9" ht="22.5" customHeight="1">
      <c r="A9" s="97" t="s">
        <v>131</v>
      </c>
    </row>
    <row r="10" spans="1:18" ht="22.5" customHeight="1">
      <c r="A10" s="131"/>
      <c r="B10" s="134" t="s">
        <v>286</v>
      </c>
      <c r="C10" s="133" t="s">
        <v>391</v>
      </c>
      <c r="D10" s="131"/>
      <c r="E10" s="131"/>
      <c r="F10" s="131"/>
      <c r="G10" s="131"/>
      <c r="H10" s="131"/>
      <c r="I10" s="131"/>
      <c r="J10" s="131"/>
      <c r="K10" s="131"/>
      <c r="L10" s="131"/>
      <c r="M10" s="131"/>
      <c r="N10" s="131"/>
      <c r="O10" s="131"/>
      <c r="P10" s="131"/>
      <c r="Q10" s="131"/>
      <c r="R10" s="131"/>
    </row>
    <row r="11" spans="1:19" ht="22.5" customHeight="1">
      <c r="A11" s="132"/>
      <c r="B11" s="135" t="s">
        <v>284</v>
      </c>
      <c r="C11" s="703" t="s">
        <v>392</v>
      </c>
      <c r="D11" s="703"/>
      <c r="E11" s="703"/>
      <c r="F11" s="703"/>
      <c r="G11" s="703"/>
      <c r="H11" s="703"/>
      <c r="I11" s="703"/>
      <c r="J11" s="703"/>
      <c r="K11" s="703"/>
      <c r="L11" s="703"/>
      <c r="M11" s="703"/>
      <c r="N11" s="703"/>
      <c r="O11" s="703"/>
      <c r="P11" s="703"/>
      <c r="Q11" s="703"/>
      <c r="R11" s="703"/>
      <c r="S11" s="703"/>
    </row>
    <row r="12" spans="1:19" ht="22.5" customHeight="1">
      <c r="A12" s="132"/>
      <c r="B12" s="132"/>
      <c r="C12" s="703"/>
      <c r="D12" s="703"/>
      <c r="E12" s="703"/>
      <c r="F12" s="703"/>
      <c r="G12" s="703"/>
      <c r="H12" s="703"/>
      <c r="I12" s="703"/>
      <c r="J12" s="703"/>
      <c r="K12" s="703"/>
      <c r="L12" s="703"/>
      <c r="M12" s="703"/>
      <c r="N12" s="703"/>
      <c r="O12" s="703"/>
      <c r="P12" s="703"/>
      <c r="Q12" s="703"/>
      <c r="R12" s="703"/>
      <c r="S12" s="703"/>
    </row>
    <row r="13" spans="1:19" ht="22.5" customHeight="1">
      <c r="A13" s="132"/>
      <c r="B13" s="132"/>
      <c r="C13" s="703"/>
      <c r="D13" s="703"/>
      <c r="E13" s="703"/>
      <c r="F13" s="703"/>
      <c r="G13" s="703"/>
      <c r="H13" s="703"/>
      <c r="I13" s="703"/>
      <c r="J13" s="703"/>
      <c r="K13" s="703"/>
      <c r="L13" s="703"/>
      <c r="M13" s="703"/>
      <c r="N13" s="703"/>
      <c r="O13" s="703"/>
      <c r="P13" s="703"/>
      <c r="Q13" s="703"/>
      <c r="R13" s="703"/>
      <c r="S13" s="703"/>
    </row>
    <row r="14" spans="1:19" ht="22.5" customHeight="1">
      <c r="A14" s="132"/>
      <c r="B14" s="132"/>
      <c r="C14" s="477"/>
      <c r="D14" s="477"/>
      <c r="E14" s="477"/>
      <c r="F14" s="477"/>
      <c r="G14" s="477"/>
      <c r="H14" s="477"/>
      <c r="I14" s="477"/>
      <c r="J14" s="477"/>
      <c r="K14" s="477"/>
      <c r="L14" s="477"/>
      <c r="M14" s="477"/>
      <c r="N14" s="477"/>
      <c r="O14" s="477"/>
      <c r="P14" s="477"/>
      <c r="Q14" s="477"/>
      <c r="R14" s="477"/>
      <c r="S14" s="477"/>
    </row>
    <row r="15" ht="22.5" customHeight="1">
      <c r="A15" s="97" t="s">
        <v>364</v>
      </c>
    </row>
    <row r="16" spans="1:19" ht="22.5" customHeight="1">
      <c r="A16" s="131"/>
      <c r="B16" s="704" t="s">
        <v>396</v>
      </c>
      <c r="C16" s="704"/>
      <c r="D16" s="704"/>
      <c r="E16" s="704"/>
      <c r="F16" s="704"/>
      <c r="G16" s="704"/>
      <c r="H16" s="704"/>
      <c r="I16" s="704"/>
      <c r="J16" s="704"/>
      <c r="K16" s="704"/>
      <c r="L16" s="704"/>
      <c r="M16" s="704"/>
      <c r="N16" s="704"/>
      <c r="O16" s="704"/>
      <c r="P16" s="704"/>
      <c r="Q16" s="704"/>
      <c r="R16" s="704"/>
      <c r="S16" s="704"/>
    </row>
    <row r="17" spans="1:19" ht="22.5" customHeight="1">
      <c r="A17" s="132"/>
      <c r="B17" s="704"/>
      <c r="C17" s="704"/>
      <c r="D17" s="704"/>
      <c r="E17" s="704"/>
      <c r="F17" s="704"/>
      <c r="G17" s="704"/>
      <c r="H17" s="704"/>
      <c r="I17" s="704"/>
      <c r="J17" s="704"/>
      <c r="K17" s="704"/>
      <c r="L17" s="704"/>
      <c r="M17" s="704"/>
      <c r="N17" s="704"/>
      <c r="O17" s="704"/>
      <c r="P17" s="704"/>
      <c r="Q17" s="704"/>
      <c r="R17" s="704"/>
      <c r="S17" s="704"/>
    </row>
    <row r="18" spans="1:19" ht="22.5" customHeight="1">
      <c r="A18" s="132"/>
      <c r="B18" s="704"/>
      <c r="C18" s="704"/>
      <c r="D18" s="704"/>
      <c r="E18" s="704"/>
      <c r="F18" s="704"/>
      <c r="G18" s="704"/>
      <c r="H18" s="704"/>
      <c r="I18" s="704"/>
      <c r="J18" s="704"/>
      <c r="K18" s="704"/>
      <c r="L18" s="704"/>
      <c r="M18" s="704"/>
      <c r="N18" s="704"/>
      <c r="O18" s="704"/>
      <c r="P18" s="704"/>
      <c r="Q18" s="704"/>
      <c r="R18" s="704"/>
      <c r="S18" s="704"/>
    </row>
    <row r="19" spans="1:19" ht="22.5" customHeight="1">
      <c r="A19" s="132"/>
      <c r="B19" s="704"/>
      <c r="C19" s="704"/>
      <c r="D19" s="704"/>
      <c r="E19" s="704"/>
      <c r="F19" s="704"/>
      <c r="G19" s="704"/>
      <c r="H19" s="704"/>
      <c r="I19" s="704"/>
      <c r="J19" s="704"/>
      <c r="K19" s="704"/>
      <c r="L19" s="704"/>
      <c r="M19" s="704"/>
      <c r="N19" s="704"/>
      <c r="O19" s="704"/>
      <c r="P19" s="704"/>
      <c r="Q19" s="704"/>
      <c r="R19" s="704"/>
      <c r="S19" s="704"/>
    </row>
    <row r="20" spans="1:18" ht="22.5" customHeight="1">
      <c r="A20" s="31" t="s">
        <v>203</v>
      </c>
      <c r="B20" s="31"/>
      <c r="C20" s="31"/>
      <c r="D20" s="31"/>
      <c r="E20" s="31"/>
      <c r="F20" s="31"/>
      <c r="G20" s="31"/>
      <c r="H20" s="31"/>
      <c r="I20" s="31"/>
      <c r="J20" s="31"/>
      <c r="K20" s="31"/>
      <c r="L20" s="31"/>
      <c r="M20" s="31"/>
      <c r="N20" s="31"/>
      <c r="O20" s="31"/>
      <c r="P20" s="31"/>
      <c r="Q20" s="31"/>
      <c r="R20" s="31"/>
    </row>
    <row r="21" spans="1:256" s="64" customFormat="1" ht="22.5" customHeight="1">
      <c r="A21" s="97" t="s">
        <v>365</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row>
    <row r="22" spans="2:256" s="64" customFormat="1" ht="22.5" customHeight="1">
      <c r="B22" s="62" t="s">
        <v>255</v>
      </c>
      <c r="C22" s="62"/>
      <c r="D22" s="27" t="s">
        <v>256</v>
      </c>
      <c r="E22" s="62"/>
      <c r="F22" s="62"/>
      <c r="G22" s="62"/>
      <c r="H22" s="62"/>
      <c r="I22" s="62"/>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2:256" s="64" customFormat="1" ht="22.5" customHeight="1">
      <c r="B23" s="62" t="s">
        <v>257</v>
      </c>
      <c r="C23" s="62"/>
      <c r="D23" s="27" t="s">
        <v>258</v>
      </c>
      <c r="E23" s="62"/>
      <c r="F23" s="62"/>
      <c r="G23" s="62"/>
      <c r="H23" s="62"/>
      <c r="I23" s="62"/>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row>
    <row r="24" spans="2:256" s="64" customFormat="1" ht="22.5" customHeight="1">
      <c r="B24" s="62" t="s">
        <v>259</v>
      </c>
      <c r="C24" s="62"/>
      <c r="D24" s="27" t="s">
        <v>260</v>
      </c>
      <c r="E24" s="62"/>
      <c r="F24" s="62"/>
      <c r="G24" s="62"/>
      <c r="H24" s="62"/>
      <c r="I24" s="62"/>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row>
    <row r="25" spans="2:256" s="64" customFormat="1" ht="22.5" customHeight="1">
      <c r="B25" s="62" t="s">
        <v>261</v>
      </c>
      <c r="C25" s="62"/>
      <c r="D25" s="628" t="s">
        <v>393</v>
      </c>
      <c r="E25" s="628"/>
      <c r="F25" s="628"/>
      <c r="G25" s="628"/>
      <c r="H25" s="628"/>
      <c r="I25" s="628"/>
      <c r="J25" s="628"/>
      <c r="K25" s="628"/>
      <c r="L25" s="628"/>
      <c r="M25" s="628"/>
      <c r="N25" s="628"/>
      <c r="O25" s="628"/>
      <c r="P25" s="628"/>
      <c r="Q25" s="628"/>
      <c r="R25" s="628"/>
      <c r="S25" s="628"/>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row>
    <row r="26" spans="1:19" ht="22.5" customHeight="1">
      <c r="A26" s="31"/>
      <c r="B26" s="31"/>
      <c r="C26" s="31"/>
      <c r="D26" s="628"/>
      <c r="E26" s="628"/>
      <c r="F26" s="628"/>
      <c r="G26" s="628"/>
      <c r="H26" s="628"/>
      <c r="I26" s="628"/>
      <c r="J26" s="628"/>
      <c r="K26" s="628"/>
      <c r="L26" s="628"/>
      <c r="M26" s="628"/>
      <c r="N26" s="628"/>
      <c r="O26" s="628"/>
      <c r="P26" s="628"/>
      <c r="Q26" s="628"/>
      <c r="R26" s="628"/>
      <c r="S26" s="628"/>
    </row>
    <row r="27" spans="1:19" ht="22.5" customHeight="1">
      <c r="A27" s="31"/>
      <c r="B27" s="31"/>
      <c r="C27" s="31"/>
      <c r="D27" s="48"/>
      <c r="E27" s="48"/>
      <c r="F27" s="48"/>
      <c r="G27" s="48"/>
      <c r="H27" s="48"/>
      <c r="I27" s="48"/>
      <c r="J27" s="48"/>
      <c r="K27" s="48"/>
      <c r="L27" s="48"/>
      <c r="M27" s="48"/>
      <c r="N27" s="48"/>
      <c r="O27" s="48"/>
      <c r="P27" s="48"/>
      <c r="Q27" s="48"/>
      <c r="R27" s="48"/>
      <c r="S27" s="48"/>
    </row>
    <row r="28" ht="22.5" customHeight="1">
      <c r="A28" s="97" t="s">
        <v>366</v>
      </c>
    </row>
    <row r="29" spans="2:19" ht="22.5" customHeight="1">
      <c r="B29" s="702" t="s">
        <v>394</v>
      </c>
      <c r="C29" s="702"/>
      <c r="D29" s="702"/>
      <c r="E29" s="702"/>
      <c r="F29" s="702"/>
      <c r="G29" s="702"/>
      <c r="H29" s="702"/>
      <c r="I29" s="702"/>
      <c r="J29" s="702"/>
      <c r="K29" s="702"/>
      <c r="L29" s="702"/>
      <c r="M29" s="702"/>
      <c r="N29" s="702"/>
      <c r="O29" s="702"/>
      <c r="P29" s="702"/>
      <c r="Q29" s="702"/>
      <c r="R29" s="702"/>
      <c r="S29" s="702"/>
    </row>
    <row r="30" spans="2:19" ht="22.5" customHeight="1">
      <c r="B30" s="702"/>
      <c r="C30" s="702"/>
      <c r="D30" s="702"/>
      <c r="E30" s="702"/>
      <c r="F30" s="702"/>
      <c r="G30" s="702"/>
      <c r="H30" s="702"/>
      <c r="I30" s="702"/>
      <c r="J30" s="702"/>
      <c r="K30" s="702"/>
      <c r="L30" s="702"/>
      <c r="M30" s="702"/>
      <c r="N30" s="702"/>
      <c r="O30" s="702"/>
      <c r="P30" s="702"/>
      <c r="Q30" s="702"/>
      <c r="R30" s="702"/>
      <c r="S30" s="702"/>
    </row>
    <row r="31" spans="2:19" ht="22.5" customHeight="1">
      <c r="B31" s="702"/>
      <c r="C31" s="702"/>
      <c r="D31" s="702"/>
      <c r="E31" s="702"/>
      <c r="F31" s="702"/>
      <c r="G31" s="702"/>
      <c r="H31" s="702"/>
      <c r="I31" s="702"/>
      <c r="J31" s="702"/>
      <c r="K31" s="702"/>
      <c r="L31" s="702"/>
      <c r="M31" s="702"/>
      <c r="N31" s="702"/>
      <c r="O31" s="702"/>
      <c r="P31" s="702"/>
      <c r="Q31" s="702"/>
      <c r="R31" s="702"/>
      <c r="S31" s="702"/>
    </row>
    <row r="32" spans="1:19" ht="22.5" customHeight="1">
      <c r="A32" s="1"/>
      <c r="B32" s="702"/>
      <c r="C32" s="702"/>
      <c r="D32" s="702"/>
      <c r="E32" s="702"/>
      <c r="F32" s="702"/>
      <c r="G32" s="702"/>
      <c r="H32" s="702"/>
      <c r="I32" s="702"/>
      <c r="J32" s="702"/>
      <c r="K32" s="702"/>
      <c r="L32" s="702"/>
      <c r="M32" s="702"/>
      <c r="N32" s="702"/>
      <c r="O32" s="702"/>
      <c r="P32" s="702"/>
      <c r="Q32" s="702"/>
      <c r="R32" s="702"/>
      <c r="S32" s="702"/>
    </row>
    <row r="33" spans="1:18" ht="22.5" customHeight="1">
      <c r="A33" s="48"/>
      <c r="B33" s="48"/>
      <c r="C33" s="48"/>
      <c r="D33" s="48"/>
      <c r="E33" s="48"/>
      <c r="F33" s="48"/>
      <c r="G33" s="48"/>
      <c r="H33" s="48"/>
      <c r="I33" s="48"/>
      <c r="J33" s="32"/>
      <c r="K33" s="32"/>
      <c r="L33" s="32"/>
      <c r="M33" s="32"/>
      <c r="N33" s="32"/>
      <c r="O33" s="32"/>
      <c r="P33" s="32"/>
      <c r="Q33" s="32"/>
      <c r="R33" s="32"/>
    </row>
    <row r="37" spans="1:9" ht="13.5" customHeight="1">
      <c r="A37" s="705" t="s">
        <v>115</v>
      </c>
      <c r="B37" s="705"/>
      <c r="C37" s="705"/>
      <c r="D37" s="705"/>
      <c r="E37" s="705"/>
      <c r="F37" s="705"/>
      <c r="G37" s="705"/>
      <c r="H37" s="705"/>
      <c r="I37" s="705"/>
    </row>
    <row r="38" spans="1:9" ht="13.5" customHeight="1">
      <c r="A38" s="705" t="s">
        <v>115</v>
      </c>
      <c r="B38" s="705"/>
      <c r="C38" s="705"/>
      <c r="D38" s="705"/>
      <c r="E38" s="705"/>
      <c r="F38" s="705"/>
      <c r="G38" s="705"/>
      <c r="H38" s="705"/>
      <c r="I38" s="705"/>
    </row>
    <row r="39" spans="1:9" ht="13.5" customHeight="1">
      <c r="A39" s="705" t="s">
        <v>115</v>
      </c>
      <c r="B39" s="705"/>
      <c r="C39" s="705"/>
      <c r="D39" s="705"/>
      <c r="E39" s="705"/>
      <c r="F39" s="705"/>
      <c r="G39" s="705"/>
      <c r="H39" s="705"/>
      <c r="I39" s="705"/>
    </row>
    <row r="40" spans="1:9" ht="13.5" customHeight="1">
      <c r="A40" s="705"/>
      <c r="B40" s="705"/>
      <c r="C40" s="705"/>
      <c r="D40" s="705"/>
      <c r="E40" s="705"/>
      <c r="F40" s="705"/>
      <c r="G40" s="705"/>
      <c r="H40" s="705"/>
      <c r="I40" s="705"/>
    </row>
    <row r="41" spans="1:9" ht="13.5" customHeight="1">
      <c r="A41" s="705" t="s">
        <v>115</v>
      </c>
      <c r="B41" s="705"/>
      <c r="C41" s="705"/>
      <c r="D41" s="705"/>
      <c r="E41" s="705"/>
      <c r="F41" s="705"/>
      <c r="G41" s="705"/>
      <c r="H41" s="705"/>
      <c r="I41" s="705"/>
    </row>
    <row r="42" spans="1:9" ht="13.5" customHeight="1">
      <c r="A42" s="705" t="s">
        <v>115</v>
      </c>
      <c r="B42" s="705"/>
      <c r="C42" s="705"/>
      <c r="D42" s="705"/>
      <c r="E42" s="705"/>
      <c r="F42" s="705"/>
      <c r="G42" s="705"/>
      <c r="H42" s="705"/>
      <c r="I42" s="705"/>
    </row>
  </sheetData>
  <sheetProtection/>
  <mergeCells count="13">
    <mergeCell ref="A42:I42"/>
    <mergeCell ref="A37:I37"/>
    <mergeCell ref="A38:I38"/>
    <mergeCell ref="A39:I39"/>
    <mergeCell ref="A40:I40"/>
    <mergeCell ref="A41:I41"/>
    <mergeCell ref="D4:S5"/>
    <mergeCell ref="D6:S7"/>
    <mergeCell ref="C11:S13"/>
    <mergeCell ref="D25:S26"/>
    <mergeCell ref="B29:S30"/>
    <mergeCell ref="B31:S32"/>
    <mergeCell ref="B16:S19"/>
  </mergeCells>
  <printOptions horizontalCentered="1"/>
  <pageMargins left="0.7086614173228347" right="0.7086614173228347" top="0.7874015748031497" bottom="0.7874015748031497" header="0.31496062992125984" footer="0.3937007874015748"/>
  <pageSetup horizontalDpi="600" verticalDpi="600" orientation="portrait" paperSize="9" scale="90" r:id="rId1"/>
  <headerFooter scaleWithDoc="0" alignWithMargins="0">
    <oddFooter>&amp;L&amp;9令和４年度学校保健統計調査確報&amp;C&amp;10- ２ -&amp;R&amp;9Ⅰ　調査の概要</oddFooter>
  </headerFooter>
</worksheet>
</file>

<file path=xl/worksheets/sheet5.xml><?xml version="1.0" encoding="utf-8"?>
<worksheet xmlns="http://schemas.openxmlformats.org/spreadsheetml/2006/main" xmlns:r="http://schemas.openxmlformats.org/officeDocument/2006/relationships">
  <sheetPr>
    <tabColor rgb="FF00B0F0"/>
  </sheetPr>
  <dimension ref="A1:V66"/>
  <sheetViews>
    <sheetView view="pageBreakPreview" zoomScaleSheetLayoutView="100" workbookViewId="0" topLeftCell="A1">
      <selection activeCell="B7" sqref="B7"/>
    </sheetView>
  </sheetViews>
  <sheetFormatPr defaultColWidth="9.00390625" defaultRowHeight="13.5" customHeight="1"/>
  <cols>
    <col min="1" max="1" width="9.00390625" style="529" customWidth="1"/>
    <col min="2" max="2" width="7.125" style="529" customWidth="1"/>
    <col min="3" max="4" width="7.625" style="529" customWidth="1"/>
    <col min="5" max="7" width="7.625" style="563" customWidth="1"/>
    <col min="8" max="9" width="7.625" style="529" customWidth="1"/>
    <col min="10" max="12" width="7.625" style="563" customWidth="1"/>
    <col min="13" max="16384" width="9.00390625" style="529" customWidth="1"/>
  </cols>
  <sheetData>
    <row r="1" s="136" customFormat="1" ht="22.5" customHeight="1">
      <c r="A1" s="95" t="s">
        <v>147</v>
      </c>
    </row>
    <row r="2" s="136" customFormat="1" ht="22.5" customHeight="1"/>
    <row r="3" s="18" customFormat="1" ht="22.5" customHeight="1">
      <c r="A3" s="138" t="s">
        <v>293</v>
      </c>
    </row>
    <row r="4" s="18" customFormat="1" ht="22.5" customHeight="1"/>
    <row r="5" spans="1:2" s="18" customFormat="1" ht="22.5" customHeight="1">
      <c r="A5" s="592" t="s">
        <v>283</v>
      </c>
      <c r="B5" s="97" t="s">
        <v>443</v>
      </c>
    </row>
    <row r="6" s="6" customFormat="1" ht="22.5" customHeight="1"/>
    <row r="7" spans="1:2" s="6" customFormat="1" ht="22.5" customHeight="1">
      <c r="A7" s="593" t="s">
        <v>435</v>
      </c>
      <c r="B7" s="97" t="s">
        <v>459</v>
      </c>
    </row>
    <row r="8" spans="2:19" s="6" customFormat="1" ht="22.5" customHeight="1">
      <c r="B8" s="717" t="s">
        <v>449</v>
      </c>
      <c r="C8" s="717"/>
      <c r="D8" s="717"/>
      <c r="E8" s="717"/>
      <c r="F8" s="717"/>
      <c r="G8" s="717"/>
      <c r="H8" s="717"/>
      <c r="I8" s="717"/>
      <c r="J8" s="717"/>
      <c r="K8" s="717"/>
      <c r="L8" s="717"/>
      <c r="M8" s="96"/>
      <c r="N8" s="96"/>
      <c r="O8" s="96"/>
      <c r="P8" s="96"/>
      <c r="Q8" s="96"/>
      <c r="R8" s="96"/>
      <c r="S8" s="96"/>
    </row>
    <row r="9" spans="2:19" s="6" customFormat="1" ht="11.25" customHeight="1">
      <c r="B9" s="18"/>
      <c r="C9" s="96"/>
      <c r="D9" s="96"/>
      <c r="E9" s="96"/>
      <c r="F9" s="96"/>
      <c r="G9" s="96"/>
      <c r="H9" s="96"/>
      <c r="I9" s="96"/>
      <c r="J9" s="96"/>
      <c r="K9" s="96"/>
      <c r="L9" s="96"/>
      <c r="M9" s="96"/>
      <c r="N9" s="96"/>
      <c r="O9" s="96"/>
      <c r="P9" s="96"/>
      <c r="Q9" s="96"/>
      <c r="R9" s="96"/>
      <c r="S9" s="96"/>
    </row>
    <row r="10" spans="2:22" s="6" customFormat="1" ht="22.5" customHeight="1">
      <c r="B10" s="717" t="s">
        <v>450</v>
      </c>
      <c r="C10" s="717"/>
      <c r="D10" s="717"/>
      <c r="E10" s="717"/>
      <c r="F10" s="717"/>
      <c r="G10" s="717"/>
      <c r="H10" s="717"/>
      <c r="I10" s="717"/>
      <c r="J10" s="717"/>
      <c r="K10" s="717"/>
      <c r="L10" s="717"/>
      <c r="M10" s="96"/>
      <c r="N10" s="96"/>
      <c r="O10" s="96"/>
      <c r="P10" s="96"/>
      <c r="Q10" s="96"/>
      <c r="R10" s="96"/>
      <c r="S10" s="96"/>
      <c r="T10" s="96"/>
      <c r="U10" s="96"/>
      <c r="V10" s="96"/>
    </row>
    <row r="11" spans="2:22" s="6" customFormat="1" ht="11.25" customHeight="1">
      <c r="B11" s="18"/>
      <c r="C11" s="96"/>
      <c r="D11" s="96"/>
      <c r="E11" s="96"/>
      <c r="F11" s="96"/>
      <c r="G11" s="96"/>
      <c r="H11" s="96"/>
      <c r="I11" s="96"/>
      <c r="J11" s="96"/>
      <c r="K11" s="96"/>
      <c r="L11" s="96"/>
      <c r="M11" s="96"/>
      <c r="N11" s="96"/>
      <c r="O11" s="96"/>
      <c r="P11" s="96"/>
      <c r="Q11" s="96"/>
      <c r="R11" s="96"/>
      <c r="S11" s="96"/>
      <c r="T11" s="96"/>
      <c r="U11" s="96"/>
      <c r="V11" s="96"/>
    </row>
    <row r="12" spans="2:21" s="6" customFormat="1" ht="22.5" customHeight="1">
      <c r="B12" s="717" t="s">
        <v>451</v>
      </c>
      <c r="C12" s="717"/>
      <c r="D12" s="717"/>
      <c r="E12" s="717"/>
      <c r="F12" s="717"/>
      <c r="G12" s="717"/>
      <c r="H12" s="717"/>
      <c r="I12" s="717"/>
      <c r="J12" s="717"/>
      <c r="K12" s="717"/>
      <c r="L12" s="717"/>
      <c r="M12" s="96"/>
      <c r="N12" s="96"/>
      <c r="O12" s="96"/>
      <c r="P12" s="96"/>
      <c r="Q12" s="96"/>
      <c r="R12" s="96"/>
      <c r="S12" s="96"/>
      <c r="T12" s="96"/>
      <c r="U12" s="96"/>
    </row>
    <row r="13" spans="2:21" s="6" customFormat="1" ht="11.25" customHeight="1">
      <c r="B13" s="18"/>
      <c r="C13" s="96"/>
      <c r="D13" s="96"/>
      <c r="E13" s="96"/>
      <c r="F13" s="96"/>
      <c r="G13" s="96"/>
      <c r="H13" s="96"/>
      <c r="I13" s="96"/>
      <c r="J13" s="96"/>
      <c r="K13" s="96"/>
      <c r="L13" s="96"/>
      <c r="M13" s="96"/>
      <c r="N13" s="96"/>
      <c r="O13" s="96"/>
      <c r="P13" s="96"/>
      <c r="Q13" s="96"/>
      <c r="R13" s="96"/>
      <c r="S13" s="96"/>
      <c r="T13" s="96"/>
      <c r="U13" s="96"/>
    </row>
    <row r="15" spans="1:12" s="527" customFormat="1" ht="18" customHeight="1">
      <c r="A15" s="720" t="s">
        <v>436</v>
      </c>
      <c r="B15" s="720"/>
      <c r="C15" s="720"/>
      <c r="D15" s="720"/>
      <c r="E15" s="720"/>
      <c r="F15" s="720"/>
      <c r="G15" s="720"/>
      <c r="H15" s="720"/>
      <c r="I15" s="720"/>
      <c r="J15" s="720"/>
      <c r="K15" s="720"/>
      <c r="L15" s="720"/>
    </row>
    <row r="16" spans="1:12" s="527" customFormat="1" ht="18" customHeight="1">
      <c r="A16" s="591"/>
      <c r="B16" s="591"/>
      <c r="C16" s="591"/>
      <c r="D16" s="591"/>
      <c r="E16" s="591"/>
      <c r="F16" s="591"/>
      <c r="G16" s="591"/>
      <c r="H16" s="591"/>
      <c r="I16" s="591"/>
      <c r="J16" s="591"/>
      <c r="K16" s="591"/>
      <c r="L16" s="591" t="s">
        <v>446</v>
      </c>
    </row>
    <row r="17" spans="1:12" ht="18" customHeight="1">
      <c r="A17" s="706" t="s">
        <v>22</v>
      </c>
      <c r="B17" s="707"/>
      <c r="C17" s="712" t="s">
        <v>85</v>
      </c>
      <c r="D17" s="713"/>
      <c r="E17" s="713"/>
      <c r="F17" s="713"/>
      <c r="G17" s="714"/>
      <c r="H17" s="712" t="s">
        <v>86</v>
      </c>
      <c r="I17" s="713"/>
      <c r="J17" s="713"/>
      <c r="K17" s="713"/>
      <c r="L17" s="714"/>
    </row>
    <row r="18" spans="1:12" s="365" customFormat="1" ht="18" customHeight="1">
      <c r="A18" s="708"/>
      <c r="B18" s="709"/>
      <c r="C18" s="141" t="s">
        <v>19</v>
      </c>
      <c r="D18" s="530" t="s">
        <v>21</v>
      </c>
      <c r="E18" s="531" t="s">
        <v>20</v>
      </c>
      <c r="F18" s="715" t="s">
        <v>400</v>
      </c>
      <c r="G18" s="715" t="s">
        <v>378</v>
      </c>
      <c r="H18" s="141" t="s">
        <v>19</v>
      </c>
      <c r="I18" s="530" t="s">
        <v>21</v>
      </c>
      <c r="J18" s="531" t="s">
        <v>20</v>
      </c>
      <c r="K18" s="715" t="s">
        <v>399</v>
      </c>
      <c r="L18" s="718" t="s">
        <v>397</v>
      </c>
    </row>
    <row r="19" spans="1:12" s="365" customFormat="1" ht="18" customHeight="1">
      <c r="A19" s="710"/>
      <c r="B19" s="711"/>
      <c r="C19" s="142" t="s">
        <v>214</v>
      </c>
      <c r="D19" s="532" t="s">
        <v>215</v>
      </c>
      <c r="E19" s="533" t="s">
        <v>216</v>
      </c>
      <c r="F19" s="716"/>
      <c r="G19" s="716"/>
      <c r="H19" s="142" t="s">
        <v>214</v>
      </c>
      <c r="I19" s="532" t="s">
        <v>215</v>
      </c>
      <c r="J19" s="533" t="s">
        <v>216</v>
      </c>
      <c r="K19" s="716"/>
      <c r="L19" s="719"/>
    </row>
    <row r="20" spans="1:12" s="365" customFormat="1" ht="18" customHeight="1">
      <c r="A20" s="534" t="s">
        <v>16</v>
      </c>
      <c r="B20" s="535"/>
      <c r="C20" s="55"/>
      <c r="D20" s="536"/>
      <c r="E20" s="51"/>
      <c r="F20" s="51"/>
      <c r="G20" s="537"/>
      <c r="H20" s="55"/>
      <c r="I20" s="536"/>
      <c r="J20" s="550"/>
      <c r="K20" s="51"/>
      <c r="L20" s="538"/>
    </row>
    <row r="21" spans="1:13" s="365" customFormat="1" ht="18" customHeight="1">
      <c r="A21" s="539"/>
      <c r="B21" s="364" t="s">
        <v>17</v>
      </c>
      <c r="C21" s="358">
        <v>111.4</v>
      </c>
      <c r="D21" s="540">
        <v>111.1</v>
      </c>
      <c r="E21" s="362">
        <f>C21-D21</f>
        <v>0.30000000000001137</v>
      </c>
      <c r="F21" s="361">
        <v>10</v>
      </c>
      <c r="G21" s="361">
        <v>11</v>
      </c>
      <c r="H21" s="360">
        <v>110.4</v>
      </c>
      <c r="I21" s="366">
        <v>110.2</v>
      </c>
      <c r="J21" s="362">
        <f>H21-I21</f>
        <v>0.20000000000000284</v>
      </c>
      <c r="K21" s="361">
        <v>14</v>
      </c>
      <c r="L21" s="442">
        <v>8</v>
      </c>
      <c r="M21" s="541"/>
    </row>
    <row r="22" spans="1:13" s="365" customFormat="1" ht="18" customHeight="1">
      <c r="A22" s="539" t="s">
        <v>13</v>
      </c>
      <c r="B22" s="364"/>
      <c r="C22" s="145"/>
      <c r="D22" s="542"/>
      <c r="E22" s="150"/>
      <c r="F22" s="146"/>
      <c r="G22" s="146"/>
      <c r="H22" s="149"/>
      <c r="I22" s="551"/>
      <c r="J22" s="150"/>
      <c r="K22" s="146"/>
      <c r="L22" s="443"/>
      <c r="M22" s="541"/>
    </row>
    <row r="23" spans="1:13" s="365" customFormat="1" ht="18" customHeight="1">
      <c r="A23" s="363" t="s">
        <v>23</v>
      </c>
      <c r="B23" s="364" t="s">
        <v>18</v>
      </c>
      <c r="C23" s="358">
        <v>117.6</v>
      </c>
      <c r="D23" s="540">
        <v>117</v>
      </c>
      <c r="E23" s="362">
        <f>C23-D23</f>
        <v>0.5999999999999943</v>
      </c>
      <c r="F23" s="361">
        <v>4</v>
      </c>
      <c r="G23" s="361">
        <v>5</v>
      </c>
      <c r="H23" s="360">
        <v>116.3</v>
      </c>
      <c r="I23" s="366">
        <v>116</v>
      </c>
      <c r="J23" s="362">
        <f aca="true" t="shared" si="0" ref="J23:J28">H23-I23</f>
        <v>0.29999999999999716</v>
      </c>
      <c r="K23" s="361">
        <v>7</v>
      </c>
      <c r="L23" s="442">
        <v>6</v>
      </c>
      <c r="M23" s="541"/>
    </row>
    <row r="24" spans="1:13" s="365" customFormat="1" ht="18" customHeight="1">
      <c r="A24" s="363" t="s">
        <v>24</v>
      </c>
      <c r="B24" s="364" t="s">
        <v>29</v>
      </c>
      <c r="C24" s="358">
        <v>123.6</v>
      </c>
      <c r="D24" s="540">
        <v>122.9</v>
      </c>
      <c r="E24" s="362">
        <f aca="true" t="shared" si="1" ref="E24:E36">C24-D24</f>
        <v>0.6999999999999886</v>
      </c>
      <c r="F24" s="361">
        <v>3</v>
      </c>
      <c r="G24" s="361">
        <v>8</v>
      </c>
      <c r="H24" s="360">
        <v>122.5</v>
      </c>
      <c r="I24" s="366">
        <v>122</v>
      </c>
      <c r="J24" s="362">
        <f t="shared" si="0"/>
        <v>0.5</v>
      </c>
      <c r="K24" s="361">
        <v>6</v>
      </c>
      <c r="L24" s="442">
        <v>4</v>
      </c>
      <c r="M24" s="541"/>
    </row>
    <row r="25" spans="1:13" s="365" customFormat="1" ht="18" customHeight="1">
      <c r="A25" s="363" t="s">
        <v>25</v>
      </c>
      <c r="B25" s="364" t="s">
        <v>30</v>
      </c>
      <c r="C25" s="358">
        <v>128.7</v>
      </c>
      <c r="D25" s="540">
        <v>128.5</v>
      </c>
      <c r="E25" s="362">
        <f t="shared" si="1"/>
        <v>0.19999999999998863</v>
      </c>
      <c r="F25" s="361">
        <v>9</v>
      </c>
      <c r="G25" s="361">
        <v>8</v>
      </c>
      <c r="H25" s="360">
        <v>128.5</v>
      </c>
      <c r="I25" s="366">
        <v>128.1</v>
      </c>
      <c r="J25" s="362">
        <f t="shared" si="0"/>
        <v>0.4000000000000057</v>
      </c>
      <c r="K25" s="361">
        <v>9</v>
      </c>
      <c r="L25" s="442">
        <v>14</v>
      </c>
      <c r="M25" s="541"/>
    </row>
    <row r="26" spans="1:13" s="365" customFormat="1" ht="18" customHeight="1">
      <c r="A26" s="363" t="s">
        <v>26</v>
      </c>
      <c r="B26" s="364" t="s">
        <v>31</v>
      </c>
      <c r="C26" s="358">
        <v>134.5</v>
      </c>
      <c r="D26" s="540">
        <v>133.9</v>
      </c>
      <c r="E26" s="362">
        <f t="shared" si="1"/>
        <v>0.5999999999999943</v>
      </c>
      <c r="F26" s="361">
        <v>6</v>
      </c>
      <c r="G26" s="361">
        <v>2</v>
      </c>
      <c r="H26" s="360">
        <v>135.1</v>
      </c>
      <c r="I26" s="366">
        <v>134.5</v>
      </c>
      <c r="J26" s="362">
        <f t="shared" si="0"/>
        <v>0.5999999999999943</v>
      </c>
      <c r="K26" s="361">
        <v>5</v>
      </c>
      <c r="L26" s="442">
        <v>4</v>
      </c>
      <c r="M26" s="541"/>
    </row>
    <row r="27" spans="1:13" s="365" customFormat="1" ht="18" customHeight="1">
      <c r="A27" s="363" t="s">
        <v>27</v>
      </c>
      <c r="B27" s="364" t="s">
        <v>173</v>
      </c>
      <c r="C27" s="358">
        <v>140.5</v>
      </c>
      <c r="D27" s="540">
        <v>139.7</v>
      </c>
      <c r="E27" s="362">
        <f t="shared" si="1"/>
        <v>0.8000000000000114</v>
      </c>
      <c r="F27" s="361">
        <v>4</v>
      </c>
      <c r="G27" s="361">
        <v>3</v>
      </c>
      <c r="H27" s="360">
        <v>141.8</v>
      </c>
      <c r="I27" s="366">
        <v>141.4</v>
      </c>
      <c r="J27" s="362">
        <f t="shared" si="0"/>
        <v>0.4000000000000057</v>
      </c>
      <c r="K27" s="361">
        <v>9</v>
      </c>
      <c r="L27" s="442">
        <v>19</v>
      </c>
      <c r="M27" s="541"/>
    </row>
    <row r="28" spans="1:13" s="365" customFormat="1" ht="18" customHeight="1">
      <c r="A28" s="363" t="s">
        <v>28</v>
      </c>
      <c r="B28" s="364" t="s">
        <v>174</v>
      </c>
      <c r="C28" s="358">
        <v>147.5</v>
      </c>
      <c r="D28" s="540">
        <v>146.1</v>
      </c>
      <c r="E28" s="362">
        <f t="shared" si="1"/>
        <v>1.4000000000000057</v>
      </c>
      <c r="F28" s="361">
        <v>2</v>
      </c>
      <c r="G28" s="361">
        <v>5</v>
      </c>
      <c r="H28" s="360">
        <v>148.5</v>
      </c>
      <c r="I28" s="366">
        <v>147.9</v>
      </c>
      <c r="J28" s="362">
        <f t="shared" si="0"/>
        <v>0.5999999999999943</v>
      </c>
      <c r="K28" s="361">
        <v>6</v>
      </c>
      <c r="L28" s="442">
        <v>4</v>
      </c>
      <c r="M28" s="541"/>
    </row>
    <row r="29" spans="1:13" s="365" customFormat="1" ht="18" customHeight="1">
      <c r="A29" s="539" t="s">
        <v>14</v>
      </c>
      <c r="B29" s="364"/>
      <c r="C29" s="145"/>
      <c r="D29" s="542"/>
      <c r="E29" s="150"/>
      <c r="F29" s="146"/>
      <c r="G29" s="146"/>
      <c r="H29" s="149"/>
      <c r="I29" s="551"/>
      <c r="J29" s="150"/>
      <c r="K29" s="146"/>
      <c r="L29" s="443"/>
      <c r="M29" s="541"/>
    </row>
    <row r="30" spans="1:13" s="365" customFormat="1" ht="18" customHeight="1">
      <c r="A30" s="363" t="s">
        <v>23</v>
      </c>
      <c r="B30" s="364" t="s">
        <v>175</v>
      </c>
      <c r="C30" s="358">
        <v>154.7</v>
      </c>
      <c r="D30" s="540">
        <v>154</v>
      </c>
      <c r="E30" s="362">
        <f t="shared" si="1"/>
        <v>0.6999999999999886</v>
      </c>
      <c r="F30" s="361">
        <v>6</v>
      </c>
      <c r="G30" s="361">
        <v>11</v>
      </c>
      <c r="H30" s="360">
        <v>152.7</v>
      </c>
      <c r="I30" s="366">
        <v>152.2</v>
      </c>
      <c r="J30" s="362">
        <f>H30-I30</f>
        <v>0.5</v>
      </c>
      <c r="K30" s="361">
        <v>6</v>
      </c>
      <c r="L30" s="442">
        <v>6</v>
      </c>
      <c r="M30" s="541"/>
    </row>
    <row r="31" spans="1:13" s="365" customFormat="1" ht="18" customHeight="1">
      <c r="A31" s="363" t="s">
        <v>24</v>
      </c>
      <c r="B31" s="364" t="s">
        <v>176</v>
      </c>
      <c r="C31" s="358">
        <v>161.6</v>
      </c>
      <c r="D31" s="540">
        <v>160.9</v>
      </c>
      <c r="E31" s="362">
        <f t="shared" si="1"/>
        <v>0.6999999999999886</v>
      </c>
      <c r="F31" s="361">
        <v>6</v>
      </c>
      <c r="G31" s="361">
        <v>5</v>
      </c>
      <c r="H31" s="360">
        <v>155.1</v>
      </c>
      <c r="I31" s="366">
        <v>154.9</v>
      </c>
      <c r="J31" s="362">
        <f>H31-I31</f>
        <v>0.19999999999998863</v>
      </c>
      <c r="K31" s="361">
        <v>15</v>
      </c>
      <c r="L31" s="442">
        <v>12</v>
      </c>
      <c r="M31" s="541"/>
    </row>
    <row r="32" spans="1:13" s="365" customFormat="1" ht="18" customHeight="1">
      <c r="A32" s="363" t="s">
        <v>25</v>
      </c>
      <c r="B32" s="364" t="s">
        <v>177</v>
      </c>
      <c r="C32" s="358">
        <v>166.2</v>
      </c>
      <c r="D32" s="540">
        <v>165.8</v>
      </c>
      <c r="E32" s="362">
        <f t="shared" si="1"/>
        <v>0.39999999999997726</v>
      </c>
      <c r="F32" s="361">
        <v>8</v>
      </c>
      <c r="G32" s="361">
        <v>18</v>
      </c>
      <c r="H32" s="360">
        <v>156.8</v>
      </c>
      <c r="I32" s="366">
        <v>156.5</v>
      </c>
      <c r="J32" s="362">
        <f>H32-I32</f>
        <v>0.30000000000001137</v>
      </c>
      <c r="K32" s="361">
        <v>10</v>
      </c>
      <c r="L32" s="442">
        <v>28</v>
      </c>
      <c r="M32" s="541"/>
    </row>
    <row r="33" spans="1:13" s="365" customFormat="1" ht="18" customHeight="1">
      <c r="A33" s="539" t="s">
        <v>15</v>
      </c>
      <c r="B33" s="364"/>
      <c r="C33" s="145"/>
      <c r="D33" s="542"/>
      <c r="E33" s="150"/>
      <c r="F33" s="146"/>
      <c r="G33" s="146"/>
      <c r="H33" s="149"/>
      <c r="I33" s="551"/>
      <c r="J33" s="150"/>
      <c r="K33" s="146"/>
      <c r="L33" s="443"/>
      <c r="M33" s="541"/>
    </row>
    <row r="34" spans="1:13" s="365" customFormat="1" ht="18" customHeight="1">
      <c r="A34" s="363" t="s">
        <v>23</v>
      </c>
      <c r="B34" s="364" t="s">
        <v>178</v>
      </c>
      <c r="C34" s="358">
        <v>169.4</v>
      </c>
      <c r="D34" s="540">
        <v>168.6</v>
      </c>
      <c r="E34" s="362">
        <f t="shared" si="1"/>
        <v>0.8000000000000114</v>
      </c>
      <c r="F34" s="361">
        <v>5</v>
      </c>
      <c r="G34" s="361">
        <v>10</v>
      </c>
      <c r="H34" s="360">
        <v>156.7</v>
      </c>
      <c r="I34" s="366">
        <v>157.2</v>
      </c>
      <c r="J34" s="362">
        <f>H34-I34</f>
        <v>-0.5</v>
      </c>
      <c r="K34" s="361">
        <v>32</v>
      </c>
      <c r="L34" s="442">
        <v>11</v>
      </c>
      <c r="M34" s="541"/>
    </row>
    <row r="35" spans="1:13" s="365" customFormat="1" ht="18" customHeight="1">
      <c r="A35" s="363" t="s">
        <v>24</v>
      </c>
      <c r="B35" s="364" t="s">
        <v>179</v>
      </c>
      <c r="C35" s="358">
        <v>170.5</v>
      </c>
      <c r="D35" s="540">
        <v>169.9</v>
      </c>
      <c r="E35" s="362">
        <f t="shared" si="1"/>
        <v>0.5999999999999943</v>
      </c>
      <c r="F35" s="361">
        <v>5</v>
      </c>
      <c r="G35" s="361">
        <v>14</v>
      </c>
      <c r="H35" s="360">
        <v>158</v>
      </c>
      <c r="I35" s="366">
        <v>157.7</v>
      </c>
      <c r="J35" s="362">
        <f>H35-I35</f>
        <v>0.30000000000001137</v>
      </c>
      <c r="K35" s="361">
        <v>10</v>
      </c>
      <c r="L35" s="442">
        <v>8</v>
      </c>
      <c r="M35" s="541"/>
    </row>
    <row r="36" spans="1:13" s="365" customFormat="1" ht="18" customHeight="1">
      <c r="A36" s="142" t="s">
        <v>25</v>
      </c>
      <c r="B36" s="543" t="s">
        <v>180</v>
      </c>
      <c r="C36" s="367">
        <v>170.8</v>
      </c>
      <c r="D36" s="544">
        <v>170.7</v>
      </c>
      <c r="E36" s="545">
        <f t="shared" si="1"/>
        <v>0.10000000000002274</v>
      </c>
      <c r="F36" s="546">
        <v>21</v>
      </c>
      <c r="G36" s="546">
        <v>17</v>
      </c>
      <c r="H36" s="368">
        <v>158.2</v>
      </c>
      <c r="I36" s="552">
        <v>158</v>
      </c>
      <c r="J36" s="545">
        <f>H36-I36</f>
        <v>0.19999999999998863</v>
      </c>
      <c r="K36" s="546">
        <v>14</v>
      </c>
      <c r="L36" s="548">
        <v>32</v>
      </c>
      <c r="M36" s="541"/>
    </row>
    <row r="37" spans="1:12" ht="18" customHeight="1">
      <c r="A37" s="553" t="s">
        <v>222</v>
      </c>
      <c r="B37" s="144" t="s">
        <v>398</v>
      </c>
      <c r="C37" s="554"/>
      <c r="D37" s="554"/>
      <c r="E37" s="555"/>
      <c r="F37" s="555"/>
      <c r="G37" s="555"/>
      <c r="H37" s="556"/>
      <c r="I37" s="556"/>
      <c r="J37" s="557"/>
      <c r="K37" s="557"/>
      <c r="L37" s="557"/>
    </row>
    <row r="38" spans="1:12" ht="13.5" customHeight="1">
      <c r="A38" s="558"/>
      <c r="B38" s="559"/>
      <c r="C38" s="554"/>
      <c r="D38" s="554"/>
      <c r="E38" s="555"/>
      <c r="F38" s="555"/>
      <c r="G38" s="555"/>
      <c r="H38" s="556"/>
      <c r="I38" s="556"/>
      <c r="J38" s="557"/>
      <c r="K38" s="557"/>
      <c r="L38" s="557"/>
    </row>
    <row r="39" spans="1:12" ht="13.5" customHeight="1">
      <c r="A39" s="558"/>
      <c r="B39" s="560"/>
      <c r="C39" s="554"/>
      <c r="D39" s="554"/>
      <c r="E39" s="555"/>
      <c r="F39" s="555"/>
      <c r="G39" s="555"/>
      <c r="H39" s="556"/>
      <c r="I39" s="556"/>
      <c r="J39" s="557"/>
      <c r="K39" s="557"/>
      <c r="L39" s="557"/>
    </row>
    <row r="40" spans="1:12" ht="13.5" customHeight="1">
      <c r="A40" s="217"/>
      <c r="B40" s="561"/>
      <c r="C40" s="217"/>
      <c r="D40" s="217"/>
      <c r="E40" s="562"/>
      <c r="F40" s="562"/>
      <c r="G40" s="562"/>
      <c r="H40" s="152"/>
      <c r="I40" s="152"/>
      <c r="J40" s="528"/>
      <c r="K40" s="528"/>
      <c r="L40" s="528"/>
    </row>
    <row r="41" spans="1:12" ht="13.5" customHeight="1">
      <c r="A41" s="152"/>
      <c r="B41" s="152"/>
      <c r="C41" s="152"/>
      <c r="D41" s="152"/>
      <c r="E41" s="528"/>
      <c r="F41" s="528"/>
      <c r="G41" s="528"/>
      <c r="H41" s="152"/>
      <c r="I41" s="152"/>
      <c r="J41" s="528"/>
      <c r="K41" s="528"/>
      <c r="L41" s="528"/>
    </row>
    <row r="42" spans="1:12" ht="13.5" customHeight="1">
      <c r="A42" s="152"/>
      <c r="B42" s="152"/>
      <c r="C42" s="152"/>
      <c r="D42" s="152"/>
      <c r="E42" s="528"/>
      <c r="F42" s="528"/>
      <c r="G42" s="528"/>
      <c r="H42" s="152"/>
      <c r="I42" s="152"/>
      <c r="J42" s="528"/>
      <c r="K42" s="528"/>
      <c r="L42" s="528"/>
    </row>
    <row r="43" spans="1:12" ht="13.5" customHeight="1">
      <c r="A43" s="152"/>
      <c r="B43" s="152"/>
      <c r="C43" s="152"/>
      <c r="D43" s="152"/>
      <c r="E43" s="528"/>
      <c r="F43" s="528"/>
      <c r="G43" s="528"/>
      <c r="H43" s="152"/>
      <c r="I43" s="152"/>
      <c r="J43" s="528"/>
      <c r="K43" s="528"/>
      <c r="L43" s="528"/>
    </row>
    <row r="44" spans="1:12" ht="13.5" customHeight="1">
      <c r="A44" s="152"/>
      <c r="B44" s="152"/>
      <c r="C44" s="152"/>
      <c r="D44" s="152"/>
      <c r="E44" s="528"/>
      <c r="F44" s="528"/>
      <c r="G44" s="528"/>
      <c r="H44" s="152"/>
      <c r="I44" s="152"/>
      <c r="J44" s="528"/>
      <c r="K44" s="528"/>
      <c r="L44" s="528"/>
    </row>
    <row r="45" spans="1:12" ht="13.5" customHeight="1">
      <c r="A45" s="152"/>
      <c r="B45" s="152"/>
      <c r="C45" s="152"/>
      <c r="D45" s="152"/>
      <c r="E45" s="528"/>
      <c r="F45" s="528"/>
      <c r="G45" s="528"/>
      <c r="H45" s="152"/>
      <c r="I45" s="152"/>
      <c r="J45" s="528"/>
      <c r="K45" s="528"/>
      <c r="L45" s="528"/>
    </row>
    <row r="46" spans="1:12" ht="13.5" customHeight="1">
      <c r="A46" s="152"/>
      <c r="B46" s="152"/>
      <c r="C46" s="152"/>
      <c r="D46" s="152"/>
      <c r="E46" s="528"/>
      <c r="F46" s="528"/>
      <c r="G46" s="528"/>
      <c r="H46" s="152"/>
      <c r="I46" s="152"/>
      <c r="J46" s="528"/>
      <c r="K46" s="528"/>
      <c r="L46" s="528"/>
    </row>
    <row r="47" spans="1:12" ht="13.5" customHeight="1">
      <c r="A47" s="152"/>
      <c r="B47" s="152"/>
      <c r="C47" s="152"/>
      <c r="D47" s="152"/>
      <c r="E47" s="528"/>
      <c r="F47" s="528"/>
      <c r="G47" s="528"/>
      <c r="H47" s="152"/>
      <c r="I47" s="152"/>
      <c r="J47" s="528"/>
      <c r="K47" s="528"/>
      <c r="L47" s="528"/>
    </row>
    <row r="48" spans="1:12" ht="13.5" customHeight="1">
      <c r="A48" s="152"/>
      <c r="B48" s="152"/>
      <c r="C48" s="152"/>
      <c r="D48" s="152"/>
      <c r="E48" s="528"/>
      <c r="F48" s="528"/>
      <c r="G48" s="528"/>
      <c r="H48" s="152"/>
      <c r="I48" s="152"/>
      <c r="J48" s="528"/>
      <c r="K48" s="528"/>
      <c r="L48" s="528"/>
    </row>
    <row r="49" spans="1:12" ht="13.5" customHeight="1">
      <c r="A49" s="152"/>
      <c r="B49" s="152"/>
      <c r="C49" s="152"/>
      <c r="D49" s="152"/>
      <c r="E49" s="528"/>
      <c r="F49" s="528"/>
      <c r="G49" s="528"/>
      <c r="H49" s="152"/>
      <c r="I49" s="152"/>
      <c r="J49" s="528"/>
      <c r="K49" s="528"/>
      <c r="L49" s="528"/>
    </row>
    <row r="50" spans="1:12" ht="13.5" customHeight="1">
      <c r="A50" s="152"/>
      <c r="B50" s="152"/>
      <c r="C50" s="152"/>
      <c r="D50" s="152"/>
      <c r="E50" s="528"/>
      <c r="F50" s="528"/>
      <c r="G50" s="528"/>
      <c r="H50" s="152"/>
      <c r="I50" s="152"/>
      <c r="J50" s="528"/>
      <c r="K50" s="528"/>
      <c r="L50" s="528"/>
    </row>
    <row r="51" spans="1:12" ht="13.5" customHeight="1">
      <c r="A51" s="152"/>
      <c r="B51" s="152"/>
      <c r="C51" s="152"/>
      <c r="D51" s="152"/>
      <c r="E51" s="528"/>
      <c r="F51" s="528"/>
      <c r="G51" s="528"/>
      <c r="H51" s="152"/>
      <c r="I51" s="152"/>
      <c r="J51" s="528"/>
      <c r="K51" s="528"/>
      <c r="L51" s="528"/>
    </row>
    <row r="52" spans="1:12" ht="13.5" customHeight="1">
      <c r="A52" s="152"/>
      <c r="B52" s="152"/>
      <c r="C52" s="152"/>
      <c r="D52" s="152"/>
      <c r="E52" s="528"/>
      <c r="F52" s="528"/>
      <c r="G52" s="528"/>
      <c r="H52" s="152"/>
      <c r="I52" s="152"/>
      <c r="J52" s="528"/>
      <c r="K52" s="528"/>
      <c r="L52" s="528"/>
    </row>
    <row r="53" spans="1:12" ht="13.5" customHeight="1">
      <c r="A53" s="152"/>
      <c r="B53" s="152"/>
      <c r="C53" s="152"/>
      <c r="D53" s="152"/>
      <c r="E53" s="528"/>
      <c r="F53" s="528"/>
      <c r="G53" s="528"/>
      <c r="H53" s="152"/>
      <c r="I53" s="152"/>
      <c r="J53" s="528"/>
      <c r="K53" s="528"/>
      <c r="L53" s="528"/>
    </row>
    <row r="54" spans="1:12" ht="13.5" customHeight="1">
      <c r="A54" s="152"/>
      <c r="B54" s="152"/>
      <c r="C54" s="152"/>
      <c r="D54" s="152"/>
      <c r="E54" s="528"/>
      <c r="F54" s="528"/>
      <c r="G54" s="528"/>
      <c r="H54" s="152"/>
      <c r="I54" s="152"/>
      <c r="J54" s="528"/>
      <c r="K54" s="528"/>
      <c r="L54" s="528"/>
    </row>
    <row r="55" spans="1:12" ht="13.5" customHeight="1">
      <c r="A55" s="152"/>
      <c r="B55" s="152"/>
      <c r="C55" s="152"/>
      <c r="D55" s="152"/>
      <c r="E55" s="528"/>
      <c r="F55" s="528"/>
      <c r="G55" s="528"/>
      <c r="H55" s="152"/>
      <c r="I55" s="152"/>
      <c r="J55" s="528"/>
      <c r="K55" s="528"/>
      <c r="L55" s="528"/>
    </row>
    <row r="56" spans="1:12" ht="13.5" customHeight="1">
      <c r="A56" s="152"/>
      <c r="B56" s="152"/>
      <c r="C56" s="152"/>
      <c r="D56" s="152"/>
      <c r="E56" s="528"/>
      <c r="F56" s="528"/>
      <c r="G56" s="528"/>
      <c r="H56" s="152"/>
      <c r="I56" s="152"/>
      <c r="J56" s="528"/>
      <c r="K56" s="528"/>
      <c r="L56" s="528"/>
    </row>
    <row r="57" spans="1:12" ht="13.5" customHeight="1">
      <c r="A57" s="152"/>
      <c r="B57" s="152"/>
      <c r="C57" s="152"/>
      <c r="D57" s="152"/>
      <c r="E57" s="528"/>
      <c r="F57" s="528"/>
      <c r="G57" s="528"/>
      <c r="H57" s="152"/>
      <c r="I57" s="152"/>
      <c r="J57" s="528"/>
      <c r="K57" s="528"/>
      <c r="L57" s="528"/>
    </row>
    <row r="58" spans="1:12" ht="13.5" customHeight="1">
      <c r="A58" s="152"/>
      <c r="B58" s="152"/>
      <c r="C58" s="152"/>
      <c r="D58" s="152"/>
      <c r="E58" s="528"/>
      <c r="F58" s="528"/>
      <c r="G58" s="528"/>
      <c r="H58" s="152"/>
      <c r="I58" s="152"/>
      <c r="J58" s="528"/>
      <c r="K58" s="528"/>
      <c r="L58" s="528"/>
    </row>
    <row r="59" spans="1:12" ht="13.5" customHeight="1">
      <c r="A59" s="152"/>
      <c r="B59" s="152"/>
      <c r="C59" s="152"/>
      <c r="D59" s="152"/>
      <c r="E59" s="528"/>
      <c r="F59" s="528"/>
      <c r="G59" s="528"/>
      <c r="H59" s="152"/>
      <c r="I59" s="152"/>
      <c r="J59" s="528"/>
      <c r="K59" s="528"/>
      <c r="L59" s="528"/>
    </row>
    <row r="60" spans="1:12" ht="13.5" customHeight="1">
      <c r="A60" s="152"/>
      <c r="B60" s="152"/>
      <c r="C60" s="152"/>
      <c r="D60" s="152"/>
      <c r="E60" s="528"/>
      <c r="F60" s="528"/>
      <c r="G60" s="528"/>
      <c r="H60" s="152"/>
      <c r="I60" s="152"/>
      <c r="J60" s="528"/>
      <c r="K60" s="528"/>
      <c r="L60" s="528"/>
    </row>
    <row r="61" spans="1:12" ht="13.5" customHeight="1">
      <c r="A61" s="152"/>
      <c r="B61" s="152"/>
      <c r="C61" s="152"/>
      <c r="D61" s="152"/>
      <c r="E61" s="528"/>
      <c r="F61" s="528"/>
      <c r="G61" s="528"/>
      <c r="H61" s="152"/>
      <c r="I61" s="152"/>
      <c r="J61" s="528"/>
      <c r="K61" s="528"/>
      <c r="L61" s="528"/>
    </row>
    <row r="62" spans="1:12" ht="13.5" customHeight="1">
      <c r="A62" s="152"/>
      <c r="B62" s="152"/>
      <c r="C62" s="152"/>
      <c r="D62" s="152"/>
      <c r="E62" s="528"/>
      <c r="F62" s="528"/>
      <c r="G62" s="528"/>
      <c r="H62" s="152"/>
      <c r="I62" s="152"/>
      <c r="J62" s="528"/>
      <c r="K62" s="528"/>
      <c r="L62" s="528"/>
    </row>
    <row r="63" spans="1:12" ht="13.5" customHeight="1">
      <c r="A63" s="152"/>
      <c r="B63" s="152"/>
      <c r="C63" s="152"/>
      <c r="D63" s="152"/>
      <c r="E63" s="528"/>
      <c r="F63" s="528"/>
      <c r="G63" s="528"/>
      <c r="H63" s="152"/>
      <c r="I63" s="152"/>
      <c r="J63" s="528"/>
      <c r="K63" s="528"/>
      <c r="L63" s="528"/>
    </row>
    <row r="64" spans="1:12" ht="13.5" customHeight="1">
      <c r="A64" s="152"/>
      <c r="B64" s="152"/>
      <c r="C64" s="152"/>
      <c r="D64" s="152"/>
      <c r="E64" s="528"/>
      <c r="F64" s="528"/>
      <c r="G64" s="528"/>
      <c r="H64" s="152"/>
      <c r="I64" s="152"/>
      <c r="J64" s="528"/>
      <c r="K64" s="528"/>
      <c r="L64" s="528"/>
    </row>
    <row r="65" spans="1:12" ht="13.5" customHeight="1">
      <c r="A65" s="152"/>
      <c r="B65" s="152"/>
      <c r="C65" s="152"/>
      <c r="D65" s="152"/>
      <c r="E65" s="528"/>
      <c r="F65" s="528"/>
      <c r="G65" s="528"/>
      <c r="H65" s="152"/>
      <c r="I65" s="152"/>
      <c r="J65" s="528"/>
      <c r="K65" s="528"/>
      <c r="L65" s="528"/>
    </row>
    <row r="66" spans="1:12" ht="13.5" customHeight="1">
      <c r="A66" s="152"/>
      <c r="B66" s="152"/>
      <c r="C66" s="152"/>
      <c r="D66" s="152"/>
      <c r="E66" s="528"/>
      <c r="F66" s="528"/>
      <c r="G66" s="528"/>
      <c r="H66" s="152"/>
      <c r="I66" s="152"/>
      <c r="J66" s="528"/>
      <c r="K66" s="528"/>
      <c r="L66" s="528"/>
    </row>
  </sheetData>
  <sheetProtection/>
  <mergeCells count="11">
    <mergeCell ref="A15:L15"/>
    <mergeCell ref="A17:B19"/>
    <mergeCell ref="C17:G17"/>
    <mergeCell ref="H17:L17"/>
    <mergeCell ref="F18:F19"/>
    <mergeCell ref="G18:G19"/>
    <mergeCell ref="B8:L8"/>
    <mergeCell ref="B10:L10"/>
    <mergeCell ref="B12:L12"/>
    <mergeCell ref="K18:K19"/>
    <mergeCell ref="L18:L19"/>
  </mergeCells>
  <printOptions horizontalCentered="1"/>
  <pageMargins left="0.7874015748031497" right="0.7874015748031497" top="0.984251968503937" bottom="0.7874015748031497" header="0.31496062992125984" footer="0.3937007874015748"/>
  <pageSetup horizontalDpi="600" verticalDpi="600" orientation="portrait" paperSize="9" scale="90" r:id="rId1"/>
  <headerFooter scaleWithDoc="0" alignWithMargins="0">
    <oddFooter>&amp;L&amp;9令和４年度学校保健統計調査確報&amp;C&amp;10- ３ -&amp;R&amp;9Ⅱ　調査結果の概要</oddFooter>
  </headerFooter>
</worksheet>
</file>

<file path=xl/worksheets/sheet6.xml><?xml version="1.0" encoding="utf-8"?>
<worksheet xmlns="http://schemas.openxmlformats.org/spreadsheetml/2006/main" xmlns:r="http://schemas.openxmlformats.org/officeDocument/2006/relationships">
  <sheetPr>
    <tabColor rgb="FF00B0F0"/>
  </sheetPr>
  <dimension ref="A2:U62"/>
  <sheetViews>
    <sheetView view="pageBreakPreview" zoomScaleSheetLayoutView="100" workbookViewId="0" topLeftCell="A1">
      <selection activeCell="B2" sqref="B2"/>
    </sheetView>
  </sheetViews>
  <sheetFormatPr defaultColWidth="9.00390625" defaultRowHeight="13.5" customHeight="1"/>
  <cols>
    <col min="1" max="1" width="9.00390625" style="529" customWidth="1"/>
    <col min="2" max="2" width="7.125" style="529" customWidth="1"/>
    <col min="3" max="4" width="7.625" style="529" customWidth="1"/>
    <col min="5" max="7" width="7.625" style="563" customWidth="1"/>
    <col min="8" max="9" width="7.625" style="529" customWidth="1"/>
    <col min="10" max="12" width="7.625" style="563" customWidth="1"/>
    <col min="13" max="16384" width="9.00390625" style="529" customWidth="1"/>
  </cols>
  <sheetData>
    <row r="2" spans="1:2" s="6" customFormat="1" ht="22.5" customHeight="1">
      <c r="A2" s="593" t="s">
        <v>447</v>
      </c>
      <c r="B2" s="97" t="s">
        <v>461</v>
      </c>
    </row>
    <row r="3" spans="2:21" s="6" customFormat="1" ht="22.5" customHeight="1">
      <c r="B3" s="721" t="s">
        <v>452</v>
      </c>
      <c r="C3" s="721"/>
      <c r="D3" s="721"/>
      <c r="E3" s="721"/>
      <c r="F3" s="721"/>
      <c r="G3" s="721"/>
      <c r="H3" s="721"/>
      <c r="I3" s="721"/>
      <c r="J3" s="721"/>
      <c r="K3" s="721"/>
      <c r="L3" s="721"/>
      <c r="M3" s="526"/>
      <c r="N3" s="526"/>
      <c r="O3" s="526"/>
      <c r="P3" s="526"/>
      <c r="Q3" s="526"/>
      <c r="R3" s="526"/>
      <c r="S3" s="526"/>
      <c r="T3" s="526"/>
      <c r="U3" s="526"/>
    </row>
    <row r="4" spans="2:21" s="6" customFormat="1" ht="11.25" customHeight="1">
      <c r="B4" s="18"/>
      <c r="C4" s="526"/>
      <c r="D4" s="526"/>
      <c r="E4" s="526"/>
      <c r="F4" s="526"/>
      <c r="G4" s="526"/>
      <c r="H4" s="526"/>
      <c r="I4" s="526"/>
      <c r="J4" s="526"/>
      <c r="K4" s="526"/>
      <c r="L4" s="526"/>
      <c r="M4" s="526"/>
      <c r="N4" s="526"/>
      <c r="O4" s="526"/>
      <c r="P4" s="526"/>
      <c r="Q4" s="526"/>
      <c r="R4" s="526"/>
      <c r="S4" s="526"/>
      <c r="T4" s="526"/>
      <c r="U4" s="526"/>
    </row>
    <row r="5" spans="2:21" s="6" customFormat="1" ht="22.5" customHeight="1">
      <c r="B5" s="721" t="s">
        <v>453</v>
      </c>
      <c r="C5" s="721"/>
      <c r="D5" s="721"/>
      <c r="E5" s="721"/>
      <c r="F5" s="721"/>
      <c r="G5" s="721"/>
      <c r="H5" s="721"/>
      <c r="I5" s="721"/>
      <c r="J5" s="721"/>
      <c r="K5" s="721"/>
      <c r="L5" s="721"/>
      <c r="M5" s="526"/>
      <c r="N5" s="526"/>
      <c r="O5" s="526"/>
      <c r="P5" s="526"/>
      <c r="Q5" s="526"/>
      <c r="R5" s="526"/>
      <c r="S5" s="526"/>
      <c r="T5" s="526"/>
      <c r="U5" s="526"/>
    </row>
    <row r="6" spans="2:21" s="6" customFormat="1" ht="11.25" customHeight="1">
      <c r="B6" s="18"/>
      <c r="C6" s="526"/>
      <c r="D6" s="526"/>
      <c r="E6" s="526"/>
      <c r="F6" s="526"/>
      <c r="G6" s="526"/>
      <c r="H6" s="526"/>
      <c r="I6" s="526"/>
      <c r="J6" s="526"/>
      <c r="K6" s="526"/>
      <c r="L6" s="526"/>
      <c r="M6" s="526"/>
      <c r="N6" s="526"/>
      <c r="O6" s="526"/>
      <c r="P6" s="526"/>
      <c r="Q6" s="526"/>
      <c r="R6" s="526"/>
      <c r="S6" s="526"/>
      <c r="T6" s="526"/>
      <c r="U6" s="526"/>
    </row>
    <row r="7" spans="2:21" s="6" customFormat="1" ht="22.5" customHeight="1">
      <c r="B7" s="722" t="s">
        <v>454</v>
      </c>
      <c r="C7" s="722"/>
      <c r="D7" s="722"/>
      <c r="E7" s="722"/>
      <c r="F7" s="722"/>
      <c r="G7" s="722"/>
      <c r="H7" s="722"/>
      <c r="I7" s="722"/>
      <c r="J7" s="722"/>
      <c r="K7" s="722"/>
      <c r="L7" s="722"/>
      <c r="M7" s="98"/>
      <c r="N7" s="98"/>
      <c r="O7" s="98"/>
      <c r="P7" s="98"/>
      <c r="Q7" s="98"/>
      <c r="R7" s="98"/>
      <c r="S7" s="98"/>
      <c r="T7" s="98"/>
      <c r="U7" s="98"/>
    </row>
    <row r="8" spans="2:21" s="6" customFormat="1" ht="11.25" customHeight="1">
      <c r="B8" s="18"/>
      <c r="C8" s="98"/>
      <c r="D8" s="98"/>
      <c r="E8" s="98"/>
      <c r="F8" s="98"/>
      <c r="G8" s="98"/>
      <c r="H8" s="98"/>
      <c r="I8" s="98"/>
      <c r="J8" s="98"/>
      <c r="K8" s="98"/>
      <c r="L8" s="98"/>
      <c r="M8" s="98"/>
      <c r="N8" s="98"/>
      <c r="O8" s="98"/>
      <c r="P8" s="98"/>
      <c r="Q8" s="98"/>
      <c r="R8" s="98"/>
      <c r="S8" s="98"/>
      <c r="T8" s="98"/>
      <c r="U8" s="98"/>
    </row>
    <row r="11" spans="1:12" s="527" customFormat="1" ht="18" customHeight="1">
      <c r="A11" s="720" t="s">
        <v>437</v>
      </c>
      <c r="B11" s="720"/>
      <c r="C11" s="720"/>
      <c r="D11" s="720"/>
      <c r="E11" s="720"/>
      <c r="F11" s="720"/>
      <c r="G11" s="720"/>
      <c r="H11" s="720"/>
      <c r="I11" s="720"/>
      <c r="J11" s="720"/>
      <c r="K11" s="720"/>
      <c r="L11" s="720"/>
    </row>
    <row r="12" spans="1:12" s="527" customFormat="1" ht="18" customHeight="1">
      <c r="A12" s="591"/>
      <c r="B12" s="591"/>
      <c r="C12" s="591"/>
      <c r="D12" s="591"/>
      <c r="E12" s="591"/>
      <c r="F12" s="591"/>
      <c r="G12" s="591"/>
      <c r="H12" s="591"/>
      <c r="I12" s="591"/>
      <c r="J12" s="591"/>
      <c r="K12" s="591"/>
      <c r="L12" s="591" t="s">
        <v>448</v>
      </c>
    </row>
    <row r="13" spans="1:12" s="365" customFormat="1" ht="18" customHeight="1">
      <c r="A13" s="706" t="s">
        <v>22</v>
      </c>
      <c r="B13" s="707"/>
      <c r="C13" s="712" t="s">
        <v>85</v>
      </c>
      <c r="D13" s="713"/>
      <c r="E13" s="713"/>
      <c r="F13" s="713"/>
      <c r="G13" s="714"/>
      <c r="H13" s="712" t="s">
        <v>86</v>
      </c>
      <c r="I13" s="713"/>
      <c r="J13" s="713"/>
      <c r="K13" s="713"/>
      <c r="L13" s="714"/>
    </row>
    <row r="14" spans="1:12" s="365" customFormat="1" ht="18" customHeight="1">
      <c r="A14" s="708"/>
      <c r="B14" s="709"/>
      <c r="C14" s="141" t="s">
        <v>19</v>
      </c>
      <c r="D14" s="530" t="s">
        <v>21</v>
      </c>
      <c r="E14" s="531" t="s">
        <v>20</v>
      </c>
      <c r="F14" s="715" t="s">
        <v>399</v>
      </c>
      <c r="G14" s="718" t="s">
        <v>397</v>
      </c>
      <c r="H14" s="141" t="s">
        <v>19</v>
      </c>
      <c r="I14" s="530" t="s">
        <v>21</v>
      </c>
      <c r="J14" s="531" t="s">
        <v>20</v>
      </c>
      <c r="K14" s="715" t="s">
        <v>399</v>
      </c>
      <c r="L14" s="718" t="s">
        <v>397</v>
      </c>
    </row>
    <row r="15" spans="1:12" s="365" customFormat="1" ht="18" customHeight="1">
      <c r="A15" s="710"/>
      <c r="B15" s="711"/>
      <c r="C15" s="142" t="s">
        <v>214</v>
      </c>
      <c r="D15" s="532" t="s">
        <v>215</v>
      </c>
      <c r="E15" s="533" t="s">
        <v>216</v>
      </c>
      <c r="F15" s="716"/>
      <c r="G15" s="719"/>
      <c r="H15" s="142" t="s">
        <v>214</v>
      </c>
      <c r="I15" s="532" t="s">
        <v>215</v>
      </c>
      <c r="J15" s="533" t="s">
        <v>216</v>
      </c>
      <c r="K15" s="716"/>
      <c r="L15" s="719"/>
    </row>
    <row r="16" spans="1:12" s="365" customFormat="1" ht="18" customHeight="1">
      <c r="A16" s="534" t="s">
        <v>16</v>
      </c>
      <c r="B16" s="535"/>
      <c r="C16" s="55"/>
      <c r="D16" s="536"/>
      <c r="E16" s="51"/>
      <c r="F16" s="51"/>
      <c r="G16" s="538"/>
      <c r="H16" s="55"/>
      <c r="I16" s="536"/>
      <c r="J16" s="51"/>
      <c r="K16" s="51"/>
      <c r="L16" s="538"/>
    </row>
    <row r="17" spans="1:12" s="365" customFormat="1" ht="18" customHeight="1">
      <c r="A17" s="539"/>
      <c r="B17" s="364" t="s">
        <v>17</v>
      </c>
      <c r="C17" s="358">
        <v>19.8</v>
      </c>
      <c r="D17" s="359">
        <v>19.3</v>
      </c>
      <c r="E17" s="362">
        <f>C17-D17</f>
        <v>0.5</v>
      </c>
      <c r="F17" s="361">
        <v>6</v>
      </c>
      <c r="G17" s="442">
        <v>3</v>
      </c>
      <c r="H17" s="360">
        <v>19.3</v>
      </c>
      <c r="I17" s="366">
        <v>19</v>
      </c>
      <c r="J17" s="362">
        <f>H17-I17</f>
        <v>0.3000000000000007</v>
      </c>
      <c r="K17" s="361">
        <v>7</v>
      </c>
      <c r="L17" s="442">
        <v>2</v>
      </c>
    </row>
    <row r="18" spans="1:12" s="365" customFormat="1" ht="18" customHeight="1">
      <c r="A18" s="539" t="s">
        <v>13</v>
      </c>
      <c r="B18" s="364"/>
      <c r="C18" s="148"/>
      <c r="D18" s="147"/>
      <c r="E18" s="150"/>
      <c r="F18" s="146"/>
      <c r="G18" s="443"/>
      <c r="H18" s="149"/>
      <c r="I18" s="551"/>
      <c r="J18" s="150"/>
      <c r="K18" s="146"/>
      <c r="L18" s="443"/>
    </row>
    <row r="19" spans="1:12" s="365" customFormat="1" ht="18" customHeight="1">
      <c r="A19" s="363" t="s">
        <v>23</v>
      </c>
      <c r="B19" s="364" t="s">
        <v>18</v>
      </c>
      <c r="C19" s="358">
        <v>22.1</v>
      </c>
      <c r="D19" s="359">
        <v>21.8</v>
      </c>
      <c r="E19" s="362">
        <f aca="true" t="shared" si="0" ref="E19:E24">C19-D19</f>
        <v>0.3000000000000007</v>
      </c>
      <c r="F19" s="361">
        <v>7</v>
      </c>
      <c r="G19" s="442">
        <v>2</v>
      </c>
      <c r="H19" s="360">
        <v>21.4</v>
      </c>
      <c r="I19" s="366">
        <v>21.3</v>
      </c>
      <c r="J19" s="362">
        <f aca="true" t="shared" si="1" ref="J19:J32">H19-I19</f>
        <v>0.09999999999999787</v>
      </c>
      <c r="K19" s="361">
        <v>15</v>
      </c>
      <c r="L19" s="442">
        <v>5</v>
      </c>
    </row>
    <row r="20" spans="1:12" s="365" customFormat="1" ht="18" customHeight="1">
      <c r="A20" s="363" t="s">
        <v>24</v>
      </c>
      <c r="B20" s="364" t="s">
        <v>29</v>
      </c>
      <c r="C20" s="358">
        <v>25.4</v>
      </c>
      <c r="D20" s="359">
        <v>24.6</v>
      </c>
      <c r="E20" s="362">
        <f t="shared" si="0"/>
        <v>0.7999999999999972</v>
      </c>
      <c r="F20" s="361">
        <v>3</v>
      </c>
      <c r="G20" s="442">
        <v>5</v>
      </c>
      <c r="H20" s="360">
        <v>24.5</v>
      </c>
      <c r="I20" s="366">
        <v>24</v>
      </c>
      <c r="J20" s="362">
        <f t="shared" si="1"/>
        <v>0.5</v>
      </c>
      <c r="K20" s="361">
        <v>6</v>
      </c>
      <c r="L20" s="442">
        <v>4</v>
      </c>
    </row>
    <row r="21" spans="1:12" s="365" customFormat="1" ht="18" customHeight="1">
      <c r="A21" s="363" t="s">
        <v>25</v>
      </c>
      <c r="B21" s="364" t="s">
        <v>30</v>
      </c>
      <c r="C21" s="358">
        <v>28.4</v>
      </c>
      <c r="D21" s="359">
        <v>28</v>
      </c>
      <c r="E21" s="362">
        <f t="shared" si="0"/>
        <v>0.3999999999999986</v>
      </c>
      <c r="F21" s="361">
        <v>9</v>
      </c>
      <c r="G21" s="442">
        <v>6</v>
      </c>
      <c r="H21" s="360">
        <v>28.3</v>
      </c>
      <c r="I21" s="366">
        <v>27.3</v>
      </c>
      <c r="J21" s="362">
        <f t="shared" si="1"/>
        <v>1</v>
      </c>
      <c r="K21" s="361">
        <v>3</v>
      </c>
      <c r="L21" s="442">
        <v>10</v>
      </c>
    </row>
    <row r="22" spans="1:12" s="365" customFormat="1" ht="18" customHeight="1">
      <c r="A22" s="363" t="s">
        <v>26</v>
      </c>
      <c r="B22" s="364" t="s">
        <v>31</v>
      </c>
      <c r="C22" s="358">
        <v>33</v>
      </c>
      <c r="D22" s="359">
        <v>31.5</v>
      </c>
      <c r="E22" s="362">
        <f t="shared" si="0"/>
        <v>1.5</v>
      </c>
      <c r="F22" s="361">
        <v>5</v>
      </c>
      <c r="G22" s="442">
        <v>3</v>
      </c>
      <c r="H22" s="360">
        <v>31.7</v>
      </c>
      <c r="I22" s="366">
        <v>31.1</v>
      </c>
      <c r="J22" s="362">
        <f t="shared" si="1"/>
        <v>0.5999999999999979</v>
      </c>
      <c r="K22" s="361">
        <v>8</v>
      </c>
      <c r="L22" s="442">
        <v>1</v>
      </c>
    </row>
    <row r="23" spans="1:12" s="365" customFormat="1" ht="18" customHeight="1">
      <c r="A23" s="363" t="s">
        <v>27</v>
      </c>
      <c r="B23" s="364" t="s">
        <v>173</v>
      </c>
      <c r="C23" s="358">
        <v>37.5</v>
      </c>
      <c r="D23" s="359">
        <v>35.7</v>
      </c>
      <c r="E23" s="362">
        <f t="shared" si="0"/>
        <v>1.7999999999999972</v>
      </c>
      <c r="F23" s="361">
        <v>1</v>
      </c>
      <c r="G23" s="442">
        <v>9</v>
      </c>
      <c r="H23" s="360">
        <v>37</v>
      </c>
      <c r="I23" s="366">
        <v>35.5</v>
      </c>
      <c r="J23" s="362">
        <f t="shared" si="1"/>
        <v>1.5</v>
      </c>
      <c r="K23" s="361">
        <v>2</v>
      </c>
      <c r="L23" s="442">
        <v>8</v>
      </c>
    </row>
    <row r="24" spans="1:12" s="365" customFormat="1" ht="18" customHeight="1">
      <c r="A24" s="363" t="s">
        <v>28</v>
      </c>
      <c r="B24" s="364" t="s">
        <v>174</v>
      </c>
      <c r="C24" s="358">
        <v>42.8</v>
      </c>
      <c r="D24" s="359">
        <v>40</v>
      </c>
      <c r="E24" s="362">
        <f t="shared" si="0"/>
        <v>2.799999999999997</v>
      </c>
      <c r="F24" s="361">
        <v>2</v>
      </c>
      <c r="G24" s="442">
        <v>5</v>
      </c>
      <c r="H24" s="360">
        <v>41.6</v>
      </c>
      <c r="I24" s="366">
        <v>40.5</v>
      </c>
      <c r="J24" s="362">
        <f t="shared" si="1"/>
        <v>1.1000000000000014</v>
      </c>
      <c r="K24" s="361">
        <v>7</v>
      </c>
      <c r="L24" s="442">
        <v>1</v>
      </c>
    </row>
    <row r="25" spans="1:12" s="365" customFormat="1" ht="18" customHeight="1">
      <c r="A25" s="539" t="s">
        <v>14</v>
      </c>
      <c r="B25" s="364"/>
      <c r="C25" s="145"/>
      <c r="D25" s="147"/>
      <c r="E25" s="150"/>
      <c r="F25" s="146"/>
      <c r="G25" s="443"/>
      <c r="H25" s="149"/>
      <c r="I25" s="551"/>
      <c r="J25" s="150"/>
      <c r="K25" s="146"/>
      <c r="L25" s="443"/>
    </row>
    <row r="26" spans="1:12" s="365" customFormat="1" ht="18" customHeight="1">
      <c r="A26" s="363" t="s">
        <v>23</v>
      </c>
      <c r="B26" s="364" t="s">
        <v>175</v>
      </c>
      <c r="C26" s="358">
        <v>46.8</v>
      </c>
      <c r="D26" s="359">
        <v>45.7</v>
      </c>
      <c r="E26" s="362">
        <f>C26-D26</f>
        <v>1.0999999999999943</v>
      </c>
      <c r="F26" s="361">
        <v>5</v>
      </c>
      <c r="G26" s="442">
        <v>4</v>
      </c>
      <c r="H26" s="360">
        <v>45.6</v>
      </c>
      <c r="I26" s="366">
        <v>44.5</v>
      </c>
      <c r="J26" s="362">
        <f t="shared" si="1"/>
        <v>1.1000000000000014</v>
      </c>
      <c r="K26" s="361">
        <v>5</v>
      </c>
      <c r="L26" s="442">
        <v>3</v>
      </c>
    </row>
    <row r="27" spans="1:12" s="365" customFormat="1" ht="18" customHeight="1">
      <c r="A27" s="363" t="s">
        <v>24</v>
      </c>
      <c r="B27" s="364" t="s">
        <v>176</v>
      </c>
      <c r="C27" s="358">
        <v>52.3</v>
      </c>
      <c r="D27" s="359">
        <v>50.6</v>
      </c>
      <c r="E27" s="362">
        <f>C27-D27</f>
        <v>1.6999999999999957</v>
      </c>
      <c r="F27" s="361">
        <v>2</v>
      </c>
      <c r="G27" s="442">
        <v>2</v>
      </c>
      <c r="H27" s="360">
        <v>48.4</v>
      </c>
      <c r="I27" s="366">
        <v>47.7</v>
      </c>
      <c r="J27" s="362">
        <f t="shared" si="1"/>
        <v>0.6999999999999957</v>
      </c>
      <c r="K27" s="361">
        <v>9</v>
      </c>
      <c r="L27" s="442">
        <v>6</v>
      </c>
    </row>
    <row r="28" spans="1:12" s="365" customFormat="1" ht="18" customHeight="1">
      <c r="A28" s="363" t="s">
        <v>25</v>
      </c>
      <c r="B28" s="364" t="s">
        <v>177</v>
      </c>
      <c r="C28" s="358">
        <v>56.6</v>
      </c>
      <c r="D28" s="359">
        <v>55</v>
      </c>
      <c r="E28" s="362">
        <f>C28-D28</f>
        <v>1.6000000000000014</v>
      </c>
      <c r="F28" s="361">
        <v>5</v>
      </c>
      <c r="G28" s="442">
        <v>15</v>
      </c>
      <c r="H28" s="360">
        <v>50.3</v>
      </c>
      <c r="I28" s="366">
        <v>49.9</v>
      </c>
      <c r="J28" s="362">
        <f t="shared" si="1"/>
        <v>0.3999999999999986</v>
      </c>
      <c r="K28" s="361">
        <v>16</v>
      </c>
      <c r="L28" s="442">
        <v>9</v>
      </c>
    </row>
    <row r="29" spans="1:12" s="365" customFormat="1" ht="18" customHeight="1">
      <c r="A29" s="539" t="s">
        <v>15</v>
      </c>
      <c r="B29" s="364"/>
      <c r="C29" s="145"/>
      <c r="D29" s="147"/>
      <c r="E29" s="150"/>
      <c r="F29" s="146"/>
      <c r="G29" s="443"/>
      <c r="H29" s="149"/>
      <c r="I29" s="551"/>
      <c r="J29" s="150"/>
      <c r="K29" s="146"/>
      <c r="L29" s="443"/>
    </row>
    <row r="30" spans="1:12" s="365" customFormat="1" ht="18" customHeight="1">
      <c r="A30" s="363" t="s">
        <v>23</v>
      </c>
      <c r="B30" s="364" t="s">
        <v>178</v>
      </c>
      <c r="C30" s="358">
        <v>59.6</v>
      </c>
      <c r="D30" s="359">
        <v>59.1</v>
      </c>
      <c r="E30" s="362">
        <f>C30-D30</f>
        <v>0.5</v>
      </c>
      <c r="F30" s="361">
        <v>17</v>
      </c>
      <c r="G30" s="442">
        <v>15</v>
      </c>
      <c r="H30" s="360">
        <v>51.6</v>
      </c>
      <c r="I30" s="366">
        <v>51.2</v>
      </c>
      <c r="J30" s="362">
        <f t="shared" si="1"/>
        <v>0.3999999999999986</v>
      </c>
      <c r="K30" s="361">
        <v>16</v>
      </c>
      <c r="L30" s="442">
        <v>4</v>
      </c>
    </row>
    <row r="31" spans="1:12" s="365" customFormat="1" ht="18" customHeight="1">
      <c r="A31" s="363" t="s">
        <v>24</v>
      </c>
      <c r="B31" s="364" t="s">
        <v>179</v>
      </c>
      <c r="C31" s="358">
        <v>60.6</v>
      </c>
      <c r="D31" s="359">
        <v>60.7</v>
      </c>
      <c r="E31" s="362">
        <f>C31-D31</f>
        <v>-0.10000000000000142</v>
      </c>
      <c r="F31" s="361">
        <v>30</v>
      </c>
      <c r="G31" s="442">
        <v>21</v>
      </c>
      <c r="H31" s="360">
        <v>52.8</v>
      </c>
      <c r="I31" s="366">
        <v>52.1</v>
      </c>
      <c r="J31" s="362">
        <f t="shared" si="1"/>
        <v>0.6999999999999957</v>
      </c>
      <c r="K31" s="361">
        <v>9</v>
      </c>
      <c r="L31" s="442">
        <v>3</v>
      </c>
    </row>
    <row r="32" spans="1:12" s="365" customFormat="1" ht="18" customHeight="1">
      <c r="A32" s="142" t="s">
        <v>25</v>
      </c>
      <c r="B32" s="543" t="s">
        <v>180</v>
      </c>
      <c r="C32" s="367">
        <v>63.4</v>
      </c>
      <c r="D32" s="547">
        <v>62.5</v>
      </c>
      <c r="E32" s="545">
        <f>C32-D32</f>
        <v>0.8999999999999986</v>
      </c>
      <c r="F32" s="546">
        <v>16</v>
      </c>
      <c r="G32" s="548">
        <v>17</v>
      </c>
      <c r="H32" s="368">
        <v>53.2</v>
      </c>
      <c r="I32" s="552">
        <v>52.5</v>
      </c>
      <c r="J32" s="545">
        <f t="shared" si="1"/>
        <v>0.7000000000000028</v>
      </c>
      <c r="K32" s="546">
        <v>14</v>
      </c>
      <c r="L32" s="548">
        <v>11</v>
      </c>
    </row>
    <row r="33" spans="1:12" ht="18" customHeight="1">
      <c r="A33" s="553" t="s">
        <v>222</v>
      </c>
      <c r="B33" s="144" t="s">
        <v>398</v>
      </c>
      <c r="C33" s="554"/>
      <c r="D33" s="554"/>
      <c r="E33" s="555"/>
      <c r="F33" s="555"/>
      <c r="G33" s="555"/>
      <c r="H33" s="556"/>
      <c r="I33" s="556"/>
      <c r="J33" s="557"/>
      <c r="K33" s="557"/>
      <c r="L33" s="557"/>
    </row>
    <row r="34" spans="1:12" ht="13.5" customHeight="1">
      <c r="A34" s="558"/>
      <c r="B34" s="559"/>
      <c r="C34" s="554"/>
      <c r="D34" s="554"/>
      <c r="E34" s="555"/>
      <c r="F34" s="555"/>
      <c r="G34" s="555"/>
      <c r="H34" s="556"/>
      <c r="I34" s="556"/>
      <c r="J34" s="557"/>
      <c r="K34" s="557"/>
      <c r="L34" s="557"/>
    </row>
    <row r="35" spans="1:12" ht="13.5" customHeight="1">
      <c r="A35" s="558"/>
      <c r="B35" s="560"/>
      <c r="C35" s="554"/>
      <c r="D35" s="554"/>
      <c r="E35" s="555"/>
      <c r="F35" s="555"/>
      <c r="G35" s="555"/>
      <c r="H35" s="556"/>
      <c r="I35" s="556"/>
      <c r="J35" s="557"/>
      <c r="K35" s="557"/>
      <c r="L35" s="557"/>
    </row>
    <row r="36" spans="1:12" ht="13.5" customHeight="1">
      <c r="A36" s="217"/>
      <c r="B36" s="561"/>
      <c r="C36" s="217"/>
      <c r="D36" s="217"/>
      <c r="E36" s="562"/>
      <c r="F36" s="562"/>
      <c r="G36" s="562"/>
      <c r="H36" s="152"/>
      <c r="I36" s="152"/>
      <c r="J36" s="528"/>
      <c r="K36" s="528"/>
      <c r="L36" s="528"/>
    </row>
    <row r="37" spans="1:12" ht="13.5" customHeight="1">
      <c r="A37" s="152"/>
      <c r="B37" s="152"/>
      <c r="C37" s="152"/>
      <c r="D37" s="152"/>
      <c r="E37" s="528"/>
      <c r="F37" s="528"/>
      <c r="G37" s="528"/>
      <c r="H37" s="152"/>
      <c r="I37" s="152"/>
      <c r="J37" s="528"/>
      <c r="K37" s="528"/>
      <c r="L37" s="528"/>
    </row>
    <row r="38" spans="1:12" ht="13.5" customHeight="1">
      <c r="A38" s="152"/>
      <c r="B38" s="152"/>
      <c r="C38" s="152"/>
      <c r="D38" s="152"/>
      <c r="E38" s="528"/>
      <c r="F38" s="528"/>
      <c r="G38" s="528"/>
      <c r="H38" s="152"/>
      <c r="I38" s="152"/>
      <c r="J38" s="528"/>
      <c r="K38" s="528"/>
      <c r="L38" s="528"/>
    </row>
    <row r="39" spans="1:12" ht="13.5" customHeight="1">
      <c r="A39" s="152"/>
      <c r="B39" s="152"/>
      <c r="C39" s="152"/>
      <c r="D39" s="152"/>
      <c r="E39" s="528"/>
      <c r="F39" s="528"/>
      <c r="G39" s="528"/>
      <c r="H39" s="152"/>
      <c r="I39" s="152"/>
      <c r="J39" s="528"/>
      <c r="K39" s="528"/>
      <c r="L39" s="528"/>
    </row>
    <row r="40" spans="1:12" ht="13.5" customHeight="1">
      <c r="A40" s="152"/>
      <c r="B40" s="152"/>
      <c r="C40" s="152"/>
      <c r="D40" s="152"/>
      <c r="E40" s="528"/>
      <c r="F40" s="528"/>
      <c r="G40" s="528"/>
      <c r="H40" s="152"/>
      <c r="I40" s="152"/>
      <c r="J40" s="528"/>
      <c r="K40" s="528"/>
      <c r="L40" s="528"/>
    </row>
    <row r="41" spans="1:12" ht="13.5" customHeight="1">
      <c r="A41" s="152"/>
      <c r="B41" s="152"/>
      <c r="C41" s="152"/>
      <c r="D41" s="152"/>
      <c r="E41" s="528"/>
      <c r="F41" s="528"/>
      <c r="G41" s="528"/>
      <c r="H41" s="152"/>
      <c r="I41" s="152"/>
      <c r="J41" s="528"/>
      <c r="K41" s="528"/>
      <c r="L41" s="528"/>
    </row>
    <row r="42" spans="1:12" ht="13.5" customHeight="1">
      <c r="A42" s="152"/>
      <c r="B42" s="152"/>
      <c r="C42" s="152"/>
      <c r="D42" s="152"/>
      <c r="E42" s="528"/>
      <c r="F42" s="528"/>
      <c r="G42" s="528"/>
      <c r="H42" s="152"/>
      <c r="I42" s="152"/>
      <c r="J42" s="528"/>
      <c r="K42" s="528"/>
      <c r="L42" s="528"/>
    </row>
    <row r="43" spans="1:12" ht="13.5" customHeight="1">
      <c r="A43" s="152"/>
      <c r="B43" s="152"/>
      <c r="C43" s="152"/>
      <c r="D43" s="152"/>
      <c r="E43" s="528"/>
      <c r="F43" s="528"/>
      <c r="G43" s="528"/>
      <c r="H43" s="152"/>
      <c r="I43" s="152"/>
      <c r="J43" s="528"/>
      <c r="K43" s="528"/>
      <c r="L43" s="528"/>
    </row>
    <row r="44" spans="1:12" ht="13.5" customHeight="1">
      <c r="A44" s="152"/>
      <c r="B44" s="152"/>
      <c r="C44" s="152"/>
      <c r="D44" s="152"/>
      <c r="E44" s="528"/>
      <c r="F44" s="528"/>
      <c r="G44" s="528"/>
      <c r="H44" s="152"/>
      <c r="I44" s="152"/>
      <c r="J44" s="528"/>
      <c r="K44" s="528"/>
      <c r="L44" s="528"/>
    </row>
    <row r="45" spans="1:12" ht="13.5" customHeight="1">
      <c r="A45" s="152"/>
      <c r="B45" s="152"/>
      <c r="C45" s="152"/>
      <c r="D45" s="152"/>
      <c r="E45" s="528"/>
      <c r="F45" s="528"/>
      <c r="G45" s="528"/>
      <c r="H45" s="152"/>
      <c r="I45" s="152"/>
      <c r="J45" s="528"/>
      <c r="K45" s="528"/>
      <c r="L45" s="528"/>
    </row>
    <row r="46" spans="1:12" ht="13.5" customHeight="1">
      <c r="A46" s="152"/>
      <c r="B46" s="152"/>
      <c r="C46" s="152"/>
      <c r="D46" s="152"/>
      <c r="E46" s="528"/>
      <c r="F46" s="528"/>
      <c r="G46" s="528"/>
      <c r="H46" s="152"/>
      <c r="I46" s="152"/>
      <c r="J46" s="528"/>
      <c r="K46" s="528"/>
      <c r="L46" s="528"/>
    </row>
    <row r="47" spans="1:12" ht="13.5" customHeight="1">
      <c r="A47" s="152"/>
      <c r="B47" s="152"/>
      <c r="C47" s="152"/>
      <c r="D47" s="152"/>
      <c r="E47" s="528"/>
      <c r="F47" s="528"/>
      <c r="G47" s="528"/>
      <c r="H47" s="152"/>
      <c r="I47" s="152"/>
      <c r="J47" s="528"/>
      <c r="K47" s="528"/>
      <c r="L47" s="528"/>
    </row>
    <row r="48" spans="1:12" ht="13.5" customHeight="1">
      <c r="A48" s="152"/>
      <c r="B48" s="152"/>
      <c r="C48" s="152"/>
      <c r="D48" s="152"/>
      <c r="E48" s="528"/>
      <c r="F48" s="528"/>
      <c r="G48" s="528"/>
      <c r="H48" s="152"/>
      <c r="I48" s="152"/>
      <c r="J48" s="528"/>
      <c r="K48" s="528"/>
      <c r="L48" s="528"/>
    </row>
    <row r="49" spans="1:12" ht="13.5" customHeight="1">
      <c r="A49" s="152"/>
      <c r="B49" s="152"/>
      <c r="C49" s="152"/>
      <c r="D49" s="152"/>
      <c r="E49" s="528"/>
      <c r="F49" s="528"/>
      <c r="G49" s="528"/>
      <c r="H49" s="152"/>
      <c r="I49" s="152"/>
      <c r="J49" s="528"/>
      <c r="K49" s="528"/>
      <c r="L49" s="528"/>
    </row>
    <row r="50" spans="1:12" ht="13.5" customHeight="1">
      <c r="A50" s="152"/>
      <c r="B50" s="152"/>
      <c r="C50" s="152"/>
      <c r="D50" s="152"/>
      <c r="E50" s="528"/>
      <c r="F50" s="528"/>
      <c r="G50" s="528"/>
      <c r="H50" s="152"/>
      <c r="I50" s="152"/>
      <c r="J50" s="528"/>
      <c r="K50" s="528"/>
      <c r="L50" s="528"/>
    </row>
    <row r="51" spans="1:12" ht="13.5" customHeight="1">
      <c r="A51" s="152"/>
      <c r="B51" s="152"/>
      <c r="C51" s="152"/>
      <c r="D51" s="152"/>
      <c r="E51" s="528"/>
      <c r="F51" s="528"/>
      <c r="G51" s="528"/>
      <c r="H51" s="152"/>
      <c r="I51" s="152"/>
      <c r="J51" s="528"/>
      <c r="K51" s="528"/>
      <c r="L51" s="528"/>
    </row>
    <row r="52" spans="1:12" ht="13.5" customHeight="1">
      <c r="A52" s="152"/>
      <c r="B52" s="152"/>
      <c r="C52" s="152"/>
      <c r="D52" s="152"/>
      <c r="E52" s="528"/>
      <c r="F52" s="528"/>
      <c r="G52" s="528"/>
      <c r="H52" s="152"/>
      <c r="I52" s="152"/>
      <c r="J52" s="528"/>
      <c r="K52" s="528"/>
      <c r="L52" s="528"/>
    </row>
    <row r="53" spans="1:12" ht="13.5" customHeight="1">
      <c r="A53" s="152"/>
      <c r="B53" s="152"/>
      <c r="C53" s="152"/>
      <c r="D53" s="152"/>
      <c r="E53" s="528"/>
      <c r="F53" s="528"/>
      <c r="G53" s="528"/>
      <c r="H53" s="152"/>
      <c r="I53" s="152"/>
      <c r="J53" s="528"/>
      <c r="K53" s="528"/>
      <c r="L53" s="528"/>
    </row>
    <row r="54" spans="1:12" ht="13.5" customHeight="1">
      <c r="A54" s="152"/>
      <c r="B54" s="152"/>
      <c r="C54" s="152"/>
      <c r="D54" s="152"/>
      <c r="E54" s="528"/>
      <c r="F54" s="528"/>
      <c r="G54" s="528"/>
      <c r="H54" s="152"/>
      <c r="I54" s="152"/>
      <c r="J54" s="528"/>
      <c r="K54" s="528"/>
      <c r="L54" s="528"/>
    </row>
    <row r="55" spans="1:12" ht="13.5" customHeight="1">
      <c r="A55" s="152"/>
      <c r="B55" s="152"/>
      <c r="C55" s="152"/>
      <c r="D55" s="152"/>
      <c r="E55" s="528"/>
      <c r="F55" s="528"/>
      <c r="G55" s="528"/>
      <c r="H55" s="152"/>
      <c r="I55" s="152"/>
      <c r="J55" s="528"/>
      <c r="K55" s="528"/>
      <c r="L55" s="528"/>
    </row>
    <row r="56" spans="1:12" ht="13.5" customHeight="1">
      <c r="A56" s="152"/>
      <c r="B56" s="152"/>
      <c r="C56" s="152"/>
      <c r="D56" s="152"/>
      <c r="E56" s="528"/>
      <c r="F56" s="528"/>
      <c r="G56" s="528"/>
      <c r="H56" s="152"/>
      <c r="I56" s="152"/>
      <c r="J56" s="528"/>
      <c r="K56" s="528"/>
      <c r="L56" s="528"/>
    </row>
    <row r="57" spans="1:12" ht="13.5" customHeight="1">
      <c r="A57" s="152"/>
      <c r="B57" s="152"/>
      <c r="C57" s="152"/>
      <c r="D57" s="152"/>
      <c r="E57" s="528"/>
      <c r="F57" s="528"/>
      <c r="G57" s="528"/>
      <c r="H57" s="152"/>
      <c r="I57" s="152"/>
      <c r="J57" s="528"/>
      <c r="K57" s="528"/>
      <c r="L57" s="528"/>
    </row>
    <row r="58" spans="1:12" ht="13.5" customHeight="1">
      <c r="A58" s="152"/>
      <c r="B58" s="152"/>
      <c r="C58" s="152"/>
      <c r="D58" s="152"/>
      <c r="E58" s="528"/>
      <c r="F58" s="528"/>
      <c r="G58" s="528"/>
      <c r="H58" s="152"/>
      <c r="I58" s="152"/>
      <c r="J58" s="528"/>
      <c r="K58" s="528"/>
      <c r="L58" s="528"/>
    </row>
    <row r="59" spans="1:12" ht="13.5" customHeight="1">
      <c r="A59" s="152"/>
      <c r="B59" s="152"/>
      <c r="C59" s="152"/>
      <c r="D59" s="152"/>
      <c r="E59" s="528"/>
      <c r="F59" s="528"/>
      <c r="G59" s="528"/>
      <c r="H59" s="152"/>
      <c r="I59" s="152"/>
      <c r="J59" s="528"/>
      <c r="K59" s="528"/>
      <c r="L59" s="528"/>
    </row>
    <row r="60" spans="1:12" ht="13.5" customHeight="1">
      <c r="A60" s="152"/>
      <c r="B60" s="152"/>
      <c r="C60" s="152"/>
      <c r="D60" s="152"/>
      <c r="E60" s="528"/>
      <c r="F60" s="528"/>
      <c r="G60" s="528"/>
      <c r="H60" s="152"/>
      <c r="I60" s="152"/>
      <c r="J60" s="528"/>
      <c r="K60" s="528"/>
      <c r="L60" s="528"/>
    </row>
    <row r="61" spans="1:12" ht="13.5" customHeight="1">
      <c r="A61" s="152"/>
      <c r="B61" s="152"/>
      <c r="C61" s="152"/>
      <c r="D61" s="152"/>
      <c r="E61" s="528"/>
      <c r="F61" s="528"/>
      <c r="G61" s="528"/>
      <c r="H61" s="152"/>
      <c r="I61" s="152"/>
      <c r="J61" s="528"/>
      <c r="K61" s="528"/>
      <c r="L61" s="528"/>
    </row>
    <row r="62" spans="1:12" ht="13.5" customHeight="1">
      <c r="A62" s="152"/>
      <c r="B62" s="152"/>
      <c r="C62" s="152"/>
      <c r="D62" s="152"/>
      <c r="E62" s="528"/>
      <c r="F62" s="528"/>
      <c r="G62" s="528"/>
      <c r="H62" s="152"/>
      <c r="I62" s="152"/>
      <c r="J62" s="528"/>
      <c r="K62" s="528"/>
      <c r="L62" s="528"/>
    </row>
  </sheetData>
  <sheetProtection/>
  <mergeCells count="11">
    <mergeCell ref="B5:L5"/>
    <mergeCell ref="B3:L3"/>
    <mergeCell ref="A13:B15"/>
    <mergeCell ref="C13:G13"/>
    <mergeCell ref="H13:L13"/>
    <mergeCell ref="F14:F15"/>
    <mergeCell ref="G14:G15"/>
    <mergeCell ref="K14:K15"/>
    <mergeCell ref="L14:L15"/>
    <mergeCell ref="A11:L11"/>
    <mergeCell ref="B7:L7"/>
  </mergeCells>
  <printOptions horizontalCentered="1"/>
  <pageMargins left="0.7874015748031497" right="0.7874015748031497" top="0.984251968503937" bottom="0.7874015748031497" header="0.31496062992125984" footer="0.3937007874015748"/>
  <pageSetup horizontalDpi="600" verticalDpi="600" orientation="portrait" paperSize="9" scale="90" r:id="rId1"/>
  <headerFooter scaleWithDoc="0" alignWithMargins="0">
    <oddFooter>&amp;L&amp;9令和４年度学校保健統計調査確報&amp;C&amp;10- ４ -&amp;R&amp;9Ⅱ　調査結果の概要</oddFooter>
  </headerFooter>
</worksheet>
</file>

<file path=xl/worksheets/sheet7.xml><?xml version="1.0" encoding="utf-8"?>
<worksheet xmlns="http://schemas.openxmlformats.org/spreadsheetml/2006/main" xmlns:r="http://schemas.openxmlformats.org/officeDocument/2006/relationships">
  <sheetPr>
    <tabColor rgb="FF00B0F0"/>
  </sheetPr>
  <dimension ref="A1:T49"/>
  <sheetViews>
    <sheetView view="pageBreakPreview" zoomScale="130" zoomScaleSheetLayoutView="130" workbookViewId="0" topLeftCell="A1">
      <selection activeCell="B1" sqref="B1"/>
    </sheetView>
  </sheetViews>
  <sheetFormatPr defaultColWidth="9.00390625" defaultRowHeight="13.5"/>
  <cols>
    <col min="1" max="1" width="4.375" style="153" customWidth="1"/>
    <col min="2" max="2" width="10.00390625" style="153" customWidth="1"/>
    <col min="3" max="4" width="7.00390625" style="153" customWidth="1"/>
    <col min="5" max="12" width="7.75390625" style="153" customWidth="1"/>
    <col min="13" max="13" width="4.375" style="153" customWidth="1"/>
    <col min="14" max="19" width="9.00390625" style="153" customWidth="1"/>
    <col min="20" max="16384" width="9.00390625" style="153" customWidth="1"/>
  </cols>
  <sheetData>
    <row r="1" spans="1:14" s="18" customFormat="1" ht="22.5" customHeight="1">
      <c r="A1" s="102" t="s">
        <v>284</v>
      </c>
      <c r="B1" s="97" t="s">
        <v>444</v>
      </c>
      <c r="C1" s="97"/>
      <c r="D1" s="97"/>
      <c r="E1" s="97"/>
      <c r="F1" s="97"/>
      <c r="G1" s="97"/>
      <c r="H1" s="97"/>
      <c r="I1" s="97"/>
      <c r="J1" s="97"/>
      <c r="K1" s="97"/>
      <c r="L1" s="97"/>
      <c r="M1" s="97"/>
      <c r="N1" s="97"/>
    </row>
    <row r="2" spans="2:14" s="56" customFormat="1" ht="22.5" customHeight="1">
      <c r="B2" s="733" t="s">
        <v>412</v>
      </c>
      <c r="C2" s="733"/>
      <c r="D2" s="733"/>
      <c r="E2" s="733"/>
      <c r="F2" s="733"/>
      <c r="G2" s="733"/>
      <c r="H2" s="733"/>
      <c r="I2" s="733"/>
      <c r="J2" s="733"/>
      <c r="K2" s="733"/>
      <c r="L2" s="733"/>
      <c r="M2" s="733"/>
      <c r="N2" s="154"/>
    </row>
    <row r="3" spans="2:14" s="56" customFormat="1" ht="22.5" customHeight="1">
      <c r="B3" s="733"/>
      <c r="C3" s="733"/>
      <c r="D3" s="733"/>
      <c r="E3" s="733"/>
      <c r="F3" s="733"/>
      <c r="G3" s="733"/>
      <c r="H3" s="733"/>
      <c r="I3" s="733"/>
      <c r="J3" s="733"/>
      <c r="K3" s="733"/>
      <c r="L3" s="733"/>
      <c r="M3" s="733"/>
      <c r="N3" s="154"/>
    </row>
    <row r="4" spans="1:2" s="6" customFormat="1" ht="22.5" customHeight="1">
      <c r="A4" s="139" t="s">
        <v>295</v>
      </c>
      <c r="B4" s="97" t="s">
        <v>294</v>
      </c>
    </row>
    <row r="5" spans="1:14" s="18" customFormat="1" ht="22.5" customHeight="1">
      <c r="A5" s="44"/>
      <c r="B5" s="723" t="s">
        <v>414</v>
      </c>
      <c r="C5" s="723"/>
      <c r="D5" s="723"/>
      <c r="E5" s="723"/>
      <c r="F5" s="723"/>
      <c r="G5" s="723"/>
      <c r="H5" s="723"/>
      <c r="I5" s="723"/>
      <c r="J5" s="723"/>
      <c r="K5" s="723"/>
      <c r="L5" s="723"/>
      <c r="M5" s="723"/>
      <c r="N5" s="96"/>
    </row>
    <row r="6" spans="1:14" s="18" customFormat="1" ht="11.25" customHeight="1">
      <c r="A6" s="44"/>
      <c r="B6" s="723"/>
      <c r="C6" s="723"/>
      <c r="D6" s="723"/>
      <c r="E6" s="723"/>
      <c r="F6" s="723"/>
      <c r="G6" s="723"/>
      <c r="H6" s="723"/>
      <c r="I6" s="723"/>
      <c r="J6" s="723"/>
      <c r="K6" s="723"/>
      <c r="L6" s="723"/>
      <c r="M6" s="723"/>
      <c r="N6" s="96"/>
    </row>
    <row r="7" spans="1:14" s="18" customFormat="1" ht="22.5" customHeight="1">
      <c r="A7" s="44"/>
      <c r="B7" s="723" t="s">
        <v>415</v>
      </c>
      <c r="C7" s="723"/>
      <c r="D7" s="723"/>
      <c r="E7" s="723"/>
      <c r="F7" s="723"/>
      <c r="G7" s="723"/>
      <c r="H7" s="723"/>
      <c r="I7" s="723"/>
      <c r="J7" s="723"/>
      <c r="K7" s="723"/>
      <c r="L7" s="723"/>
      <c r="M7" s="723"/>
      <c r="N7" s="96"/>
    </row>
    <row r="8" spans="1:14" s="18" customFormat="1" ht="11.25" customHeight="1">
      <c r="A8" s="44"/>
      <c r="B8" s="723"/>
      <c r="C8" s="723"/>
      <c r="D8" s="723"/>
      <c r="E8" s="723"/>
      <c r="F8" s="723"/>
      <c r="G8" s="723"/>
      <c r="H8" s="723"/>
      <c r="I8" s="723"/>
      <c r="J8" s="723"/>
      <c r="K8" s="723"/>
      <c r="L8" s="723"/>
      <c r="M8" s="723"/>
      <c r="N8" s="96"/>
    </row>
    <row r="9" spans="1:2" s="6" customFormat="1" ht="22.5" customHeight="1">
      <c r="A9" s="139" t="s">
        <v>296</v>
      </c>
      <c r="B9" s="97" t="s">
        <v>297</v>
      </c>
    </row>
    <row r="10" spans="1:14" s="18" customFormat="1" ht="22.5" customHeight="1">
      <c r="A10" s="44"/>
      <c r="B10" s="723" t="s">
        <v>416</v>
      </c>
      <c r="C10" s="723"/>
      <c r="D10" s="723"/>
      <c r="E10" s="723"/>
      <c r="F10" s="723"/>
      <c r="G10" s="723"/>
      <c r="H10" s="723"/>
      <c r="I10" s="723"/>
      <c r="J10" s="723"/>
      <c r="K10" s="723"/>
      <c r="L10" s="723"/>
      <c r="M10" s="723"/>
      <c r="N10" s="96"/>
    </row>
    <row r="11" spans="1:14" s="18" customFormat="1" ht="11.25" customHeight="1">
      <c r="A11" s="44"/>
      <c r="B11" s="723"/>
      <c r="C11" s="723"/>
      <c r="D11" s="723"/>
      <c r="E11" s="723"/>
      <c r="F11" s="723"/>
      <c r="G11" s="723"/>
      <c r="H11" s="723"/>
      <c r="I11" s="723"/>
      <c r="J11" s="723"/>
      <c r="K11" s="723"/>
      <c r="L11" s="723"/>
      <c r="M11" s="723"/>
      <c r="N11" s="96"/>
    </row>
    <row r="12" spans="1:14" s="18" customFormat="1" ht="22.5" customHeight="1">
      <c r="A12" s="44"/>
      <c r="B12" s="723" t="s">
        <v>417</v>
      </c>
      <c r="C12" s="723"/>
      <c r="D12" s="723"/>
      <c r="E12" s="723"/>
      <c r="F12" s="723"/>
      <c r="G12" s="723"/>
      <c r="H12" s="723"/>
      <c r="I12" s="723"/>
      <c r="J12" s="723"/>
      <c r="K12" s="723"/>
      <c r="L12" s="723"/>
      <c r="M12" s="723"/>
      <c r="N12" s="96"/>
    </row>
    <row r="13" spans="1:14" s="18" customFormat="1" ht="11.25" customHeight="1">
      <c r="A13" s="44"/>
      <c r="B13" s="723"/>
      <c r="C13" s="723"/>
      <c r="D13" s="723"/>
      <c r="E13" s="723"/>
      <c r="F13" s="723"/>
      <c r="G13" s="723"/>
      <c r="H13" s="723"/>
      <c r="I13" s="723"/>
      <c r="J13" s="723"/>
      <c r="K13" s="723"/>
      <c r="L13" s="723"/>
      <c r="M13" s="723"/>
      <c r="N13" s="96"/>
    </row>
    <row r="14" spans="2:15" s="56" customFormat="1" ht="11.25" customHeight="1">
      <c r="B14" s="8"/>
      <c r="C14" s="8"/>
      <c r="D14" s="8"/>
      <c r="E14" s="8"/>
      <c r="F14" s="8"/>
      <c r="G14" s="8"/>
      <c r="H14" s="8"/>
      <c r="I14" s="8"/>
      <c r="J14" s="8"/>
      <c r="K14" s="8"/>
      <c r="L14" s="8"/>
      <c r="O14" s="56" t="s">
        <v>223</v>
      </c>
    </row>
    <row r="15" spans="2:20" s="6" customFormat="1" ht="22.5" customHeight="1">
      <c r="B15" s="728" t="s">
        <v>438</v>
      </c>
      <c r="C15" s="728"/>
      <c r="D15" s="728"/>
      <c r="E15" s="728"/>
      <c r="F15" s="728"/>
      <c r="G15" s="728"/>
      <c r="H15" s="728"/>
      <c r="I15" s="728"/>
      <c r="J15" s="728"/>
      <c r="K15" s="728"/>
      <c r="L15" s="728"/>
      <c r="O15" s="140"/>
      <c r="P15" s="140" t="s">
        <v>66</v>
      </c>
      <c r="Q15" s="140"/>
      <c r="R15" s="140"/>
      <c r="S15" s="140" t="s">
        <v>67</v>
      </c>
      <c r="T15" s="140"/>
    </row>
    <row r="16" spans="1:20" s="6" customFormat="1" ht="15" customHeight="1">
      <c r="A16" s="151"/>
      <c r="B16" s="724" t="s">
        <v>298</v>
      </c>
      <c r="C16" s="155"/>
      <c r="D16" s="143"/>
      <c r="E16" s="734" t="s">
        <v>152</v>
      </c>
      <c r="F16" s="735"/>
      <c r="G16" s="735"/>
      <c r="H16" s="736"/>
      <c r="I16" s="734" t="s">
        <v>151</v>
      </c>
      <c r="J16" s="735"/>
      <c r="K16" s="735"/>
      <c r="L16" s="736"/>
      <c r="O16" s="207" t="s">
        <v>68</v>
      </c>
      <c r="P16" s="207" t="s">
        <v>69</v>
      </c>
      <c r="Q16" s="207" t="s">
        <v>70</v>
      </c>
      <c r="R16" s="207" t="s">
        <v>68</v>
      </c>
      <c r="S16" s="207" t="s">
        <v>69</v>
      </c>
      <c r="T16" s="207" t="s">
        <v>70</v>
      </c>
    </row>
    <row r="17" spans="2:20" s="6" customFormat="1" ht="15" customHeight="1">
      <c r="B17" s="667"/>
      <c r="C17" s="724" t="s">
        <v>150</v>
      </c>
      <c r="D17" s="737"/>
      <c r="E17" s="724" t="s">
        <v>149</v>
      </c>
      <c r="F17" s="737"/>
      <c r="G17" s="724" t="s">
        <v>148</v>
      </c>
      <c r="H17" s="737"/>
      <c r="I17" s="724" t="s">
        <v>149</v>
      </c>
      <c r="J17" s="737"/>
      <c r="K17" s="724" t="s">
        <v>148</v>
      </c>
      <c r="L17" s="737"/>
      <c r="O17" s="208" t="s">
        <v>117</v>
      </c>
      <c r="P17" s="209"/>
      <c r="Q17" s="210"/>
      <c r="R17" s="208" t="s">
        <v>117</v>
      </c>
      <c r="S17" s="210"/>
      <c r="T17" s="210"/>
    </row>
    <row r="18" spans="2:20" s="6" customFormat="1" ht="15" customHeight="1">
      <c r="B18" s="156"/>
      <c r="C18" s="738"/>
      <c r="D18" s="739"/>
      <c r="E18" s="163"/>
      <c r="F18" s="164" t="s">
        <v>223</v>
      </c>
      <c r="G18" s="163"/>
      <c r="H18" s="164" t="s">
        <v>223</v>
      </c>
      <c r="I18" s="163"/>
      <c r="J18" s="164" t="s">
        <v>223</v>
      </c>
      <c r="K18" s="163"/>
      <c r="L18" s="164" t="s">
        <v>223</v>
      </c>
      <c r="O18" s="208" t="s">
        <v>118</v>
      </c>
      <c r="P18" s="209"/>
      <c r="Q18" s="210"/>
      <c r="R18" s="208" t="s">
        <v>118</v>
      </c>
      <c r="S18" s="210"/>
      <c r="T18" s="210"/>
    </row>
    <row r="19" spans="2:20" s="56" customFormat="1" ht="18.75" customHeight="1">
      <c r="B19" s="157"/>
      <c r="C19" s="158" t="s">
        <v>7</v>
      </c>
      <c r="D19" s="159"/>
      <c r="E19" s="165"/>
      <c r="F19" s="166"/>
      <c r="G19" s="167"/>
      <c r="H19" s="168"/>
      <c r="I19" s="197"/>
      <c r="J19" s="166"/>
      <c r="K19" s="485"/>
      <c r="L19" s="202"/>
      <c r="O19" s="208" t="s">
        <v>119</v>
      </c>
      <c r="P19" s="209">
        <v>5.900000000000006</v>
      </c>
      <c r="Q19" s="210">
        <v>6.099999999999994</v>
      </c>
      <c r="R19" s="208" t="s">
        <v>119</v>
      </c>
      <c r="S19" s="210">
        <v>3.3999999999999986</v>
      </c>
      <c r="T19" s="210">
        <v>3.3999999999999986</v>
      </c>
    </row>
    <row r="20" spans="2:20" s="56" customFormat="1" ht="18.75" customHeight="1">
      <c r="B20" s="184" t="s">
        <v>405</v>
      </c>
      <c r="C20" s="161"/>
      <c r="D20" s="181" t="s">
        <v>8</v>
      </c>
      <c r="E20" s="177">
        <v>111.4</v>
      </c>
      <c r="F20" s="196"/>
      <c r="G20" s="187">
        <v>109.9</v>
      </c>
      <c r="H20" s="198"/>
      <c r="I20" s="199">
        <v>19.7</v>
      </c>
      <c r="J20" s="196"/>
      <c r="K20" s="195">
        <v>19.1</v>
      </c>
      <c r="L20" s="198"/>
      <c r="O20" s="208" t="s">
        <v>120</v>
      </c>
      <c r="P20" s="209">
        <v>5.099999999999994</v>
      </c>
      <c r="Q20" s="210">
        <v>5.200000000000017</v>
      </c>
      <c r="R20" s="208" t="s">
        <v>120</v>
      </c>
      <c r="S20" s="210">
        <v>3.1000000000000014</v>
      </c>
      <c r="T20" s="210">
        <v>2.900000000000002</v>
      </c>
    </row>
    <row r="21" spans="2:20" s="92" customFormat="1" ht="18.75" customHeight="1">
      <c r="B21" s="162"/>
      <c r="C21" s="161" t="s">
        <v>9</v>
      </c>
      <c r="D21" s="181"/>
      <c r="E21" s="177"/>
      <c r="F21" s="506" t="s">
        <v>116</v>
      </c>
      <c r="G21" s="187"/>
      <c r="H21" s="507" t="s">
        <v>116</v>
      </c>
      <c r="I21" s="199"/>
      <c r="J21" s="506" t="s">
        <v>116</v>
      </c>
      <c r="K21" s="194"/>
      <c r="L21" s="191" t="s">
        <v>116</v>
      </c>
      <c r="O21" s="208" t="s">
        <v>121</v>
      </c>
      <c r="P21" s="209">
        <v>5.5</v>
      </c>
      <c r="Q21" s="210">
        <v>7</v>
      </c>
      <c r="R21" s="208" t="s">
        <v>121</v>
      </c>
      <c r="S21" s="210">
        <v>4</v>
      </c>
      <c r="T21" s="210">
        <v>4.199999999999999</v>
      </c>
    </row>
    <row r="22" spans="2:20" s="56" customFormat="1" ht="18.75" customHeight="1" thickBot="1">
      <c r="B22" s="184" t="s">
        <v>244</v>
      </c>
      <c r="C22" s="185" t="s">
        <v>300</v>
      </c>
      <c r="D22" s="181" t="s">
        <v>10</v>
      </c>
      <c r="E22" s="177" t="s">
        <v>49</v>
      </c>
      <c r="F22" s="484" t="s">
        <v>116</v>
      </c>
      <c r="G22" s="188" t="s">
        <v>49</v>
      </c>
      <c r="H22" s="191" t="s">
        <v>116</v>
      </c>
      <c r="I22" s="200" t="s">
        <v>49</v>
      </c>
      <c r="J22" s="174" t="s">
        <v>116</v>
      </c>
      <c r="K22" s="488" t="s">
        <v>116</v>
      </c>
      <c r="L22" s="191" t="s">
        <v>116</v>
      </c>
      <c r="O22" s="515" t="s">
        <v>122</v>
      </c>
      <c r="P22" s="516">
        <v>7</v>
      </c>
      <c r="Q22" s="517">
        <v>6.699999999999989</v>
      </c>
      <c r="R22" s="515" t="s">
        <v>122</v>
      </c>
      <c r="S22" s="517">
        <v>6.100000000000001</v>
      </c>
      <c r="T22" s="517">
        <v>5</v>
      </c>
    </row>
    <row r="23" spans="2:20" s="56" customFormat="1" ht="18.75" customHeight="1">
      <c r="B23" s="184" t="s">
        <v>245</v>
      </c>
      <c r="C23" s="186" t="s">
        <v>302</v>
      </c>
      <c r="D23" s="181" t="s">
        <v>0</v>
      </c>
      <c r="E23" s="177">
        <v>122.9</v>
      </c>
      <c r="F23" s="175">
        <f>E24-E23</f>
        <v>5.900000000000006</v>
      </c>
      <c r="G23" s="188">
        <v>122</v>
      </c>
      <c r="H23" s="193">
        <f>G24-G23</f>
        <v>6.099999999999994</v>
      </c>
      <c r="I23" s="200">
        <v>24.5</v>
      </c>
      <c r="J23" s="174">
        <f>I24-I23</f>
        <v>3.3999999999999986</v>
      </c>
      <c r="K23" s="488">
        <v>24</v>
      </c>
      <c r="L23" s="191">
        <f>K24-K23</f>
        <v>3.3999999999999986</v>
      </c>
      <c r="O23" s="518" t="s">
        <v>123</v>
      </c>
      <c r="P23" s="519">
        <v>7.299999999999983</v>
      </c>
      <c r="Q23" s="520">
        <v>5.099999999999994</v>
      </c>
      <c r="R23" s="518" t="s">
        <v>123</v>
      </c>
      <c r="S23" s="520">
        <v>4.699999999999996</v>
      </c>
      <c r="T23" s="520">
        <v>5</v>
      </c>
    </row>
    <row r="24" spans="2:20" s="56" customFormat="1" ht="18.75" customHeight="1">
      <c r="B24" s="184" t="s">
        <v>246</v>
      </c>
      <c r="C24" s="186" t="s">
        <v>304</v>
      </c>
      <c r="D24" s="181" t="s">
        <v>1</v>
      </c>
      <c r="E24" s="177">
        <v>128.8</v>
      </c>
      <c r="F24" s="175">
        <f>E25-E24</f>
        <v>5.099999999999994</v>
      </c>
      <c r="G24" s="188">
        <v>128.1</v>
      </c>
      <c r="H24" s="193">
        <f>G25-G24</f>
        <v>5.200000000000017</v>
      </c>
      <c r="I24" s="200">
        <v>27.9</v>
      </c>
      <c r="J24" s="174">
        <f>I25-I24</f>
        <v>3.1000000000000014</v>
      </c>
      <c r="K24" s="486">
        <v>27.4</v>
      </c>
      <c r="L24" s="191">
        <f>K25-K24</f>
        <v>2.900000000000002</v>
      </c>
      <c r="O24" s="208" t="s">
        <v>124</v>
      </c>
      <c r="P24" s="209">
        <v>7.5</v>
      </c>
      <c r="Q24" s="210">
        <v>3.0999999999999943</v>
      </c>
      <c r="R24" s="208" t="s">
        <v>124</v>
      </c>
      <c r="S24" s="210">
        <v>4.900000000000006</v>
      </c>
      <c r="T24" s="210">
        <v>3.700000000000003</v>
      </c>
    </row>
    <row r="25" spans="2:20" s="56" customFormat="1" ht="18.75" customHeight="1" thickBot="1">
      <c r="B25" s="184" t="s">
        <v>247</v>
      </c>
      <c r="C25" s="186" t="s">
        <v>305</v>
      </c>
      <c r="D25" s="181" t="s">
        <v>2</v>
      </c>
      <c r="E25" s="177">
        <v>133.9</v>
      </c>
      <c r="F25" s="175">
        <f>E26-E25</f>
        <v>5.5</v>
      </c>
      <c r="G25" s="188">
        <v>133.3</v>
      </c>
      <c r="H25" s="203">
        <f>G26-G25</f>
        <v>7</v>
      </c>
      <c r="I25" s="200">
        <v>31</v>
      </c>
      <c r="J25" s="175">
        <f>I26-I25</f>
        <v>4</v>
      </c>
      <c r="K25" s="486">
        <v>30.3</v>
      </c>
      <c r="L25" s="193">
        <f>K26-K25</f>
        <v>4.199999999999999</v>
      </c>
      <c r="O25" s="512" t="s">
        <v>125</v>
      </c>
      <c r="P25" s="513">
        <v>4.700000000000017</v>
      </c>
      <c r="Q25" s="514">
        <v>1.3000000000000114</v>
      </c>
      <c r="R25" s="512" t="s">
        <v>125</v>
      </c>
      <c r="S25" s="514">
        <v>5.099999999999994</v>
      </c>
      <c r="T25" s="514">
        <v>2.1999999999999957</v>
      </c>
    </row>
    <row r="26" spans="2:20" s="56" customFormat="1" ht="18.75" customHeight="1">
      <c r="B26" s="184" t="s">
        <v>248</v>
      </c>
      <c r="C26" s="186" t="s">
        <v>306</v>
      </c>
      <c r="D26" s="181" t="s">
        <v>173</v>
      </c>
      <c r="E26" s="177">
        <v>139.4</v>
      </c>
      <c r="F26" s="175">
        <f>E27-E26</f>
        <v>7</v>
      </c>
      <c r="G26" s="188">
        <v>140.3</v>
      </c>
      <c r="H26" s="193">
        <f>G27-G26</f>
        <v>6.699999999999989</v>
      </c>
      <c r="I26" s="200">
        <v>35</v>
      </c>
      <c r="J26" s="490">
        <f>I27-I26</f>
        <v>6.100000000000001</v>
      </c>
      <c r="K26" s="486">
        <v>34.5</v>
      </c>
      <c r="L26" s="203">
        <f>K27-K26</f>
        <v>5</v>
      </c>
      <c r="O26" s="510" t="s">
        <v>126</v>
      </c>
      <c r="P26" s="213">
        <v>4</v>
      </c>
      <c r="Q26" s="511">
        <v>1.0999999999999943</v>
      </c>
      <c r="R26" s="510" t="s">
        <v>126</v>
      </c>
      <c r="S26" s="511">
        <v>5.900000000000006</v>
      </c>
      <c r="T26" s="511">
        <v>1.5</v>
      </c>
    </row>
    <row r="27" spans="2:20" s="56" customFormat="1" ht="18.75" customHeight="1">
      <c r="B27" s="184" t="s">
        <v>249</v>
      </c>
      <c r="C27" s="186" t="s">
        <v>307</v>
      </c>
      <c r="D27" s="181" t="s">
        <v>174</v>
      </c>
      <c r="E27" s="177">
        <v>146.4</v>
      </c>
      <c r="F27" s="173"/>
      <c r="G27" s="188">
        <v>147</v>
      </c>
      <c r="H27" s="190"/>
      <c r="I27" s="200">
        <v>41.1</v>
      </c>
      <c r="J27" s="173"/>
      <c r="K27" s="486">
        <v>39.5</v>
      </c>
      <c r="L27" s="508"/>
      <c r="O27" s="208" t="s">
        <v>127</v>
      </c>
      <c r="P27" s="209">
        <v>0.19999999999998863</v>
      </c>
      <c r="Q27" s="210">
        <v>0.5</v>
      </c>
      <c r="R27" s="208" t="s">
        <v>127</v>
      </c>
      <c r="S27" s="210">
        <v>-0.9000000000000057</v>
      </c>
      <c r="T27" s="210">
        <v>1.7000000000000028</v>
      </c>
    </row>
    <row r="28" spans="2:20" s="92" customFormat="1" ht="18.75" customHeight="1">
      <c r="B28" s="162"/>
      <c r="C28" s="161" t="s">
        <v>11</v>
      </c>
      <c r="D28" s="182"/>
      <c r="E28" s="177"/>
      <c r="F28" s="491">
        <f>E29-E27</f>
        <v>7.299999999999983</v>
      </c>
      <c r="G28" s="187"/>
      <c r="H28" s="169">
        <f>G29-G27</f>
        <v>5.099999999999994</v>
      </c>
      <c r="I28" s="199"/>
      <c r="J28" s="491">
        <f>I29-I27</f>
        <v>4.699999999999996</v>
      </c>
      <c r="K28" s="194"/>
      <c r="L28" s="509">
        <f>K29-K27</f>
        <v>5</v>
      </c>
      <c r="O28" s="208" t="s">
        <v>128</v>
      </c>
      <c r="P28" s="209">
        <v>0.700000000000017</v>
      </c>
      <c r="Q28" s="210">
        <v>0.09999999999999432</v>
      </c>
      <c r="R28" s="208" t="s">
        <v>128</v>
      </c>
      <c r="S28" s="210">
        <v>2.6000000000000014</v>
      </c>
      <c r="T28" s="210">
        <v>-0.3999999999999986</v>
      </c>
    </row>
    <row r="29" spans="2:12" s="56" customFormat="1" ht="18.75" customHeight="1">
      <c r="B29" s="184" t="s">
        <v>250</v>
      </c>
      <c r="C29" s="185" t="s">
        <v>300</v>
      </c>
      <c r="D29" s="183" t="s">
        <v>181</v>
      </c>
      <c r="E29" s="177">
        <v>153.7</v>
      </c>
      <c r="F29" s="490">
        <f>E30-E29</f>
        <v>7.5</v>
      </c>
      <c r="G29" s="188">
        <v>152.1</v>
      </c>
      <c r="H29" s="191">
        <f>G30-G29</f>
        <v>3.0999999999999943</v>
      </c>
      <c r="I29" s="200">
        <v>45.8</v>
      </c>
      <c r="J29" s="175">
        <f>I30-I29</f>
        <v>4.900000000000006</v>
      </c>
      <c r="K29" s="486">
        <v>44.5</v>
      </c>
      <c r="L29" s="191">
        <f>K30-K29</f>
        <v>3.700000000000003</v>
      </c>
    </row>
    <row r="30" spans="2:12" s="56" customFormat="1" ht="18.75" customHeight="1">
      <c r="B30" s="184" t="s">
        <v>251</v>
      </c>
      <c r="C30" s="186" t="s">
        <v>301</v>
      </c>
      <c r="D30" s="183" t="s">
        <v>182</v>
      </c>
      <c r="E30" s="178">
        <v>161.2</v>
      </c>
      <c r="F30" s="175">
        <f>E31-E30</f>
        <v>4.700000000000017</v>
      </c>
      <c r="G30" s="189">
        <v>155.2</v>
      </c>
      <c r="H30" s="191">
        <f>G31-G30</f>
        <v>1.3000000000000114</v>
      </c>
      <c r="I30" s="201">
        <v>50.7</v>
      </c>
      <c r="J30" s="175">
        <f>I31-I30</f>
        <v>5.099999999999994</v>
      </c>
      <c r="K30" s="487">
        <v>48.2</v>
      </c>
      <c r="L30" s="191">
        <f>K31-K30</f>
        <v>2.1999999999999957</v>
      </c>
    </row>
    <row r="31" spans="2:12" s="56" customFormat="1" ht="18.75" customHeight="1">
      <c r="B31" s="184" t="s">
        <v>404</v>
      </c>
      <c r="C31" s="186" t="s">
        <v>303</v>
      </c>
      <c r="D31" s="183" t="s">
        <v>183</v>
      </c>
      <c r="E31" s="179">
        <v>165.9</v>
      </c>
      <c r="F31" s="190"/>
      <c r="G31" s="189">
        <v>156.5</v>
      </c>
      <c r="H31" s="192"/>
      <c r="I31" s="180">
        <v>55.8</v>
      </c>
      <c r="J31" s="190"/>
      <c r="K31" s="487">
        <v>50.4</v>
      </c>
      <c r="L31" s="192"/>
    </row>
    <row r="32" spans="2:12" s="92" customFormat="1" ht="18.75" customHeight="1">
      <c r="B32" s="160"/>
      <c r="C32" s="161" t="s">
        <v>12</v>
      </c>
      <c r="D32" s="182"/>
      <c r="E32" s="177"/>
      <c r="F32" s="169">
        <f>E33-E31</f>
        <v>4</v>
      </c>
      <c r="G32" s="187"/>
      <c r="H32" s="170">
        <f>G33-G31</f>
        <v>1.0999999999999943</v>
      </c>
      <c r="I32" s="178"/>
      <c r="J32" s="169">
        <f>I33-I31</f>
        <v>5.900000000000006</v>
      </c>
      <c r="K32" s="195"/>
      <c r="L32" s="170">
        <f>K33-K31</f>
        <v>1.5</v>
      </c>
    </row>
    <row r="33" spans="2:12" s="56" customFormat="1" ht="18.75" customHeight="1">
      <c r="B33" s="184" t="s">
        <v>403</v>
      </c>
      <c r="C33" s="185" t="s">
        <v>300</v>
      </c>
      <c r="D33" s="183" t="s">
        <v>178</v>
      </c>
      <c r="E33" s="180">
        <v>169.9</v>
      </c>
      <c r="F33" s="174">
        <f>E34-E33</f>
        <v>0.19999999999998863</v>
      </c>
      <c r="G33" s="189">
        <v>157.6</v>
      </c>
      <c r="H33" s="191">
        <f>G34-G33</f>
        <v>0.5</v>
      </c>
      <c r="I33" s="180">
        <v>61.7</v>
      </c>
      <c r="J33" s="174">
        <f>I34-I33</f>
        <v>-0.9000000000000057</v>
      </c>
      <c r="K33" s="487">
        <v>51.9</v>
      </c>
      <c r="L33" s="191">
        <f>K34-K33</f>
        <v>1.7000000000000028</v>
      </c>
    </row>
    <row r="34" spans="2:12" s="56" customFormat="1" ht="18.75" customHeight="1">
      <c r="B34" s="184" t="s">
        <v>402</v>
      </c>
      <c r="C34" s="186" t="s">
        <v>301</v>
      </c>
      <c r="D34" s="183" t="s">
        <v>184</v>
      </c>
      <c r="E34" s="177">
        <v>170.1</v>
      </c>
      <c r="F34" s="176">
        <f>E35-E34</f>
        <v>0.700000000000017</v>
      </c>
      <c r="G34" s="188">
        <v>158.1</v>
      </c>
      <c r="H34" s="191">
        <f>G35-G34</f>
        <v>0.09999999999999432</v>
      </c>
      <c r="I34" s="177">
        <v>60.8</v>
      </c>
      <c r="J34" s="176">
        <f>I35-I34</f>
        <v>2.6000000000000014</v>
      </c>
      <c r="K34" s="488">
        <v>53.6</v>
      </c>
      <c r="L34" s="192">
        <f>K35-K34</f>
        <v>-0.3999999999999986</v>
      </c>
    </row>
    <row r="35" spans="2:12" s="152" customFormat="1" ht="18.75" customHeight="1">
      <c r="B35" s="447" t="s">
        <v>401</v>
      </c>
      <c r="C35" s="448" t="s">
        <v>303</v>
      </c>
      <c r="D35" s="449" t="s">
        <v>185</v>
      </c>
      <c r="E35" s="180">
        <v>170.8</v>
      </c>
      <c r="F35" s="450"/>
      <c r="G35" s="451">
        <v>158.2</v>
      </c>
      <c r="H35" s="452"/>
      <c r="I35" s="179">
        <v>63.4</v>
      </c>
      <c r="J35" s="450"/>
      <c r="K35" s="489">
        <v>53.2</v>
      </c>
      <c r="L35" s="170"/>
    </row>
    <row r="36" spans="2:12" s="56" customFormat="1" ht="18.75" customHeight="1">
      <c r="B36" s="730" t="s">
        <v>299</v>
      </c>
      <c r="C36" s="731"/>
      <c r="D36" s="732"/>
      <c r="E36" s="171"/>
      <c r="F36" s="369">
        <f>E35-E20</f>
        <v>59.400000000000006</v>
      </c>
      <c r="G36" s="172"/>
      <c r="H36" s="369">
        <f>G35-G20</f>
        <v>48.29999999999998</v>
      </c>
      <c r="I36" s="171"/>
      <c r="J36" s="369">
        <f>I35-I20</f>
        <v>43.7</v>
      </c>
      <c r="K36" s="171"/>
      <c r="L36" s="370">
        <f>K35-K20</f>
        <v>34.1</v>
      </c>
    </row>
    <row r="37" spans="2:12" s="72" customFormat="1" ht="22.5" customHeight="1">
      <c r="B37" s="204" t="s">
        <v>308</v>
      </c>
      <c r="C37" s="725" t="s">
        <v>413</v>
      </c>
      <c r="D37" s="725"/>
      <c r="E37" s="725"/>
      <c r="F37" s="725"/>
      <c r="G37" s="725"/>
      <c r="H37" s="725"/>
      <c r="I37" s="725"/>
      <c r="J37" s="725"/>
      <c r="K37" s="725"/>
      <c r="L37" s="725"/>
    </row>
    <row r="38" spans="2:12" s="205" customFormat="1" ht="22.5" customHeight="1">
      <c r="B38" s="206" t="s">
        <v>288</v>
      </c>
      <c r="C38" s="726" t="s">
        <v>410</v>
      </c>
      <c r="D38" s="726"/>
      <c r="E38" s="726"/>
      <c r="F38" s="726"/>
      <c r="G38" s="726"/>
      <c r="H38" s="726"/>
      <c r="I38" s="726"/>
      <c r="J38" s="726"/>
      <c r="K38" s="726"/>
      <c r="L38" s="726"/>
    </row>
    <row r="39" spans="2:12" s="56" customFormat="1" ht="11.25" customHeight="1">
      <c r="B39" s="8"/>
      <c r="C39" s="8"/>
      <c r="D39" s="8"/>
      <c r="E39" s="8"/>
      <c r="F39" s="8"/>
      <c r="G39" s="8"/>
      <c r="H39" s="8"/>
      <c r="I39" s="8"/>
      <c r="J39" s="8"/>
      <c r="K39" s="8"/>
      <c r="L39" s="8"/>
    </row>
    <row r="40" spans="2:12" s="6" customFormat="1" ht="22.5" customHeight="1">
      <c r="B40" s="729" t="s">
        <v>309</v>
      </c>
      <c r="C40" s="729"/>
      <c r="D40" s="729"/>
      <c r="E40" s="729"/>
      <c r="F40" s="729"/>
      <c r="G40" s="729"/>
      <c r="H40" s="729"/>
      <c r="I40" s="729"/>
      <c r="J40" s="729"/>
      <c r="K40" s="729"/>
      <c r="L40" s="729"/>
    </row>
    <row r="41" spans="2:17" s="56" customFormat="1" ht="22.5" customHeight="1">
      <c r="B41" s="105"/>
      <c r="C41" s="105"/>
      <c r="D41" s="105"/>
      <c r="E41" s="105"/>
      <c r="F41" s="105"/>
      <c r="G41" s="105"/>
      <c r="H41" s="105"/>
      <c r="I41" s="105"/>
      <c r="J41" s="105"/>
      <c r="K41" s="105"/>
      <c r="L41" s="105"/>
      <c r="P41" s="211"/>
      <c r="Q41" s="212"/>
    </row>
    <row r="42" spans="2:12" s="56" customFormat="1" ht="22.5" customHeight="1">
      <c r="B42" s="81"/>
      <c r="C42" s="81"/>
      <c r="D42" s="81"/>
      <c r="E42" s="81"/>
      <c r="F42" s="81"/>
      <c r="G42" s="81"/>
      <c r="H42" s="81"/>
      <c r="I42" s="81"/>
      <c r="J42" s="81"/>
      <c r="K42" s="81"/>
      <c r="L42" s="81"/>
    </row>
    <row r="43" s="56" customFormat="1" ht="22.5" customHeight="1"/>
    <row r="44" s="56" customFormat="1" ht="22.5" customHeight="1"/>
    <row r="45" s="56" customFormat="1" ht="22.5" customHeight="1"/>
    <row r="46" s="56" customFormat="1" ht="22.5" customHeight="1"/>
    <row r="47" s="56" customFormat="1" ht="22.5" customHeight="1"/>
    <row r="48" s="56" customFormat="1" ht="11.25" customHeight="1"/>
    <row r="49" spans="1:13" s="56" customFormat="1" ht="22.5" customHeight="1">
      <c r="A49" s="214" t="s">
        <v>310</v>
      </c>
      <c r="B49" s="727" t="s">
        <v>411</v>
      </c>
      <c r="C49" s="727"/>
      <c r="D49" s="727"/>
      <c r="E49" s="727"/>
      <c r="F49" s="727"/>
      <c r="G49" s="727"/>
      <c r="H49" s="727"/>
      <c r="I49" s="727"/>
      <c r="J49" s="727"/>
      <c r="K49" s="727"/>
      <c r="L49" s="727"/>
      <c r="M49" s="727"/>
    </row>
  </sheetData>
  <sheetProtection/>
  <mergeCells count="19">
    <mergeCell ref="B2:M3"/>
    <mergeCell ref="B5:M6"/>
    <mergeCell ref="B7:M8"/>
    <mergeCell ref="E16:H16"/>
    <mergeCell ref="I16:L16"/>
    <mergeCell ref="C17:D18"/>
    <mergeCell ref="E17:F17"/>
    <mergeCell ref="G17:H17"/>
    <mergeCell ref="I17:J17"/>
    <mergeCell ref="K17:L17"/>
    <mergeCell ref="B10:M11"/>
    <mergeCell ref="B12:M13"/>
    <mergeCell ref="B16:B17"/>
    <mergeCell ref="C37:L37"/>
    <mergeCell ref="C38:L38"/>
    <mergeCell ref="B49:M49"/>
    <mergeCell ref="B15:L15"/>
    <mergeCell ref="B40:L40"/>
    <mergeCell ref="B36:D36"/>
  </mergeCells>
  <printOptions horizontalCentered="1"/>
  <pageMargins left="0.7874015748031497" right="0.7874015748031497" top="0.984251968503937" bottom="0.5905511811023623" header="0.31496062992125984" footer="0.3937007874015748"/>
  <pageSetup horizontalDpi="600" verticalDpi="600" orientation="portrait" paperSize="9" scale="85" r:id="rId2"/>
  <headerFooter scaleWithDoc="0" alignWithMargins="0">
    <oddFooter>&amp;L&amp;9令和４年度学校保健統計調査確報&amp;C&amp;10- ５ -&amp;R&amp;9Ⅱ　調査結果の概要</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1:P56"/>
  <sheetViews>
    <sheetView view="pageBreakPreview" zoomScaleSheetLayoutView="100" workbookViewId="0" topLeftCell="A4">
      <selection activeCell="B28" sqref="B28"/>
    </sheetView>
  </sheetViews>
  <sheetFormatPr defaultColWidth="9.00390625" defaultRowHeight="15.75" customHeight="1"/>
  <cols>
    <col min="1" max="1" width="4.375" style="137" customWidth="1"/>
    <col min="2" max="3" width="7.00390625" style="137" customWidth="1"/>
    <col min="4" max="13" width="7.75390625" style="137" customWidth="1"/>
    <col min="14" max="102" width="4.625" style="137" customWidth="1"/>
    <col min="103" max="16384" width="9.00390625" style="137" customWidth="1"/>
  </cols>
  <sheetData>
    <row r="1" spans="1:12" ht="22.5" customHeight="1">
      <c r="A1" s="564" t="s">
        <v>311</v>
      </c>
      <c r="B1" s="455" t="s">
        <v>456</v>
      </c>
      <c r="C1" s="456"/>
      <c r="D1" s="456"/>
      <c r="E1" s="456"/>
      <c r="F1" s="456"/>
      <c r="G1" s="456"/>
      <c r="H1" s="456"/>
      <c r="I1" s="456"/>
      <c r="J1" s="456"/>
      <c r="K1" s="456"/>
      <c r="L1" s="456"/>
    </row>
    <row r="2" spans="1:12" ht="11.25" customHeight="1">
      <c r="A2" s="564"/>
      <c r="B2" s="455"/>
      <c r="C2" s="456"/>
      <c r="D2" s="456"/>
      <c r="E2" s="456"/>
      <c r="F2" s="456"/>
      <c r="G2" s="456"/>
      <c r="H2" s="456"/>
      <c r="I2" s="456"/>
      <c r="J2" s="456"/>
      <c r="K2" s="456"/>
      <c r="L2" s="456"/>
    </row>
    <row r="3" spans="1:2" s="6" customFormat="1" ht="22.5" customHeight="1">
      <c r="A3" s="139" t="s">
        <v>295</v>
      </c>
      <c r="B3" s="97" t="s">
        <v>462</v>
      </c>
    </row>
    <row r="4" spans="2:13" ht="22.5" customHeight="1">
      <c r="B4" s="751" t="s">
        <v>457</v>
      </c>
      <c r="C4" s="751"/>
      <c r="D4" s="751"/>
      <c r="E4" s="751"/>
      <c r="F4" s="751"/>
      <c r="G4" s="751"/>
      <c r="H4" s="751"/>
      <c r="I4" s="751"/>
      <c r="J4" s="751"/>
      <c r="K4" s="751"/>
      <c r="L4" s="751"/>
      <c r="M4" s="751"/>
    </row>
    <row r="5" spans="2:13" ht="11.25" customHeight="1">
      <c r="B5" s="565" t="s">
        <v>218</v>
      </c>
      <c r="C5" s="565"/>
      <c r="D5" s="565"/>
      <c r="E5" s="565"/>
      <c r="F5" s="565"/>
      <c r="G5" s="565"/>
      <c r="H5" s="565"/>
      <c r="I5" s="565"/>
      <c r="J5" s="565"/>
      <c r="K5" s="565"/>
      <c r="L5" s="565"/>
      <c r="M5" s="565"/>
    </row>
    <row r="6" spans="1:13" s="568" customFormat="1" ht="22.5" customHeight="1">
      <c r="A6" s="549"/>
      <c r="B6" s="566" t="s">
        <v>439</v>
      </c>
      <c r="C6" s="567"/>
      <c r="D6" s="567"/>
      <c r="E6" s="567"/>
      <c r="F6" s="567"/>
      <c r="G6" s="567"/>
      <c r="H6" s="567"/>
      <c r="I6" s="567"/>
      <c r="J6" s="549"/>
      <c r="K6" s="567"/>
      <c r="L6" s="567"/>
      <c r="M6" s="227" t="s">
        <v>88</v>
      </c>
    </row>
    <row r="7" spans="2:13" s="217" customFormat="1" ht="15" customHeight="1">
      <c r="B7" s="742" t="s">
        <v>113</v>
      </c>
      <c r="C7" s="743"/>
      <c r="D7" s="748" t="s">
        <v>85</v>
      </c>
      <c r="E7" s="749"/>
      <c r="F7" s="749"/>
      <c r="G7" s="749"/>
      <c r="H7" s="750"/>
      <c r="I7" s="748" t="s">
        <v>86</v>
      </c>
      <c r="J7" s="749"/>
      <c r="K7" s="749"/>
      <c r="L7" s="749"/>
      <c r="M7" s="750"/>
    </row>
    <row r="8" spans="2:13" s="217" customFormat="1" ht="15" customHeight="1">
      <c r="B8" s="744"/>
      <c r="C8" s="745"/>
      <c r="D8" s="569" t="s">
        <v>84</v>
      </c>
      <c r="E8" s="570" t="s">
        <v>217</v>
      </c>
      <c r="F8" s="571" t="s">
        <v>20</v>
      </c>
      <c r="G8" s="715" t="s">
        <v>400</v>
      </c>
      <c r="H8" s="715" t="s">
        <v>378</v>
      </c>
      <c r="I8" s="569" t="s">
        <v>84</v>
      </c>
      <c r="J8" s="570" t="s">
        <v>217</v>
      </c>
      <c r="K8" s="571" t="s">
        <v>20</v>
      </c>
      <c r="L8" s="715" t="s">
        <v>400</v>
      </c>
      <c r="M8" s="718" t="s">
        <v>378</v>
      </c>
    </row>
    <row r="9" spans="2:13" s="217" customFormat="1" ht="15" customHeight="1">
      <c r="B9" s="746"/>
      <c r="C9" s="747"/>
      <c r="D9" s="572" t="s">
        <v>214</v>
      </c>
      <c r="E9" s="573" t="s">
        <v>215</v>
      </c>
      <c r="F9" s="574" t="s">
        <v>216</v>
      </c>
      <c r="G9" s="716"/>
      <c r="H9" s="716"/>
      <c r="I9" s="572" t="s">
        <v>214</v>
      </c>
      <c r="J9" s="573" t="s">
        <v>215</v>
      </c>
      <c r="K9" s="574" t="s">
        <v>216</v>
      </c>
      <c r="L9" s="716"/>
      <c r="M9" s="719"/>
    </row>
    <row r="10" spans="2:13" s="217" customFormat="1" ht="15" customHeight="1">
      <c r="B10" s="752" t="s">
        <v>16</v>
      </c>
      <c r="C10" s="753"/>
      <c r="D10" s="575"/>
      <c r="E10" s="230"/>
      <c r="F10" s="228"/>
      <c r="G10" s="228"/>
      <c r="H10" s="215"/>
      <c r="I10" s="229"/>
      <c r="J10" s="230"/>
      <c r="K10" s="230"/>
      <c r="L10" s="230"/>
      <c r="M10" s="218"/>
    </row>
    <row r="11" spans="2:13" s="217" customFormat="1" ht="15" customHeight="1">
      <c r="B11" s="576"/>
      <c r="C11" s="577" t="s">
        <v>17</v>
      </c>
      <c r="D11" s="372">
        <v>6.63</v>
      </c>
      <c r="E11" s="373">
        <v>3.56</v>
      </c>
      <c r="F11" s="374">
        <f>D11-E11</f>
        <v>3.07</v>
      </c>
      <c r="G11" s="371">
        <v>3</v>
      </c>
      <c r="H11" s="371">
        <v>8</v>
      </c>
      <c r="I11" s="372">
        <v>5.61</v>
      </c>
      <c r="J11" s="373">
        <v>3.73</v>
      </c>
      <c r="K11" s="374">
        <f>I11-J11</f>
        <v>1.8800000000000003</v>
      </c>
      <c r="L11" s="371">
        <v>5</v>
      </c>
      <c r="M11" s="444">
        <v>7</v>
      </c>
    </row>
    <row r="12" spans="2:13" s="217" customFormat="1" ht="15" customHeight="1">
      <c r="B12" s="740" t="s">
        <v>13</v>
      </c>
      <c r="C12" s="741"/>
      <c r="D12" s="375"/>
      <c r="E12" s="373"/>
      <c r="F12" s="374"/>
      <c r="G12" s="371"/>
      <c r="H12" s="371"/>
      <c r="I12" s="375"/>
      <c r="J12" s="373"/>
      <c r="K12" s="374"/>
      <c r="L12" s="371"/>
      <c r="M12" s="444"/>
    </row>
    <row r="13" spans="2:13" s="217" customFormat="1" ht="15" customHeight="1">
      <c r="B13" s="578" t="s">
        <v>300</v>
      </c>
      <c r="C13" s="579" t="s">
        <v>18</v>
      </c>
      <c r="D13" s="372">
        <v>7</v>
      </c>
      <c r="E13" s="373">
        <v>5.74</v>
      </c>
      <c r="F13" s="374">
        <f aca="true" t="shared" si="0" ref="F13:F26">D13-E13</f>
        <v>1.2599999999999998</v>
      </c>
      <c r="G13" s="371">
        <v>12</v>
      </c>
      <c r="H13" s="371">
        <v>3</v>
      </c>
      <c r="I13" s="372">
        <v>4.87</v>
      </c>
      <c r="J13" s="373">
        <v>5.5</v>
      </c>
      <c r="K13" s="374">
        <f aca="true" t="shared" si="1" ref="K13:K26">I13-J13</f>
        <v>-0.6299999999999999</v>
      </c>
      <c r="L13" s="371">
        <v>34</v>
      </c>
      <c r="M13" s="444">
        <v>5</v>
      </c>
    </row>
    <row r="14" spans="2:13" s="217" customFormat="1" ht="15" customHeight="1">
      <c r="B14" s="580" t="s">
        <v>302</v>
      </c>
      <c r="C14" s="579" t="s">
        <v>0</v>
      </c>
      <c r="D14" s="372">
        <v>9.62</v>
      </c>
      <c r="E14" s="373">
        <v>8.02</v>
      </c>
      <c r="F14" s="374">
        <f t="shared" si="0"/>
        <v>1.5999999999999996</v>
      </c>
      <c r="G14" s="371">
        <v>11</v>
      </c>
      <c r="H14" s="371">
        <v>8</v>
      </c>
      <c r="I14" s="372">
        <v>7.33</v>
      </c>
      <c r="J14" s="373">
        <v>7.23</v>
      </c>
      <c r="K14" s="374">
        <f t="shared" si="1"/>
        <v>0.09999999999999964</v>
      </c>
      <c r="L14" s="371">
        <v>22</v>
      </c>
      <c r="M14" s="444">
        <v>8</v>
      </c>
    </row>
    <row r="15" spans="2:13" s="217" customFormat="1" ht="15" customHeight="1">
      <c r="B15" s="580" t="s">
        <v>312</v>
      </c>
      <c r="C15" s="579" t="s">
        <v>1</v>
      </c>
      <c r="D15" s="372">
        <v>11.58</v>
      </c>
      <c r="E15" s="373">
        <v>11.14</v>
      </c>
      <c r="F15" s="374">
        <f t="shared" si="0"/>
        <v>0.4399999999999995</v>
      </c>
      <c r="G15" s="371">
        <v>18</v>
      </c>
      <c r="H15" s="371">
        <v>5</v>
      </c>
      <c r="I15" s="372">
        <v>15.37</v>
      </c>
      <c r="J15" s="373">
        <v>9.07</v>
      </c>
      <c r="K15" s="374">
        <f t="shared" si="1"/>
        <v>6.299999999999999</v>
      </c>
      <c r="L15" s="371">
        <v>1</v>
      </c>
      <c r="M15" s="444">
        <v>15</v>
      </c>
    </row>
    <row r="16" spans="2:13" s="217" customFormat="1" ht="15" customHeight="1">
      <c r="B16" s="580" t="s">
        <v>305</v>
      </c>
      <c r="C16" s="579" t="s">
        <v>2</v>
      </c>
      <c r="D16" s="372">
        <v>19.72</v>
      </c>
      <c r="E16" s="373">
        <v>13.17</v>
      </c>
      <c r="F16" s="374">
        <f t="shared" si="0"/>
        <v>6.549999999999999</v>
      </c>
      <c r="G16" s="371">
        <v>3</v>
      </c>
      <c r="H16" s="371">
        <v>5</v>
      </c>
      <c r="I16" s="372">
        <v>10.25</v>
      </c>
      <c r="J16" s="373">
        <v>9.57</v>
      </c>
      <c r="K16" s="374">
        <f t="shared" si="1"/>
        <v>0.6799999999999997</v>
      </c>
      <c r="L16" s="371">
        <v>22</v>
      </c>
      <c r="M16" s="444">
        <v>1</v>
      </c>
    </row>
    <row r="17" spans="2:13" s="217" customFormat="1" ht="15" customHeight="1">
      <c r="B17" s="580" t="s">
        <v>313</v>
      </c>
      <c r="C17" s="579" t="s">
        <v>186</v>
      </c>
      <c r="D17" s="372">
        <v>19.14</v>
      </c>
      <c r="E17" s="373">
        <v>15.11</v>
      </c>
      <c r="F17" s="374">
        <f t="shared" si="0"/>
        <v>4.030000000000001</v>
      </c>
      <c r="G17" s="371">
        <v>3</v>
      </c>
      <c r="H17" s="371">
        <v>16</v>
      </c>
      <c r="I17" s="372">
        <v>15.58</v>
      </c>
      <c r="J17" s="373">
        <v>9.74</v>
      </c>
      <c r="K17" s="374">
        <f t="shared" si="1"/>
        <v>5.84</v>
      </c>
      <c r="L17" s="371">
        <v>2</v>
      </c>
      <c r="M17" s="444">
        <v>7</v>
      </c>
    </row>
    <row r="18" spans="2:13" s="217" customFormat="1" ht="15" customHeight="1">
      <c r="B18" s="580" t="s">
        <v>307</v>
      </c>
      <c r="C18" s="579" t="s">
        <v>187</v>
      </c>
      <c r="D18" s="372">
        <v>19.65</v>
      </c>
      <c r="E18" s="373">
        <v>13.95</v>
      </c>
      <c r="F18" s="374">
        <f t="shared" si="0"/>
        <v>5.699999999999999</v>
      </c>
      <c r="G18" s="371">
        <v>3</v>
      </c>
      <c r="H18" s="371">
        <v>5</v>
      </c>
      <c r="I18" s="372">
        <v>15.51</v>
      </c>
      <c r="J18" s="373">
        <v>10.47</v>
      </c>
      <c r="K18" s="374">
        <f t="shared" si="1"/>
        <v>5.039999999999999</v>
      </c>
      <c r="L18" s="371">
        <v>2</v>
      </c>
      <c r="M18" s="444">
        <v>1</v>
      </c>
    </row>
    <row r="19" spans="2:13" s="217" customFormat="1" ht="15" customHeight="1">
      <c r="B19" s="740" t="s">
        <v>14</v>
      </c>
      <c r="C19" s="741"/>
      <c r="D19" s="375"/>
      <c r="E19" s="373"/>
      <c r="F19" s="374"/>
      <c r="G19" s="371"/>
      <c r="H19" s="371"/>
      <c r="I19" s="375"/>
      <c r="J19" s="373"/>
      <c r="K19" s="374"/>
      <c r="L19" s="371"/>
      <c r="M19" s="444"/>
    </row>
    <row r="20" spans="2:13" s="217" customFormat="1" ht="15" customHeight="1">
      <c r="B20" s="578" t="s">
        <v>300</v>
      </c>
      <c r="C20" s="579" t="s">
        <v>181</v>
      </c>
      <c r="D20" s="372">
        <v>14.23</v>
      </c>
      <c r="E20" s="373">
        <v>13.27</v>
      </c>
      <c r="F20" s="374">
        <f t="shared" si="0"/>
        <v>0.9600000000000009</v>
      </c>
      <c r="G20" s="371">
        <v>18</v>
      </c>
      <c r="H20" s="371">
        <v>3</v>
      </c>
      <c r="I20" s="372">
        <v>12.23</v>
      </c>
      <c r="J20" s="373">
        <v>9.51</v>
      </c>
      <c r="K20" s="374">
        <f t="shared" si="1"/>
        <v>2.7200000000000006</v>
      </c>
      <c r="L20" s="371">
        <v>8</v>
      </c>
      <c r="M20" s="444">
        <v>11</v>
      </c>
    </row>
    <row r="21" spans="2:13" s="217" customFormat="1" ht="15" customHeight="1">
      <c r="B21" s="580" t="s">
        <v>314</v>
      </c>
      <c r="C21" s="579" t="s">
        <v>188</v>
      </c>
      <c r="D21" s="372">
        <v>15.81</v>
      </c>
      <c r="E21" s="373">
        <v>12.25</v>
      </c>
      <c r="F21" s="374">
        <f t="shared" si="0"/>
        <v>3.5600000000000005</v>
      </c>
      <c r="G21" s="371">
        <v>6</v>
      </c>
      <c r="H21" s="371">
        <v>2</v>
      </c>
      <c r="I21" s="372">
        <v>10.74</v>
      </c>
      <c r="J21" s="373">
        <v>9.05</v>
      </c>
      <c r="K21" s="374">
        <f>I21-J21</f>
        <v>1.6899999999999995</v>
      </c>
      <c r="L21" s="371">
        <v>9</v>
      </c>
      <c r="M21" s="444">
        <v>3</v>
      </c>
    </row>
    <row r="22" spans="2:13" s="217" customFormat="1" ht="15" customHeight="1">
      <c r="B22" s="580" t="s">
        <v>315</v>
      </c>
      <c r="C22" s="579" t="s">
        <v>189</v>
      </c>
      <c r="D22" s="372">
        <v>14.47</v>
      </c>
      <c r="E22" s="373">
        <v>11.31</v>
      </c>
      <c r="F22" s="374">
        <f t="shared" si="0"/>
        <v>3.16</v>
      </c>
      <c r="G22" s="371">
        <v>4</v>
      </c>
      <c r="H22" s="371">
        <v>15</v>
      </c>
      <c r="I22" s="372">
        <v>7.84</v>
      </c>
      <c r="J22" s="373">
        <v>7.71</v>
      </c>
      <c r="K22" s="374">
        <f t="shared" si="1"/>
        <v>0.1299999999999999</v>
      </c>
      <c r="L22" s="371">
        <v>27</v>
      </c>
      <c r="M22" s="444">
        <v>4</v>
      </c>
    </row>
    <row r="23" spans="2:13" s="217" customFormat="1" ht="15" customHeight="1">
      <c r="B23" s="740" t="s">
        <v>15</v>
      </c>
      <c r="C23" s="741"/>
      <c r="D23" s="375"/>
      <c r="E23" s="373"/>
      <c r="F23" s="374"/>
      <c r="G23" s="371"/>
      <c r="H23" s="371"/>
      <c r="I23" s="375"/>
      <c r="J23" s="373"/>
      <c r="K23" s="374"/>
      <c r="L23" s="371"/>
      <c r="M23" s="444"/>
    </row>
    <row r="24" spans="2:13" s="217" customFormat="1" ht="15" customHeight="1">
      <c r="B24" s="578" t="s">
        <v>300</v>
      </c>
      <c r="C24" s="579" t="s">
        <v>190</v>
      </c>
      <c r="D24" s="372">
        <v>12.13</v>
      </c>
      <c r="E24" s="373">
        <v>12.51</v>
      </c>
      <c r="F24" s="374">
        <f>D24-E24</f>
        <v>-0.379999999999999</v>
      </c>
      <c r="G24" s="371">
        <v>32</v>
      </c>
      <c r="H24" s="371">
        <v>19</v>
      </c>
      <c r="I24" s="372">
        <v>10.43</v>
      </c>
      <c r="J24" s="373">
        <v>7.68</v>
      </c>
      <c r="K24" s="374">
        <f t="shared" si="1"/>
        <v>2.75</v>
      </c>
      <c r="L24" s="371">
        <v>9</v>
      </c>
      <c r="M24" s="444">
        <v>13</v>
      </c>
    </row>
    <row r="25" spans="2:13" s="217" customFormat="1" ht="15" customHeight="1">
      <c r="B25" s="580" t="s">
        <v>316</v>
      </c>
      <c r="C25" s="579" t="s">
        <v>191</v>
      </c>
      <c r="D25" s="372">
        <v>10.36</v>
      </c>
      <c r="E25" s="373">
        <v>11.13</v>
      </c>
      <c r="F25" s="374">
        <f t="shared" si="0"/>
        <v>-0.7700000000000014</v>
      </c>
      <c r="G25" s="371">
        <v>30</v>
      </c>
      <c r="H25" s="371">
        <v>18</v>
      </c>
      <c r="I25" s="372">
        <v>8.49</v>
      </c>
      <c r="J25" s="373">
        <v>6.98</v>
      </c>
      <c r="K25" s="374">
        <f t="shared" si="1"/>
        <v>1.5099999999999998</v>
      </c>
      <c r="L25" s="371">
        <v>14</v>
      </c>
      <c r="M25" s="444">
        <v>16</v>
      </c>
    </row>
    <row r="26" spans="2:13" s="217" customFormat="1" ht="15" customHeight="1">
      <c r="B26" s="581" t="s">
        <v>304</v>
      </c>
      <c r="C26" s="582" t="s">
        <v>192</v>
      </c>
      <c r="D26" s="376">
        <v>14.65</v>
      </c>
      <c r="E26" s="377">
        <v>11.42</v>
      </c>
      <c r="F26" s="378">
        <f t="shared" si="0"/>
        <v>3.2300000000000004</v>
      </c>
      <c r="G26" s="379">
        <v>11</v>
      </c>
      <c r="H26" s="379">
        <v>19</v>
      </c>
      <c r="I26" s="376">
        <v>9.02</v>
      </c>
      <c r="J26" s="377">
        <v>7.45</v>
      </c>
      <c r="K26" s="378">
        <f t="shared" si="1"/>
        <v>1.5699999999999994</v>
      </c>
      <c r="L26" s="379">
        <v>16</v>
      </c>
      <c r="M26" s="446">
        <v>12</v>
      </c>
    </row>
    <row r="27" spans="2:13" s="217" customFormat="1" ht="22.5" customHeight="1">
      <c r="B27" s="583"/>
      <c r="C27" s="584"/>
      <c r="D27" s="221"/>
      <c r="E27" s="222"/>
      <c r="F27" s="223"/>
      <c r="G27" s="224"/>
      <c r="H27" s="225"/>
      <c r="I27" s="221"/>
      <c r="J27" s="222"/>
      <c r="K27" s="223"/>
      <c r="L27" s="224"/>
      <c r="M27" s="226"/>
    </row>
    <row r="28" spans="1:2" s="6" customFormat="1" ht="22.5" customHeight="1">
      <c r="A28" s="139" t="s">
        <v>296</v>
      </c>
      <c r="B28" s="97" t="s">
        <v>463</v>
      </c>
    </row>
    <row r="29" spans="2:13" ht="22.5" customHeight="1">
      <c r="B29" s="751" t="s">
        <v>458</v>
      </c>
      <c r="C29" s="751"/>
      <c r="D29" s="751"/>
      <c r="E29" s="751"/>
      <c r="F29" s="751"/>
      <c r="G29" s="751"/>
      <c r="H29" s="751"/>
      <c r="I29" s="751"/>
      <c r="J29" s="751"/>
      <c r="K29" s="751"/>
      <c r="L29" s="751"/>
      <c r="M29" s="751"/>
    </row>
    <row r="30" spans="2:13" ht="11.25" customHeight="1">
      <c r="B30" s="601"/>
      <c r="C30" s="601"/>
      <c r="D30" s="601"/>
      <c r="E30" s="601"/>
      <c r="F30" s="601"/>
      <c r="G30" s="601"/>
      <c r="H30" s="601"/>
      <c r="I30" s="601"/>
      <c r="J30" s="601"/>
      <c r="K30" s="601"/>
      <c r="L30" s="601"/>
      <c r="M30" s="601"/>
    </row>
    <row r="31" spans="2:13" s="217" customFormat="1" ht="22.5" customHeight="1">
      <c r="B31" s="526" t="s">
        <v>440</v>
      </c>
      <c r="D31" s="216"/>
      <c r="E31" s="216"/>
      <c r="F31" s="216"/>
      <c r="G31" s="216"/>
      <c r="H31" s="216"/>
      <c r="I31" s="216"/>
      <c r="K31" s="40"/>
      <c r="L31" s="40"/>
      <c r="M31" s="227" t="s">
        <v>114</v>
      </c>
    </row>
    <row r="32" spans="2:13" s="217" customFormat="1" ht="15" customHeight="1">
      <c r="B32" s="742" t="s">
        <v>113</v>
      </c>
      <c r="C32" s="743"/>
      <c r="D32" s="748" t="s">
        <v>85</v>
      </c>
      <c r="E32" s="749"/>
      <c r="F32" s="749"/>
      <c r="G32" s="749"/>
      <c r="H32" s="750"/>
      <c r="I32" s="748" t="s">
        <v>86</v>
      </c>
      <c r="J32" s="749"/>
      <c r="K32" s="749"/>
      <c r="L32" s="749"/>
      <c r="M32" s="750"/>
    </row>
    <row r="33" spans="2:13" s="217" customFormat="1" ht="15" customHeight="1">
      <c r="B33" s="744"/>
      <c r="C33" s="745"/>
      <c r="D33" s="569" t="s">
        <v>84</v>
      </c>
      <c r="E33" s="570" t="s">
        <v>217</v>
      </c>
      <c r="F33" s="571" t="s">
        <v>20</v>
      </c>
      <c r="G33" s="715" t="s">
        <v>400</v>
      </c>
      <c r="H33" s="715" t="s">
        <v>378</v>
      </c>
      <c r="I33" s="569" t="s">
        <v>84</v>
      </c>
      <c r="J33" s="570" t="s">
        <v>217</v>
      </c>
      <c r="K33" s="571" t="s">
        <v>20</v>
      </c>
      <c r="L33" s="715" t="s">
        <v>400</v>
      </c>
      <c r="M33" s="718" t="s">
        <v>378</v>
      </c>
    </row>
    <row r="34" spans="2:13" s="217" customFormat="1" ht="15" customHeight="1">
      <c r="B34" s="746"/>
      <c r="C34" s="747"/>
      <c r="D34" s="572" t="s">
        <v>214</v>
      </c>
      <c r="E34" s="573" t="s">
        <v>215</v>
      </c>
      <c r="F34" s="574" t="s">
        <v>216</v>
      </c>
      <c r="G34" s="716"/>
      <c r="H34" s="716"/>
      <c r="I34" s="572" t="s">
        <v>214</v>
      </c>
      <c r="J34" s="573" t="s">
        <v>215</v>
      </c>
      <c r="K34" s="574" t="s">
        <v>216</v>
      </c>
      <c r="L34" s="716"/>
      <c r="M34" s="719"/>
    </row>
    <row r="35" spans="2:13" s="217" customFormat="1" ht="15" customHeight="1">
      <c r="B35" s="752" t="s">
        <v>16</v>
      </c>
      <c r="C35" s="753"/>
      <c r="D35" s="231"/>
      <c r="E35" s="230"/>
      <c r="F35" s="232"/>
      <c r="G35" s="228"/>
      <c r="H35" s="218"/>
      <c r="I35" s="233"/>
      <c r="J35" s="234"/>
      <c r="K35" s="235"/>
      <c r="L35" s="234"/>
      <c r="M35" s="218"/>
    </row>
    <row r="36" spans="2:13" s="217" customFormat="1" ht="15" customHeight="1">
      <c r="B36" s="576"/>
      <c r="C36" s="577" t="s">
        <v>17</v>
      </c>
      <c r="D36" s="380" t="s">
        <v>116</v>
      </c>
      <c r="E36" s="373">
        <v>0.15</v>
      </c>
      <c r="F36" s="381" t="s">
        <v>116</v>
      </c>
      <c r="G36" s="382" t="s">
        <v>116</v>
      </c>
      <c r="H36" s="382">
        <v>35</v>
      </c>
      <c r="I36" s="380">
        <v>0.16</v>
      </c>
      <c r="J36" s="373">
        <v>0.23</v>
      </c>
      <c r="K36" s="374">
        <f>I36-J36</f>
        <v>-0.07</v>
      </c>
      <c r="L36" s="382">
        <v>26</v>
      </c>
      <c r="M36" s="445" t="s">
        <v>49</v>
      </c>
    </row>
    <row r="37" spans="2:13" s="217" customFormat="1" ht="15" customHeight="1">
      <c r="B37" s="740" t="s">
        <v>13</v>
      </c>
      <c r="C37" s="741"/>
      <c r="D37" s="383"/>
      <c r="E37" s="373"/>
      <c r="F37" s="384"/>
      <c r="G37" s="384"/>
      <c r="H37" s="384"/>
      <c r="I37" s="383"/>
      <c r="J37" s="384"/>
      <c r="K37" s="374"/>
      <c r="L37" s="371"/>
      <c r="M37" s="444"/>
    </row>
    <row r="38" spans="2:13" s="217" customFormat="1" ht="15" customHeight="1">
      <c r="B38" s="578" t="s">
        <v>300</v>
      </c>
      <c r="C38" s="579" t="s">
        <v>18</v>
      </c>
      <c r="D38" s="380">
        <v>0.28</v>
      </c>
      <c r="E38" s="373">
        <v>0.28</v>
      </c>
      <c r="F38" s="381">
        <f>D38-E38</f>
        <v>0</v>
      </c>
      <c r="G38" s="382">
        <v>25</v>
      </c>
      <c r="H38" s="382">
        <v>2</v>
      </c>
      <c r="I38" s="380">
        <v>0.18</v>
      </c>
      <c r="J38" s="373">
        <v>0.44</v>
      </c>
      <c r="K38" s="374">
        <f aca="true" t="shared" si="2" ref="K38:K51">I38-J38</f>
        <v>-0.26</v>
      </c>
      <c r="L38" s="371">
        <v>38</v>
      </c>
      <c r="M38" s="444">
        <v>5</v>
      </c>
    </row>
    <row r="39" spans="2:13" s="217" customFormat="1" ht="15" customHeight="1">
      <c r="B39" s="580" t="s">
        <v>302</v>
      </c>
      <c r="C39" s="579" t="s">
        <v>0</v>
      </c>
      <c r="D39" s="372">
        <v>0.24</v>
      </c>
      <c r="E39" s="373">
        <v>0.41</v>
      </c>
      <c r="F39" s="381">
        <f aca="true" t="shared" si="3" ref="F39:F51">D39-E39</f>
        <v>-0.16999999999999998</v>
      </c>
      <c r="G39" s="382">
        <v>26</v>
      </c>
      <c r="H39" s="382">
        <v>3</v>
      </c>
      <c r="I39" s="372">
        <v>0.81</v>
      </c>
      <c r="J39" s="385">
        <v>0.46</v>
      </c>
      <c r="K39" s="374">
        <f t="shared" si="2"/>
        <v>0.35000000000000003</v>
      </c>
      <c r="L39" s="371">
        <v>6</v>
      </c>
      <c r="M39" s="444">
        <v>11</v>
      </c>
    </row>
    <row r="40" spans="2:13" s="217" customFormat="1" ht="15" customHeight="1">
      <c r="B40" s="580" t="s">
        <v>304</v>
      </c>
      <c r="C40" s="579" t="s">
        <v>1</v>
      </c>
      <c r="D40" s="372">
        <v>0.41</v>
      </c>
      <c r="E40" s="373">
        <v>0.58</v>
      </c>
      <c r="F40" s="374">
        <f t="shared" si="3"/>
        <v>-0.16999999999999998</v>
      </c>
      <c r="G40" s="371">
        <v>30</v>
      </c>
      <c r="H40" s="371">
        <v>45</v>
      </c>
      <c r="I40" s="372">
        <v>0.53</v>
      </c>
      <c r="J40" s="373">
        <v>1.01</v>
      </c>
      <c r="K40" s="374">
        <f t="shared" si="2"/>
        <v>-0.48</v>
      </c>
      <c r="L40" s="371">
        <v>35</v>
      </c>
      <c r="M40" s="444">
        <v>15</v>
      </c>
    </row>
    <row r="41" spans="2:13" s="217" customFormat="1" ht="15" customHeight="1">
      <c r="B41" s="580" t="s">
        <v>317</v>
      </c>
      <c r="C41" s="579" t="s">
        <v>2</v>
      </c>
      <c r="D41" s="372">
        <v>0.63</v>
      </c>
      <c r="E41" s="373">
        <v>1.41</v>
      </c>
      <c r="F41" s="374">
        <f t="shared" si="3"/>
        <v>-0.7799999999999999</v>
      </c>
      <c r="G41" s="371">
        <v>43</v>
      </c>
      <c r="H41" s="371">
        <v>38</v>
      </c>
      <c r="I41" s="372">
        <v>1.37</v>
      </c>
      <c r="J41" s="373">
        <v>1.87</v>
      </c>
      <c r="K41" s="374">
        <f t="shared" si="2"/>
        <v>-0.5</v>
      </c>
      <c r="L41" s="371">
        <v>27</v>
      </c>
      <c r="M41" s="444">
        <v>29</v>
      </c>
    </row>
    <row r="42" spans="2:13" s="217" customFormat="1" ht="15" customHeight="1">
      <c r="B42" s="580" t="s">
        <v>318</v>
      </c>
      <c r="C42" s="579" t="s">
        <v>186</v>
      </c>
      <c r="D42" s="372">
        <v>1.95</v>
      </c>
      <c r="E42" s="373">
        <v>2.36</v>
      </c>
      <c r="F42" s="374">
        <f t="shared" si="3"/>
        <v>-0.4099999999999999</v>
      </c>
      <c r="G42" s="371">
        <v>32</v>
      </c>
      <c r="H42" s="371">
        <v>3</v>
      </c>
      <c r="I42" s="372">
        <v>2</v>
      </c>
      <c r="J42" s="373">
        <v>2.53</v>
      </c>
      <c r="K42" s="374">
        <f t="shared" si="2"/>
        <v>-0.5299999999999998</v>
      </c>
      <c r="L42" s="371">
        <v>27</v>
      </c>
      <c r="M42" s="444">
        <v>39</v>
      </c>
    </row>
    <row r="43" spans="2:13" s="217" customFormat="1" ht="15" customHeight="1">
      <c r="B43" s="580" t="s">
        <v>319</v>
      </c>
      <c r="C43" s="579" t="s">
        <v>187</v>
      </c>
      <c r="D43" s="372">
        <v>2.8</v>
      </c>
      <c r="E43" s="373">
        <v>2.91</v>
      </c>
      <c r="F43" s="374">
        <f t="shared" si="3"/>
        <v>-0.11000000000000032</v>
      </c>
      <c r="G43" s="371">
        <v>19</v>
      </c>
      <c r="H43" s="371">
        <v>44</v>
      </c>
      <c r="I43" s="372">
        <v>3.46</v>
      </c>
      <c r="J43" s="373">
        <v>2.4</v>
      </c>
      <c r="K43" s="374">
        <f t="shared" si="2"/>
        <v>1.06</v>
      </c>
      <c r="L43" s="371">
        <v>5</v>
      </c>
      <c r="M43" s="444">
        <v>24</v>
      </c>
    </row>
    <row r="44" spans="2:13" s="217" customFormat="1" ht="15" customHeight="1">
      <c r="B44" s="740" t="s">
        <v>14</v>
      </c>
      <c r="C44" s="741"/>
      <c r="D44" s="375"/>
      <c r="E44" s="373"/>
      <c r="F44" s="374"/>
      <c r="G44" s="371"/>
      <c r="H44" s="371"/>
      <c r="I44" s="375"/>
      <c r="J44" s="373"/>
      <c r="K44" s="374"/>
      <c r="L44" s="371"/>
      <c r="M44" s="444"/>
    </row>
    <row r="45" spans="2:13" s="217" customFormat="1" ht="15" customHeight="1">
      <c r="B45" s="578" t="s">
        <v>300</v>
      </c>
      <c r="C45" s="579" t="s">
        <v>181</v>
      </c>
      <c r="D45" s="372">
        <v>2.67</v>
      </c>
      <c r="E45" s="373">
        <v>3.21</v>
      </c>
      <c r="F45" s="374">
        <f t="shared" si="3"/>
        <v>-0.54</v>
      </c>
      <c r="G45" s="371">
        <v>28</v>
      </c>
      <c r="H45" s="371">
        <v>38</v>
      </c>
      <c r="I45" s="372">
        <v>3.26</v>
      </c>
      <c r="J45" s="373">
        <v>3.85</v>
      </c>
      <c r="K45" s="374">
        <f t="shared" si="2"/>
        <v>-0.5900000000000003</v>
      </c>
      <c r="L45" s="371">
        <v>23</v>
      </c>
      <c r="M45" s="444">
        <v>12</v>
      </c>
    </row>
    <row r="46" spans="2:13" s="217" customFormat="1" ht="15" customHeight="1">
      <c r="B46" s="580" t="s">
        <v>302</v>
      </c>
      <c r="C46" s="579" t="s">
        <v>188</v>
      </c>
      <c r="D46" s="372">
        <v>2</v>
      </c>
      <c r="E46" s="373">
        <v>2.59</v>
      </c>
      <c r="F46" s="374">
        <f t="shared" si="3"/>
        <v>-0.5899999999999999</v>
      </c>
      <c r="G46" s="371">
        <v>31</v>
      </c>
      <c r="H46" s="371">
        <v>15</v>
      </c>
      <c r="I46" s="372">
        <v>2.7</v>
      </c>
      <c r="J46" s="373">
        <v>3.28</v>
      </c>
      <c r="K46" s="374">
        <f t="shared" si="2"/>
        <v>-0.5799999999999996</v>
      </c>
      <c r="L46" s="371">
        <v>30</v>
      </c>
      <c r="M46" s="444">
        <v>37</v>
      </c>
    </row>
    <row r="47" spans="2:13" s="217" customFormat="1" ht="15" customHeight="1">
      <c r="B47" s="580" t="s">
        <v>320</v>
      </c>
      <c r="C47" s="579" t="s">
        <v>189</v>
      </c>
      <c r="D47" s="372">
        <v>2.51</v>
      </c>
      <c r="E47" s="373">
        <v>2.87</v>
      </c>
      <c r="F47" s="374">
        <f t="shared" si="3"/>
        <v>-0.3600000000000003</v>
      </c>
      <c r="G47" s="371">
        <v>21</v>
      </c>
      <c r="H47" s="371">
        <v>17</v>
      </c>
      <c r="I47" s="372">
        <v>2.58</v>
      </c>
      <c r="J47" s="373">
        <v>3.09</v>
      </c>
      <c r="K47" s="374">
        <f t="shared" si="2"/>
        <v>-0.5099999999999998</v>
      </c>
      <c r="L47" s="371">
        <v>28</v>
      </c>
      <c r="M47" s="444">
        <v>20</v>
      </c>
    </row>
    <row r="48" spans="2:13" s="217" customFormat="1" ht="15" customHeight="1">
      <c r="B48" s="740" t="s">
        <v>15</v>
      </c>
      <c r="C48" s="741"/>
      <c r="D48" s="375"/>
      <c r="E48" s="373"/>
      <c r="F48" s="374"/>
      <c r="G48" s="371"/>
      <c r="H48" s="371"/>
      <c r="I48" s="375"/>
      <c r="J48" s="373"/>
      <c r="K48" s="374"/>
      <c r="L48" s="371"/>
      <c r="M48" s="444"/>
    </row>
    <row r="49" spans="2:13" s="217" customFormat="1" ht="15" customHeight="1">
      <c r="B49" s="578" t="s">
        <v>300</v>
      </c>
      <c r="C49" s="579" t="s">
        <v>190</v>
      </c>
      <c r="D49" s="372">
        <v>3.91</v>
      </c>
      <c r="E49" s="373">
        <v>4.43</v>
      </c>
      <c r="F49" s="374">
        <f t="shared" si="3"/>
        <v>-0.5199999999999996</v>
      </c>
      <c r="G49" s="371">
        <v>21</v>
      </c>
      <c r="H49" s="371">
        <v>12</v>
      </c>
      <c r="I49" s="372">
        <v>2.53</v>
      </c>
      <c r="J49" s="373">
        <v>3.13</v>
      </c>
      <c r="K49" s="374">
        <f t="shared" si="2"/>
        <v>-0.6000000000000001</v>
      </c>
      <c r="L49" s="371">
        <v>30</v>
      </c>
      <c r="M49" s="444">
        <v>5</v>
      </c>
    </row>
    <row r="50" spans="2:13" s="217" customFormat="1" ht="15" customHeight="1">
      <c r="B50" s="580" t="s">
        <v>302</v>
      </c>
      <c r="C50" s="579" t="s">
        <v>191</v>
      </c>
      <c r="D50" s="372">
        <v>3.65</v>
      </c>
      <c r="E50" s="373">
        <v>3.71</v>
      </c>
      <c r="F50" s="374">
        <f t="shared" si="3"/>
        <v>-0.06000000000000005</v>
      </c>
      <c r="G50" s="371">
        <v>23</v>
      </c>
      <c r="H50" s="371">
        <v>11</v>
      </c>
      <c r="I50" s="372">
        <v>3.12</v>
      </c>
      <c r="J50" s="373">
        <v>2.94</v>
      </c>
      <c r="K50" s="374">
        <f t="shared" si="2"/>
        <v>0.18000000000000016</v>
      </c>
      <c r="L50" s="371">
        <v>16</v>
      </c>
      <c r="M50" s="444">
        <v>43</v>
      </c>
    </row>
    <row r="51" spans="2:13" s="217" customFormat="1" ht="15" customHeight="1">
      <c r="B51" s="581" t="s">
        <v>321</v>
      </c>
      <c r="C51" s="582" t="s">
        <v>192</v>
      </c>
      <c r="D51" s="376">
        <v>3.6</v>
      </c>
      <c r="E51" s="377">
        <v>3.32</v>
      </c>
      <c r="F51" s="378">
        <f t="shared" si="3"/>
        <v>0.28000000000000025</v>
      </c>
      <c r="G51" s="379">
        <v>15</v>
      </c>
      <c r="H51" s="379">
        <v>35</v>
      </c>
      <c r="I51" s="376">
        <v>3.04</v>
      </c>
      <c r="J51" s="377">
        <v>2.38</v>
      </c>
      <c r="K51" s="378">
        <f t="shared" si="2"/>
        <v>0.6600000000000001</v>
      </c>
      <c r="L51" s="379">
        <v>7</v>
      </c>
      <c r="M51" s="446">
        <v>38</v>
      </c>
    </row>
    <row r="52" spans="2:13" s="217" customFormat="1" ht="11.25" customHeight="1">
      <c r="B52" s="583"/>
      <c r="C52" s="584"/>
      <c r="D52" s="221"/>
      <c r="E52" s="222"/>
      <c r="F52" s="223"/>
      <c r="G52" s="224"/>
      <c r="H52" s="225"/>
      <c r="I52" s="221"/>
      <c r="J52" s="222"/>
      <c r="K52" s="223"/>
      <c r="L52" s="224"/>
      <c r="M52" s="226"/>
    </row>
    <row r="53" spans="2:13" s="217" customFormat="1" ht="15" customHeight="1">
      <c r="B53" s="585" t="s">
        <v>308</v>
      </c>
      <c r="C53" s="586" t="s">
        <v>418</v>
      </c>
      <c r="D53" s="587"/>
      <c r="E53" s="587"/>
      <c r="F53" s="587"/>
      <c r="G53" s="587"/>
      <c r="H53" s="587"/>
      <c r="I53" s="587"/>
      <c r="J53" s="587"/>
      <c r="K53" s="587"/>
      <c r="L53" s="587"/>
      <c r="M53" s="587"/>
    </row>
    <row r="54" spans="2:13" s="217" customFormat="1" ht="15" customHeight="1">
      <c r="B54" s="588" t="s">
        <v>288</v>
      </c>
      <c r="C54" s="587" t="s">
        <v>419</v>
      </c>
      <c r="D54" s="587"/>
      <c r="E54" s="587"/>
      <c r="F54" s="587"/>
      <c r="G54" s="587"/>
      <c r="H54" s="587"/>
      <c r="I54" s="587"/>
      <c r="J54" s="587"/>
      <c r="K54" s="587"/>
      <c r="L54" s="587"/>
      <c r="M54" s="587"/>
    </row>
    <row r="55" spans="3:13" ht="15" customHeight="1">
      <c r="C55" s="587" t="s">
        <v>359</v>
      </c>
      <c r="D55" s="587"/>
      <c r="E55" s="587"/>
      <c r="F55" s="587"/>
      <c r="G55" s="587"/>
      <c r="H55" s="587"/>
      <c r="I55" s="587"/>
      <c r="J55" s="587"/>
      <c r="K55" s="589"/>
      <c r="L55" s="589"/>
      <c r="M55" s="589"/>
    </row>
    <row r="56" spans="3:16" ht="15" customHeight="1">
      <c r="C56" s="453" t="s">
        <v>460</v>
      </c>
      <c r="D56" s="454"/>
      <c r="E56" s="454"/>
      <c r="F56" s="454"/>
      <c r="G56" s="454"/>
      <c r="H56" s="454"/>
      <c r="I56" s="454"/>
      <c r="J56" s="454"/>
      <c r="K56" s="454"/>
      <c r="L56" s="454"/>
      <c r="M56" s="454"/>
      <c r="N56" s="590"/>
      <c r="O56" s="590"/>
      <c r="P56" s="590"/>
    </row>
  </sheetData>
  <sheetProtection/>
  <mergeCells count="24">
    <mergeCell ref="B35:C35"/>
    <mergeCell ref="L33:L34"/>
    <mergeCell ref="H33:H34"/>
    <mergeCell ref="G33:G34"/>
    <mergeCell ref="D32:H32"/>
    <mergeCell ref="B10:C10"/>
    <mergeCell ref="B29:M29"/>
    <mergeCell ref="B4:M4"/>
    <mergeCell ref="M8:M9"/>
    <mergeCell ref="G8:G9"/>
    <mergeCell ref="L8:L9"/>
    <mergeCell ref="H8:H9"/>
    <mergeCell ref="D7:H7"/>
    <mergeCell ref="I7:M7"/>
    <mergeCell ref="B37:C37"/>
    <mergeCell ref="M33:M34"/>
    <mergeCell ref="B48:C48"/>
    <mergeCell ref="B7:C9"/>
    <mergeCell ref="B12:C12"/>
    <mergeCell ref="B44:C44"/>
    <mergeCell ref="I32:M32"/>
    <mergeCell ref="B32:C34"/>
    <mergeCell ref="B19:C19"/>
    <mergeCell ref="B23:C23"/>
  </mergeCells>
  <printOptions horizontalCentered="1"/>
  <pageMargins left="0.7874015748031497" right="0.7874015748031497" top="0.984251968503937" bottom="0.7874015748031497" header="0.31496062992125984" footer="0.3937007874015748"/>
  <pageSetup horizontalDpi="600" verticalDpi="600" orientation="portrait" paperSize="9" scale="85" r:id="rId1"/>
  <headerFooter scaleWithDoc="0" alignWithMargins="0">
    <oddFooter>&amp;L&amp;9令和４年度学校保健統計調査確報&amp;C&amp;10- ６ -&amp;R&amp;9Ⅱ　調査結果の概要</oddFooter>
  </headerFooter>
</worksheet>
</file>

<file path=xl/worksheets/sheet9.xml><?xml version="1.0" encoding="utf-8"?>
<worksheet xmlns="http://schemas.openxmlformats.org/spreadsheetml/2006/main" xmlns:r="http://schemas.openxmlformats.org/officeDocument/2006/relationships">
  <sheetPr>
    <tabColor rgb="FF00B0F0"/>
  </sheetPr>
  <dimension ref="A1:M48"/>
  <sheetViews>
    <sheetView view="pageBreakPreview" zoomScaleSheetLayoutView="100" workbookViewId="0" topLeftCell="A1">
      <selection activeCell="B2" sqref="B2:M3"/>
    </sheetView>
  </sheetViews>
  <sheetFormatPr defaultColWidth="9.00390625" defaultRowHeight="13.5" customHeight="1"/>
  <cols>
    <col min="1" max="1" width="4.375" style="237" customWidth="1"/>
    <col min="2" max="2" width="5.00390625" style="6" customWidth="1"/>
    <col min="3" max="3" width="12.625" style="6" customWidth="1"/>
    <col min="4" max="13" width="7.25390625" style="6" customWidth="1"/>
    <col min="14" max="16384" width="9.00390625" style="6" customWidth="1"/>
  </cols>
  <sheetData>
    <row r="1" spans="1:7" ht="22.5" customHeight="1">
      <c r="A1" s="246" t="s">
        <v>153</v>
      </c>
      <c r="B1" s="18"/>
      <c r="C1" s="18"/>
      <c r="D1" s="18"/>
      <c r="E1" s="18"/>
      <c r="F1" s="18"/>
      <c r="G1" s="18"/>
    </row>
    <row r="2" spans="1:13" ht="22.5" customHeight="1">
      <c r="A2" s="65"/>
      <c r="B2" s="768" t="s">
        <v>464</v>
      </c>
      <c r="C2" s="768"/>
      <c r="D2" s="768"/>
      <c r="E2" s="768"/>
      <c r="F2" s="768"/>
      <c r="G2" s="768"/>
      <c r="H2" s="768"/>
      <c r="I2" s="768"/>
      <c r="J2" s="768"/>
      <c r="K2" s="768"/>
      <c r="L2" s="768"/>
      <c r="M2" s="768"/>
    </row>
    <row r="3" spans="2:13" s="18" customFormat="1" ht="22.5" customHeight="1">
      <c r="B3" s="768"/>
      <c r="C3" s="768"/>
      <c r="D3" s="768"/>
      <c r="E3" s="768"/>
      <c r="F3" s="768"/>
      <c r="G3" s="768"/>
      <c r="H3" s="768"/>
      <c r="I3" s="768"/>
      <c r="J3" s="768"/>
      <c r="K3" s="768"/>
      <c r="L3" s="768"/>
      <c r="M3" s="768"/>
    </row>
    <row r="4" spans="1:13" ht="22.5" customHeight="1">
      <c r="A4" s="65"/>
      <c r="B4" s="717" t="s">
        <v>432</v>
      </c>
      <c r="C4" s="717"/>
      <c r="D4" s="717"/>
      <c r="E4" s="717"/>
      <c r="F4" s="717"/>
      <c r="G4" s="717"/>
      <c r="H4" s="717"/>
      <c r="I4" s="717"/>
      <c r="J4" s="717"/>
      <c r="K4" s="717"/>
      <c r="L4" s="717"/>
      <c r="M4" s="717"/>
    </row>
    <row r="5" spans="1:13" ht="22.5" customHeight="1">
      <c r="A5" s="65"/>
      <c r="B5" s="717"/>
      <c r="C5" s="717"/>
      <c r="D5" s="717"/>
      <c r="E5" s="717"/>
      <c r="F5" s="717"/>
      <c r="G5" s="717"/>
      <c r="H5" s="717"/>
      <c r="I5" s="717"/>
      <c r="J5" s="717"/>
      <c r="K5" s="717"/>
      <c r="L5" s="717"/>
      <c r="M5" s="717"/>
    </row>
    <row r="6" spans="1:13" ht="11.25" customHeight="1">
      <c r="A6" s="220"/>
      <c r="B6" s="717"/>
      <c r="C6" s="717"/>
      <c r="D6" s="717"/>
      <c r="E6" s="717"/>
      <c r="F6" s="717"/>
      <c r="G6" s="717"/>
      <c r="H6" s="717"/>
      <c r="I6" s="717"/>
      <c r="J6" s="717"/>
      <c r="K6" s="717"/>
      <c r="L6" s="717"/>
      <c r="M6" s="717"/>
    </row>
    <row r="7" spans="1:13" ht="22.5" customHeight="1">
      <c r="A7" s="220"/>
      <c r="B7" s="723" t="s">
        <v>433</v>
      </c>
      <c r="C7" s="723"/>
      <c r="D7" s="723"/>
      <c r="E7" s="723"/>
      <c r="F7" s="723"/>
      <c r="G7" s="723"/>
      <c r="H7" s="723"/>
      <c r="I7" s="723"/>
      <c r="J7" s="723"/>
      <c r="K7" s="723"/>
      <c r="L7" s="723"/>
      <c r="M7" s="723"/>
    </row>
    <row r="8" spans="1:13" ht="11.25" customHeight="1">
      <c r="A8" s="220"/>
      <c r="B8" s="723"/>
      <c r="C8" s="723"/>
      <c r="D8" s="723"/>
      <c r="E8" s="723"/>
      <c r="F8" s="723"/>
      <c r="G8" s="723"/>
      <c r="H8" s="723"/>
      <c r="I8" s="723"/>
      <c r="J8" s="723"/>
      <c r="K8" s="723"/>
      <c r="L8" s="723"/>
      <c r="M8" s="723"/>
    </row>
    <row r="9" spans="1:13" ht="22.5" customHeight="1">
      <c r="A9" s="220"/>
      <c r="B9" s="723" t="s">
        <v>430</v>
      </c>
      <c r="C9" s="723"/>
      <c r="D9" s="723"/>
      <c r="E9" s="723"/>
      <c r="F9" s="723"/>
      <c r="G9" s="723"/>
      <c r="H9" s="723"/>
      <c r="I9" s="723"/>
      <c r="J9" s="723"/>
      <c r="K9" s="723"/>
      <c r="L9" s="723"/>
      <c r="M9" s="723"/>
    </row>
    <row r="10" spans="1:13" ht="11.25" customHeight="1">
      <c r="A10" s="220"/>
      <c r="B10" s="723"/>
      <c r="C10" s="723"/>
      <c r="D10" s="723"/>
      <c r="E10" s="723"/>
      <c r="F10" s="723"/>
      <c r="G10" s="723"/>
      <c r="H10" s="723"/>
      <c r="I10" s="723"/>
      <c r="J10" s="723"/>
      <c r="K10" s="723"/>
      <c r="L10" s="723"/>
      <c r="M10" s="723"/>
    </row>
    <row r="11" spans="1:13" ht="22.5" customHeight="1">
      <c r="A11" s="220"/>
      <c r="B11" s="723" t="s">
        <v>431</v>
      </c>
      <c r="C11" s="723"/>
      <c r="D11" s="723"/>
      <c r="E11" s="723"/>
      <c r="F11" s="723"/>
      <c r="G11" s="723"/>
      <c r="H11" s="723"/>
      <c r="I11" s="723"/>
      <c r="J11" s="723"/>
      <c r="K11" s="723"/>
      <c r="L11" s="723"/>
      <c r="M11" s="723"/>
    </row>
    <row r="12" spans="1:13" ht="11.25" customHeight="1">
      <c r="A12" s="220"/>
      <c r="B12" s="723"/>
      <c r="C12" s="723"/>
      <c r="D12" s="723"/>
      <c r="E12" s="723"/>
      <c r="F12" s="723"/>
      <c r="G12" s="723"/>
      <c r="H12" s="723"/>
      <c r="I12" s="723"/>
      <c r="J12" s="723"/>
      <c r="K12" s="723"/>
      <c r="L12" s="723"/>
      <c r="M12" s="723"/>
    </row>
    <row r="13" spans="1:13" ht="22.5" customHeight="1">
      <c r="A13" s="220"/>
      <c r="B13" s="723" t="s">
        <v>434</v>
      </c>
      <c r="C13" s="723"/>
      <c r="D13" s="723"/>
      <c r="E13" s="723"/>
      <c r="F13" s="723"/>
      <c r="G13" s="723"/>
      <c r="H13" s="723"/>
      <c r="I13" s="723"/>
      <c r="J13" s="723"/>
      <c r="K13" s="723"/>
      <c r="L13" s="723"/>
      <c r="M13" s="723"/>
    </row>
    <row r="14" spans="1:13" ht="11.25" customHeight="1">
      <c r="A14" s="220"/>
      <c r="B14" s="723"/>
      <c r="C14" s="723"/>
      <c r="D14" s="723"/>
      <c r="E14" s="723"/>
      <c r="F14" s="723"/>
      <c r="G14" s="723"/>
      <c r="H14" s="723"/>
      <c r="I14" s="723"/>
      <c r="J14" s="723"/>
      <c r="K14" s="723"/>
      <c r="L14" s="723"/>
      <c r="M14" s="723"/>
    </row>
    <row r="15" spans="1:13" ht="22.5" customHeight="1">
      <c r="A15" s="236"/>
      <c r="B15" s="460" t="s">
        <v>115</v>
      </c>
      <c r="C15" s="460"/>
      <c r="D15" s="461"/>
      <c r="E15" s="461"/>
      <c r="F15" s="461"/>
      <c r="G15" s="461"/>
      <c r="H15" s="461"/>
      <c r="I15" s="461"/>
      <c r="J15" s="461"/>
      <c r="K15" s="461"/>
      <c r="L15" s="461"/>
      <c r="M15" s="461"/>
    </row>
    <row r="16" spans="2:13" ht="22.5" customHeight="1">
      <c r="B16" s="81" t="s">
        <v>441</v>
      </c>
      <c r="M16" s="84" t="s">
        <v>88</v>
      </c>
    </row>
    <row r="17" spans="2:13" ht="13.5" customHeight="1">
      <c r="B17" s="78"/>
      <c r="C17" s="79"/>
      <c r="D17" s="238"/>
      <c r="E17" s="239"/>
      <c r="F17" s="239"/>
      <c r="G17" s="239"/>
      <c r="H17" s="239"/>
      <c r="I17" s="239"/>
      <c r="J17" s="239"/>
      <c r="K17" s="239"/>
      <c r="L17" s="239"/>
      <c r="M17" s="240"/>
    </row>
    <row r="18" spans="2:13" ht="13.5" customHeight="1">
      <c r="B18" s="667" t="s">
        <v>33</v>
      </c>
      <c r="C18" s="755"/>
      <c r="D18" s="756" t="s">
        <v>193</v>
      </c>
      <c r="E18" s="764" t="s">
        <v>194</v>
      </c>
      <c r="F18" s="764" t="s">
        <v>58</v>
      </c>
      <c r="G18" s="764" t="s">
        <v>195</v>
      </c>
      <c r="H18" s="764" t="s">
        <v>39</v>
      </c>
      <c r="I18" s="764" t="s">
        <v>37</v>
      </c>
      <c r="J18" s="767" t="s">
        <v>322</v>
      </c>
      <c r="K18" s="764" t="s">
        <v>38</v>
      </c>
      <c r="L18" s="764" t="s">
        <v>196</v>
      </c>
      <c r="M18" s="765" t="s">
        <v>198</v>
      </c>
    </row>
    <row r="19" spans="2:13" ht="13.5" customHeight="1">
      <c r="B19" s="667"/>
      <c r="C19" s="755"/>
      <c r="D19" s="757"/>
      <c r="E19" s="764"/>
      <c r="F19" s="764"/>
      <c r="G19" s="764"/>
      <c r="H19" s="764"/>
      <c r="I19" s="764"/>
      <c r="J19" s="764"/>
      <c r="K19" s="764"/>
      <c r="L19" s="764"/>
      <c r="M19" s="765"/>
    </row>
    <row r="20" spans="2:13" ht="13.5" customHeight="1">
      <c r="B20" s="667"/>
      <c r="C20" s="755"/>
      <c r="D20" s="757"/>
      <c r="E20" s="764"/>
      <c r="F20" s="764"/>
      <c r="G20" s="764"/>
      <c r="H20" s="764"/>
      <c r="I20" s="764"/>
      <c r="J20" s="764"/>
      <c r="K20" s="764"/>
      <c r="L20" s="764"/>
      <c r="M20" s="765"/>
    </row>
    <row r="21" spans="2:13" ht="13.5" customHeight="1">
      <c r="B21" s="667"/>
      <c r="C21" s="755"/>
      <c r="D21" s="757"/>
      <c r="E21" s="764"/>
      <c r="F21" s="764"/>
      <c r="G21" s="764"/>
      <c r="H21" s="764"/>
      <c r="I21" s="764"/>
      <c r="J21" s="764"/>
      <c r="K21" s="764"/>
      <c r="L21" s="764"/>
      <c r="M21" s="765"/>
    </row>
    <row r="22" spans="2:13" ht="13.5" customHeight="1">
      <c r="B22" s="667"/>
      <c r="C22" s="755"/>
      <c r="D22" s="757"/>
      <c r="E22" s="764"/>
      <c r="F22" s="764"/>
      <c r="G22" s="764"/>
      <c r="H22" s="764"/>
      <c r="I22" s="764"/>
      <c r="J22" s="764"/>
      <c r="K22" s="764"/>
      <c r="L22" s="764"/>
      <c r="M22" s="765"/>
    </row>
    <row r="23" spans="2:13" ht="13.5" customHeight="1">
      <c r="B23" s="667"/>
      <c r="C23" s="755"/>
      <c r="D23" s="757"/>
      <c r="E23" s="764"/>
      <c r="F23" s="764"/>
      <c r="G23" s="764"/>
      <c r="H23" s="764"/>
      <c r="I23" s="764"/>
      <c r="J23" s="764"/>
      <c r="K23" s="764"/>
      <c r="L23" s="764"/>
      <c r="M23" s="765"/>
    </row>
    <row r="24" spans="2:13" ht="13.5" customHeight="1">
      <c r="B24" s="667"/>
      <c r="C24" s="755"/>
      <c r="D24" s="757"/>
      <c r="E24" s="764"/>
      <c r="F24" s="764"/>
      <c r="G24" s="764"/>
      <c r="H24" s="764"/>
      <c r="I24" s="764"/>
      <c r="J24" s="764"/>
      <c r="K24" s="764"/>
      <c r="L24" s="764"/>
      <c r="M24" s="765"/>
    </row>
    <row r="25" spans="2:13" ht="13.5" customHeight="1">
      <c r="B25" s="667"/>
      <c r="C25" s="755"/>
      <c r="D25" s="757"/>
      <c r="E25" s="764"/>
      <c r="F25" s="764"/>
      <c r="G25" s="764"/>
      <c r="H25" s="764"/>
      <c r="I25" s="764"/>
      <c r="J25" s="764"/>
      <c r="K25" s="764"/>
      <c r="L25" s="764"/>
      <c r="M25" s="765"/>
    </row>
    <row r="26" spans="2:13" ht="13.5" customHeight="1">
      <c r="B26" s="667"/>
      <c r="C26" s="755"/>
      <c r="D26" s="757"/>
      <c r="E26" s="764"/>
      <c r="F26" s="764"/>
      <c r="G26" s="764"/>
      <c r="H26" s="764"/>
      <c r="I26" s="764"/>
      <c r="J26" s="764"/>
      <c r="K26" s="764"/>
      <c r="L26" s="764"/>
      <c r="M26" s="765"/>
    </row>
    <row r="27" spans="2:13" ht="13.5" customHeight="1">
      <c r="B27" s="667"/>
      <c r="C27" s="755"/>
      <c r="D27" s="757"/>
      <c r="E27" s="764"/>
      <c r="F27" s="764"/>
      <c r="G27" s="764"/>
      <c r="H27" s="764"/>
      <c r="I27" s="764"/>
      <c r="J27" s="764"/>
      <c r="K27" s="764"/>
      <c r="L27" s="764"/>
      <c r="M27" s="765"/>
    </row>
    <row r="28" spans="2:13" ht="13.5" customHeight="1">
      <c r="B28" s="667"/>
      <c r="C28" s="755"/>
      <c r="D28" s="758"/>
      <c r="E28" s="764"/>
      <c r="F28" s="764"/>
      <c r="G28" s="764"/>
      <c r="H28" s="764"/>
      <c r="I28" s="764"/>
      <c r="J28" s="764"/>
      <c r="K28" s="764"/>
      <c r="L28" s="764"/>
      <c r="M28" s="765"/>
    </row>
    <row r="29" spans="1:13" ht="13.5" customHeight="1">
      <c r="A29" s="241"/>
      <c r="B29" s="46"/>
      <c r="C29" s="7"/>
      <c r="D29" s="242"/>
      <c r="E29" s="243"/>
      <c r="F29" s="243"/>
      <c r="G29" s="243"/>
      <c r="H29" s="243"/>
      <c r="I29" s="243"/>
      <c r="J29" s="243"/>
      <c r="K29" s="243"/>
      <c r="L29" s="243"/>
      <c r="M29" s="244"/>
    </row>
    <row r="30" spans="1:13" s="60" customFormat="1" ht="22.5" customHeight="1">
      <c r="A30" s="59"/>
      <c r="B30" s="766" t="s">
        <v>16</v>
      </c>
      <c r="C30" s="250" t="s">
        <v>219</v>
      </c>
      <c r="D30" s="386">
        <v>28.9</v>
      </c>
      <c r="E30" s="387">
        <v>2.2</v>
      </c>
      <c r="F30" s="387">
        <v>0.9</v>
      </c>
      <c r="G30" s="387" t="s">
        <v>379</v>
      </c>
      <c r="H30" s="388" t="s">
        <v>136</v>
      </c>
      <c r="I30" s="387">
        <v>0.1</v>
      </c>
      <c r="J30" s="387" t="s">
        <v>424</v>
      </c>
      <c r="K30" s="389">
        <v>2.9</v>
      </c>
      <c r="L30" s="389">
        <v>1.1</v>
      </c>
      <c r="M30" s="457">
        <v>0.1</v>
      </c>
    </row>
    <row r="31" spans="1:13" s="60" customFormat="1" ht="22.5" customHeight="1">
      <c r="A31" s="59"/>
      <c r="B31" s="760"/>
      <c r="C31" s="251" t="s">
        <v>220</v>
      </c>
      <c r="D31" s="394">
        <v>24.93</v>
      </c>
      <c r="E31" s="397">
        <v>1.62</v>
      </c>
      <c r="F31" s="397">
        <v>1.11</v>
      </c>
      <c r="G31" s="397">
        <v>24.95</v>
      </c>
      <c r="H31" s="423" t="s">
        <v>207</v>
      </c>
      <c r="I31" s="397">
        <v>0.87</v>
      </c>
      <c r="J31" s="397">
        <v>0.24</v>
      </c>
      <c r="K31" s="397">
        <v>2.36</v>
      </c>
      <c r="L31" s="397">
        <v>3.03</v>
      </c>
      <c r="M31" s="458">
        <v>0.65</v>
      </c>
    </row>
    <row r="32" spans="1:13" s="60" customFormat="1" ht="22.5" customHeight="1">
      <c r="A32" s="59"/>
      <c r="B32" s="760"/>
      <c r="C32" s="252" t="s">
        <v>221</v>
      </c>
      <c r="D32" s="415">
        <f>D30-D31</f>
        <v>3.969999999999999</v>
      </c>
      <c r="E32" s="418">
        <f>E30-E31</f>
        <v>0.5800000000000001</v>
      </c>
      <c r="F32" s="418">
        <f>F30-F31</f>
        <v>-0.21000000000000008</v>
      </c>
      <c r="G32" s="418" t="s">
        <v>424</v>
      </c>
      <c r="H32" s="424" t="s">
        <v>136</v>
      </c>
      <c r="I32" s="418">
        <f>I30-I31</f>
        <v>-0.77</v>
      </c>
      <c r="J32" s="418" t="s">
        <v>424</v>
      </c>
      <c r="K32" s="418">
        <f>K30-K31</f>
        <v>0.54</v>
      </c>
      <c r="L32" s="418">
        <f>L30-L31</f>
        <v>-1.9299999999999997</v>
      </c>
      <c r="M32" s="459">
        <f>M30-M31</f>
        <v>-0.55</v>
      </c>
    </row>
    <row r="33" spans="1:13" s="60" customFormat="1" ht="22.5" customHeight="1">
      <c r="A33" s="59"/>
      <c r="B33" s="760" t="s">
        <v>13</v>
      </c>
      <c r="C33" s="253" t="s">
        <v>219</v>
      </c>
      <c r="D33" s="393">
        <v>43</v>
      </c>
      <c r="E33" s="391">
        <v>3.7</v>
      </c>
      <c r="F33" s="391">
        <v>4.4</v>
      </c>
      <c r="G33" s="391">
        <v>37.7</v>
      </c>
      <c r="H33" s="391">
        <v>1</v>
      </c>
      <c r="I33" s="391">
        <v>0.3</v>
      </c>
      <c r="J33" s="390">
        <v>0.9</v>
      </c>
      <c r="K33" s="390">
        <v>6.5</v>
      </c>
      <c r="L33" s="391">
        <v>7.7</v>
      </c>
      <c r="M33" s="392">
        <v>0.1</v>
      </c>
    </row>
    <row r="34" spans="1:13" s="60" customFormat="1" ht="22.5" customHeight="1">
      <c r="A34" s="59"/>
      <c r="B34" s="760"/>
      <c r="C34" s="251" t="s">
        <v>220</v>
      </c>
      <c r="D34" s="394">
        <v>37.02</v>
      </c>
      <c r="E34" s="395">
        <v>3.14</v>
      </c>
      <c r="F34" s="395">
        <v>2.85</v>
      </c>
      <c r="G34" s="395">
        <v>37.88</v>
      </c>
      <c r="H34" s="395">
        <v>2.55</v>
      </c>
      <c r="I34" s="395">
        <v>0.98</v>
      </c>
      <c r="J34" s="397">
        <v>0.84</v>
      </c>
      <c r="K34" s="395">
        <v>6.6</v>
      </c>
      <c r="L34" s="395">
        <v>11.44</v>
      </c>
      <c r="M34" s="398">
        <v>0.71</v>
      </c>
    </row>
    <row r="35" spans="1:13" s="60" customFormat="1" ht="22.5" customHeight="1">
      <c r="A35" s="59"/>
      <c r="B35" s="760"/>
      <c r="C35" s="252" t="s">
        <v>221</v>
      </c>
      <c r="D35" s="415">
        <f>D33-D34</f>
        <v>5.979999999999997</v>
      </c>
      <c r="E35" s="419">
        <f aca="true" t="shared" si="0" ref="E35:M35">E33-E34</f>
        <v>0.56</v>
      </c>
      <c r="F35" s="419">
        <f t="shared" si="0"/>
        <v>1.5500000000000003</v>
      </c>
      <c r="G35" s="419">
        <f t="shared" si="0"/>
        <v>-0.17999999999999972</v>
      </c>
      <c r="H35" s="419">
        <f t="shared" si="0"/>
        <v>-1.5499999999999998</v>
      </c>
      <c r="I35" s="419">
        <f t="shared" si="0"/>
        <v>-0.6799999999999999</v>
      </c>
      <c r="J35" s="419">
        <f t="shared" si="0"/>
        <v>0.06000000000000005</v>
      </c>
      <c r="K35" s="419">
        <f t="shared" si="0"/>
        <v>-0.09999999999999964</v>
      </c>
      <c r="L35" s="419">
        <f t="shared" si="0"/>
        <v>-3.7399999999999993</v>
      </c>
      <c r="M35" s="421">
        <f t="shared" si="0"/>
        <v>-0.61</v>
      </c>
    </row>
    <row r="36" spans="1:13" s="60" customFormat="1" ht="22.5" customHeight="1">
      <c r="A36" s="59"/>
      <c r="B36" s="759" t="s">
        <v>14</v>
      </c>
      <c r="C36" s="251" t="s">
        <v>219</v>
      </c>
      <c r="D36" s="394">
        <v>33.3</v>
      </c>
      <c r="E36" s="395">
        <v>5</v>
      </c>
      <c r="F36" s="391">
        <v>3.7</v>
      </c>
      <c r="G36" s="391">
        <v>65.1</v>
      </c>
      <c r="H36" s="391">
        <v>1.4</v>
      </c>
      <c r="I36" s="391">
        <v>1.4</v>
      </c>
      <c r="J36" s="390">
        <v>1.5</v>
      </c>
      <c r="K36" s="390">
        <v>4.9</v>
      </c>
      <c r="L36" s="391">
        <v>12</v>
      </c>
      <c r="M36" s="392">
        <v>0.1</v>
      </c>
    </row>
    <row r="37" spans="1:13" s="60" customFormat="1" ht="22.5" customHeight="1">
      <c r="A37" s="59"/>
      <c r="B37" s="760"/>
      <c r="C37" s="251" t="s">
        <v>220</v>
      </c>
      <c r="D37" s="394">
        <v>28.24</v>
      </c>
      <c r="E37" s="395">
        <v>2.96</v>
      </c>
      <c r="F37" s="395">
        <v>2.23</v>
      </c>
      <c r="G37" s="395">
        <v>61.23</v>
      </c>
      <c r="H37" s="395">
        <v>3.15</v>
      </c>
      <c r="I37" s="395">
        <v>2.9</v>
      </c>
      <c r="J37" s="397">
        <v>1.54</v>
      </c>
      <c r="K37" s="395">
        <v>4.76</v>
      </c>
      <c r="L37" s="395">
        <v>10.7</v>
      </c>
      <c r="M37" s="398">
        <v>0.35</v>
      </c>
    </row>
    <row r="38" spans="1:13" s="60" customFormat="1" ht="22.5" customHeight="1">
      <c r="A38" s="59"/>
      <c r="B38" s="761"/>
      <c r="C38" s="251" t="s">
        <v>221</v>
      </c>
      <c r="D38" s="394">
        <f>D36-D37</f>
        <v>5.059999999999999</v>
      </c>
      <c r="E38" s="419">
        <f>E36-E37</f>
        <v>2.04</v>
      </c>
      <c r="F38" s="419">
        <f aca="true" t="shared" si="1" ref="F38:M38">F36-F37</f>
        <v>1.4700000000000002</v>
      </c>
      <c r="G38" s="419">
        <f t="shared" si="1"/>
        <v>3.8699999999999974</v>
      </c>
      <c r="H38" s="419">
        <f t="shared" si="1"/>
        <v>-1.75</v>
      </c>
      <c r="I38" s="419">
        <f t="shared" si="1"/>
        <v>-1.5</v>
      </c>
      <c r="J38" s="419">
        <f>J36-J37</f>
        <v>-0.040000000000000036</v>
      </c>
      <c r="K38" s="419">
        <f t="shared" si="1"/>
        <v>0.14000000000000057</v>
      </c>
      <c r="L38" s="419">
        <f t="shared" si="1"/>
        <v>1.3000000000000007</v>
      </c>
      <c r="M38" s="421">
        <f t="shared" si="1"/>
        <v>-0.24999999999999997</v>
      </c>
    </row>
    <row r="39" spans="1:13" s="60" customFormat="1" ht="22.5" customHeight="1">
      <c r="A39" s="59"/>
      <c r="B39" s="760" t="s">
        <v>15</v>
      </c>
      <c r="C39" s="253" t="s">
        <v>219</v>
      </c>
      <c r="D39" s="396">
        <v>43.5</v>
      </c>
      <c r="E39" s="395">
        <v>4.2</v>
      </c>
      <c r="F39" s="395">
        <v>1.6</v>
      </c>
      <c r="G39" s="397">
        <v>74.5</v>
      </c>
      <c r="H39" s="395">
        <v>1.6</v>
      </c>
      <c r="I39" s="395">
        <v>1.2</v>
      </c>
      <c r="J39" s="397">
        <v>0.7</v>
      </c>
      <c r="K39" s="397">
        <v>2.5</v>
      </c>
      <c r="L39" s="395">
        <v>8.7</v>
      </c>
      <c r="M39" s="398">
        <v>0</v>
      </c>
    </row>
    <row r="40" spans="1:13" s="60" customFormat="1" ht="22.5" customHeight="1">
      <c r="A40" s="59"/>
      <c r="B40" s="760"/>
      <c r="C40" s="251" t="s">
        <v>220</v>
      </c>
      <c r="D40" s="416">
        <v>38.3</v>
      </c>
      <c r="E40" s="395">
        <v>2.68</v>
      </c>
      <c r="F40" s="395">
        <v>1.71</v>
      </c>
      <c r="G40" s="397">
        <v>71.56</v>
      </c>
      <c r="H40" s="395">
        <v>3.03</v>
      </c>
      <c r="I40" s="395">
        <v>2.83</v>
      </c>
      <c r="J40" s="397">
        <v>1.12</v>
      </c>
      <c r="K40" s="395">
        <v>2.25</v>
      </c>
      <c r="L40" s="395">
        <v>8.51</v>
      </c>
      <c r="M40" s="398">
        <v>0.28</v>
      </c>
    </row>
    <row r="41" spans="1:13" s="60" customFormat="1" ht="22.5" customHeight="1">
      <c r="A41" s="59"/>
      <c r="B41" s="762"/>
      <c r="C41" s="254" t="s">
        <v>221</v>
      </c>
      <c r="D41" s="417">
        <f>D39-D40</f>
        <v>5.200000000000003</v>
      </c>
      <c r="E41" s="420">
        <f aca="true" t="shared" si="2" ref="E41:M41">E39-E40</f>
        <v>1.52</v>
      </c>
      <c r="F41" s="420">
        <f t="shared" si="2"/>
        <v>-0.10999999999999988</v>
      </c>
      <c r="G41" s="420">
        <f t="shared" si="2"/>
        <v>2.9399999999999977</v>
      </c>
      <c r="H41" s="420">
        <f t="shared" si="2"/>
        <v>-1.4299999999999997</v>
      </c>
      <c r="I41" s="420">
        <f>I39-I40</f>
        <v>-1.6300000000000001</v>
      </c>
      <c r="J41" s="420">
        <f t="shared" si="2"/>
        <v>-0.42000000000000015</v>
      </c>
      <c r="K41" s="420">
        <f t="shared" si="2"/>
        <v>0.25</v>
      </c>
      <c r="L41" s="420">
        <f t="shared" si="2"/>
        <v>0.1899999999999995</v>
      </c>
      <c r="M41" s="422">
        <f t="shared" si="2"/>
        <v>-0.28</v>
      </c>
    </row>
    <row r="42" spans="1:13" ht="11.25" customHeight="1">
      <c r="A42" s="241"/>
      <c r="B42" s="2"/>
      <c r="C42" s="763"/>
      <c r="D42" s="763"/>
      <c r="E42" s="763"/>
      <c r="F42" s="763"/>
      <c r="G42" s="763"/>
      <c r="H42" s="763"/>
      <c r="I42" s="763"/>
      <c r="J42" s="763"/>
      <c r="K42" s="763"/>
      <c r="L42" s="763"/>
      <c r="M42" s="763"/>
    </row>
    <row r="43" spans="1:13" s="94" customFormat="1" ht="15" customHeight="1">
      <c r="A43" s="245"/>
      <c r="B43" s="247" t="s">
        <v>308</v>
      </c>
      <c r="C43" s="754" t="s">
        <v>420</v>
      </c>
      <c r="D43" s="754"/>
      <c r="E43" s="754"/>
      <c r="F43" s="754"/>
      <c r="G43" s="754"/>
      <c r="H43" s="754"/>
      <c r="I43" s="754"/>
      <c r="J43" s="754"/>
      <c r="K43" s="754"/>
      <c r="L43" s="754"/>
      <c r="M43" s="754"/>
    </row>
    <row r="44" spans="1:13" ht="15" customHeight="1">
      <c r="A44" s="241"/>
      <c r="B44" s="206" t="s">
        <v>288</v>
      </c>
      <c r="C44" s="248" t="s">
        <v>421</v>
      </c>
      <c r="D44" s="249"/>
      <c r="E44" s="249"/>
      <c r="F44" s="249"/>
      <c r="G44" s="249"/>
      <c r="H44" s="249"/>
      <c r="I44" s="249"/>
      <c r="J44" s="249"/>
      <c r="K44" s="249"/>
      <c r="L44" s="249"/>
      <c r="M44" s="249"/>
    </row>
    <row r="45" spans="1:13" ht="22.5" customHeight="1">
      <c r="A45" s="241"/>
      <c r="B45" s="206" t="s">
        <v>289</v>
      </c>
      <c r="C45" s="727" t="s">
        <v>422</v>
      </c>
      <c r="D45" s="727"/>
      <c r="E45" s="727"/>
      <c r="F45" s="727"/>
      <c r="G45" s="727"/>
      <c r="H45" s="727"/>
      <c r="I45" s="727"/>
      <c r="J45" s="727"/>
      <c r="K45" s="727"/>
      <c r="L45" s="727"/>
      <c r="M45" s="727"/>
    </row>
    <row r="46" ht="13.5" customHeight="1">
      <c r="A46" s="241"/>
    </row>
    <row r="47" ht="13.5" customHeight="1">
      <c r="A47" s="241"/>
    </row>
    <row r="48" ht="13.5" customHeight="1">
      <c r="A48" s="241"/>
    </row>
  </sheetData>
  <sheetProtection/>
  <mergeCells count="24">
    <mergeCell ref="I18:I28"/>
    <mergeCell ref="J18:J28"/>
    <mergeCell ref="B13:M14"/>
    <mergeCell ref="B2:M3"/>
    <mergeCell ref="B4:M6"/>
    <mergeCell ref="B7:M8"/>
    <mergeCell ref="B9:M10"/>
    <mergeCell ref="B11:M12"/>
    <mergeCell ref="B30:B32"/>
    <mergeCell ref="B33:B35"/>
    <mergeCell ref="E18:E28"/>
    <mergeCell ref="F18:F28"/>
    <mergeCell ref="G18:G28"/>
    <mergeCell ref="H18:H28"/>
    <mergeCell ref="C43:M43"/>
    <mergeCell ref="C45:M45"/>
    <mergeCell ref="B18:C28"/>
    <mergeCell ref="D18:D28"/>
    <mergeCell ref="B36:B38"/>
    <mergeCell ref="B39:B41"/>
    <mergeCell ref="C42:M42"/>
    <mergeCell ref="K18:K28"/>
    <mergeCell ref="L18:L28"/>
    <mergeCell ref="M18:M28"/>
  </mergeCells>
  <printOptions horizontalCentered="1"/>
  <pageMargins left="0.7874015748031497" right="0.7874015748031497" top="0.984251968503937" bottom="0.984251968503937" header="0.5118110236220472" footer="0.3937007874015748"/>
  <pageSetup fitToHeight="0" fitToWidth="0" horizontalDpi="600" verticalDpi="600" orientation="portrait" paperSize="9" scale="83" r:id="rId1"/>
  <headerFooter scaleWithDoc="0" alignWithMargins="0">
    <oddFooter>&amp;L&amp;9令和４年度学校保健統計調査確報&amp;C&amp;10- 7 -&amp;R&amp;9Ⅱ　調査結果の概要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2023-11-28T01:15:10Z</dcterms:created>
  <dcterms:modified xsi:type="dcterms:W3CDTF">2023-11-28T01:15:28Z</dcterms:modified>
  <cp:category/>
  <cp:version/>
  <cp:contentType/>
  <cp:contentStatus/>
</cp:coreProperties>
</file>