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6.222\地域振興課\■復興支援第三班\★50サテライトを核とした地域振興（復興基金）\R5\HP掲載用\"/>
    </mc:Choice>
  </mc:AlternateContent>
  <bookViews>
    <workbookView xWindow="0" yWindow="0" windowWidth="28800" windowHeight="12210"/>
  </bookViews>
  <sheets>
    <sheet name="収支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L16" i="1" s="1"/>
  <c r="K15" i="1"/>
  <c r="L15" i="1" s="1"/>
  <c r="K14" i="1"/>
  <c r="L14" i="1" s="1"/>
  <c r="L17" i="1" l="1"/>
  <c r="K64" i="1"/>
  <c r="L64" i="1" s="1"/>
  <c r="K63" i="1"/>
  <c r="L63" i="1" s="1"/>
  <c r="K62" i="1"/>
  <c r="K56" i="1"/>
  <c r="L56" i="1" s="1"/>
  <c r="K55" i="1"/>
  <c r="L55" i="1" s="1"/>
  <c r="K54" i="1"/>
  <c r="L54" i="1" s="1"/>
  <c r="K52" i="1"/>
  <c r="L52" i="1" s="1"/>
  <c r="K51" i="1"/>
  <c r="L51" i="1" s="1"/>
  <c r="K50" i="1"/>
  <c r="L50" i="1" s="1"/>
  <c r="K48" i="1"/>
  <c r="L48" i="1" s="1"/>
  <c r="K47" i="1"/>
  <c r="L47" i="1" s="1"/>
  <c r="K46" i="1"/>
  <c r="L46" i="1" s="1"/>
  <c r="K44" i="1"/>
  <c r="L44" i="1" s="1"/>
  <c r="K43" i="1"/>
  <c r="L43" i="1" s="1"/>
  <c r="K42" i="1"/>
  <c r="K45" i="1" s="1"/>
  <c r="K40" i="1"/>
  <c r="L40" i="1" s="1"/>
  <c r="K39" i="1"/>
  <c r="L39" i="1" s="1"/>
  <c r="K38" i="1"/>
  <c r="L38" i="1" s="1"/>
  <c r="K36" i="1"/>
  <c r="L36" i="1" s="1"/>
  <c r="K35" i="1"/>
  <c r="L35" i="1" s="1"/>
  <c r="K34" i="1"/>
  <c r="L34" i="1" s="1"/>
  <c r="K32" i="1"/>
  <c r="L32" i="1" s="1"/>
  <c r="K31" i="1"/>
  <c r="L31" i="1" s="1"/>
  <c r="K30" i="1"/>
  <c r="L30" i="1" s="1"/>
  <c r="K28" i="1"/>
  <c r="L28" i="1" s="1"/>
  <c r="K27" i="1"/>
  <c r="L27" i="1" s="1"/>
  <c r="K26" i="1"/>
  <c r="L26" i="1" s="1"/>
  <c r="K24" i="1"/>
  <c r="L24" i="1" s="1"/>
  <c r="K23" i="1"/>
  <c r="L23" i="1" s="1"/>
  <c r="K22" i="1"/>
  <c r="L22" i="1" s="1"/>
  <c r="K20" i="1"/>
  <c r="L20" i="1" s="1"/>
  <c r="K19" i="1"/>
  <c r="L19" i="1" s="1"/>
  <c r="K18" i="1"/>
  <c r="L49" i="1" l="1"/>
  <c r="K65" i="1"/>
  <c r="K53" i="1"/>
  <c r="L25" i="1"/>
  <c r="L42" i="1"/>
  <c r="L45" i="1" s="1"/>
  <c r="L37" i="1"/>
  <c r="K29" i="1"/>
  <c r="L29" i="1"/>
  <c r="L57" i="1"/>
  <c r="L33" i="1"/>
  <c r="L53" i="1"/>
  <c r="L41" i="1"/>
  <c r="K25" i="1"/>
  <c r="K33" i="1"/>
  <c r="K21" i="1"/>
  <c r="K49" i="1"/>
  <c r="L18" i="1"/>
  <c r="L62" i="1"/>
  <c r="L65" i="1" s="1"/>
  <c r="K37" i="1"/>
  <c r="K41" i="1"/>
  <c r="K57" i="1"/>
  <c r="K58" i="1" l="1"/>
  <c r="K67" i="1" s="1"/>
  <c r="L21" i="1"/>
  <c r="L58" i="1" s="1"/>
  <c r="L6" i="1" l="1"/>
  <c r="L9" i="1" s="1"/>
  <c r="A68" i="1" s="1"/>
  <c r="L67" i="1"/>
</calcChain>
</file>

<file path=xl/comments1.xml><?xml version="1.0" encoding="utf-8"?>
<comments xmlns="http://schemas.openxmlformats.org/spreadsheetml/2006/main">
  <authors>
    <author>宮城県</author>
  </authors>
  <commentList>
    <comment ref="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<sst xmlns="http://schemas.openxmlformats.org/spreadsheetml/2006/main" count="179" uniqueCount="42">
  <si>
    <t>収入区分</t>
    <rPh sb="0" eb="2">
      <t>シュウニュウ</t>
    </rPh>
    <rPh sb="2" eb="4">
      <t>クブン</t>
    </rPh>
    <phoneticPr fontId="2"/>
  </si>
  <si>
    <t>×</t>
    <phoneticPr fontId="2"/>
  </si>
  <si>
    <t>式</t>
    <rPh sb="0" eb="1">
      <t>シキ</t>
    </rPh>
    <phoneticPr fontId="2"/>
  </si>
  <si>
    <t>数量</t>
    <rPh sb="0" eb="2">
      <t>スウリョウ</t>
    </rPh>
    <phoneticPr fontId="2"/>
  </si>
  <si>
    <t>円</t>
    <rPh sb="0" eb="1">
      <t>エン</t>
    </rPh>
    <phoneticPr fontId="2"/>
  </si>
  <si>
    <t>個</t>
    <rPh sb="0" eb="1">
      <t>コ</t>
    </rPh>
    <phoneticPr fontId="2"/>
  </si>
  <si>
    <t>金額（税込）</t>
    <rPh sb="0" eb="2">
      <t>キンガク</t>
    </rPh>
    <rPh sb="3" eb="5">
      <t>ゼイコミ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</si>
  <si>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</si>
  <si>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</si>
  <si>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</si>
  <si>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</si>
  <si>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</si>
  <si>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単価（税抜）</t>
    <rPh sb="0" eb="2">
      <t>タンカ</t>
    </rPh>
    <rPh sb="3" eb="4">
      <t>ゼイ</t>
    </rPh>
    <rPh sb="4" eb="5">
      <t>ヌ</t>
    </rPh>
    <phoneticPr fontId="2"/>
  </si>
  <si>
    <t>小　計</t>
    <rPh sb="0" eb="1">
      <t>ショウ</t>
    </rPh>
    <rPh sb="2" eb="3">
      <t>ケイ</t>
    </rPh>
    <phoneticPr fontId="2"/>
  </si>
  <si>
    <t>補助対象合計</t>
    <rPh sb="0" eb="2">
      <t>ホジョ</t>
    </rPh>
    <rPh sb="2" eb="4">
      <t>タイショウ</t>
    </rPh>
    <rPh sb="4" eb="6">
      <t>ゴウケイ</t>
    </rPh>
    <phoneticPr fontId="2"/>
  </si>
  <si>
    <t>支出区分</t>
    <rPh sb="0" eb="2">
      <t>シシュツ</t>
    </rPh>
    <rPh sb="2" eb="4">
      <t>クブン</t>
    </rPh>
    <phoneticPr fontId="2"/>
  </si>
  <si>
    <t>＜補助対象外経費＞</t>
    <rPh sb="1" eb="3">
      <t>ホジョ</t>
    </rPh>
    <rPh sb="3" eb="5">
      <t>タイショウ</t>
    </rPh>
    <rPh sb="5" eb="6">
      <t>ガイ</t>
    </rPh>
    <rPh sb="6" eb="8">
      <t>ケイヒ</t>
    </rPh>
    <phoneticPr fontId="2"/>
  </si>
  <si>
    <t>対象外合計</t>
    <rPh sb="0" eb="3">
      <t>タイショウガイ</t>
    </rPh>
    <rPh sb="3" eb="5">
      <t>ゴウケイ</t>
    </rPh>
    <phoneticPr fontId="2"/>
  </si>
  <si>
    <t>総事業費</t>
    <rPh sb="0" eb="4">
      <t>ソウジギョウヒ</t>
    </rPh>
    <phoneticPr fontId="2"/>
  </si>
  <si>
    <t>（収入の部）</t>
    <rPh sb="1" eb="3">
      <t>シュウニュウ</t>
    </rPh>
    <rPh sb="4" eb="5">
      <t>ブ</t>
    </rPh>
    <phoneticPr fontId="2"/>
  </si>
  <si>
    <t>（支出の部）</t>
    <rPh sb="1" eb="3">
      <t>シシュツ</t>
    </rPh>
    <rPh sb="4" eb="5">
      <t>ブ</t>
    </rPh>
    <phoneticPr fontId="2"/>
  </si>
  <si>
    <t>県補助金</t>
    <rPh sb="0" eb="1">
      <t>ケン</t>
    </rPh>
    <rPh sb="1" eb="4">
      <t>ホジョキン</t>
    </rPh>
    <phoneticPr fontId="2"/>
  </si>
  <si>
    <t>適用（調達先）</t>
    <rPh sb="0" eb="2">
      <t>テキヨウ</t>
    </rPh>
    <rPh sb="3" eb="6">
      <t>チョウタツサキ</t>
    </rPh>
    <phoneticPr fontId="2"/>
  </si>
  <si>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</si>
  <si>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</si>
  <si>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※収入合計欄と総事業費額は合致させてください。</t>
    <rPh sb="1" eb="3">
      <t>シュウニュウ</t>
    </rPh>
    <rPh sb="3" eb="5">
      <t>ゴウケイ</t>
    </rPh>
    <rPh sb="5" eb="6">
      <t>ラン</t>
    </rPh>
    <rPh sb="7" eb="8">
      <t>ソウ</t>
    </rPh>
    <rPh sb="8" eb="11">
      <t>ジギョウヒ</t>
    </rPh>
    <rPh sb="11" eb="12">
      <t>ガク</t>
    </rPh>
    <rPh sb="13" eb="15">
      <t>ガッチ</t>
    </rPh>
    <phoneticPr fontId="2"/>
  </si>
  <si>
    <t>＜補助対象経費＞</t>
    <rPh sb="1" eb="3">
      <t>ホジョ</t>
    </rPh>
    <rPh sb="3" eb="5">
      <t>タイショウ</t>
    </rPh>
    <rPh sb="5" eb="7">
      <t>ケイヒ</t>
    </rPh>
    <phoneticPr fontId="2"/>
  </si>
  <si>
    <t>適用（支出内容）</t>
    <rPh sb="0" eb="2">
      <t>テキヨウ</t>
    </rPh>
    <rPh sb="3" eb="5">
      <t>シシュツ</t>
    </rPh>
    <rPh sb="5" eb="7">
      <t>ナイヨウ</t>
    </rPh>
    <phoneticPr fontId="2"/>
  </si>
  <si>
    <t>※必要に応じて、行は適宜追加・削除してください。</t>
    <rPh sb="1" eb="3">
      <t>ヒツヨウ</t>
    </rPh>
    <rPh sb="4" eb="5">
      <t>オウ</t>
    </rPh>
    <rPh sb="8" eb="9">
      <t>ギョウ</t>
    </rPh>
    <rPh sb="10" eb="12">
      <t>テキギ</t>
    </rPh>
    <rPh sb="12" eb="14">
      <t>ツイカ</t>
    </rPh>
    <rPh sb="15" eb="17">
      <t>サクジョ</t>
    </rPh>
    <phoneticPr fontId="2"/>
  </si>
  <si>
    <t>旅費</t>
    <rPh sb="0" eb="2">
      <t>リョヒ</t>
    </rPh>
    <phoneticPr fontId="2"/>
  </si>
  <si>
    <t>通信運搬費</t>
    <rPh sb="0" eb="5">
      <t>ツウシンウンパンヒ</t>
    </rPh>
    <phoneticPr fontId="2"/>
  </si>
  <si>
    <t>委託費</t>
    <rPh sb="0" eb="3">
      <t>イタクヒ</t>
    </rPh>
    <phoneticPr fontId="2"/>
  </si>
  <si>
    <t>行事保険料</t>
    <rPh sb="0" eb="5">
      <t>ギョウジホケンリョウ</t>
    </rPh>
    <phoneticPr fontId="2"/>
  </si>
  <si>
    <t>その他</t>
    <rPh sb="2" eb="3">
      <t>タ</t>
    </rPh>
    <phoneticPr fontId="2"/>
  </si>
  <si>
    <t>広告費
印刷製本費</t>
    <rPh sb="0" eb="3">
      <t>コウコクヒ</t>
    </rPh>
    <phoneticPr fontId="2"/>
  </si>
  <si>
    <t>賃料
施設使用料</t>
    <rPh sb="0" eb="2">
      <t>チンリョウ</t>
    </rPh>
    <phoneticPr fontId="2"/>
  </si>
  <si>
    <t>謝金</t>
    <rPh sb="0" eb="2">
      <t>シャキン</t>
    </rPh>
    <phoneticPr fontId="2"/>
  </si>
  <si>
    <t>人件費</t>
    <rPh sb="0" eb="3">
      <t>ジンケンヒ</t>
    </rPh>
    <phoneticPr fontId="2"/>
  </si>
  <si>
    <t>サテライトオフィス等による沿岸地域復興活動事業
収支予算書</t>
    <rPh sb="9" eb="10">
      <t>トウ</t>
    </rPh>
    <rPh sb="13" eb="15">
      <t>エンガン</t>
    </rPh>
    <rPh sb="15" eb="17">
      <t>チイキ</t>
    </rPh>
    <rPh sb="17" eb="19">
      <t>フッコウ</t>
    </rPh>
    <rPh sb="19" eb="21">
      <t>カツドウ</t>
    </rPh>
    <rPh sb="21" eb="23">
      <t>ジギョウ</t>
    </rPh>
    <rPh sb="24" eb="26">
      <t>シュウシ</t>
    </rPh>
    <rPh sb="26" eb="28">
      <t>ヨサン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</si>
  <si>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</si>
  <si>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r>
      <t xml:space="preserve">消耗品費
</t>
    </r>
    <r>
      <rPr>
        <sz val="9"/>
        <color theme="1"/>
        <rFont val="ＭＳ ゴシック"/>
        <family val="3"/>
        <charset val="128"/>
      </rPr>
      <t>※単価5万円未満</t>
    </r>
    <rPh sb="0" eb="4">
      <t>ショウモウヒンヒ</t>
    </rPh>
    <rPh sb="6" eb="8">
      <t>タンカ</t>
    </rPh>
    <rPh sb="9" eb="11">
      <t>マンエン</t>
    </rPh>
    <rPh sb="11" eb="13">
      <t>ミマン</t>
    </rPh>
    <phoneticPr fontId="2"/>
  </si>
  <si>
    <r>
      <t xml:space="preserve">備品購入費
</t>
    </r>
    <r>
      <rPr>
        <sz val="9"/>
        <color theme="1"/>
        <rFont val="ＭＳ ゴシック"/>
        <family val="3"/>
        <charset val="128"/>
      </rPr>
      <t>※単価5万円以上</t>
    </r>
    <rPh sb="0" eb="5">
      <t>ビヒンコウニュウヒ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</si>
</sst>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38" fontId="3" fillId="0" borderId="6" xfId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38" fontId="3" fillId="0" borderId="10" xfId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8" fontId="3" fillId="0" borderId="11" xfId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9" xfId="1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38" fontId="3" fillId="0" borderId="14" xfId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38" fontId="3" fillId="2" borderId="2" xfId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38" fontId="3" fillId="2" borderId="4" xfId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38" fontId="3" fillId="4" borderId="2" xfId="1" applyFont="1" applyFill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38" fontId="3" fillId="4" borderId="4" xfId="1" applyFont="1" applyFill="1" applyBorder="1">
      <alignment vertical="center"/>
    </xf>
    <xf numFmtId="0" fontId="3" fillId="4" borderId="3" xfId="0" applyFont="1" applyFill="1" applyBorder="1" applyAlignment="1">
      <alignment horizontal="center" vertical="center"/>
    </xf>
    <xf numFmtId="38" fontId="3" fillId="4" borderId="1" xfId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8" fontId="3" fillId="0" borderId="9" xfId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38" fontId="3" fillId="0" borderId="0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view="pageBreakPreview" zoomScale="60" zoomScaleNormal="85" workbookViewId="0">
      <selection activeCell="B3" sqref="B3"/>
    </sheetView>
  </sheetViews>
  <sheetFormatPr defaultRowHeight="18" customHeight="1"/>
  <cols>
    <col min="1" max="1" width="14.75" style="1" customWidth="1"/>
    <col min="2" max="2" width="48.375" style="1" customWidth="1"/>
    <col min="3" max="3" width="11.375" style="1" customWidth="1"/>
    <col min="4" max="5" width="3.375" style="2" bestFit="1" customWidth="1"/>
    <col min="6" max="6" width="7.375" style="1" customWidth="1"/>
    <col min="7" max="8" width="3.375" style="2" bestFit="1" customWidth="1"/>
    <col min="9" max="9" width="7.375" style="1" customWidth="1"/>
    <col min="10" max="10" width="3.375" style="2" bestFit="1" customWidth="1"/>
    <col min="11" max="12" width="15.125" style="1" customWidth="1"/>
    <col min="13" max="16384" width="9" style="1"/>
  </cols>
  <sheetData>
    <row r="1" spans="1:13" ht="27" customHeight="1">
      <c r="A1" s="1" t="s">
        <v>39</v>
      </c>
    </row>
    <row r="2" spans="1:13" ht="50.25" customHeight="1">
      <c r="A2" s="61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18" customHeight="1">
      <c r="A3" s="1" t="s">
        <v>19</v>
      </c>
      <c r="L3" s="39" t="s">
        <v>23</v>
      </c>
    </row>
    <row r="4" spans="1:13" ht="18" customHeight="1">
      <c r="A4" s="3" t="s">
        <v>0</v>
      </c>
      <c r="B4" s="3" t="s">
        <v>22</v>
      </c>
      <c r="C4" s="48" t="s">
        <v>12</v>
      </c>
      <c r="D4" s="49"/>
      <c r="E4" s="49"/>
      <c r="F4" s="49" t="s">
        <v>3</v>
      </c>
      <c r="G4" s="49"/>
      <c r="H4" s="49"/>
      <c r="I4" s="49"/>
      <c r="J4" s="50"/>
      <c r="K4" s="3" t="s">
        <v>7</v>
      </c>
      <c r="L4" s="3" t="s">
        <v>24</v>
      </c>
    </row>
    <row r="5" spans="1:13" ht="18" customHeight="1">
      <c r="A5" s="4" t="s">
        <v>8</v>
      </c>
      <c r="B5" s="5"/>
      <c r="C5" s="51"/>
      <c r="D5" s="7" t="s">
        <v>4</v>
      </c>
      <c r="E5" s="7" t="s">
        <v>1</v>
      </c>
      <c r="F5" s="53"/>
      <c r="G5" s="7" t="s">
        <v>5</v>
      </c>
      <c r="H5" s="7" t="s">
        <v>1</v>
      </c>
      <c r="I5" s="53"/>
      <c r="J5" s="9" t="s">
        <v>2</v>
      </c>
      <c r="K5" s="55"/>
      <c r="L5" s="10"/>
    </row>
    <row r="6" spans="1:13" ht="18" customHeight="1">
      <c r="A6" s="11" t="s">
        <v>21</v>
      </c>
      <c r="B6" s="12"/>
      <c r="C6" s="52"/>
      <c r="D6" s="14"/>
      <c r="E6" s="14" t="s">
        <v>1</v>
      </c>
      <c r="F6" s="54"/>
      <c r="G6" s="14"/>
      <c r="H6" s="14" t="s">
        <v>1</v>
      </c>
      <c r="I6" s="54"/>
      <c r="J6" s="16"/>
      <c r="K6" s="56"/>
      <c r="L6" s="43">
        <f>+ROUNDDOWN((L58*2/3),-3)</f>
        <v>0</v>
      </c>
    </row>
    <row r="7" spans="1:13" ht="18" customHeight="1">
      <c r="A7" s="11" t="s">
        <v>9</v>
      </c>
      <c r="B7" s="12"/>
      <c r="C7" s="52"/>
      <c r="D7" s="14"/>
      <c r="E7" s="14" t="s">
        <v>1</v>
      </c>
      <c r="F7" s="54"/>
      <c r="G7" s="14"/>
      <c r="H7" s="14" t="s">
        <v>1</v>
      </c>
      <c r="I7" s="54"/>
      <c r="J7" s="16"/>
      <c r="K7" s="56"/>
      <c r="L7" s="17"/>
    </row>
    <row r="8" spans="1:13" ht="18" customHeight="1">
      <c r="A8" s="11" t="s">
        <v>10</v>
      </c>
      <c r="B8" s="12"/>
      <c r="C8" s="52"/>
      <c r="D8" s="14"/>
      <c r="E8" s="14" t="s">
        <v>1</v>
      </c>
      <c r="F8" s="54"/>
      <c r="G8" s="14"/>
      <c r="H8" s="14" t="s">
        <v>1</v>
      </c>
      <c r="I8" s="54"/>
      <c r="J8" s="16"/>
      <c r="K8" s="56"/>
      <c r="L8" s="17"/>
    </row>
    <row r="9" spans="1:13" ht="18" customHeight="1">
      <c r="A9" s="25" t="s">
        <v>11</v>
      </c>
      <c r="B9" s="26"/>
      <c r="C9" s="27"/>
      <c r="D9" s="28"/>
      <c r="E9" s="28"/>
      <c r="F9" s="29"/>
      <c r="G9" s="28"/>
      <c r="H9" s="28"/>
      <c r="I9" s="29"/>
      <c r="J9" s="30"/>
      <c r="K9" s="31"/>
      <c r="L9" s="31">
        <f>SUM(L5:L8)</f>
        <v>0</v>
      </c>
    </row>
    <row r="10" spans="1:13" ht="14.25" customHeight="1">
      <c r="A10" s="44"/>
      <c r="B10" s="45"/>
      <c r="C10" s="46"/>
      <c r="D10" s="44"/>
      <c r="E10" s="44"/>
      <c r="F10" s="46"/>
      <c r="G10" s="44"/>
      <c r="H10" s="44"/>
      <c r="I10" s="46"/>
      <c r="J10" s="44"/>
      <c r="K10" s="46"/>
      <c r="L10" s="46"/>
    </row>
    <row r="11" spans="1:13" ht="18" customHeight="1">
      <c r="A11" s="1" t="s">
        <v>20</v>
      </c>
      <c r="L11" s="39"/>
      <c r="M11" s="42"/>
    </row>
    <row r="12" spans="1:13" ht="18" customHeight="1">
      <c r="A12" s="1" t="s">
        <v>26</v>
      </c>
      <c r="L12" s="39" t="s">
        <v>23</v>
      </c>
      <c r="M12" s="42"/>
    </row>
    <row r="13" spans="1:13" ht="18" customHeight="1">
      <c r="A13" s="3" t="s">
        <v>15</v>
      </c>
      <c r="B13" s="3" t="s">
        <v>27</v>
      </c>
      <c r="C13" s="48" t="s">
        <v>12</v>
      </c>
      <c r="D13" s="49"/>
      <c r="E13" s="49"/>
      <c r="F13" s="49" t="s">
        <v>3</v>
      </c>
      <c r="G13" s="49"/>
      <c r="H13" s="49"/>
      <c r="I13" s="49"/>
      <c r="J13" s="50"/>
      <c r="K13" s="3" t="s">
        <v>7</v>
      </c>
      <c r="L13" s="3" t="s">
        <v>6</v>
      </c>
      <c r="M13" s="41"/>
    </row>
    <row r="14" spans="1:13" ht="18" customHeight="1">
      <c r="A14" s="58" t="s">
        <v>37</v>
      </c>
      <c r="B14" s="5"/>
      <c r="C14" s="6"/>
      <c r="D14" s="7" t="s">
        <v>4</v>
      </c>
      <c r="E14" s="7" t="s">
        <v>1</v>
      </c>
      <c r="F14" s="8"/>
      <c r="G14" s="7" t="s">
        <v>5</v>
      </c>
      <c r="H14" s="7" t="s">
        <v>1</v>
      </c>
      <c r="I14" s="8"/>
      <c r="J14" s="9" t="s">
        <v>2</v>
      </c>
      <c r="K14" s="10" t="str">
        <f>IF(C14="","",IF(I14="",C14*F14,C14*F14*I14))</f>
        <v/>
      </c>
      <c r="L14" s="10" t="str">
        <f t="shared" ref="L14:L17" si="0">IF(K14="","",ROUND(K14*1.1,0))</f>
        <v/>
      </c>
      <c r="M14" s="2"/>
    </row>
    <row r="15" spans="1:13" ht="18" customHeight="1">
      <c r="A15" s="59"/>
      <c r="B15" s="12"/>
      <c r="C15" s="13"/>
      <c r="D15" s="14"/>
      <c r="E15" s="14" t="s">
        <v>1</v>
      </c>
      <c r="F15" s="15"/>
      <c r="G15" s="14"/>
      <c r="H15" s="14" t="s">
        <v>1</v>
      </c>
      <c r="I15" s="15"/>
      <c r="J15" s="16"/>
      <c r="K15" s="17" t="str">
        <f>IF(C15="","",IF(I15="",C15*F15,C15*F15*I15))</f>
        <v/>
      </c>
      <c r="L15" s="17" t="str">
        <f t="shared" si="0"/>
        <v/>
      </c>
      <c r="M15" s="2"/>
    </row>
    <row r="16" spans="1:13" ht="18" customHeight="1">
      <c r="A16" s="59"/>
      <c r="B16" s="12"/>
      <c r="C16" s="13"/>
      <c r="D16" s="14"/>
      <c r="E16" s="14" t="s">
        <v>1</v>
      </c>
      <c r="F16" s="15"/>
      <c r="G16" s="14"/>
      <c r="H16" s="14" t="s">
        <v>1</v>
      </c>
      <c r="I16" s="15"/>
      <c r="J16" s="16"/>
      <c r="K16" s="17" t="str">
        <f>IF(C16="","",IF(I16="",C16*F16,C16*F16*I16))</f>
        <v/>
      </c>
      <c r="L16" s="17" t="str">
        <f t="shared" si="0"/>
        <v/>
      </c>
      <c r="M16" s="2"/>
    </row>
    <row r="17" spans="1:13" ht="18" customHeight="1">
      <c r="A17" s="25" t="s">
        <v>13</v>
      </c>
      <c r="B17" s="26"/>
      <c r="C17" s="27"/>
      <c r="D17" s="28"/>
      <c r="E17" s="28"/>
      <c r="F17" s="29"/>
      <c r="G17" s="28"/>
      <c r="H17" s="28"/>
      <c r="I17" s="29"/>
      <c r="J17" s="30"/>
      <c r="K17" s="31">
        <f>SUBTOTAL(9,K14:K16)</f>
        <v>0</v>
      </c>
      <c r="L17" s="31">
        <f>SUBTOTAL(9,L14:L16)</f>
        <v>0</v>
      </c>
      <c r="M17" s="2"/>
    </row>
    <row r="18" spans="1:13" ht="18" customHeight="1">
      <c r="A18" s="58" t="s">
        <v>36</v>
      </c>
      <c r="B18" s="5"/>
      <c r="C18" s="6"/>
      <c r="D18" s="7" t="s">
        <v>4</v>
      </c>
      <c r="E18" s="7" t="s">
        <v>1</v>
      </c>
      <c r="F18" s="8"/>
      <c r="G18" s="7" t="s">
        <v>5</v>
      </c>
      <c r="H18" s="7" t="s">
        <v>1</v>
      </c>
      <c r="I18" s="8"/>
      <c r="J18" s="9" t="s">
        <v>2</v>
      </c>
      <c r="K18" s="10" t="str">
        <f>IF(C18="","",IF(I18="",C18*F18,C18*F18*I18))</f>
        <v/>
      </c>
      <c r="L18" s="10" t="str">
        <f t="shared" ref="L18:L24" si="1">IF(K18="","",ROUND(K18*1.1,0))</f>
        <v/>
      </c>
      <c r="M18" s="2"/>
    </row>
    <row r="19" spans="1:13" ht="18" customHeight="1">
      <c r="A19" s="59"/>
      <c r="B19" s="12"/>
      <c r="C19" s="13"/>
      <c r="D19" s="14"/>
      <c r="E19" s="14" t="s">
        <v>1</v>
      </c>
      <c r="F19" s="15"/>
      <c r="G19" s="14"/>
      <c r="H19" s="14" t="s">
        <v>1</v>
      </c>
      <c r="I19" s="15"/>
      <c r="J19" s="16"/>
      <c r="K19" s="17" t="str">
        <f>IF(C19="","",IF(I19="",C19*F19,C19*F19*I19))</f>
        <v/>
      </c>
      <c r="L19" s="17" t="str">
        <f t="shared" si="1"/>
        <v/>
      </c>
      <c r="M19" s="2"/>
    </row>
    <row r="20" spans="1:13" ht="18" customHeight="1">
      <c r="A20" s="59"/>
      <c r="B20" s="12"/>
      <c r="C20" s="13"/>
      <c r="D20" s="14"/>
      <c r="E20" s="14" t="s">
        <v>1</v>
      </c>
      <c r="F20" s="15"/>
      <c r="G20" s="14"/>
      <c r="H20" s="14" t="s">
        <v>1</v>
      </c>
      <c r="I20" s="15"/>
      <c r="J20" s="16"/>
      <c r="K20" s="17" t="str">
        <f>IF(C20="","",IF(I20="",C20*F20,C20*F20*I20))</f>
        <v/>
      </c>
      <c r="L20" s="17" t="str">
        <f t="shared" si="1"/>
        <v/>
      </c>
      <c r="M20" s="2"/>
    </row>
    <row r="21" spans="1:13" ht="18" customHeight="1">
      <c r="A21" s="25" t="s">
        <v>13</v>
      </c>
      <c r="B21" s="26"/>
      <c r="C21" s="27"/>
      <c r="D21" s="28"/>
      <c r="E21" s="28"/>
      <c r="F21" s="29"/>
      <c r="G21" s="28"/>
      <c r="H21" s="28"/>
      <c r="I21" s="29"/>
      <c r="J21" s="30"/>
      <c r="K21" s="31">
        <f>SUBTOTAL(9,K18:K20)</f>
        <v>0</v>
      </c>
      <c r="L21" s="31">
        <f>SUBTOTAL(9,L18:L20)</f>
        <v>0</v>
      </c>
      <c r="M21" s="2"/>
    </row>
    <row r="22" spans="1:13" ht="18" customHeight="1">
      <c r="A22" s="58" t="s">
        <v>29</v>
      </c>
      <c r="B22" s="5"/>
      <c r="C22" s="6"/>
      <c r="D22" s="7" t="s">
        <v>4</v>
      </c>
      <c r="E22" s="7" t="s">
        <v>1</v>
      </c>
      <c r="F22" s="8"/>
      <c r="G22" s="7" t="s">
        <v>5</v>
      </c>
      <c r="H22" s="7" t="s">
        <v>1</v>
      </c>
      <c r="I22" s="8"/>
      <c r="J22" s="9" t="s">
        <v>2</v>
      </c>
      <c r="K22" s="10" t="str">
        <f>IF(C22="","",IF(I22="",C22*F22,C22*F22*I22))</f>
        <v/>
      </c>
      <c r="L22" s="10" t="str">
        <f t="shared" si="1"/>
        <v/>
      </c>
      <c r="M22" s="2"/>
    </row>
    <row r="23" spans="1:13" ht="18" customHeight="1">
      <c r="A23" s="59"/>
      <c r="B23" s="12"/>
      <c r="C23" s="13"/>
      <c r="D23" s="14"/>
      <c r="E23" s="14" t="s">
        <v>1</v>
      </c>
      <c r="F23" s="15"/>
      <c r="G23" s="14"/>
      <c r="H23" s="14" t="s">
        <v>1</v>
      </c>
      <c r="I23" s="15"/>
      <c r="J23" s="16"/>
      <c r="K23" s="17" t="str">
        <f>IF(C23="","",IF(I23="",C23*F23,C23*F23*I23))</f>
        <v/>
      </c>
      <c r="L23" s="17" t="str">
        <f t="shared" si="1"/>
        <v/>
      </c>
      <c r="M23" s="2"/>
    </row>
    <row r="24" spans="1:13" ht="18" customHeight="1">
      <c r="A24" s="59"/>
      <c r="B24" s="12"/>
      <c r="C24" s="13"/>
      <c r="D24" s="14"/>
      <c r="E24" s="14" t="s">
        <v>1</v>
      </c>
      <c r="F24" s="15"/>
      <c r="G24" s="14"/>
      <c r="H24" s="14" t="s">
        <v>1</v>
      </c>
      <c r="I24" s="15"/>
      <c r="J24" s="16"/>
      <c r="K24" s="17" t="str">
        <f>IF(C24="","",IF(I24="",C24*F24,C24*F24*I24))</f>
        <v/>
      </c>
      <c r="L24" s="17" t="str">
        <f t="shared" si="1"/>
        <v/>
      </c>
      <c r="M24" s="2"/>
    </row>
    <row r="25" spans="1:13" ht="18" customHeight="1">
      <c r="A25" s="25" t="s">
        <v>13</v>
      </c>
      <c r="B25" s="26"/>
      <c r="C25" s="27"/>
      <c r="D25" s="28"/>
      <c r="E25" s="28"/>
      <c r="F25" s="29"/>
      <c r="G25" s="28"/>
      <c r="H25" s="28"/>
      <c r="I25" s="29"/>
      <c r="J25" s="30"/>
      <c r="K25" s="31">
        <f>SUBTOTAL(9,K22:K24)</f>
        <v>0</v>
      </c>
      <c r="L25" s="31">
        <f>SUBTOTAL(9,L22:L24)</f>
        <v>0</v>
      </c>
      <c r="M25" s="2"/>
    </row>
    <row r="26" spans="1:13" ht="18" customHeight="1">
      <c r="A26" s="60" t="s">
        <v>40</v>
      </c>
      <c r="B26" s="5"/>
      <c r="C26" s="6"/>
      <c r="D26" s="7" t="s">
        <v>4</v>
      </c>
      <c r="E26" s="7" t="s">
        <v>1</v>
      </c>
      <c r="F26" s="8"/>
      <c r="G26" s="7" t="s">
        <v>5</v>
      </c>
      <c r="H26" s="7" t="s">
        <v>1</v>
      </c>
      <c r="I26" s="8"/>
      <c r="J26" s="9" t="s">
        <v>2</v>
      </c>
      <c r="K26" s="10" t="str">
        <f>IF(C26="","",IF(I26="",C26*F26,C26*F26*I26))</f>
        <v/>
      </c>
      <c r="L26" s="10" t="str">
        <f>IF(K26="","",ROUND(K26*1.1,0))</f>
        <v/>
      </c>
      <c r="M26" s="2"/>
    </row>
    <row r="27" spans="1:13" ht="18" customHeight="1">
      <c r="A27" s="59"/>
      <c r="B27" s="12"/>
      <c r="C27" s="13"/>
      <c r="D27" s="14"/>
      <c r="E27" s="14" t="s">
        <v>1</v>
      </c>
      <c r="F27" s="15"/>
      <c r="G27" s="14"/>
      <c r="H27" s="14" t="s">
        <v>1</v>
      </c>
      <c r="I27" s="15"/>
      <c r="J27" s="16"/>
      <c r="K27" s="17" t="str">
        <f>IF(C27="","",IF(I27="",C27*F27,C27*F27*I27))</f>
        <v/>
      </c>
      <c r="L27" s="17" t="str">
        <f>IF(K27="","",ROUND(K27*1.1,0))</f>
        <v/>
      </c>
      <c r="M27" s="2"/>
    </row>
    <row r="28" spans="1:13" ht="18" customHeight="1">
      <c r="A28" s="59"/>
      <c r="B28" s="12"/>
      <c r="C28" s="13"/>
      <c r="D28" s="14"/>
      <c r="E28" s="14" t="s">
        <v>1</v>
      </c>
      <c r="F28" s="15"/>
      <c r="G28" s="14"/>
      <c r="H28" s="14" t="s">
        <v>1</v>
      </c>
      <c r="I28" s="15"/>
      <c r="J28" s="16"/>
      <c r="K28" s="17" t="str">
        <f>IF(C28="","",IF(I28="",C28*F28,C28*F28*I28))</f>
        <v/>
      </c>
      <c r="L28" s="17" t="str">
        <f>IF(K28="","",ROUND(K28*1.1,0))</f>
        <v/>
      </c>
      <c r="M28" s="2"/>
    </row>
    <row r="29" spans="1:13" ht="18" customHeight="1">
      <c r="A29" s="25" t="s">
        <v>13</v>
      </c>
      <c r="B29" s="26"/>
      <c r="C29" s="27"/>
      <c r="D29" s="28"/>
      <c r="E29" s="28"/>
      <c r="F29" s="29"/>
      <c r="G29" s="28"/>
      <c r="H29" s="28"/>
      <c r="I29" s="29"/>
      <c r="J29" s="30"/>
      <c r="K29" s="31">
        <f>SUBTOTAL(9,K26:K28)</f>
        <v>0</v>
      </c>
      <c r="L29" s="31">
        <f>SUBTOTAL(9,L26:L28)</f>
        <v>0</v>
      </c>
      <c r="M29" s="2"/>
    </row>
    <row r="30" spans="1:13" ht="18" customHeight="1">
      <c r="A30" s="60" t="s">
        <v>34</v>
      </c>
      <c r="B30" s="5"/>
      <c r="C30" s="6"/>
      <c r="D30" s="7" t="s">
        <v>4</v>
      </c>
      <c r="E30" s="7" t="s">
        <v>1</v>
      </c>
      <c r="F30" s="8"/>
      <c r="G30" s="7" t="s">
        <v>5</v>
      </c>
      <c r="H30" s="7" t="s">
        <v>1</v>
      </c>
      <c r="I30" s="8"/>
      <c r="J30" s="9" t="s">
        <v>2</v>
      </c>
      <c r="K30" s="10" t="str">
        <f>IF(C30="","",IF(I30="",C30*F30,C30*F30*I30))</f>
        <v/>
      </c>
      <c r="L30" s="10" t="str">
        <f>IF(K30="","",ROUND(K30*1.1,0))</f>
        <v/>
      </c>
      <c r="M30" s="2"/>
    </row>
    <row r="31" spans="1:13" ht="18" customHeight="1">
      <c r="A31" s="59"/>
      <c r="B31" s="12"/>
      <c r="C31" s="13"/>
      <c r="D31" s="14"/>
      <c r="E31" s="14" t="s">
        <v>1</v>
      </c>
      <c r="F31" s="15"/>
      <c r="G31" s="14"/>
      <c r="H31" s="14" t="s">
        <v>1</v>
      </c>
      <c r="I31" s="15"/>
      <c r="J31" s="16"/>
      <c r="K31" s="17" t="str">
        <f>IF(C31="","",IF(I31="",C31*F31,C31*F31*I31))</f>
        <v/>
      </c>
      <c r="L31" s="17" t="str">
        <f>IF(K31="","",ROUND(K31*1.1,0))</f>
        <v/>
      </c>
      <c r="M31" s="2"/>
    </row>
    <row r="32" spans="1:13" ht="18" customHeight="1">
      <c r="A32" s="59"/>
      <c r="B32" s="12"/>
      <c r="C32" s="13"/>
      <c r="D32" s="14"/>
      <c r="E32" s="14" t="s">
        <v>1</v>
      </c>
      <c r="F32" s="15"/>
      <c r="G32" s="14"/>
      <c r="H32" s="14" t="s">
        <v>1</v>
      </c>
      <c r="I32" s="15"/>
      <c r="J32" s="16"/>
      <c r="K32" s="17" t="str">
        <f>IF(C32="","",IF(I32="",C32*F32,C32*F32*I32))</f>
        <v/>
      </c>
      <c r="L32" s="17" t="str">
        <f>IF(K32="","",ROUND(K32*1.1,0))</f>
        <v/>
      </c>
      <c r="M32" s="2"/>
    </row>
    <row r="33" spans="1:13" ht="18" customHeight="1">
      <c r="A33" s="25" t="s">
        <v>13</v>
      </c>
      <c r="B33" s="26"/>
      <c r="C33" s="27"/>
      <c r="D33" s="28"/>
      <c r="E33" s="28"/>
      <c r="F33" s="29"/>
      <c r="G33" s="28"/>
      <c r="H33" s="28"/>
      <c r="I33" s="29"/>
      <c r="J33" s="30"/>
      <c r="K33" s="31">
        <f>SUBTOTAL(9,K30:K32)</f>
        <v>0</v>
      </c>
      <c r="L33" s="31">
        <f>SUBTOTAL(9,L30:L32)</f>
        <v>0</v>
      </c>
      <c r="M33" s="2"/>
    </row>
    <row r="34" spans="1:13" ht="18" customHeight="1">
      <c r="A34" s="58" t="s">
        <v>30</v>
      </c>
      <c r="B34" s="5"/>
      <c r="C34" s="6"/>
      <c r="D34" s="7" t="s">
        <v>4</v>
      </c>
      <c r="E34" s="7" t="s">
        <v>1</v>
      </c>
      <c r="F34" s="8"/>
      <c r="G34" s="7" t="s">
        <v>5</v>
      </c>
      <c r="H34" s="7" t="s">
        <v>1</v>
      </c>
      <c r="I34" s="8"/>
      <c r="J34" s="9" t="s">
        <v>2</v>
      </c>
      <c r="K34" s="10" t="str">
        <f>IF(C34="","",IF(I34="",C34*F34,C34*F34*I34))</f>
        <v/>
      </c>
      <c r="L34" s="10" t="str">
        <f>IF(K34="","",ROUND(K34*1.1,0))</f>
        <v/>
      </c>
      <c r="M34" s="2"/>
    </row>
    <row r="35" spans="1:13" ht="18" customHeight="1">
      <c r="A35" s="59"/>
      <c r="B35" s="12"/>
      <c r="C35" s="13"/>
      <c r="D35" s="14"/>
      <c r="E35" s="14" t="s">
        <v>1</v>
      </c>
      <c r="F35" s="15"/>
      <c r="G35" s="14"/>
      <c r="H35" s="14" t="s">
        <v>1</v>
      </c>
      <c r="I35" s="15"/>
      <c r="J35" s="16"/>
      <c r="K35" s="17" t="str">
        <f>IF(C35="","",IF(I35="",C35*F35,C35*F35*I35))</f>
        <v/>
      </c>
      <c r="L35" s="17" t="str">
        <f>IF(K35="","",ROUND(K35*1.1,0))</f>
        <v/>
      </c>
      <c r="M35" s="2"/>
    </row>
    <row r="36" spans="1:13" ht="18" customHeight="1">
      <c r="A36" s="59"/>
      <c r="B36" s="12"/>
      <c r="C36" s="13"/>
      <c r="D36" s="14"/>
      <c r="E36" s="14" t="s">
        <v>1</v>
      </c>
      <c r="F36" s="15"/>
      <c r="G36" s="14"/>
      <c r="H36" s="14" t="s">
        <v>1</v>
      </c>
      <c r="I36" s="15"/>
      <c r="J36" s="16"/>
      <c r="K36" s="17" t="str">
        <f>IF(C36="","",IF(I36="",C36*F36,C36*F36*I36))</f>
        <v/>
      </c>
      <c r="L36" s="17" t="str">
        <f>IF(K36="","",ROUND(K36*1.1,0))</f>
        <v/>
      </c>
      <c r="M36" s="2"/>
    </row>
    <row r="37" spans="1:13" ht="18" customHeight="1">
      <c r="A37" s="25" t="s">
        <v>13</v>
      </c>
      <c r="B37" s="26"/>
      <c r="C37" s="27"/>
      <c r="D37" s="28"/>
      <c r="E37" s="28"/>
      <c r="F37" s="29"/>
      <c r="G37" s="28"/>
      <c r="H37" s="28"/>
      <c r="I37" s="29"/>
      <c r="J37" s="30"/>
      <c r="K37" s="31">
        <f>SUBTOTAL(9,K34:K36)</f>
        <v>0</v>
      </c>
      <c r="L37" s="31">
        <f>SUBTOTAL(9,L34:L36)</f>
        <v>0</v>
      </c>
      <c r="M37" s="2"/>
    </row>
    <row r="38" spans="1:13" ht="18" customHeight="1">
      <c r="A38" s="60" t="s">
        <v>35</v>
      </c>
      <c r="B38" s="5"/>
      <c r="C38" s="6"/>
      <c r="D38" s="7" t="s">
        <v>4</v>
      </c>
      <c r="E38" s="7" t="s">
        <v>1</v>
      </c>
      <c r="F38" s="8"/>
      <c r="G38" s="7" t="s">
        <v>5</v>
      </c>
      <c r="H38" s="7" t="s">
        <v>1</v>
      </c>
      <c r="I38" s="8"/>
      <c r="J38" s="9" t="s">
        <v>2</v>
      </c>
      <c r="K38" s="10" t="str">
        <f>IF(C38="","",IF(I38="",C38*F38,C38*F38*I38))</f>
        <v/>
      </c>
      <c r="L38" s="10" t="str">
        <f>IF(K38="","",ROUND(K38*1.1,0))</f>
        <v/>
      </c>
      <c r="M38" s="2"/>
    </row>
    <row r="39" spans="1:13" ht="18" customHeight="1">
      <c r="A39" s="59"/>
      <c r="B39" s="12"/>
      <c r="C39" s="13"/>
      <c r="D39" s="14"/>
      <c r="E39" s="14" t="s">
        <v>1</v>
      </c>
      <c r="F39" s="15"/>
      <c r="G39" s="14"/>
      <c r="H39" s="14" t="s">
        <v>1</v>
      </c>
      <c r="I39" s="15"/>
      <c r="J39" s="16"/>
      <c r="K39" s="17" t="str">
        <f>IF(C39="","",IF(I39="",C39*F39,C39*F39*I39))</f>
        <v/>
      </c>
      <c r="L39" s="17" t="str">
        <f>IF(K39="","",ROUND(K39*1.1,0))</f>
        <v/>
      </c>
      <c r="M39" s="2"/>
    </row>
    <row r="40" spans="1:13" ht="18" customHeight="1">
      <c r="A40" s="59"/>
      <c r="B40" s="12"/>
      <c r="C40" s="13"/>
      <c r="D40" s="14"/>
      <c r="E40" s="14" t="s">
        <v>1</v>
      </c>
      <c r="F40" s="15"/>
      <c r="G40" s="14"/>
      <c r="H40" s="14" t="s">
        <v>1</v>
      </c>
      <c r="I40" s="15"/>
      <c r="J40" s="16"/>
      <c r="K40" s="17" t="str">
        <f>IF(C40="","",IF(I40="",C40*F40,C40*F40*I40))</f>
        <v/>
      </c>
      <c r="L40" s="17" t="str">
        <f>IF(K40="","",ROUND(K40*1.1,0))</f>
        <v/>
      </c>
      <c r="M40" s="2"/>
    </row>
    <row r="41" spans="1:13" ht="18" customHeight="1">
      <c r="A41" s="25" t="s">
        <v>13</v>
      </c>
      <c r="B41" s="26"/>
      <c r="C41" s="27"/>
      <c r="D41" s="28"/>
      <c r="E41" s="28"/>
      <c r="F41" s="29"/>
      <c r="G41" s="28"/>
      <c r="H41" s="28"/>
      <c r="I41" s="29"/>
      <c r="J41" s="30"/>
      <c r="K41" s="31">
        <f>SUBTOTAL(9,K38:K40)</f>
        <v>0</v>
      </c>
      <c r="L41" s="31">
        <f>SUBTOTAL(9,L38:L40)</f>
        <v>0</v>
      </c>
      <c r="M41" s="2"/>
    </row>
    <row r="42" spans="1:13" ht="18" customHeight="1">
      <c r="A42" s="58" t="s">
        <v>31</v>
      </c>
      <c r="B42" s="5"/>
      <c r="C42" s="6"/>
      <c r="D42" s="7" t="s">
        <v>4</v>
      </c>
      <c r="E42" s="7" t="s">
        <v>1</v>
      </c>
      <c r="F42" s="8"/>
      <c r="G42" s="7" t="s">
        <v>5</v>
      </c>
      <c r="H42" s="7" t="s">
        <v>1</v>
      </c>
      <c r="I42" s="8"/>
      <c r="J42" s="9" t="s">
        <v>2</v>
      </c>
      <c r="K42" s="10" t="str">
        <f>IF(C42="","",IF(I42="",C42*F42,C42*F42*I42))</f>
        <v/>
      </c>
      <c r="L42" s="10" t="str">
        <f>IF(K42="","",ROUND(K42*1.1,0))</f>
        <v/>
      </c>
      <c r="M42" s="2"/>
    </row>
    <row r="43" spans="1:13" ht="18" customHeight="1">
      <c r="A43" s="59"/>
      <c r="B43" s="12"/>
      <c r="C43" s="13"/>
      <c r="D43" s="14"/>
      <c r="E43" s="14" t="s">
        <v>1</v>
      </c>
      <c r="F43" s="15"/>
      <c r="G43" s="14"/>
      <c r="H43" s="14" t="s">
        <v>1</v>
      </c>
      <c r="I43" s="15"/>
      <c r="J43" s="16"/>
      <c r="K43" s="17" t="str">
        <f>IF(C43="","",IF(I43="",C43*F43,C43*F43*I43))</f>
        <v/>
      </c>
      <c r="L43" s="17" t="str">
        <f>IF(K43="","",ROUND(K43*1.1,0))</f>
        <v/>
      </c>
      <c r="M43" s="2"/>
    </row>
    <row r="44" spans="1:13" ht="18" customHeight="1">
      <c r="A44" s="59"/>
      <c r="B44" s="12"/>
      <c r="C44" s="13"/>
      <c r="D44" s="14"/>
      <c r="E44" s="14" t="s">
        <v>1</v>
      </c>
      <c r="F44" s="15"/>
      <c r="G44" s="14"/>
      <c r="H44" s="14" t="s">
        <v>1</v>
      </c>
      <c r="I44" s="15"/>
      <c r="J44" s="16"/>
      <c r="K44" s="17" t="str">
        <f>IF(C44="","",IF(I44="",C44*F44,C44*F44*I44))</f>
        <v/>
      </c>
      <c r="L44" s="17" t="str">
        <f>IF(K44="","",ROUND(K44*1.1,0))</f>
        <v/>
      </c>
      <c r="M44" s="2"/>
    </row>
    <row r="45" spans="1:13" ht="18" customHeight="1">
      <c r="A45" s="25" t="s">
        <v>13</v>
      </c>
      <c r="B45" s="26"/>
      <c r="C45" s="27"/>
      <c r="D45" s="28"/>
      <c r="E45" s="28"/>
      <c r="F45" s="29"/>
      <c r="G45" s="28"/>
      <c r="H45" s="28"/>
      <c r="I45" s="29"/>
      <c r="J45" s="30"/>
      <c r="K45" s="31">
        <f>SUBTOTAL(9,K42:K44)</f>
        <v>0</v>
      </c>
      <c r="L45" s="31">
        <f>SUBTOTAL(9,L42:L44)</f>
        <v>0</v>
      </c>
      <c r="M45" s="2"/>
    </row>
    <row r="46" spans="1:13" ht="18" customHeight="1">
      <c r="A46" s="60" t="s">
        <v>41</v>
      </c>
      <c r="B46" s="5"/>
      <c r="C46" s="6"/>
      <c r="D46" s="7" t="s">
        <v>4</v>
      </c>
      <c r="E46" s="7" t="s">
        <v>1</v>
      </c>
      <c r="F46" s="8"/>
      <c r="G46" s="7" t="s">
        <v>5</v>
      </c>
      <c r="H46" s="7" t="s">
        <v>1</v>
      </c>
      <c r="I46" s="8"/>
      <c r="J46" s="9" t="s">
        <v>2</v>
      </c>
      <c r="K46" s="10" t="str">
        <f>IF(C46="","",IF(I46="",C46*F46,C46*F46*I46))</f>
        <v/>
      </c>
      <c r="L46" s="10" t="str">
        <f>IF(K46="","",ROUND(K46*1.1,0))</f>
        <v/>
      </c>
      <c r="M46" s="2"/>
    </row>
    <row r="47" spans="1:13" ht="18" customHeight="1">
      <c r="A47" s="59"/>
      <c r="B47" s="12"/>
      <c r="C47" s="13"/>
      <c r="D47" s="14"/>
      <c r="E47" s="14" t="s">
        <v>1</v>
      </c>
      <c r="F47" s="15"/>
      <c r="G47" s="14"/>
      <c r="H47" s="14" t="s">
        <v>1</v>
      </c>
      <c r="I47" s="15"/>
      <c r="J47" s="16"/>
      <c r="K47" s="17" t="str">
        <f>IF(C47="","",IF(I47="",C47*F47,C47*F47*I47))</f>
        <v/>
      </c>
      <c r="L47" s="17" t="str">
        <f>IF(K47="","",ROUND(K47*1.1,0))</f>
        <v/>
      </c>
      <c r="M47" s="2"/>
    </row>
    <row r="48" spans="1:13" ht="18" customHeight="1">
      <c r="A48" s="59"/>
      <c r="B48" s="12"/>
      <c r="C48" s="13"/>
      <c r="D48" s="14"/>
      <c r="E48" s="14" t="s">
        <v>1</v>
      </c>
      <c r="F48" s="15"/>
      <c r="G48" s="14"/>
      <c r="H48" s="14" t="s">
        <v>1</v>
      </c>
      <c r="I48" s="15"/>
      <c r="J48" s="16"/>
      <c r="K48" s="17" t="str">
        <f>IF(C48="","",IF(I48="",C48*F48,C48*F48*I48))</f>
        <v/>
      </c>
      <c r="L48" s="17" t="str">
        <f>IF(K48="","",ROUND(K48*1.1,0))</f>
        <v/>
      </c>
      <c r="M48" s="2"/>
    </row>
    <row r="49" spans="1:13" ht="18" customHeight="1">
      <c r="A49" s="25" t="s">
        <v>13</v>
      </c>
      <c r="B49" s="26"/>
      <c r="C49" s="27"/>
      <c r="D49" s="28"/>
      <c r="E49" s="28"/>
      <c r="F49" s="29"/>
      <c r="G49" s="28"/>
      <c r="H49" s="28"/>
      <c r="I49" s="29"/>
      <c r="J49" s="30"/>
      <c r="K49" s="31">
        <f>SUBTOTAL(9,K46:K48)</f>
        <v>0</v>
      </c>
      <c r="L49" s="31">
        <f>SUBTOTAL(9,L46:L48)</f>
        <v>0</v>
      </c>
      <c r="M49" s="2"/>
    </row>
    <row r="50" spans="1:13" ht="18" customHeight="1">
      <c r="A50" s="58" t="s">
        <v>32</v>
      </c>
      <c r="B50" s="5"/>
      <c r="C50" s="6"/>
      <c r="D50" s="7" t="s">
        <v>4</v>
      </c>
      <c r="E50" s="7" t="s">
        <v>1</v>
      </c>
      <c r="F50" s="8"/>
      <c r="G50" s="7" t="s">
        <v>5</v>
      </c>
      <c r="H50" s="7" t="s">
        <v>1</v>
      </c>
      <c r="I50" s="8"/>
      <c r="J50" s="9" t="s">
        <v>2</v>
      </c>
      <c r="K50" s="10" t="str">
        <f>IF(C50="","",IF(I50="",C50*F50,C50*F50*I50))</f>
        <v/>
      </c>
      <c r="L50" s="10" t="str">
        <f>IF(K50="","",ROUND(K50*1.1,0))</f>
        <v/>
      </c>
      <c r="M50" s="2"/>
    </row>
    <row r="51" spans="1:13" ht="18" customHeight="1">
      <c r="A51" s="59"/>
      <c r="B51" s="12"/>
      <c r="C51" s="13"/>
      <c r="D51" s="14"/>
      <c r="E51" s="14" t="s">
        <v>1</v>
      </c>
      <c r="F51" s="15"/>
      <c r="G51" s="14"/>
      <c r="H51" s="14" t="s">
        <v>1</v>
      </c>
      <c r="I51" s="15"/>
      <c r="J51" s="16"/>
      <c r="K51" s="17" t="str">
        <f>IF(C51="","",IF(I51="",C51*F51,C51*F51*I51))</f>
        <v/>
      </c>
      <c r="L51" s="17" t="str">
        <f>IF(K51="","",ROUND(K51*1.1,0))</f>
        <v/>
      </c>
      <c r="M51" s="2"/>
    </row>
    <row r="52" spans="1:13" ht="18" customHeight="1">
      <c r="A52" s="59"/>
      <c r="B52" s="12"/>
      <c r="C52" s="13"/>
      <c r="D52" s="14"/>
      <c r="E52" s="14" t="s">
        <v>1</v>
      </c>
      <c r="F52" s="15"/>
      <c r="G52" s="14"/>
      <c r="H52" s="14" t="s">
        <v>1</v>
      </c>
      <c r="I52" s="15"/>
      <c r="J52" s="16"/>
      <c r="K52" s="17" t="str">
        <f>IF(C52="","",IF(I52="",C52*F52,C52*F52*I52))</f>
        <v/>
      </c>
      <c r="L52" s="17" t="str">
        <f>IF(K52="","",ROUND(K52*1.1,0))</f>
        <v/>
      </c>
      <c r="M52" s="2"/>
    </row>
    <row r="53" spans="1:13" ht="18" customHeight="1">
      <c r="A53" s="25" t="s">
        <v>13</v>
      </c>
      <c r="B53" s="26"/>
      <c r="C53" s="27"/>
      <c r="D53" s="28"/>
      <c r="E53" s="28"/>
      <c r="F53" s="29"/>
      <c r="G53" s="28"/>
      <c r="H53" s="28"/>
      <c r="I53" s="29"/>
      <c r="J53" s="30"/>
      <c r="K53" s="31">
        <f>SUBTOTAL(9,K50:K52)</f>
        <v>0</v>
      </c>
      <c r="L53" s="31">
        <f>SUBTOTAL(9,L50:L52)</f>
        <v>0</v>
      </c>
      <c r="M53" s="2"/>
    </row>
    <row r="54" spans="1:13" ht="18" customHeight="1">
      <c r="A54" s="58" t="s">
        <v>33</v>
      </c>
      <c r="B54" s="5"/>
      <c r="C54" s="6"/>
      <c r="D54" s="7" t="s">
        <v>4</v>
      </c>
      <c r="E54" s="7" t="s">
        <v>1</v>
      </c>
      <c r="F54" s="8"/>
      <c r="G54" s="7" t="s">
        <v>5</v>
      </c>
      <c r="H54" s="7" t="s">
        <v>1</v>
      </c>
      <c r="I54" s="8"/>
      <c r="J54" s="9" t="s">
        <v>2</v>
      </c>
      <c r="K54" s="10" t="str">
        <f>IF(C54="","",IF(I54="",C54*F54,C54*F54*I54))</f>
        <v/>
      </c>
      <c r="L54" s="10" t="str">
        <f>IF(K54="","",ROUND(K54*1.1,0))</f>
        <v/>
      </c>
      <c r="M54" s="2"/>
    </row>
    <row r="55" spans="1:13" ht="18" customHeight="1">
      <c r="A55" s="59"/>
      <c r="B55" s="12"/>
      <c r="C55" s="13"/>
      <c r="D55" s="14"/>
      <c r="E55" s="14" t="s">
        <v>1</v>
      </c>
      <c r="F55" s="15"/>
      <c r="G55" s="14"/>
      <c r="H55" s="14" t="s">
        <v>1</v>
      </c>
      <c r="I55" s="15"/>
      <c r="J55" s="16"/>
      <c r="K55" s="17" t="str">
        <f>IF(C55="","",IF(I55="",C55*F55,C55*F55*I55))</f>
        <v/>
      </c>
      <c r="L55" s="17" t="str">
        <f>IF(K55="","",ROUND(K55*1.1,0))</f>
        <v/>
      </c>
      <c r="M55" s="2"/>
    </row>
    <row r="56" spans="1:13" ht="18" customHeight="1">
      <c r="A56" s="59"/>
      <c r="B56" s="12"/>
      <c r="C56" s="13"/>
      <c r="D56" s="14"/>
      <c r="E56" s="14" t="s">
        <v>1</v>
      </c>
      <c r="F56" s="15"/>
      <c r="G56" s="14"/>
      <c r="H56" s="14" t="s">
        <v>1</v>
      </c>
      <c r="I56" s="15"/>
      <c r="J56" s="16"/>
      <c r="K56" s="17" t="str">
        <f>IF(C56="","",IF(I56="",C56*F56,C56*F56*I56))</f>
        <v/>
      </c>
      <c r="L56" s="17" t="str">
        <f>IF(K56="","",ROUND(K56*1.1,0))</f>
        <v/>
      </c>
      <c r="M56" s="2"/>
    </row>
    <row r="57" spans="1:13" ht="18" customHeight="1">
      <c r="A57" s="25" t="s">
        <v>13</v>
      </c>
      <c r="B57" s="26"/>
      <c r="C57" s="27"/>
      <c r="D57" s="28"/>
      <c r="E57" s="28"/>
      <c r="F57" s="29"/>
      <c r="G57" s="28"/>
      <c r="H57" s="28"/>
      <c r="I57" s="29"/>
      <c r="J57" s="30"/>
      <c r="K57" s="31">
        <f>SUBTOTAL(9,K54:K56)</f>
        <v>0</v>
      </c>
      <c r="L57" s="31">
        <f>SUBTOTAL(9,L54:L56)</f>
        <v>0</v>
      </c>
      <c r="M57" s="2"/>
    </row>
    <row r="58" spans="1:13" ht="18" customHeight="1">
      <c r="A58" s="32" t="s">
        <v>14</v>
      </c>
      <c r="B58" s="33"/>
      <c r="C58" s="34"/>
      <c r="D58" s="35"/>
      <c r="E58" s="35"/>
      <c r="F58" s="36"/>
      <c r="G58" s="35"/>
      <c r="H58" s="35"/>
      <c r="I58" s="36"/>
      <c r="J58" s="37"/>
      <c r="K58" s="38">
        <f>SUBTOTAL(9,K18:K57)</f>
        <v>0</v>
      </c>
      <c r="L58" s="38">
        <f>SUBTOTAL(9,L18:L57)</f>
        <v>0</v>
      </c>
      <c r="M58" s="2"/>
    </row>
    <row r="59" spans="1:13" ht="18" customHeight="1">
      <c r="A59" s="44"/>
      <c r="B59" s="45"/>
      <c r="C59" s="46"/>
      <c r="D59" s="44"/>
      <c r="E59" s="44"/>
      <c r="F59" s="46"/>
      <c r="G59" s="44"/>
      <c r="H59" s="44"/>
      <c r="I59" s="46"/>
      <c r="J59" s="44"/>
      <c r="K59" s="46"/>
      <c r="L59" s="46"/>
      <c r="M59" s="2"/>
    </row>
    <row r="60" spans="1:13" ht="18" customHeight="1">
      <c r="A60" s="1" t="s">
        <v>16</v>
      </c>
      <c r="L60" s="39" t="s">
        <v>23</v>
      </c>
    </row>
    <row r="61" spans="1:13" ht="18" customHeight="1">
      <c r="A61" s="3" t="s">
        <v>15</v>
      </c>
      <c r="B61" s="3" t="s">
        <v>27</v>
      </c>
      <c r="C61" s="48" t="s">
        <v>12</v>
      </c>
      <c r="D61" s="49"/>
      <c r="E61" s="49"/>
      <c r="F61" s="49" t="s">
        <v>3</v>
      </c>
      <c r="G61" s="49"/>
      <c r="H61" s="49"/>
      <c r="I61" s="49"/>
      <c r="J61" s="50"/>
      <c r="K61" s="3" t="s">
        <v>7</v>
      </c>
      <c r="L61" s="3" t="s">
        <v>6</v>
      </c>
    </row>
    <row r="62" spans="1:13" ht="18" customHeight="1">
      <c r="A62" s="4"/>
      <c r="B62" s="5"/>
      <c r="C62" s="6"/>
      <c r="D62" s="7" t="s">
        <v>4</v>
      </c>
      <c r="E62" s="7" t="s">
        <v>1</v>
      </c>
      <c r="F62" s="8"/>
      <c r="G62" s="7" t="s">
        <v>5</v>
      </c>
      <c r="H62" s="7" t="s">
        <v>1</v>
      </c>
      <c r="I62" s="8"/>
      <c r="J62" s="9" t="s">
        <v>2</v>
      </c>
      <c r="K62" s="10" t="str">
        <f>IF(C62="","",IF(I62="",C62*F62,C62*F62*I62))</f>
        <v/>
      </c>
      <c r="L62" s="10" t="str">
        <f>IF(K62="","",ROUND(K62*1.1,0))</f>
        <v/>
      </c>
    </row>
    <row r="63" spans="1:13" ht="18" customHeight="1">
      <c r="A63" s="11"/>
      <c r="B63" s="12"/>
      <c r="C63" s="13"/>
      <c r="D63" s="14"/>
      <c r="E63" s="14" t="s">
        <v>1</v>
      </c>
      <c r="F63" s="15"/>
      <c r="G63" s="14"/>
      <c r="H63" s="14" t="s">
        <v>1</v>
      </c>
      <c r="I63" s="15"/>
      <c r="J63" s="16"/>
      <c r="K63" s="17" t="str">
        <f>IF(C63="","",IF(I63="",C63*F63,C63*F63*I63))</f>
        <v/>
      </c>
      <c r="L63" s="17" t="str">
        <f>IF(K63="","",ROUND(K63*1.1,0))</f>
        <v/>
      </c>
    </row>
    <row r="64" spans="1:13" ht="18" customHeight="1">
      <c r="A64" s="18"/>
      <c r="B64" s="19"/>
      <c r="C64" s="20"/>
      <c r="D64" s="21"/>
      <c r="E64" s="21" t="s">
        <v>1</v>
      </c>
      <c r="F64" s="22"/>
      <c r="G64" s="21"/>
      <c r="H64" s="21" t="s">
        <v>1</v>
      </c>
      <c r="I64" s="22"/>
      <c r="J64" s="23"/>
      <c r="K64" s="24" t="str">
        <f>IF(C64="","",IF(I64="",C64*F64,C64*F64*I64))</f>
        <v/>
      </c>
      <c r="L64" s="24" t="str">
        <f>IF(K64="","",ROUND(K64*1.1,0))</f>
        <v/>
      </c>
    </row>
    <row r="65" spans="1:12" ht="18" customHeight="1">
      <c r="A65" s="32" t="s">
        <v>17</v>
      </c>
      <c r="B65" s="33"/>
      <c r="C65" s="34"/>
      <c r="D65" s="35"/>
      <c r="E65" s="35"/>
      <c r="F65" s="36"/>
      <c r="G65" s="35"/>
      <c r="H65" s="35"/>
      <c r="I65" s="36"/>
      <c r="J65" s="37"/>
      <c r="K65" s="38">
        <f>+SUBTOTAL(9,K62:K64)</f>
        <v>0</v>
      </c>
      <c r="L65" s="38">
        <f>+SUBTOTAL(9,L62:L64)</f>
        <v>0</v>
      </c>
    </row>
    <row r="66" spans="1:12" ht="18" customHeight="1">
      <c r="L66" s="39" t="s">
        <v>23</v>
      </c>
    </row>
    <row r="67" spans="1:12" ht="18" customHeight="1">
      <c r="A67" s="32" t="s">
        <v>18</v>
      </c>
      <c r="B67" s="33"/>
      <c r="C67" s="34"/>
      <c r="D67" s="35"/>
      <c r="E67" s="35"/>
      <c r="F67" s="36"/>
      <c r="G67" s="35"/>
      <c r="H67" s="35"/>
      <c r="I67" s="36"/>
      <c r="J67" s="37"/>
      <c r="K67" s="38">
        <f>SUM(K58,K65)</f>
        <v>0</v>
      </c>
      <c r="L67" s="38">
        <f>SUM(L58,L65)</f>
        <v>0</v>
      </c>
    </row>
    <row r="68" spans="1:12" ht="9" customHeight="1">
      <c r="A68" s="57" t="str">
        <f>+IF(L9=L67,"","収入合計欄と総事業費額を一致させてください")</f>
        <v/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</row>
    <row r="69" spans="1:12" ht="18" customHeight="1">
      <c r="A69" s="1" t="s">
        <v>28</v>
      </c>
    </row>
    <row r="70" spans="1:12" ht="13.5" customHeight="1">
      <c r="A70" s="40" t="s">
        <v>25</v>
      </c>
    </row>
  </sheetData>
  <mergeCells count="23">
    <mergeCell ref="A14:A16"/>
    <mergeCell ref="A68:L68"/>
    <mergeCell ref="A18:A20"/>
    <mergeCell ref="A22:A24"/>
    <mergeCell ref="A26:A28"/>
    <mergeCell ref="A30:A32"/>
    <mergeCell ref="A34:A36"/>
    <mergeCell ref="A38:A40"/>
    <mergeCell ref="A42:A44"/>
    <mergeCell ref="A46:A48"/>
    <mergeCell ref="A50:A52"/>
    <mergeCell ref="A54:A56"/>
    <mergeCell ref="C61:E61"/>
    <mergeCell ref="F61:J61"/>
    <mergeCell ref="A2:L2"/>
    <mergeCell ref="C4:E4"/>
    <mergeCell ref="F4:J4"/>
    <mergeCell ref="C13:E13"/>
    <mergeCell ref="F13:J13"/>
    <mergeCell ref="C5:C8"/>
    <mergeCell ref="F5:F8"/>
    <mergeCell ref="I5:I8"/>
    <mergeCell ref="K5:K8"/>
  </mergeCells>
  <phoneticPr fontId="2"/>
  <conditionalFormatting sqref="A68">
    <cfRule type="cellIs" dxfId="0" priority="1" operator="equal">
      <formula>"収入合計欄と総事業費額を一致させてください"</formula>
    </cfRule>
  </conditionalFormatting>
  <printOptions horizontalCentered="1"/>
  <pageMargins left="0.70866141732283472" right="0.51181102362204722" top="0.55118110236220474" bottom="0.35433070866141736" header="0.31496062992125984" footer="0.31496062992125984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2022-12-14T04:48:27Z</cp:lastPrinted>
  <dcterms:created xsi:type="dcterms:W3CDTF">2021-04-21T01:10:02Z</dcterms:created>
  <dcterms:modified xsi:type="dcterms:W3CDTF">2023-05-15T00:10:12Z</dcterms:modified>
</cp:coreProperties>
</file>