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.64\kyoyu3TB\環境政策課\02　記録用フォルダ\03　省エネ再エネ班\02_補助事業\05_新エネルギー等環境関連設備開発支援事業費補助金\R06\01_要綱改正\（１）交付要綱改正起案\様式\"/>
    </mc:Choice>
  </mc:AlternateContent>
  <bookViews>
    <workbookView xWindow="0" yWindow="0" windowWidth="20490" windowHeight="7710"/>
  </bookViews>
  <sheets>
    <sheet name="管理表 (様式)" sheetId="11" r:id="rId1"/>
    <sheet name="管理表 (記載例) " sheetId="8" r:id="rId2"/>
  </sheets>
  <definedNames>
    <definedName name="_xlnm.Print_Area" localSheetId="1">'管理表 (記載例) '!$A$1:$I$42</definedName>
    <definedName name="_xlnm.Print_Area" localSheetId="0">'管理表 (様式)'!$A$1:$I$40</definedName>
  </definedNames>
  <calcPr calcId="162913"/>
</workbook>
</file>

<file path=xl/calcChain.xml><?xml version="1.0" encoding="utf-8"?>
<calcChain xmlns="http://schemas.openxmlformats.org/spreadsheetml/2006/main">
  <c r="G14" i="8" l="1"/>
  <c r="G12" i="8"/>
  <c r="H8" i="8"/>
  <c r="G8" i="8"/>
  <c r="H38" i="11" l="1"/>
  <c r="G38" i="11"/>
  <c r="H35" i="11"/>
  <c r="G35" i="11"/>
  <c r="H32" i="11"/>
  <c r="G32" i="11"/>
  <c r="H29" i="11"/>
  <c r="G29" i="11"/>
  <c r="H26" i="11"/>
  <c r="G26" i="11"/>
  <c r="H23" i="11"/>
  <c r="G23" i="11"/>
  <c r="H20" i="11"/>
  <c r="G20" i="11"/>
  <c r="H17" i="11"/>
  <c r="G17" i="11"/>
  <c r="H14" i="11"/>
  <c r="G14" i="11"/>
  <c r="H11" i="11"/>
  <c r="G11" i="11"/>
  <c r="H8" i="11"/>
  <c r="G8" i="11"/>
  <c r="H39" i="11" l="1"/>
  <c r="C41" i="11" s="1"/>
  <c r="C43" i="11" s="1"/>
  <c r="G39" i="11"/>
  <c r="H40" i="8"/>
  <c r="G40" i="8"/>
  <c r="H37" i="8" l="1"/>
  <c r="G37" i="8"/>
  <c r="H34" i="8"/>
  <c r="G34" i="8"/>
  <c r="H31" i="8"/>
  <c r="G31" i="8"/>
  <c r="H28" i="8"/>
  <c r="G28" i="8"/>
  <c r="H25" i="8"/>
  <c r="G25" i="8"/>
  <c r="H22" i="8"/>
  <c r="G22" i="8"/>
  <c r="H19" i="8"/>
  <c r="G19" i="8"/>
  <c r="H16" i="8"/>
  <c r="G16" i="8"/>
  <c r="H11" i="8"/>
  <c r="G11" i="8"/>
  <c r="G41" i="8" l="1"/>
  <c r="H41" i="8"/>
  <c r="C43" i="8" s="1"/>
  <c r="C45" i="8" s="1"/>
</calcChain>
</file>

<file path=xl/comments1.xml><?xml version="1.0" encoding="utf-8"?>
<comments xmlns="http://schemas.openxmlformats.org/spreadsheetml/2006/main">
  <authors>
    <author>環境政策課</author>
  </authors>
  <commentList>
    <comment ref="G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消費税や補助対象経費を含む見積金額全体を記載してください。</t>
        </r>
      </text>
    </comment>
    <comment ref="H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消費税や対象外経費を除外した金額を記載してください</t>
        </r>
      </text>
    </comment>
  </commentList>
</comments>
</file>

<file path=xl/comments2.xml><?xml version="1.0" encoding="utf-8"?>
<comments xmlns="http://schemas.openxmlformats.org/spreadsheetml/2006/main">
  <authors>
    <author>環境政策課</author>
  </authors>
  <commentList>
    <comment ref="G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消費税や補助対象経費を含む見積金額全体を記載してください。</t>
        </r>
      </text>
    </comment>
    <comment ref="H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消費税や対象外経費を除外した金額を記載してください</t>
        </r>
      </text>
    </comment>
    <comment ref="G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>不採用の相見積もり分は記載は不要</t>
        </r>
      </text>
    </comment>
  </commentList>
</comments>
</file>

<file path=xl/sharedStrings.xml><?xml version="1.0" encoding="utf-8"?>
<sst xmlns="http://schemas.openxmlformats.org/spreadsheetml/2006/main" count="142" uniqueCount="50">
  <si>
    <t>合　　計</t>
    <rPh sb="0" eb="1">
      <t>ゴウ</t>
    </rPh>
    <rPh sb="3" eb="4">
      <t>ケイ</t>
    </rPh>
    <phoneticPr fontId="1"/>
  </si>
  <si>
    <t>区　　分</t>
    <rPh sb="0" eb="1">
      <t>ク</t>
    </rPh>
    <rPh sb="3" eb="4">
      <t>ブン</t>
    </rPh>
    <phoneticPr fontId="1"/>
  </si>
  <si>
    <t>内容</t>
    <rPh sb="0" eb="2">
      <t>ナイヨウ</t>
    </rPh>
    <phoneticPr fontId="9"/>
  </si>
  <si>
    <t>小計</t>
    <rPh sb="0" eb="2">
      <t>ショウケイ</t>
    </rPh>
    <phoneticPr fontId="9"/>
  </si>
  <si>
    <t>見積会社名</t>
    <rPh sb="0" eb="2">
      <t>ミツモリ</t>
    </rPh>
    <rPh sb="2" eb="5">
      <t>カイシャメイ</t>
    </rPh>
    <phoneticPr fontId="1"/>
  </si>
  <si>
    <t>通し番号</t>
    <rPh sb="0" eb="1">
      <t>トオ</t>
    </rPh>
    <rPh sb="2" eb="4">
      <t>バンゴウ</t>
    </rPh>
    <phoneticPr fontId="9"/>
  </si>
  <si>
    <t>採用
又は
不採用</t>
    <rPh sb="0" eb="2">
      <t>サイヨウ</t>
    </rPh>
    <rPh sb="3" eb="4">
      <t>マタ</t>
    </rPh>
    <rPh sb="6" eb="9">
      <t>フサイヨウ</t>
    </rPh>
    <phoneticPr fontId="9"/>
  </si>
  <si>
    <t>備考</t>
    <rPh sb="0" eb="2">
      <t>ビコウ</t>
    </rPh>
    <phoneticPr fontId="9"/>
  </si>
  <si>
    <t>補助対象経費（円）：A</t>
    <rPh sb="0" eb="2">
      <t>ホジョ</t>
    </rPh>
    <rPh sb="2" eb="4">
      <t>タイショウ</t>
    </rPh>
    <rPh sb="4" eb="6">
      <t>ケイヒ</t>
    </rPh>
    <rPh sb="6" eb="7">
      <t>ジッピ</t>
    </rPh>
    <rPh sb="7" eb="8">
      <t>エン</t>
    </rPh>
    <phoneticPr fontId="1"/>
  </si>
  <si>
    <t>補助率：B</t>
    <rPh sb="0" eb="2">
      <t>ホジョ</t>
    </rPh>
    <rPh sb="2" eb="3">
      <t>リツ</t>
    </rPh>
    <phoneticPr fontId="1"/>
  </si>
  <si>
    <t>C＝A＊B　（1,000円未満切り捨て）</t>
    <rPh sb="12" eb="15">
      <t>エンミマン</t>
    </rPh>
    <rPh sb="15" eb="16">
      <t>キ</t>
    </rPh>
    <rPh sb="17" eb="18">
      <t>ス</t>
    </rPh>
    <phoneticPr fontId="1"/>
  </si>
  <si>
    <t>補助上限額：D</t>
    <rPh sb="0" eb="2">
      <t>ホジョ</t>
    </rPh>
    <rPh sb="2" eb="5">
      <t>ジョウゲンガク</t>
    </rPh>
    <phoneticPr fontId="1"/>
  </si>
  <si>
    <t>交付申請額：C又はDの低いほう</t>
    <rPh sb="0" eb="2">
      <t>コウフ</t>
    </rPh>
    <rPh sb="2" eb="4">
      <t>シンセイ</t>
    </rPh>
    <rPh sb="4" eb="5">
      <t>ガク</t>
    </rPh>
    <rPh sb="7" eb="8">
      <t>マタ</t>
    </rPh>
    <rPh sb="11" eb="12">
      <t>ヒク</t>
    </rPh>
    <phoneticPr fontId="1"/>
  </si>
  <si>
    <t>採用</t>
    <rPh sb="0" eb="2">
      <t>サイヨウ</t>
    </rPh>
    <phoneticPr fontId="9"/>
  </si>
  <si>
    <t>不採用</t>
    <rPh sb="0" eb="3">
      <t>フサイヨウ</t>
    </rPh>
    <phoneticPr fontId="9"/>
  </si>
  <si>
    <t>見積金額
（税抜き）</t>
    <rPh sb="0" eb="2">
      <t>ミツモリ</t>
    </rPh>
    <rPh sb="2" eb="4">
      <t>キンガク</t>
    </rPh>
    <rPh sb="6" eb="8">
      <t>ゼイヌ</t>
    </rPh>
    <phoneticPr fontId="9"/>
  </si>
  <si>
    <t>構築物費</t>
    <rPh sb="0" eb="4">
      <t>コウチクブツヒ</t>
    </rPh>
    <phoneticPr fontId="1"/>
  </si>
  <si>
    <t>工事器具費</t>
    <rPh sb="0" eb="5">
      <t>コウジキグヒ</t>
    </rPh>
    <phoneticPr fontId="9"/>
  </si>
  <si>
    <t>共同開発費</t>
    <rPh sb="0" eb="5">
      <t>キョウドウカイハツヒ</t>
    </rPh>
    <phoneticPr fontId="9"/>
  </si>
  <si>
    <t>機械装置費</t>
    <rPh sb="0" eb="5">
      <t>キカイソウチヒ</t>
    </rPh>
    <phoneticPr fontId="9"/>
  </si>
  <si>
    <t>原材料費</t>
    <rPh sb="0" eb="4">
      <t>ゲンザイリョウヒ</t>
    </rPh>
    <phoneticPr fontId="1"/>
  </si>
  <si>
    <t>外注費</t>
    <rPh sb="0" eb="2">
      <t>ガイチュウ</t>
    </rPh>
    <rPh sb="2" eb="3">
      <t>ヒ</t>
    </rPh>
    <phoneticPr fontId="9"/>
  </si>
  <si>
    <t>技術導入費</t>
    <rPh sb="0" eb="2">
      <t>ギジュツ</t>
    </rPh>
    <rPh sb="2" eb="4">
      <t>ドウニュウ</t>
    </rPh>
    <rPh sb="4" eb="5">
      <t>ヒ</t>
    </rPh>
    <phoneticPr fontId="9"/>
  </si>
  <si>
    <t>旅費</t>
    <rPh sb="0" eb="2">
      <t>リョヒ</t>
    </rPh>
    <phoneticPr fontId="9"/>
  </si>
  <si>
    <t>委託費</t>
    <rPh sb="0" eb="3">
      <t>イタクヒ</t>
    </rPh>
    <phoneticPr fontId="9"/>
  </si>
  <si>
    <t>諸経費</t>
    <rPh sb="0" eb="3">
      <t>ショケイヒ</t>
    </rPh>
    <phoneticPr fontId="9"/>
  </si>
  <si>
    <t>その他経費</t>
    <rPh sb="2" eb="5">
      <t>タケイヒ</t>
    </rPh>
    <phoneticPr fontId="9"/>
  </si>
  <si>
    <t>※根拠とした見積書も添付すること</t>
    <rPh sb="1" eb="3">
      <t>コンキョ</t>
    </rPh>
    <rPh sb="6" eb="9">
      <t>ミツモリショ</t>
    </rPh>
    <rPh sb="10" eb="12">
      <t>テンプ</t>
    </rPh>
    <phoneticPr fontId="9"/>
  </si>
  <si>
    <t>別紙２－２　支出明細書</t>
    <rPh sb="0" eb="2">
      <t>ベッシ</t>
    </rPh>
    <rPh sb="6" eb="8">
      <t>シシュツ</t>
    </rPh>
    <rPh sb="8" eb="10">
      <t>メイサイ</t>
    </rPh>
    <rPh sb="10" eb="11">
      <t>ショ</t>
    </rPh>
    <phoneticPr fontId="1"/>
  </si>
  <si>
    <t>Ⅰ　支出関係</t>
    <rPh sb="2" eb="6">
      <t>シシュツカンケイ</t>
    </rPh>
    <phoneticPr fontId="9"/>
  </si>
  <si>
    <t>機１</t>
    <rPh sb="0" eb="1">
      <t>キ</t>
    </rPh>
    <phoneticPr fontId="9"/>
  </si>
  <si>
    <t>機２</t>
    <rPh sb="0" eb="1">
      <t>キ</t>
    </rPh>
    <phoneticPr fontId="9"/>
  </si>
  <si>
    <t>○○精機</t>
    <rPh sb="2" eb="4">
      <t>セイキ</t>
    </rPh>
    <phoneticPr fontId="9"/>
  </si>
  <si>
    <t>××理化学</t>
    <rPh sb="2" eb="5">
      <t>リカガク</t>
    </rPh>
    <phoneticPr fontId="9"/>
  </si>
  <si>
    <t>高性能電子天秤</t>
    <rPh sb="0" eb="7">
      <t>コウセイノウデンシテンビン</t>
    </rPh>
    <phoneticPr fontId="9"/>
  </si>
  <si>
    <t>-</t>
    <phoneticPr fontId="9"/>
  </si>
  <si>
    <t>共１</t>
    <rPh sb="0" eb="1">
      <t>トモ</t>
    </rPh>
    <phoneticPr fontId="9"/>
  </si>
  <si>
    <t>△△大学</t>
    <rPh sb="2" eb="4">
      <t>ダイガク</t>
    </rPh>
    <phoneticPr fontId="9"/>
  </si>
  <si>
    <t>○○の成分分析と改良</t>
    <rPh sb="3" eb="7">
      <t>セイブンブンセキ</t>
    </rPh>
    <rPh sb="8" eb="10">
      <t>カイリョウ</t>
    </rPh>
    <phoneticPr fontId="9"/>
  </si>
  <si>
    <t>原１</t>
    <rPh sb="0" eb="1">
      <t>ハラ</t>
    </rPh>
    <phoneticPr fontId="9"/>
  </si>
  <si>
    <t>原２</t>
    <rPh sb="0" eb="1">
      <t>ハラ</t>
    </rPh>
    <phoneticPr fontId="9"/>
  </si>
  <si>
    <t>□□化成</t>
    <rPh sb="2" eb="4">
      <t>カセイ</t>
    </rPh>
    <phoneticPr fontId="9"/>
  </si>
  <si>
    <t>■■薬品</t>
    <rPh sb="2" eb="4">
      <t>ヤクヒン</t>
    </rPh>
    <phoneticPr fontId="9"/>
  </si>
  <si>
    <t>原３</t>
    <rPh sb="0" eb="1">
      <t>ハラ</t>
    </rPh>
    <phoneticPr fontId="9"/>
  </si>
  <si>
    <t>ポリエチレンペレット 100kg</t>
    <phoneticPr fontId="9"/>
  </si>
  <si>
    <t>改質添加材（特級）　10kg</t>
    <rPh sb="0" eb="5">
      <t>カイシツテンカザイ</t>
    </rPh>
    <rPh sb="6" eb="8">
      <t>トッキュウ</t>
    </rPh>
    <phoneticPr fontId="9"/>
  </si>
  <si>
    <t>◇◇物産</t>
    <rPh sb="2" eb="4">
      <t>ブッサン</t>
    </rPh>
    <phoneticPr fontId="9"/>
  </si>
  <si>
    <t>見積金額
（税抜）</t>
    <rPh sb="0" eb="2">
      <t>ミツモリ</t>
    </rPh>
    <rPh sb="2" eb="4">
      <t>キンガク</t>
    </rPh>
    <rPh sb="6" eb="8">
      <t>ゼイヌ</t>
    </rPh>
    <phoneticPr fontId="9"/>
  </si>
  <si>
    <t>事業に要する経費
（円）
（税込）</t>
    <rPh sb="0" eb="2">
      <t>ジギョウ</t>
    </rPh>
    <rPh sb="3" eb="4">
      <t>ヨウ</t>
    </rPh>
    <rPh sb="6" eb="8">
      <t>ケイヒ</t>
    </rPh>
    <rPh sb="10" eb="11">
      <t>エン</t>
    </rPh>
    <rPh sb="14" eb="16">
      <t>ゼイコ</t>
    </rPh>
    <phoneticPr fontId="2"/>
  </si>
  <si>
    <t>補助対象
経費
（円）
(税抜）</t>
    <rPh sb="0" eb="4">
      <t>ホジョタイショウ</t>
    </rPh>
    <rPh sb="5" eb="7">
      <t>ケイヒ</t>
    </rPh>
    <rPh sb="7" eb="8">
      <t>ジッピ</t>
    </rPh>
    <rPh sb="9" eb="10">
      <t>エン</t>
    </rPh>
    <rPh sb="13" eb="15">
      <t>ゼイヌ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</si>
</sst>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4" fillId="0" borderId="0" xfId="0" applyFont="1" applyAlignment="1">
      <alignment horizontal="distributed" vertical="center" indent="1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distributed" vertical="center" indent="1"/>
    </xf>
    <xf numFmtId="49" fontId="6" fillId="0" borderId="3" xfId="0" applyNumberFormat="1" applyFont="1" applyFill="1" applyBorder="1" applyAlignment="1">
      <alignment vertical="center" wrapText="1" shrinkToFi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6" fillId="0" borderId="3" xfId="1" applyFont="1" applyFill="1" applyBorder="1" applyAlignment="1">
      <alignment vertical="center" wrapText="1" shrinkToFit="1"/>
    </xf>
    <xf numFmtId="49" fontId="6" fillId="0" borderId="3" xfId="0" applyNumberFormat="1" applyFont="1" applyFill="1" applyBorder="1" applyAlignment="1">
      <alignment horizontal="center" vertical="center" wrapText="1" shrinkToFit="1"/>
    </xf>
    <xf numFmtId="49" fontId="6" fillId="0" borderId="4" xfId="0" applyNumberFormat="1" applyFont="1" applyFill="1" applyBorder="1" applyAlignment="1">
      <alignment horizontal="center" vertical="center" wrapText="1"/>
    </xf>
    <xf numFmtId="38" fontId="3" fillId="0" borderId="3" xfId="1" applyFont="1" applyFill="1" applyBorder="1" applyAlignment="1">
      <alignment vertical="center" wrapText="1" shrinkToFit="1"/>
    </xf>
    <xf numFmtId="49" fontId="8" fillId="0" borderId="0" xfId="0" applyNumberFormat="1" applyFont="1" applyAlignment="1">
      <alignment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vertical="center" wrapText="1" shrinkToFit="1"/>
    </xf>
    <xf numFmtId="49" fontId="6" fillId="2" borderId="3" xfId="0" applyNumberFormat="1" applyFont="1" applyFill="1" applyBorder="1" applyAlignment="1">
      <alignment horizontal="center" vertical="center" wrapText="1" shrinkToFit="1"/>
    </xf>
    <xf numFmtId="38" fontId="7" fillId="2" borderId="3" xfId="1" applyFont="1" applyFill="1" applyBorder="1" applyAlignment="1">
      <alignment horizontal="center" vertical="center" shrinkToFi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38" fontId="4" fillId="2" borderId="3" xfId="1" applyFont="1" applyFill="1" applyBorder="1" applyAlignment="1">
      <alignment horizontal="center" vertical="center"/>
    </xf>
    <xf numFmtId="12" fontId="6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2" fontId="4" fillId="0" borderId="0" xfId="0" quotePrefix="1" applyNumberFormat="1" applyFont="1" applyAlignment="1">
      <alignment vertical="center"/>
    </xf>
    <xf numFmtId="38" fontId="6" fillId="0" borderId="7" xfId="0" applyNumberFormat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38" fontId="6" fillId="2" borderId="3" xfId="1" applyFont="1" applyFill="1" applyBorder="1" applyAlignment="1">
      <alignment horizontal="center" vertical="center"/>
    </xf>
    <xf numFmtId="38" fontId="7" fillId="0" borderId="3" xfId="1" applyFont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 shrinkToFit="1"/>
    </xf>
    <xf numFmtId="38" fontId="7" fillId="2" borderId="9" xfId="1" applyFont="1" applyFill="1" applyBorder="1" applyAlignment="1">
      <alignment horizontal="center" vertical="center" shrinkToFit="1"/>
    </xf>
    <xf numFmtId="38" fontId="7" fillId="0" borderId="3" xfId="1" applyFont="1" applyFill="1" applyBorder="1" applyAlignment="1">
      <alignment horizontal="center" vertical="center" shrinkToFit="1"/>
    </xf>
    <xf numFmtId="49" fontId="8" fillId="3" borderId="0" xfId="0" applyNumberFormat="1" applyFont="1" applyFill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7" fillId="0" borderId="3" xfId="1" applyFont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center" vertical="center" shrinkToFit="1"/>
    </xf>
    <xf numFmtId="38" fontId="6" fillId="0" borderId="4" xfId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38" fontId="7" fillId="0" borderId="3" xfId="1" applyFont="1" applyBorder="1" applyAlignment="1">
      <alignment horizontal="center" vertical="center" wrapText="1" shrinkToFit="1"/>
    </xf>
    <xf numFmtId="38" fontId="7" fillId="0" borderId="3" xfId="1" applyFont="1" applyBorder="1" applyAlignment="1">
      <alignment horizontal="center" vertical="center" shrinkToFit="1"/>
    </xf>
    <xf numFmtId="49" fontId="6" fillId="2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view="pageBreakPreview" zoomScale="70" zoomScaleNormal="70" zoomScaleSheetLayoutView="70" workbookViewId="0">
      <pane ySplit="5" topLeftCell="A6" activePane="bottomLeft" state="frozen"/>
      <selection pane="bottomLeft" activeCell="G8" sqref="G8"/>
    </sheetView>
  </sheetViews>
  <sheetFormatPr defaultRowHeight="15" customHeight="1"/>
  <cols>
    <col min="1" max="1" width="10.875" style="7" customWidth="1"/>
    <col min="2" max="2" width="9.125" style="7" customWidth="1"/>
    <col min="3" max="3" width="18" style="1" customWidth="1"/>
    <col min="4" max="4" width="38.125" style="1" customWidth="1"/>
    <col min="5" max="5" width="15.625" style="1" customWidth="1"/>
    <col min="6" max="6" width="9" style="1" customWidth="1"/>
    <col min="7" max="8" width="12.625" style="1" customWidth="1"/>
    <col min="9" max="9" width="29.25" style="1" customWidth="1"/>
    <col min="10" max="10" width="4.125" style="2" customWidth="1"/>
    <col min="11" max="11" width="9" style="2"/>
    <col min="12" max="12" width="9" style="2" hidden="1" customWidth="1"/>
    <col min="13" max="16384" width="9" style="2"/>
  </cols>
  <sheetData>
    <row r="1" spans="1:9" ht="23.25" customHeight="1">
      <c r="A1" s="38" t="s">
        <v>28</v>
      </c>
      <c r="B1" s="13"/>
      <c r="C1" s="3"/>
      <c r="D1" s="3"/>
      <c r="E1" s="3"/>
      <c r="F1" s="3"/>
      <c r="G1" s="3"/>
      <c r="H1" s="3"/>
      <c r="I1" s="3"/>
    </row>
    <row r="2" spans="1:9" ht="12.75" customHeight="1"/>
    <row r="3" spans="1:9" ht="15" customHeight="1">
      <c r="A3" s="21" t="s">
        <v>29</v>
      </c>
      <c r="B3" s="21"/>
      <c r="C3" s="5"/>
      <c r="D3" s="5"/>
      <c r="E3" s="5"/>
      <c r="F3" s="5"/>
      <c r="G3" s="5"/>
      <c r="H3" s="5"/>
      <c r="I3" s="5"/>
    </row>
    <row r="4" spans="1:9" ht="24.95" customHeight="1">
      <c r="A4" s="61" t="s">
        <v>1</v>
      </c>
      <c r="B4" s="61" t="s">
        <v>5</v>
      </c>
      <c r="C4" s="61" t="s">
        <v>4</v>
      </c>
      <c r="D4" s="61" t="s">
        <v>2</v>
      </c>
      <c r="E4" s="62" t="s">
        <v>47</v>
      </c>
      <c r="F4" s="64" t="s">
        <v>6</v>
      </c>
      <c r="G4" s="56" t="s">
        <v>48</v>
      </c>
      <c r="H4" s="56" t="s">
        <v>49</v>
      </c>
      <c r="I4" s="56" t="s">
        <v>7</v>
      </c>
    </row>
    <row r="5" spans="1:9" ht="47.25" customHeight="1">
      <c r="A5" s="61"/>
      <c r="B5" s="61"/>
      <c r="C5" s="61"/>
      <c r="D5" s="61"/>
      <c r="E5" s="63"/>
      <c r="F5" s="61"/>
      <c r="G5" s="57"/>
      <c r="H5" s="57"/>
      <c r="I5" s="56"/>
    </row>
    <row r="6" spans="1:9" ht="35.1" customHeight="1">
      <c r="A6" s="24" t="s">
        <v>19</v>
      </c>
      <c r="B6" s="24"/>
      <c r="C6" s="42"/>
      <c r="D6" s="42"/>
      <c r="E6" s="45"/>
      <c r="F6" s="46"/>
      <c r="G6" s="46"/>
      <c r="H6" s="46"/>
      <c r="I6" s="42"/>
    </row>
    <row r="7" spans="1:9" ht="35.1" customHeight="1">
      <c r="A7" s="24" t="s">
        <v>19</v>
      </c>
      <c r="B7" s="24"/>
      <c r="C7" s="42"/>
      <c r="D7" s="42"/>
      <c r="E7" s="45"/>
      <c r="F7" s="47"/>
      <c r="G7" s="48"/>
      <c r="H7" s="48"/>
      <c r="I7" s="35"/>
    </row>
    <row r="8" spans="1:9" ht="35.1" customHeight="1">
      <c r="A8" s="14" t="s">
        <v>3</v>
      </c>
      <c r="B8" s="14"/>
      <c r="C8" s="15"/>
      <c r="D8" s="15"/>
      <c r="E8" s="15"/>
      <c r="F8" s="14"/>
      <c r="G8" s="36">
        <f>SUM(G6:G7)</f>
        <v>0</v>
      </c>
      <c r="H8" s="36">
        <f>SUM(H6:H7)</f>
        <v>0</v>
      </c>
      <c r="I8" s="18"/>
    </row>
    <row r="9" spans="1:9" s="4" customFormat="1" ht="35.1" customHeight="1">
      <c r="A9" s="11" t="s">
        <v>16</v>
      </c>
      <c r="B9" s="11"/>
      <c r="C9" s="6"/>
      <c r="D9" s="6"/>
      <c r="E9" s="45"/>
      <c r="F9" s="46"/>
      <c r="G9" s="46"/>
      <c r="H9" s="46"/>
      <c r="I9" s="12"/>
    </row>
    <row r="10" spans="1:9" s="4" customFormat="1" ht="35.1" customHeight="1">
      <c r="A10" s="11" t="s">
        <v>16</v>
      </c>
      <c r="B10" s="11"/>
      <c r="C10" s="6"/>
      <c r="D10" s="6"/>
      <c r="E10" s="45"/>
      <c r="F10" s="47"/>
      <c r="G10" s="48"/>
      <c r="H10" s="48"/>
      <c r="I10" s="12"/>
    </row>
    <row r="11" spans="1:9" s="4" customFormat="1" ht="35.1" customHeight="1">
      <c r="A11" s="17" t="s">
        <v>3</v>
      </c>
      <c r="B11" s="17"/>
      <c r="C11" s="16"/>
      <c r="D11" s="17"/>
      <c r="E11" s="17"/>
      <c r="F11" s="17"/>
      <c r="G11" s="18">
        <f>SUM(G9:G10)</f>
        <v>0</v>
      </c>
      <c r="H11" s="18">
        <f>SUM(H9:H10)</f>
        <v>0</v>
      </c>
      <c r="I11" s="18"/>
    </row>
    <row r="12" spans="1:9" s="4" customFormat="1" ht="35.1" customHeight="1">
      <c r="A12" s="19" t="s">
        <v>20</v>
      </c>
      <c r="B12" s="19"/>
      <c r="C12" s="10"/>
      <c r="D12" s="10"/>
      <c r="E12" s="45"/>
      <c r="F12" s="46"/>
      <c r="G12" s="46"/>
      <c r="H12" s="46"/>
      <c r="I12" s="9"/>
    </row>
    <row r="13" spans="1:9" s="4" customFormat="1" ht="35.1" customHeight="1">
      <c r="A13" s="19" t="s">
        <v>20</v>
      </c>
      <c r="B13" s="19"/>
      <c r="C13" s="10"/>
      <c r="D13" s="10"/>
      <c r="E13" s="45"/>
      <c r="F13" s="47"/>
      <c r="G13" s="48"/>
      <c r="H13" s="48"/>
      <c r="I13" s="9"/>
    </row>
    <row r="14" spans="1:9" s="4" customFormat="1" ht="35.1" customHeight="1">
      <c r="A14" s="17" t="s">
        <v>3</v>
      </c>
      <c r="B14" s="17"/>
      <c r="C14" s="16"/>
      <c r="D14" s="17"/>
      <c r="E14" s="17"/>
      <c r="F14" s="17"/>
      <c r="G14" s="18">
        <f>SUM(G12:G13)</f>
        <v>0</v>
      </c>
      <c r="H14" s="18">
        <f>SUM(H12:H13)</f>
        <v>0</v>
      </c>
      <c r="I14" s="18"/>
    </row>
    <row r="15" spans="1:9" s="4" customFormat="1" ht="35.1" customHeight="1">
      <c r="A15" s="19" t="s">
        <v>17</v>
      </c>
      <c r="B15" s="19"/>
      <c r="C15" s="10"/>
      <c r="D15" s="10"/>
      <c r="E15" s="45"/>
      <c r="F15" s="46"/>
      <c r="G15" s="46"/>
      <c r="H15" s="46"/>
      <c r="I15" s="9"/>
    </row>
    <row r="16" spans="1:9" s="4" customFormat="1" ht="35.1" customHeight="1">
      <c r="A16" s="19" t="s">
        <v>17</v>
      </c>
      <c r="B16" s="19"/>
      <c r="C16" s="10"/>
      <c r="D16" s="10"/>
      <c r="E16" s="45"/>
      <c r="F16" s="47"/>
      <c r="G16" s="48"/>
      <c r="H16" s="48"/>
      <c r="I16" s="9"/>
    </row>
    <row r="17" spans="1:12" s="4" customFormat="1" ht="35.1" customHeight="1">
      <c r="A17" s="17" t="s">
        <v>3</v>
      </c>
      <c r="B17" s="17"/>
      <c r="C17" s="16"/>
      <c r="D17" s="17"/>
      <c r="E17" s="17"/>
      <c r="F17" s="17"/>
      <c r="G17" s="18">
        <f>SUM(G15:G16)</f>
        <v>0</v>
      </c>
      <c r="H17" s="18">
        <f>SUM(H15:H16)</f>
        <v>0</v>
      </c>
      <c r="I17" s="18"/>
    </row>
    <row r="18" spans="1:12" s="4" customFormat="1" ht="35.1" customHeight="1">
      <c r="A18" s="19" t="s">
        <v>21</v>
      </c>
      <c r="B18" s="19"/>
      <c r="C18" s="10"/>
      <c r="D18" s="10"/>
      <c r="E18" s="45"/>
      <c r="F18" s="46"/>
      <c r="G18" s="46"/>
      <c r="H18" s="46"/>
      <c r="I18" s="9"/>
    </row>
    <row r="19" spans="1:12" s="4" customFormat="1" ht="35.1" customHeight="1">
      <c r="A19" s="19" t="s">
        <v>21</v>
      </c>
      <c r="B19" s="19"/>
      <c r="C19" s="10"/>
      <c r="D19" s="10"/>
      <c r="E19" s="45"/>
      <c r="F19" s="47"/>
      <c r="G19" s="48"/>
      <c r="H19" s="48"/>
      <c r="I19" s="9"/>
    </row>
    <row r="20" spans="1:12" s="4" customFormat="1" ht="35.1" customHeight="1">
      <c r="A20" s="17" t="s">
        <v>3</v>
      </c>
      <c r="B20" s="17"/>
      <c r="C20" s="16"/>
      <c r="D20" s="17"/>
      <c r="E20" s="17"/>
      <c r="F20" s="17"/>
      <c r="G20" s="18">
        <f>SUM(G18:G19)</f>
        <v>0</v>
      </c>
      <c r="H20" s="18">
        <f>SUM(H18:H19)</f>
        <v>0</v>
      </c>
      <c r="I20" s="18"/>
    </row>
    <row r="21" spans="1:12" s="4" customFormat="1" ht="35.1" customHeight="1">
      <c r="A21" s="19" t="s">
        <v>22</v>
      </c>
      <c r="B21" s="19"/>
      <c r="C21" s="10"/>
      <c r="D21" s="10"/>
      <c r="E21" s="45"/>
      <c r="F21" s="46"/>
      <c r="G21" s="46"/>
      <c r="H21" s="46"/>
      <c r="I21" s="9"/>
    </row>
    <row r="22" spans="1:12" s="4" customFormat="1" ht="35.1" customHeight="1">
      <c r="A22" s="20" t="s">
        <v>22</v>
      </c>
      <c r="B22" s="20"/>
      <c r="C22" s="10"/>
      <c r="D22" s="10"/>
      <c r="E22" s="45"/>
      <c r="F22" s="47"/>
      <c r="G22" s="48"/>
      <c r="H22" s="48"/>
      <c r="I22" s="9"/>
    </row>
    <row r="23" spans="1:12" s="4" customFormat="1" ht="35.1" customHeight="1">
      <c r="A23" s="17" t="s">
        <v>3</v>
      </c>
      <c r="B23" s="17"/>
      <c r="C23" s="16"/>
      <c r="D23" s="17"/>
      <c r="E23" s="17"/>
      <c r="F23" s="17"/>
      <c r="G23" s="18">
        <f>SUM(G21:G22)</f>
        <v>0</v>
      </c>
      <c r="H23" s="18">
        <f>SUM(H21:H22)</f>
        <v>0</v>
      </c>
      <c r="I23" s="18"/>
    </row>
    <row r="24" spans="1:12" s="4" customFormat="1" ht="35.1" customHeight="1">
      <c r="A24" s="19" t="s">
        <v>18</v>
      </c>
      <c r="B24" s="19"/>
      <c r="C24" s="10"/>
      <c r="D24" s="10"/>
      <c r="E24" s="45"/>
      <c r="F24" s="46"/>
      <c r="G24" s="46"/>
      <c r="H24" s="46"/>
      <c r="I24" s="9"/>
    </row>
    <row r="25" spans="1:12" s="4" customFormat="1" ht="35.1" customHeight="1">
      <c r="A25" s="19" t="s">
        <v>18</v>
      </c>
      <c r="B25" s="19"/>
      <c r="C25" s="10"/>
      <c r="D25" s="10"/>
      <c r="E25" s="45"/>
      <c r="F25" s="47"/>
      <c r="G25" s="48"/>
      <c r="H25" s="48"/>
      <c r="I25" s="9"/>
    </row>
    <row r="26" spans="1:12" s="4" customFormat="1" ht="35.1" customHeight="1">
      <c r="A26" s="17" t="s">
        <v>3</v>
      </c>
      <c r="B26" s="17"/>
      <c r="C26" s="16"/>
      <c r="D26" s="17"/>
      <c r="E26" s="17"/>
      <c r="F26" s="17"/>
      <c r="G26" s="18">
        <f>SUM(G24:G25)</f>
        <v>0</v>
      </c>
      <c r="H26" s="18">
        <f>SUM(H24:H25)</f>
        <v>0</v>
      </c>
      <c r="I26" s="18"/>
      <c r="L26" s="4" t="s">
        <v>13</v>
      </c>
    </row>
    <row r="27" spans="1:12" s="4" customFormat="1" ht="35.1" customHeight="1">
      <c r="A27" s="19" t="s">
        <v>23</v>
      </c>
      <c r="B27" s="19"/>
      <c r="C27" s="10"/>
      <c r="D27" s="10"/>
      <c r="E27" s="45"/>
      <c r="F27" s="46"/>
      <c r="G27" s="46"/>
      <c r="H27" s="46"/>
      <c r="I27" s="9"/>
    </row>
    <row r="28" spans="1:12" s="4" customFormat="1" ht="35.1" customHeight="1">
      <c r="A28" s="19" t="s">
        <v>23</v>
      </c>
      <c r="B28" s="19"/>
      <c r="C28" s="10"/>
      <c r="D28" s="10"/>
      <c r="E28" s="45"/>
      <c r="F28" s="47"/>
      <c r="G28" s="48"/>
      <c r="H28" s="48"/>
      <c r="I28" s="9"/>
    </row>
    <row r="29" spans="1:12" s="4" customFormat="1" ht="35.1" customHeight="1">
      <c r="A29" s="17" t="s">
        <v>3</v>
      </c>
      <c r="B29" s="17"/>
      <c r="C29" s="16"/>
      <c r="D29" s="17"/>
      <c r="E29" s="17"/>
      <c r="F29" s="17"/>
      <c r="G29" s="18">
        <f>SUM(G27:G28)</f>
        <v>0</v>
      </c>
      <c r="H29" s="18">
        <f>SUM(H27:H28)</f>
        <v>0</v>
      </c>
      <c r="I29" s="18"/>
    </row>
    <row r="30" spans="1:12" s="4" customFormat="1" ht="35.1" customHeight="1">
      <c r="A30" s="19" t="s">
        <v>24</v>
      </c>
      <c r="B30" s="19"/>
      <c r="C30" s="10"/>
      <c r="D30" s="10"/>
      <c r="E30" s="45"/>
      <c r="F30" s="46"/>
      <c r="G30" s="46"/>
      <c r="H30" s="46"/>
      <c r="I30" s="9"/>
    </row>
    <row r="31" spans="1:12" s="4" customFormat="1" ht="35.1" customHeight="1">
      <c r="A31" s="19" t="s">
        <v>24</v>
      </c>
      <c r="B31" s="19"/>
      <c r="C31" s="10"/>
      <c r="D31" s="10"/>
      <c r="E31" s="45"/>
      <c r="F31" s="47"/>
      <c r="G31" s="48"/>
      <c r="H31" s="48"/>
      <c r="I31" s="9"/>
    </row>
    <row r="32" spans="1:12" s="4" customFormat="1" ht="35.1" customHeight="1">
      <c r="A32" s="17" t="s">
        <v>3</v>
      </c>
      <c r="B32" s="17"/>
      <c r="C32" s="16"/>
      <c r="D32" s="17"/>
      <c r="E32" s="17"/>
      <c r="F32" s="17"/>
      <c r="G32" s="18">
        <f>SUM(G30:G31)</f>
        <v>0</v>
      </c>
      <c r="H32" s="18">
        <f>SUM(H30:H31)</f>
        <v>0</v>
      </c>
      <c r="I32" s="18"/>
    </row>
    <row r="33" spans="1:12" s="4" customFormat="1" ht="35.1" customHeight="1">
      <c r="A33" s="19" t="s">
        <v>25</v>
      </c>
      <c r="B33" s="19"/>
      <c r="C33" s="10"/>
      <c r="D33" s="10"/>
      <c r="E33" s="45"/>
      <c r="F33" s="46"/>
      <c r="G33" s="46"/>
      <c r="H33" s="46"/>
      <c r="I33" s="9"/>
    </row>
    <row r="34" spans="1:12" s="4" customFormat="1" ht="35.1" customHeight="1">
      <c r="A34" s="19" t="s">
        <v>25</v>
      </c>
      <c r="B34" s="19"/>
      <c r="C34" s="10"/>
      <c r="D34" s="10"/>
      <c r="E34" s="45"/>
      <c r="F34" s="47"/>
      <c r="G34" s="48"/>
      <c r="H34" s="48"/>
      <c r="I34" s="9"/>
    </row>
    <row r="35" spans="1:12" s="4" customFormat="1" ht="35.1" customHeight="1">
      <c r="A35" s="17" t="s">
        <v>3</v>
      </c>
      <c r="B35" s="17"/>
      <c r="C35" s="16"/>
      <c r="D35" s="17"/>
      <c r="E35" s="17"/>
      <c r="F35" s="17"/>
      <c r="G35" s="18">
        <f>SUM(G33:G34)</f>
        <v>0</v>
      </c>
      <c r="H35" s="18">
        <f>SUM(H33:H34)</f>
        <v>0</v>
      </c>
      <c r="I35" s="18"/>
    </row>
    <row r="36" spans="1:12" s="4" customFormat="1" ht="35.1" customHeight="1">
      <c r="A36" s="10" t="s">
        <v>26</v>
      </c>
      <c r="B36" s="10"/>
      <c r="C36" s="6"/>
      <c r="D36" s="10"/>
      <c r="E36" s="45"/>
      <c r="F36" s="46"/>
      <c r="G36" s="46"/>
      <c r="H36" s="46"/>
      <c r="I36" s="37"/>
    </row>
    <row r="37" spans="1:12" s="4" customFormat="1" ht="35.1" customHeight="1">
      <c r="A37" s="10" t="s">
        <v>26</v>
      </c>
      <c r="B37" s="10"/>
      <c r="C37" s="6"/>
      <c r="D37" s="10"/>
      <c r="E37" s="45"/>
      <c r="F37" s="47"/>
      <c r="G37" s="48"/>
      <c r="H37" s="48"/>
      <c r="I37" s="37"/>
    </row>
    <row r="38" spans="1:12" s="4" customFormat="1" ht="35.1" customHeight="1">
      <c r="A38" s="17" t="s">
        <v>3</v>
      </c>
      <c r="B38" s="17"/>
      <c r="C38" s="16"/>
      <c r="D38" s="17"/>
      <c r="E38" s="17"/>
      <c r="F38" s="17"/>
      <c r="G38" s="18">
        <f>SUM(G36:G37)</f>
        <v>0</v>
      </c>
      <c r="H38" s="18">
        <f>SUM(H36:H37)</f>
        <v>0</v>
      </c>
      <c r="I38" s="18"/>
    </row>
    <row r="39" spans="1:12" ht="35.1" customHeight="1">
      <c r="A39" s="15" t="s">
        <v>0</v>
      </c>
      <c r="B39" s="15"/>
      <c r="C39" s="58"/>
      <c r="D39" s="58"/>
      <c r="E39" s="15"/>
      <c r="F39" s="15"/>
      <c r="G39" s="32">
        <f>G8+G11+G14+G17+G20+G23+G26+G29+G32+G35+G38</f>
        <v>0</v>
      </c>
      <c r="H39" s="32">
        <f>H8+H11+H14+H17+H20+H23+H26+H29+H32+H35+H38</f>
        <v>0</v>
      </c>
      <c r="I39" s="22"/>
      <c r="L39" s="2" t="s">
        <v>14</v>
      </c>
    </row>
    <row r="40" spans="1:12" ht="35.25" customHeight="1" thickBot="1">
      <c r="E40" s="39" t="s">
        <v>27</v>
      </c>
      <c r="F40" s="39"/>
      <c r="G40" s="39"/>
      <c r="H40" s="39"/>
      <c r="I40" s="39"/>
    </row>
    <row r="41" spans="1:12" ht="35.1" customHeight="1">
      <c r="A41" s="59" t="s">
        <v>8</v>
      </c>
      <c r="B41" s="60"/>
      <c r="C41" s="28">
        <f>H39</f>
        <v>0</v>
      </c>
      <c r="D41" s="2"/>
      <c r="E41" s="40"/>
      <c r="F41" s="40"/>
      <c r="G41" s="40"/>
      <c r="H41" s="40"/>
      <c r="I41" s="40"/>
      <c r="L41" s="27">
        <v>0.5</v>
      </c>
    </row>
    <row r="42" spans="1:12" ht="35.1" customHeight="1">
      <c r="A42" s="52" t="s">
        <v>9</v>
      </c>
      <c r="B42" s="53"/>
      <c r="C42" s="23"/>
      <c r="D42" s="2"/>
      <c r="E42" s="2"/>
      <c r="F42" s="2"/>
      <c r="G42" s="2"/>
      <c r="H42" s="2"/>
      <c r="I42" s="25"/>
      <c r="L42" s="27">
        <v>0.66666666666666663</v>
      </c>
    </row>
    <row r="43" spans="1:12" ht="35.1" customHeight="1">
      <c r="A43" s="50" t="s">
        <v>10</v>
      </c>
      <c r="B43" s="51"/>
      <c r="C43" s="29">
        <f>ROUNDDOWN((C41*C42/1000),3)</f>
        <v>0</v>
      </c>
      <c r="D43" s="2"/>
      <c r="E43" s="2"/>
      <c r="F43" s="2"/>
      <c r="G43" s="2"/>
      <c r="H43" s="2"/>
      <c r="I43" s="26"/>
      <c r="L43" s="27">
        <v>0.33333333333333331</v>
      </c>
    </row>
    <row r="44" spans="1:12" ht="35.1" customHeight="1">
      <c r="A44" s="52" t="s">
        <v>11</v>
      </c>
      <c r="B44" s="53"/>
      <c r="C44" s="30"/>
      <c r="D44" s="2"/>
      <c r="E44" s="2"/>
      <c r="F44" s="2"/>
      <c r="G44" s="2"/>
      <c r="H44" s="2"/>
      <c r="I44" s="26"/>
    </row>
    <row r="45" spans="1:12" ht="35.1" customHeight="1" thickBot="1">
      <c r="A45" s="54" t="s">
        <v>12</v>
      </c>
      <c r="B45" s="55"/>
      <c r="C45" s="31"/>
      <c r="D45" s="2"/>
      <c r="E45" s="2"/>
      <c r="F45" s="2"/>
      <c r="G45" s="2"/>
      <c r="H45" s="2"/>
      <c r="I45" s="26"/>
    </row>
    <row r="46" spans="1:12" ht="35.1" customHeight="1">
      <c r="A46" s="2"/>
      <c r="B46" s="2"/>
      <c r="C46" s="2"/>
      <c r="D46" s="2"/>
      <c r="E46" s="2"/>
      <c r="F46" s="2"/>
      <c r="G46" s="2"/>
      <c r="H46" s="2"/>
      <c r="I46" s="25"/>
    </row>
    <row r="49" spans="1:9" s="8" customFormat="1" ht="15" customHeight="1">
      <c r="A49" s="7"/>
      <c r="B49" s="7"/>
      <c r="C49" s="1"/>
      <c r="D49" s="1"/>
      <c r="E49" s="1"/>
      <c r="F49" s="1"/>
      <c r="G49" s="1"/>
      <c r="H49" s="1"/>
      <c r="I49" s="1"/>
    </row>
    <row r="50" spans="1:9" s="8" customFormat="1" ht="15" customHeight="1">
      <c r="A50" s="7"/>
      <c r="B50" s="7"/>
      <c r="C50" s="1"/>
      <c r="D50" s="1"/>
      <c r="E50" s="1"/>
      <c r="F50" s="1"/>
      <c r="G50" s="1"/>
      <c r="H50" s="1"/>
      <c r="I50" s="1"/>
    </row>
  </sheetData>
  <mergeCells count="15">
    <mergeCell ref="I4:I5"/>
    <mergeCell ref="C39:D39"/>
    <mergeCell ref="A41:B41"/>
    <mergeCell ref="A42:B42"/>
    <mergeCell ref="A4:A5"/>
    <mergeCell ref="B4:B5"/>
    <mergeCell ref="C4:C5"/>
    <mergeCell ref="D4:D5"/>
    <mergeCell ref="E4:E5"/>
    <mergeCell ref="F4:F5"/>
    <mergeCell ref="A43:B43"/>
    <mergeCell ref="A44:B44"/>
    <mergeCell ref="A45:B45"/>
    <mergeCell ref="G4:G5"/>
    <mergeCell ref="H4:H5"/>
  </mergeCells>
  <phoneticPr fontId="9"/>
  <dataValidations count="2">
    <dataValidation type="list" allowBlank="1" showInputMessage="1" showErrorMessage="1" sqref="C42">
      <formula1>$L$41:$L$43</formula1>
    </dataValidation>
    <dataValidation type="list" allowBlank="1" showInputMessage="1" showErrorMessage="1" sqref="F6:F7 F27:F28 F24:F25 F21:F22 F15:F16 F12:F13 F9:F10 F30:F31 F18:F19 F33:F34 F36:F37">
      <formula1>$L$26:$L$39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view="pageBreakPreview" zoomScale="70" zoomScaleNormal="70" zoomScaleSheetLayoutView="70" workbookViewId="0">
      <pane ySplit="5" topLeftCell="A6" activePane="bottomLeft" state="frozen"/>
      <selection pane="bottomLeft" activeCell="H4" sqref="G4:H5"/>
    </sheetView>
  </sheetViews>
  <sheetFormatPr defaultRowHeight="15" customHeight="1"/>
  <cols>
    <col min="1" max="1" width="10.875" style="7" customWidth="1"/>
    <col min="2" max="2" width="9.125" style="7" customWidth="1"/>
    <col min="3" max="3" width="18" style="1" customWidth="1"/>
    <col min="4" max="4" width="38.125" style="1" customWidth="1"/>
    <col min="5" max="5" width="15.625" style="1" customWidth="1"/>
    <col min="6" max="6" width="9" style="1" customWidth="1"/>
    <col min="7" max="8" width="12.625" style="1" customWidth="1"/>
    <col min="9" max="9" width="29.25" style="1" customWidth="1"/>
    <col min="10" max="10" width="4.125" style="2" customWidth="1"/>
    <col min="11" max="11" width="9" style="2" customWidth="1"/>
    <col min="12" max="12" width="9" style="2" hidden="1" customWidth="1"/>
    <col min="13" max="16384" width="9" style="2"/>
  </cols>
  <sheetData>
    <row r="1" spans="1:9" ht="23.25" customHeight="1">
      <c r="A1" s="38" t="s">
        <v>28</v>
      </c>
      <c r="B1" s="13"/>
      <c r="C1" s="3"/>
      <c r="D1" s="3"/>
      <c r="E1" s="3"/>
      <c r="F1" s="3"/>
      <c r="G1" s="3"/>
      <c r="H1" s="3"/>
      <c r="I1" s="3"/>
    </row>
    <row r="2" spans="1:9" ht="12.75" customHeight="1"/>
    <row r="3" spans="1:9" ht="15" customHeight="1">
      <c r="A3" s="21" t="s">
        <v>29</v>
      </c>
      <c r="B3" s="21"/>
      <c r="C3" s="5"/>
      <c r="D3" s="5"/>
      <c r="E3" s="5"/>
      <c r="F3" s="5"/>
      <c r="G3" s="5"/>
      <c r="H3" s="5"/>
      <c r="I3" s="5"/>
    </row>
    <row r="4" spans="1:9" ht="24.95" customHeight="1">
      <c r="A4" s="61" t="s">
        <v>1</v>
      </c>
      <c r="B4" s="61" t="s">
        <v>5</v>
      </c>
      <c r="C4" s="61" t="s">
        <v>4</v>
      </c>
      <c r="D4" s="61" t="s">
        <v>2</v>
      </c>
      <c r="E4" s="62" t="s">
        <v>15</v>
      </c>
      <c r="F4" s="64" t="s">
        <v>6</v>
      </c>
      <c r="G4" s="56" t="s">
        <v>48</v>
      </c>
      <c r="H4" s="56" t="s">
        <v>49</v>
      </c>
      <c r="I4" s="56" t="s">
        <v>7</v>
      </c>
    </row>
    <row r="5" spans="1:9" ht="47.25" customHeight="1">
      <c r="A5" s="61"/>
      <c r="B5" s="61"/>
      <c r="C5" s="61"/>
      <c r="D5" s="61"/>
      <c r="E5" s="63"/>
      <c r="F5" s="61"/>
      <c r="G5" s="57"/>
      <c r="H5" s="57"/>
      <c r="I5" s="56"/>
    </row>
    <row r="6" spans="1:9" ht="35.1" customHeight="1">
      <c r="A6" s="24" t="s">
        <v>19</v>
      </c>
      <c r="B6" s="24" t="s">
        <v>30</v>
      </c>
      <c r="C6" s="34" t="s">
        <v>32</v>
      </c>
      <c r="D6" s="34" t="s">
        <v>34</v>
      </c>
      <c r="E6" s="44">
        <v>200000</v>
      </c>
      <c r="F6" s="24" t="s">
        <v>13</v>
      </c>
      <c r="G6" s="46">
        <v>220000</v>
      </c>
      <c r="H6" s="46">
        <v>200000</v>
      </c>
      <c r="I6" s="34"/>
    </row>
    <row r="7" spans="1:9" ht="35.1" customHeight="1">
      <c r="A7" s="24" t="s">
        <v>19</v>
      </c>
      <c r="B7" s="24" t="s">
        <v>31</v>
      </c>
      <c r="C7" s="34" t="s">
        <v>33</v>
      </c>
      <c r="D7" s="34" t="s">
        <v>34</v>
      </c>
      <c r="E7" s="45">
        <v>240000</v>
      </c>
      <c r="F7" s="24" t="s">
        <v>14</v>
      </c>
      <c r="G7" s="33" t="s">
        <v>35</v>
      </c>
      <c r="H7" s="41" t="s">
        <v>35</v>
      </c>
      <c r="I7" s="35"/>
    </row>
    <row r="8" spans="1:9" ht="35.1" customHeight="1">
      <c r="A8" s="14" t="s">
        <v>3</v>
      </c>
      <c r="B8" s="14"/>
      <c r="C8" s="15"/>
      <c r="D8" s="15"/>
      <c r="E8" s="15"/>
      <c r="F8" s="14"/>
      <c r="G8" s="36">
        <f>SUM(G6:G7)</f>
        <v>220000</v>
      </c>
      <c r="H8" s="36">
        <f>SUM(H6:H7)</f>
        <v>200000</v>
      </c>
      <c r="I8" s="18"/>
    </row>
    <row r="9" spans="1:9" s="4" customFormat="1" ht="35.1" customHeight="1">
      <c r="A9" s="11" t="s">
        <v>16</v>
      </c>
      <c r="B9" s="11"/>
      <c r="C9" s="6"/>
      <c r="D9" s="6"/>
      <c r="E9" s="44"/>
      <c r="F9" s="24"/>
      <c r="G9" s="46"/>
      <c r="H9" s="46"/>
      <c r="I9" s="12"/>
    </row>
    <row r="10" spans="1:9" s="4" customFormat="1" ht="35.1" customHeight="1">
      <c r="A10" s="11" t="s">
        <v>16</v>
      </c>
      <c r="B10" s="11"/>
      <c r="C10" s="6"/>
      <c r="D10" s="6"/>
      <c r="E10" s="45"/>
      <c r="F10" s="24"/>
      <c r="G10" s="41"/>
      <c r="H10" s="41"/>
      <c r="I10" s="12"/>
    </row>
    <row r="11" spans="1:9" s="4" customFormat="1" ht="35.1" customHeight="1">
      <c r="A11" s="17" t="s">
        <v>3</v>
      </c>
      <c r="B11" s="17"/>
      <c r="C11" s="16"/>
      <c r="D11" s="17"/>
      <c r="E11" s="17"/>
      <c r="F11" s="17"/>
      <c r="G11" s="18">
        <f>SUM(G9:G10)</f>
        <v>0</v>
      </c>
      <c r="H11" s="18">
        <f>SUM(H9:H10)</f>
        <v>0</v>
      </c>
      <c r="I11" s="18"/>
    </row>
    <row r="12" spans="1:9" s="4" customFormat="1" ht="35.1" customHeight="1">
      <c r="A12" s="19" t="s">
        <v>20</v>
      </c>
      <c r="B12" s="19" t="s">
        <v>39</v>
      </c>
      <c r="C12" s="10" t="s">
        <v>41</v>
      </c>
      <c r="D12" s="10" t="s">
        <v>45</v>
      </c>
      <c r="E12" s="43">
        <v>330000</v>
      </c>
      <c r="F12" s="24" t="s">
        <v>13</v>
      </c>
      <c r="G12" s="49">
        <f>H12*1.1</f>
        <v>363000.00000000006</v>
      </c>
      <c r="H12" s="43">
        <v>330000</v>
      </c>
      <c r="I12" s="9"/>
    </row>
    <row r="13" spans="1:9" s="4" customFormat="1" ht="35.1" customHeight="1">
      <c r="A13" s="19" t="s">
        <v>20</v>
      </c>
      <c r="B13" s="19" t="s">
        <v>40</v>
      </c>
      <c r="C13" s="10" t="s">
        <v>42</v>
      </c>
      <c r="D13" s="10" t="s">
        <v>45</v>
      </c>
      <c r="E13" s="43">
        <v>400000</v>
      </c>
      <c r="F13" s="24" t="s">
        <v>14</v>
      </c>
      <c r="G13" s="41" t="s">
        <v>35</v>
      </c>
      <c r="H13" s="41" t="s">
        <v>35</v>
      </c>
      <c r="I13" s="9"/>
    </row>
    <row r="14" spans="1:9" s="4" customFormat="1" ht="35.1" customHeight="1">
      <c r="A14" s="19" t="s">
        <v>20</v>
      </c>
      <c r="B14" s="19" t="s">
        <v>43</v>
      </c>
      <c r="C14" s="10" t="s">
        <v>42</v>
      </c>
      <c r="D14" s="10" t="s">
        <v>44</v>
      </c>
      <c r="E14" s="45">
        <v>30000</v>
      </c>
      <c r="F14" s="24" t="s">
        <v>13</v>
      </c>
      <c r="G14" s="49">
        <f>H14*1.1</f>
        <v>33000</v>
      </c>
      <c r="H14" s="41">
        <v>30000</v>
      </c>
      <c r="I14" s="9"/>
    </row>
    <row r="15" spans="1:9" s="4" customFormat="1" ht="35.1" customHeight="1">
      <c r="A15" s="19" t="s">
        <v>20</v>
      </c>
      <c r="B15" s="19" t="s">
        <v>43</v>
      </c>
      <c r="C15" s="10" t="s">
        <v>46</v>
      </c>
      <c r="D15" s="10" t="s">
        <v>44</v>
      </c>
      <c r="E15" s="45">
        <v>50000</v>
      </c>
      <c r="F15" s="24" t="s">
        <v>13</v>
      </c>
      <c r="G15" s="41" t="s">
        <v>35</v>
      </c>
      <c r="H15" s="41" t="s">
        <v>35</v>
      </c>
      <c r="I15" s="9"/>
    </row>
    <row r="16" spans="1:9" s="4" customFormat="1" ht="35.1" customHeight="1">
      <c r="A16" s="17" t="s">
        <v>3</v>
      </c>
      <c r="B16" s="17"/>
      <c r="C16" s="16"/>
      <c r="D16" s="17"/>
      <c r="E16" s="17"/>
      <c r="F16" s="17"/>
      <c r="G16" s="18">
        <f>SUM(G12:G13)</f>
        <v>363000.00000000006</v>
      </c>
      <c r="H16" s="18">
        <f>SUM(H12:H13)</f>
        <v>330000</v>
      </c>
      <c r="I16" s="18"/>
    </row>
    <row r="17" spans="1:12" s="4" customFormat="1" ht="35.1" customHeight="1">
      <c r="A17" s="19" t="s">
        <v>17</v>
      </c>
      <c r="B17" s="19"/>
      <c r="C17" s="10"/>
      <c r="D17" s="10"/>
      <c r="E17" s="44"/>
      <c r="F17" s="24"/>
      <c r="G17" s="46"/>
      <c r="H17" s="46"/>
      <c r="I17" s="9"/>
    </row>
    <row r="18" spans="1:12" s="4" customFormat="1" ht="35.1" customHeight="1">
      <c r="A18" s="19" t="s">
        <v>17</v>
      </c>
      <c r="B18" s="19"/>
      <c r="C18" s="10"/>
      <c r="D18" s="10"/>
      <c r="E18" s="45"/>
      <c r="F18" s="24"/>
      <c r="G18" s="41"/>
      <c r="H18" s="41"/>
      <c r="I18" s="9"/>
    </row>
    <row r="19" spans="1:12" s="4" customFormat="1" ht="35.1" customHeight="1">
      <c r="A19" s="17" t="s">
        <v>3</v>
      </c>
      <c r="B19" s="17"/>
      <c r="C19" s="16"/>
      <c r="D19" s="17"/>
      <c r="E19" s="17"/>
      <c r="F19" s="17"/>
      <c r="G19" s="18">
        <f>SUM(G17:G18)</f>
        <v>0</v>
      </c>
      <c r="H19" s="18">
        <f>SUM(H17:H18)</f>
        <v>0</v>
      </c>
      <c r="I19" s="18"/>
    </row>
    <row r="20" spans="1:12" s="4" customFormat="1" ht="35.1" customHeight="1">
      <c r="A20" s="19" t="s">
        <v>21</v>
      </c>
      <c r="B20" s="19"/>
      <c r="C20" s="10"/>
      <c r="D20" s="10"/>
      <c r="E20" s="44"/>
      <c r="F20" s="24"/>
      <c r="G20" s="46"/>
      <c r="H20" s="46"/>
      <c r="I20" s="9"/>
    </row>
    <row r="21" spans="1:12" s="4" customFormat="1" ht="35.1" customHeight="1">
      <c r="A21" s="19" t="s">
        <v>21</v>
      </c>
      <c r="B21" s="19"/>
      <c r="C21" s="10"/>
      <c r="D21" s="10"/>
      <c r="E21" s="45"/>
      <c r="F21" s="24"/>
      <c r="G21" s="41"/>
      <c r="H21" s="41"/>
      <c r="I21" s="9"/>
    </row>
    <row r="22" spans="1:12" s="4" customFormat="1" ht="35.1" customHeight="1">
      <c r="A22" s="17" t="s">
        <v>3</v>
      </c>
      <c r="B22" s="17"/>
      <c r="C22" s="16"/>
      <c r="D22" s="17"/>
      <c r="E22" s="17"/>
      <c r="F22" s="17"/>
      <c r="G22" s="18">
        <f>SUM(G20:G21)</f>
        <v>0</v>
      </c>
      <c r="H22" s="18">
        <f>SUM(H20:H21)</f>
        <v>0</v>
      </c>
      <c r="I22" s="18"/>
    </row>
    <row r="23" spans="1:12" s="4" customFormat="1" ht="35.1" customHeight="1">
      <c r="A23" s="19" t="s">
        <v>22</v>
      </c>
      <c r="B23" s="19"/>
      <c r="C23" s="10"/>
      <c r="D23" s="10"/>
      <c r="E23" s="44"/>
      <c r="F23" s="24"/>
      <c r="G23" s="46"/>
      <c r="H23" s="46"/>
      <c r="I23" s="9"/>
    </row>
    <row r="24" spans="1:12" s="4" customFormat="1" ht="35.1" customHeight="1">
      <c r="A24" s="20" t="s">
        <v>22</v>
      </c>
      <c r="B24" s="20"/>
      <c r="C24" s="10"/>
      <c r="D24" s="10"/>
      <c r="E24" s="45"/>
      <c r="F24" s="24"/>
      <c r="G24" s="41"/>
      <c r="H24" s="41"/>
      <c r="I24" s="9"/>
    </row>
    <row r="25" spans="1:12" s="4" customFormat="1" ht="35.1" customHeight="1">
      <c r="A25" s="17" t="s">
        <v>3</v>
      </c>
      <c r="B25" s="17"/>
      <c r="C25" s="16"/>
      <c r="D25" s="17"/>
      <c r="E25" s="17"/>
      <c r="F25" s="17"/>
      <c r="G25" s="18">
        <f>SUM(G23:G24)</f>
        <v>0</v>
      </c>
      <c r="H25" s="18">
        <f>SUM(H23:H24)</f>
        <v>0</v>
      </c>
      <c r="I25" s="18"/>
    </row>
    <row r="26" spans="1:12" s="4" customFormat="1" ht="35.1" customHeight="1">
      <c r="A26" s="19" t="s">
        <v>18</v>
      </c>
      <c r="B26" s="19" t="s">
        <v>36</v>
      </c>
      <c r="C26" s="10" t="s">
        <v>37</v>
      </c>
      <c r="D26" s="10" t="s">
        <v>38</v>
      </c>
      <c r="E26" s="44">
        <v>600000</v>
      </c>
      <c r="F26" s="24" t="s">
        <v>13</v>
      </c>
      <c r="G26" s="46">
        <v>600000</v>
      </c>
      <c r="H26" s="46">
        <v>660000</v>
      </c>
      <c r="I26" s="9"/>
    </row>
    <row r="27" spans="1:12" s="4" customFormat="1" ht="35.1" customHeight="1">
      <c r="A27" s="19" t="s">
        <v>18</v>
      </c>
      <c r="B27" s="19"/>
      <c r="C27" s="10"/>
      <c r="D27" s="10"/>
      <c r="E27" s="45"/>
      <c r="F27" s="24"/>
      <c r="G27" s="41"/>
      <c r="H27" s="41"/>
      <c r="I27" s="9"/>
    </row>
    <row r="28" spans="1:12" s="4" customFormat="1" ht="35.1" customHeight="1">
      <c r="A28" s="17" t="s">
        <v>3</v>
      </c>
      <c r="B28" s="17"/>
      <c r="C28" s="16"/>
      <c r="D28" s="17"/>
      <c r="E28" s="17"/>
      <c r="F28" s="17"/>
      <c r="G28" s="18">
        <f>SUM(G26:G27)</f>
        <v>600000</v>
      </c>
      <c r="H28" s="18">
        <f>SUM(H26:H27)</f>
        <v>660000</v>
      </c>
      <c r="I28" s="18"/>
      <c r="L28" s="4" t="s">
        <v>13</v>
      </c>
    </row>
    <row r="29" spans="1:12" s="4" customFormat="1" ht="35.1" customHeight="1">
      <c r="A29" s="19" t="s">
        <v>23</v>
      </c>
      <c r="B29" s="19"/>
      <c r="C29" s="10"/>
      <c r="D29" s="10"/>
      <c r="E29" s="44"/>
      <c r="F29" s="24"/>
      <c r="G29" s="46"/>
      <c r="H29" s="46"/>
      <c r="I29" s="9"/>
      <c r="L29" s="2" t="s">
        <v>14</v>
      </c>
    </row>
    <row r="30" spans="1:12" s="4" customFormat="1" ht="35.1" customHeight="1">
      <c r="A30" s="19" t="s">
        <v>23</v>
      </c>
      <c r="B30" s="19"/>
      <c r="C30" s="10"/>
      <c r="D30" s="10"/>
      <c r="E30" s="45"/>
      <c r="F30" s="24"/>
      <c r="G30" s="41"/>
      <c r="H30" s="41"/>
      <c r="I30" s="9"/>
    </row>
    <row r="31" spans="1:12" s="4" customFormat="1" ht="35.1" customHeight="1">
      <c r="A31" s="17" t="s">
        <v>3</v>
      </c>
      <c r="B31" s="17"/>
      <c r="C31" s="16"/>
      <c r="D31" s="17"/>
      <c r="E31" s="17"/>
      <c r="F31" s="17"/>
      <c r="G31" s="18">
        <f>SUM(G29:G30)</f>
        <v>0</v>
      </c>
      <c r="H31" s="18">
        <f>SUM(H29:H30)</f>
        <v>0</v>
      </c>
      <c r="I31" s="18"/>
    </row>
    <row r="32" spans="1:12" s="4" customFormat="1" ht="35.1" customHeight="1">
      <c r="A32" s="19" t="s">
        <v>24</v>
      </c>
      <c r="B32" s="19"/>
      <c r="C32" s="10"/>
      <c r="D32" s="10"/>
      <c r="E32" s="44"/>
      <c r="F32" s="24"/>
      <c r="G32" s="46"/>
      <c r="H32" s="46"/>
      <c r="I32" s="9"/>
    </row>
    <row r="33" spans="1:12" s="4" customFormat="1" ht="35.1" customHeight="1">
      <c r="A33" s="19" t="s">
        <v>24</v>
      </c>
      <c r="B33" s="19"/>
      <c r="C33" s="10"/>
      <c r="D33" s="10"/>
      <c r="E33" s="45"/>
      <c r="F33" s="24"/>
      <c r="G33" s="41"/>
      <c r="H33" s="41"/>
      <c r="I33" s="9"/>
    </row>
    <row r="34" spans="1:12" s="4" customFormat="1" ht="35.1" customHeight="1">
      <c r="A34" s="17" t="s">
        <v>3</v>
      </c>
      <c r="B34" s="17"/>
      <c r="C34" s="16"/>
      <c r="D34" s="17"/>
      <c r="E34" s="17"/>
      <c r="F34" s="17"/>
      <c r="G34" s="18">
        <f>SUM(G32:G33)</f>
        <v>0</v>
      </c>
      <c r="H34" s="18">
        <f>SUM(H32:H33)</f>
        <v>0</v>
      </c>
      <c r="I34" s="18"/>
    </row>
    <row r="35" spans="1:12" s="4" customFormat="1" ht="35.1" customHeight="1">
      <c r="A35" s="19" t="s">
        <v>25</v>
      </c>
      <c r="B35" s="19"/>
      <c r="C35" s="10"/>
      <c r="D35" s="10"/>
      <c r="E35" s="44"/>
      <c r="F35" s="24"/>
      <c r="G35" s="46"/>
      <c r="H35" s="46"/>
      <c r="I35" s="9"/>
    </row>
    <row r="36" spans="1:12" s="4" customFormat="1" ht="35.1" customHeight="1">
      <c r="A36" s="19" t="s">
        <v>25</v>
      </c>
      <c r="B36" s="19"/>
      <c r="C36" s="10"/>
      <c r="D36" s="10"/>
      <c r="E36" s="45"/>
      <c r="F36" s="24"/>
      <c r="G36" s="41"/>
      <c r="H36" s="41"/>
      <c r="I36" s="9"/>
    </row>
    <row r="37" spans="1:12" s="4" customFormat="1" ht="35.1" customHeight="1">
      <c r="A37" s="17" t="s">
        <v>3</v>
      </c>
      <c r="B37" s="17"/>
      <c r="C37" s="16"/>
      <c r="D37" s="17"/>
      <c r="E37" s="17"/>
      <c r="F37" s="17"/>
      <c r="G37" s="18">
        <f>SUM(G35:G36)</f>
        <v>0</v>
      </c>
      <c r="H37" s="18">
        <f>SUM(H35:H36)</f>
        <v>0</v>
      </c>
      <c r="I37" s="18"/>
    </row>
    <row r="38" spans="1:12" s="4" customFormat="1" ht="35.1" customHeight="1">
      <c r="A38" s="10" t="s">
        <v>26</v>
      </c>
      <c r="B38" s="10"/>
      <c r="C38" s="6"/>
      <c r="D38" s="10"/>
      <c r="E38" s="44"/>
      <c r="F38" s="24"/>
      <c r="G38" s="46"/>
      <c r="H38" s="46"/>
      <c r="I38" s="37"/>
    </row>
    <row r="39" spans="1:12" s="4" customFormat="1" ht="35.1" customHeight="1">
      <c r="A39" s="10" t="s">
        <v>26</v>
      </c>
      <c r="B39" s="10"/>
      <c r="C39" s="6"/>
      <c r="D39" s="10"/>
      <c r="E39" s="45"/>
      <c r="F39" s="24"/>
      <c r="G39" s="41"/>
      <c r="H39" s="41"/>
      <c r="I39" s="37"/>
    </row>
    <row r="40" spans="1:12" s="4" customFormat="1" ht="35.1" customHeight="1">
      <c r="A40" s="17" t="s">
        <v>3</v>
      </c>
      <c r="B40" s="17"/>
      <c r="C40" s="16"/>
      <c r="D40" s="17"/>
      <c r="E40" s="17"/>
      <c r="F40" s="17"/>
      <c r="G40" s="18">
        <f>SUM(G38:G39)</f>
        <v>0</v>
      </c>
      <c r="H40" s="18">
        <f>SUM(H38:H39)</f>
        <v>0</v>
      </c>
      <c r="I40" s="18"/>
    </row>
    <row r="41" spans="1:12" ht="35.1" customHeight="1">
      <c r="A41" s="15" t="s">
        <v>0</v>
      </c>
      <c r="B41" s="15"/>
      <c r="C41" s="58"/>
      <c r="D41" s="58"/>
      <c r="E41" s="15"/>
      <c r="F41" s="15"/>
      <c r="G41" s="32">
        <f>G8+G11+G16+G19+G22+G25+G28+G31+G34+G37+G40</f>
        <v>1183000</v>
      </c>
      <c r="H41" s="32">
        <f>H8+H11+H16+H19+H22+H25+H28+H31+H34+H37+H40</f>
        <v>1190000</v>
      </c>
      <c r="I41" s="22"/>
    </row>
    <row r="42" spans="1:12" ht="35.25" customHeight="1" thickBot="1">
      <c r="E42" s="39" t="s">
        <v>27</v>
      </c>
      <c r="F42" s="39"/>
      <c r="G42" s="39"/>
      <c r="H42" s="39"/>
      <c r="I42" s="39"/>
    </row>
    <row r="43" spans="1:12" ht="35.1" customHeight="1">
      <c r="A43" s="59" t="s">
        <v>8</v>
      </c>
      <c r="B43" s="60"/>
      <c r="C43" s="28">
        <f>H41</f>
        <v>1190000</v>
      </c>
      <c r="D43" s="2"/>
      <c r="E43" s="40"/>
      <c r="F43" s="40"/>
      <c r="G43" s="40"/>
      <c r="H43" s="40"/>
      <c r="I43" s="40"/>
      <c r="L43" s="27">
        <v>0.5</v>
      </c>
    </row>
    <row r="44" spans="1:12" ht="35.1" customHeight="1">
      <c r="A44" s="52" t="s">
        <v>9</v>
      </c>
      <c r="B44" s="53"/>
      <c r="C44" s="23"/>
      <c r="D44" s="2"/>
      <c r="E44" s="2"/>
      <c r="F44" s="2"/>
      <c r="G44" s="2"/>
      <c r="H44" s="2"/>
      <c r="I44" s="25"/>
      <c r="L44" s="27">
        <v>0.66666666666666663</v>
      </c>
    </row>
    <row r="45" spans="1:12" ht="35.1" customHeight="1">
      <c r="A45" s="50" t="s">
        <v>10</v>
      </c>
      <c r="B45" s="51"/>
      <c r="C45" s="29">
        <f>ROUNDDOWN((C43*C44/1000),3)</f>
        <v>0</v>
      </c>
      <c r="D45" s="2"/>
      <c r="E45" s="2"/>
      <c r="F45" s="2"/>
      <c r="G45" s="2"/>
      <c r="H45" s="2"/>
      <c r="I45" s="26"/>
      <c r="L45" s="27">
        <v>0.33333333333333331</v>
      </c>
    </row>
    <row r="46" spans="1:12" ht="35.1" customHeight="1">
      <c r="A46" s="52" t="s">
        <v>11</v>
      </c>
      <c r="B46" s="53"/>
      <c r="C46" s="30"/>
      <c r="D46" s="2"/>
      <c r="E46" s="2"/>
      <c r="F46" s="2"/>
      <c r="G46" s="2"/>
      <c r="H46" s="2"/>
      <c r="I46" s="26"/>
    </row>
    <row r="47" spans="1:12" ht="35.1" customHeight="1" thickBot="1">
      <c r="A47" s="54" t="s">
        <v>12</v>
      </c>
      <c r="B47" s="55"/>
      <c r="C47" s="31"/>
      <c r="D47" s="2"/>
      <c r="E47" s="2"/>
      <c r="F47" s="2"/>
      <c r="G47" s="2"/>
      <c r="H47" s="2"/>
      <c r="I47" s="26"/>
    </row>
    <row r="48" spans="1:12" ht="35.1" customHeight="1">
      <c r="A48" s="2"/>
      <c r="B48" s="2"/>
      <c r="C48" s="2"/>
      <c r="D48" s="2"/>
      <c r="E48" s="2"/>
      <c r="F48" s="2"/>
      <c r="G48" s="2"/>
      <c r="H48" s="2"/>
      <c r="I48" s="25"/>
    </row>
    <row r="51" spans="1:9" s="8" customFormat="1" ht="15" customHeight="1">
      <c r="A51" s="7"/>
      <c r="B51" s="7"/>
      <c r="C51" s="1"/>
      <c r="D51" s="1"/>
      <c r="E51" s="1"/>
      <c r="F51" s="1"/>
      <c r="G51" s="1"/>
      <c r="H51" s="1"/>
      <c r="I51" s="1"/>
    </row>
    <row r="52" spans="1:9" s="8" customFormat="1" ht="15" customHeight="1">
      <c r="A52" s="7"/>
      <c r="B52" s="7"/>
      <c r="C52" s="1"/>
      <c r="D52" s="1"/>
      <c r="E52" s="1"/>
      <c r="F52" s="1"/>
      <c r="G52" s="1"/>
      <c r="H52" s="1"/>
      <c r="I52" s="1"/>
    </row>
  </sheetData>
  <mergeCells count="15">
    <mergeCell ref="I4:I5"/>
    <mergeCell ref="C41:D41"/>
    <mergeCell ref="A43:B43"/>
    <mergeCell ref="A44:B44"/>
    <mergeCell ref="A4:A5"/>
    <mergeCell ref="B4:B5"/>
    <mergeCell ref="C4:C5"/>
    <mergeCell ref="D4:D5"/>
    <mergeCell ref="E4:E5"/>
    <mergeCell ref="F4:F5"/>
    <mergeCell ref="A45:B45"/>
    <mergeCell ref="A46:B46"/>
    <mergeCell ref="A47:B47"/>
    <mergeCell ref="G4:G5"/>
    <mergeCell ref="H4:H5"/>
  </mergeCells>
  <phoneticPr fontId="9"/>
  <dataValidations count="2">
    <dataValidation type="list" allowBlank="1" showInputMessage="1" showErrorMessage="1" sqref="C44">
      <formula1>$L$43:$L$45</formula1>
    </dataValidation>
    <dataValidation type="list" allowBlank="1" showInputMessage="1" showErrorMessage="1" sqref="F6:F7 F35:F36 F9:F10 F38:F39 F17:F18 F20:F21 F23:F24 F26:F27 F29:F30 F32:F33 F12:F15">
      <formula1>$L$28:$L$29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管理表 (様式)</vt:lpstr>
      <vt:lpstr>管理表 (記載例) </vt:lpstr>
      <vt:lpstr>'管理表 (記載例) '!Print_Area</vt:lpstr>
      <vt:lpstr>'管理表 (様式)'!Print_Area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宮城県</cp:lastModifiedBy>
  <cp:lastPrinted>2023-03-13T02:12:37Z</cp:lastPrinted>
  <dcterms:created xsi:type="dcterms:W3CDTF">2008-04-02T04:38:12Z</dcterms:created>
  <dcterms:modified xsi:type="dcterms:W3CDTF">2024-04-09T06:20:40Z</dcterms:modified>
</cp:coreProperties>
</file>