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6.222\地域振興課\土地対策班\29.地価調査・地価公示\２_地価公示（各年）\令和５年地価公示関係\記者発表資料\資料４\"/>
    </mc:Choice>
  </mc:AlternateContent>
  <bookViews>
    <workbookView xWindow="0" yWindow="0" windowWidth="17490" windowHeight="7155" tabRatio="401"/>
  </bookViews>
  <sheets>
    <sheet name="共通地点" sheetId="4" r:id="rId1"/>
  </sheets>
  <definedNames>
    <definedName name="_pri2">#REF!</definedName>
    <definedName name="_xlnm.Criteria">#REF!</definedName>
    <definedName name="_xlnm.Extract">#REF!</definedName>
    <definedName name="_xlnm.Print_Area" localSheetId="0">共通地点!$A$1:$ES$105</definedName>
  </definedNames>
  <calcPr calcId="162913"/>
</workbook>
</file>

<file path=xl/calcChain.xml><?xml version="1.0" encoding="utf-8"?>
<calcChain xmlns="http://schemas.openxmlformats.org/spreadsheetml/2006/main">
  <c r="ES102" i="4" l="1"/>
  <c r="ER102" i="4"/>
  <c r="ES100" i="4"/>
  <c r="ER100" i="4"/>
  <c r="ES98" i="4"/>
  <c r="ER98" i="4"/>
  <c r="ER73" i="4"/>
  <c r="ES73" i="4"/>
  <c r="ES71" i="4"/>
  <c r="ER71" i="4"/>
  <c r="ES69" i="4"/>
  <c r="ER69" i="4"/>
  <c r="EO69" i="4"/>
  <c r="ES82" i="4"/>
  <c r="ES84" i="4"/>
  <c r="ES86" i="4"/>
  <c r="ES88" i="4"/>
  <c r="ES90" i="4"/>
  <c r="ES92" i="4"/>
  <c r="ES94" i="4"/>
  <c r="ES80" i="4"/>
  <c r="ES8" i="4"/>
  <c r="ES10" i="4"/>
  <c r="ES12" i="4"/>
  <c r="ES14" i="4"/>
  <c r="ES16" i="4"/>
  <c r="ES18" i="4"/>
  <c r="ES20" i="4"/>
  <c r="ES22" i="4"/>
  <c r="ES24" i="4"/>
  <c r="ES26" i="4"/>
  <c r="ES28" i="4"/>
  <c r="ES30" i="4"/>
  <c r="ES32" i="4"/>
  <c r="ES34" i="4"/>
  <c r="ES36" i="4"/>
  <c r="ES38" i="4"/>
  <c r="ES40" i="4"/>
  <c r="ES42" i="4"/>
  <c r="ES44" i="4"/>
  <c r="ES46" i="4"/>
  <c r="ES48" i="4"/>
  <c r="ES50" i="4"/>
  <c r="ES52" i="4"/>
  <c r="ES54" i="4"/>
  <c r="ES56" i="4"/>
  <c r="ES58" i="4"/>
  <c r="ES60" i="4"/>
  <c r="ES62" i="4"/>
  <c r="ES64" i="4"/>
  <c r="ES66" i="4"/>
  <c r="ES6" i="4"/>
  <c r="ER82" i="4"/>
  <c r="ER84" i="4"/>
  <c r="ER86" i="4"/>
  <c r="ER88" i="4"/>
  <c r="ER90" i="4"/>
  <c r="ER92" i="4"/>
  <c r="ER94" i="4"/>
  <c r="ER80" i="4"/>
  <c r="ER8" i="4"/>
  <c r="ER10" i="4"/>
  <c r="ER12" i="4"/>
  <c r="ER14" i="4"/>
  <c r="ER16" i="4"/>
  <c r="ER18" i="4"/>
  <c r="ER20" i="4"/>
  <c r="ER22" i="4"/>
  <c r="ER24" i="4"/>
  <c r="ER26" i="4"/>
  <c r="ER28" i="4"/>
  <c r="ER30" i="4"/>
  <c r="ER32" i="4"/>
  <c r="ER34" i="4"/>
  <c r="ER36" i="4"/>
  <c r="ER38" i="4"/>
  <c r="ER40" i="4"/>
  <c r="ER42" i="4"/>
  <c r="ER44" i="4"/>
  <c r="ER46" i="4"/>
  <c r="ER48" i="4"/>
  <c r="ER50" i="4"/>
  <c r="ER52" i="4"/>
  <c r="ER54" i="4"/>
  <c r="ER56" i="4"/>
  <c r="ER58" i="4"/>
  <c r="ER60" i="4"/>
  <c r="ER62" i="4"/>
  <c r="ER64" i="4"/>
  <c r="ER66" i="4"/>
  <c r="ER6" i="4"/>
  <c r="F72" i="4" l="1"/>
  <c r="EP100" i="4"/>
  <c r="EP94" i="4"/>
  <c r="EO94" i="4"/>
  <c r="EP92" i="4"/>
  <c r="EO92" i="4"/>
  <c r="EO100" i="4" s="1"/>
  <c r="EP90" i="4"/>
  <c r="EO90" i="4"/>
  <c r="EP88" i="4"/>
  <c r="EO88" i="4"/>
  <c r="EP86" i="4"/>
  <c r="EO86" i="4"/>
  <c r="EP84" i="4"/>
  <c r="EO84" i="4"/>
  <c r="EP82" i="4"/>
  <c r="EP102" i="4" s="1"/>
  <c r="EO82" i="4"/>
  <c r="EP80" i="4"/>
  <c r="EP98" i="4" s="1"/>
  <c r="EO80" i="4"/>
  <c r="EO102" i="4" s="1"/>
  <c r="EO66" i="4"/>
  <c r="EP64" i="4"/>
  <c r="EO64" i="4"/>
  <c r="EP62" i="4"/>
  <c r="EO62" i="4"/>
  <c r="EP60" i="4"/>
  <c r="EO60" i="4"/>
  <c r="EP58" i="4"/>
  <c r="EO58" i="4"/>
  <c r="EP56" i="4"/>
  <c r="EO56" i="4"/>
  <c r="EP54" i="4"/>
  <c r="EO54" i="4"/>
  <c r="EP52" i="4"/>
  <c r="EP71" i="4" s="1"/>
  <c r="EO52" i="4"/>
  <c r="EO71" i="4" s="1"/>
  <c r="EP50" i="4"/>
  <c r="EO50" i="4"/>
  <c r="EP48" i="4"/>
  <c r="EO48" i="4"/>
  <c r="EP46" i="4"/>
  <c r="EO46" i="4"/>
  <c r="EP44" i="4"/>
  <c r="EO44" i="4"/>
  <c r="EP42" i="4"/>
  <c r="EO42" i="4"/>
  <c r="EP40" i="4"/>
  <c r="EO40" i="4"/>
  <c r="EP38" i="4"/>
  <c r="EO38" i="4"/>
  <c r="EP36" i="4"/>
  <c r="EO36" i="4"/>
  <c r="EP34" i="4"/>
  <c r="EO34" i="4"/>
  <c r="EP32" i="4"/>
  <c r="EO32" i="4"/>
  <c r="EP30" i="4"/>
  <c r="EO30" i="4"/>
  <c r="EP28" i="4"/>
  <c r="EO28" i="4"/>
  <c r="EP26" i="4"/>
  <c r="EO26" i="4"/>
  <c r="EP24" i="4"/>
  <c r="EO24" i="4"/>
  <c r="EP22" i="4"/>
  <c r="EO22" i="4"/>
  <c r="EP20" i="4"/>
  <c r="EO20" i="4"/>
  <c r="EP18" i="4"/>
  <c r="EO18" i="4"/>
  <c r="EP16" i="4"/>
  <c r="EO16" i="4"/>
  <c r="EP14" i="4"/>
  <c r="EO14" i="4"/>
  <c r="EP12" i="4"/>
  <c r="EO12" i="4"/>
  <c r="EO73" i="4" s="1"/>
  <c r="EP10" i="4"/>
  <c r="EO10" i="4"/>
  <c r="EP8" i="4"/>
  <c r="EO8" i="4"/>
  <c r="EP6" i="4"/>
  <c r="EP69" i="4" s="1"/>
  <c r="EO6" i="4"/>
  <c r="ED66" i="4"/>
  <c r="EC66" i="4"/>
  <c r="EA66" i="4"/>
  <c r="DZ66" i="4"/>
  <c r="DX66" i="4"/>
  <c r="DW66" i="4"/>
  <c r="DU66" i="4"/>
  <c r="DT66" i="4"/>
  <c r="DR66" i="4"/>
  <c r="DQ66" i="4"/>
  <c r="DO66" i="4"/>
  <c r="DN66" i="4"/>
  <c r="DL66" i="4"/>
  <c r="DK66" i="4"/>
  <c r="DI66" i="4"/>
  <c r="DH66" i="4"/>
  <c r="DF66" i="4"/>
  <c r="DE66" i="4"/>
  <c r="DC66" i="4"/>
  <c r="DB66" i="4"/>
  <c r="CZ66" i="4"/>
  <c r="CY66" i="4"/>
  <c r="CW66" i="4"/>
  <c r="CV66" i="4"/>
  <c r="CT66" i="4"/>
  <c r="CS66" i="4"/>
  <c r="CQ66" i="4"/>
  <c r="CP66" i="4"/>
  <c r="CN66" i="4"/>
  <c r="CM66" i="4"/>
  <c r="CK66" i="4"/>
  <c r="CJ66" i="4"/>
  <c r="CH66" i="4"/>
  <c r="CG66" i="4"/>
  <c r="CE66" i="4"/>
  <c r="CD66" i="4"/>
  <c r="CB66" i="4"/>
  <c r="CA66" i="4"/>
  <c r="BY66" i="4"/>
  <c r="BX66" i="4"/>
  <c r="BV66" i="4"/>
  <c r="BU66" i="4"/>
  <c r="BS66" i="4"/>
  <c r="BR66" i="4"/>
  <c r="BP66" i="4"/>
  <c r="BN66" i="4"/>
  <c r="BM66" i="4"/>
  <c r="BK66" i="4"/>
  <c r="BJ66" i="4"/>
  <c r="BH66" i="4"/>
  <c r="BG66" i="4"/>
  <c r="BE66" i="4"/>
  <c r="BD66" i="4"/>
  <c r="BB66" i="4"/>
  <c r="BA66" i="4"/>
  <c r="AY66" i="4"/>
  <c r="AX66" i="4"/>
  <c r="AV66" i="4"/>
  <c r="AU66" i="4"/>
  <c r="AS66" i="4"/>
  <c r="AR66" i="4"/>
  <c r="AP66" i="4"/>
  <c r="AO66" i="4"/>
  <c r="AM66" i="4"/>
  <c r="AL66" i="4"/>
  <c r="AJ66" i="4"/>
  <c r="AI66" i="4"/>
  <c r="AG66" i="4"/>
  <c r="AF66" i="4"/>
  <c r="AD66" i="4"/>
  <c r="AC66" i="4"/>
  <c r="AA66" i="4"/>
  <c r="Z66" i="4"/>
  <c r="X66" i="4"/>
  <c r="W66" i="4"/>
  <c r="U66" i="4"/>
  <c r="T66" i="4"/>
  <c r="Q66" i="4"/>
  <c r="O66" i="4"/>
  <c r="EP73" i="4" l="1"/>
  <c r="EO98" i="4"/>
  <c r="EG82" i="4" l="1"/>
  <c r="EG84" i="4"/>
  <c r="EG86" i="4"/>
  <c r="EG88" i="4"/>
  <c r="EG90" i="4"/>
  <c r="EG92" i="4"/>
  <c r="EG94" i="4"/>
  <c r="EF82" i="4"/>
  <c r="EF84" i="4"/>
  <c r="EF86" i="4"/>
  <c r="EF88" i="4"/>
  <c r="EF90" i="4"/>
  <c r="EF92" i="4"/>
  <c r="EF94" i="4"/>
  <c r="EG80" i="4"/>
  <c r="EF80" i="4"/>
  <c r="EG8" i="4"/>
  <c r="EG10" i="4"/>
  <c r="EG12" i="4"/>
  <c r="EG14" i="4"/>
  <c r="EG16" i="4"/>
  <c r="EG18" i="4"/>
  <c r="EG20" i="4"/>
  <c r="EG22" i="4"/>
  <c r="EG24" i="4"/>
  <c r="EG26" i="4"/>
  <c r="EG28" i="4"/>
  <c r="EG30" i="4"/>
  <c r="EG32" i="4"/>
  <c r="EG34" i="4"/>
  <c r="EG36" i="4"/>
  <c r="EG38" i="4"/>
  <c r="EG40" i="4"/>
  <c r="EG42" i="4"/>
  <c r="EG44" i="4"/>
  <c r="EG46" i="4"/>
  <c r="EG48" i="4"/>
  <c r="EG50" i="4"/>
  <c r="EG52" i="4"/>
  <c r="EG54" i="4"/>
  <c r="EG56" i="4"/>
  <c r="EG58" i="4"/>
  <c r="EG60" i="4"/>
  <c r="EG62" i="4"/>
  <c r="EG64" i="4"/>
  <c r="EF8" i="4"/>
  <c r="EF10" i="4"/>
  <c r="EF12" i="4"/>
  <c r="EF14" i="4"/>
  <c r="EF16" i="4"/>
  <c r="EF18" i="4"/>
  <c r="EF20" i="4"/>
  <c r="EF22" i="4"/>
  <c r="EF24" i="4"/>
  <c r="EF26" i="4"/>
  <c r="EF28" i="4"/>
  <c r="EF30" i="4"/>
  <c r="EF32" i="4"/>
  <c r="EF34" i="4"/>
  <c r="EF36" i="4"/>
  <c r="EF38" i="4"/>
  <c r="EF40" i="4"/>
  <c r="EF42" i="4"/>
  <c r="EF44" i="4"/>
  <c r="EF46" i="4"/>
  <c r="EF48" i="4"/>
  <c r="EF50" i="4"/>
  <c r="EF52" i="4"/>
  <c r="EF54" i="4"/>
  <c r="EF56" i="4"/>
  <c r="EF58" i="4"/>
  <c r="EF60" i="4"/>
  <c r="EF62" i="4"/>
  <c r="EF64" i="4"/>
  <c r="EG6" i="4"/>
  <c r="EF6" i="4"/>
  <c r="EL82" i="4" l="1"/>
  <c r="EL84" i="4"/>
  <c r="EL86" i="4"/>
  <c r="EL88" i="4"/>
  <c r="EL90" i="4"/>
  <c r="EL92" i="4"/>
  <c r="EL94" i="4"/>
  <c r="EL80" i="4"/>
  <c r="EL8" i="4"/>
  <c r="EL10" i="4"/>
  <c r="EL12" i="4"/>
  <c r="EL14" i="4"/>
  <c r="EL16" i="4"/>
  <c r="EL18" i="4"/>
  <c r="EL20" i="4"/>
  <c r="EL22" i="4"/>
  <c r="EL24" i="4"/>
  <c r="EL26" i="4"/>
  <c r="EL28" i="4"/>
  <c r="EL30" i="4"/>
  <c r="EL32" i="4"/>
  <c r="EL34" i="4"/>
  <c r="EL36" i="4"/>
  <c r="EL38" i="4"/>
  <c r="EL40" i="4"/>
  <c r="EL42" i="4"/>
  <c r="EL44" i="4"/>
  <c r="EL46" i="4"/>
  <c r="EL48" i="4"/>
  <c r="EL50" i="4"/>
  <c r="EL52" i="4"/>
  <c r="EL54" i="4"/>
  <c r="EL56" i="4"/>
  <c r="EL58" i="4"/>
  <c r="EL60" i="4"/>
  <c r="EL62" i="4"/>
  <c r="EL64" i="4"/>
  <c r="EM10" i="4"/>
  <c r="EM12" i="4"/>
  <c r="EM14" i="4"/>
  <c r="EM16" i="4"/>
  <c r="EM18" i="4"/>
  <c r="EM20" i="4"/>
  <c r="EM22" i="4"/>
  <c r="EM24" i="4"/>
  <c r="EM26" i="4"/>
  <c r="EM28" i="4"/>
  <c r="EM30" i="4"/>
  <c r="EM32" i="4"/>
  <c r="EM34" i="4"/>
  <c r="EM36" i="4"/>
  <c r="EM38" i="4"/>
  <c r="EM40" i="4"/>
  <c r="EM42" i="4"/>
  <c r="EM44" i="4"/>
  <c r="EM46" i="4"/>
  <c r="EM48" i="4"/>
  <c r="EM50" i="4"/>
  <c r="EM52" i="4"/>
  <c r="EM54" i="4"/>
  <c r="EM56" i="4"/>
  <c r="EM58" i="4"/>
  <c r="EM60" i="4"/>
  <c r="EM62" i="4"/>
  <c r="EM64" i="4"/>
  <c r="EM8" i="4"/>
  <c r="EM82" i="4"/>
  <c r="EM84" i="4"/>
  <c r="EM86" i="4"/>
  <c r="EM88" i="4"/>
  <c r="EM90" i="4"/>
  <c r="EM92" i="4"/>
  <c r="EM94" i="4"/>
  <c r="EM80" i="4"/>
  <c r="EL6" i="4"/>
  <c r="EM6" i="4"/>
  <c r="EJ94" i="4"/>
  <c r="EI94" i="4"/>
  <c r="EJ92" i="4"/>
  <c r="EI92" i="4"/>
  <c r="EJ90" i="4"/>
  <c r="EI90" i="4"/>
  <c r="EJ88" i="4"/>
  <c r="EI88" i="4"/>
  <c r="EJ86" i="4"/>
  <c r="EI86" i="4"/>
  <c r="EJ84" i="4"/>
  <c r="EI84" i="4"/>
  <c r="EJ82" i="4"/>
  <c r="EI82" i="4"/>
  <c r="EJ80" i="4"/>
  <c r="EI80" i="4"/>
  <c r="EJ64" i="4"/>
  <c r="EI64" i="4"/>
  <c r="EJ62" i="4"/>
  <c r="EI62" i="4"/>
  <c r="EJ60" i="4"/>
  <c r="EI60" i="4"/>
  <c r="EJ58" i="4"/>
  <c r="EI58" i="4"/>
  <c r="EJ56" i="4"/>
  <c r="EI56" i="4"/>
  <c r="EJ54" i="4"/>
  <c r="EI54" i="4"/>
  <c r="EJ52" i="4"/>
  <c r="EI52" i="4"/>
  <c r="EJ50" i="4"/>
  <c r="EI50" i="4"/>
  <c r="EJ48" i="4"/>
  <c r="EI48" i="4"/>
  <c r="EJ46" i="4"/>
  <c r="EI46" i="4"/>
  <c r="EJ44" i="4"/>
  <c r="EI44" i="4"/>
  <c r="EJ42" i="4"/>
  <c r="EI42" i="4"/>
  <c r="EJ40" i="4"/>
  <c r="EI40" i="4"/>
  <c r="EJ38" i="4"/>
  <c r="EI38" i="4"/>
  <c r="EJ36" i="4"/>
  <c r="EI36" i="4"/>
  <c r="EJ34" i="4"/>
  <c r="EI34" i="4"/>
  <c r="EJ32" i="4"/>
  <c r="EI32" i="4"/>
  <c r="EJ30" i="4"/>
  <c r="EI30" i="4"/>
  <c r="EJ28" i="4"/>
  <c r="EI28" i="4"/>
  <c r="EJ26" i="4"/>
  <c r="EI26" i="4"/>
  <c r="EJ24" i="4"/>
  <c r="EI24" i="4"/>
  <c r="EJ22" i="4"/>
  <c r="EI22" i="4"/>
  <c r="EJ20" i="4"/>
  <c r="EI20" i="4"/>
  <c r="EJ18" i="4"/>
  <c r="EI18" i="4"/>
  <c r="EJ16" i="4"/>
  <c r="EI16" i="4"/>
  <c r="EJ14" i="4"/>
  <c r="EI14" i="4"/>
  <c r="EJ12" i="4"/>
  <c r="EI12" i="4"/>
  <c r="EJ10" i="4"/>
  <c r="EI10" i="4"/>
  <c r="EJ8" i="4"/>
  <c r="EI8" i="4"/>
  <c r="EJ6" i="4"/>
  <c r="EI6" i="4"/>
  <c r="EL71" i="4" l="1"/>
  <c r="EL73" i="4"/>
  <c r="EM71" i="4"/>
  <c r="EM73" i="4"/>
  <c r="EM102" i="4" l="1"/>
  <c r="EL102" i="4"/>
  <c r="EL69" i="4"/>
  <c r="EM69" i="4"/>
  <c r="EM98" i="4"/>
  <c r="EL98" i="4"/>
  <c r="ED94" i="4"/>
  <c r="EC94" i="4"/>
  <c r="ED92" i="4"/>
  <c r="EC92" i="4"/>
  <c r="ED90" i="4"/>
  <c r="EC90" i="4"/>
  <c r="ED88" i="4"/>
  <c r="EC88" i="4"/>
  <c r="ED86" i="4"/>
  <c r="EC86" i="4"/>
  <c r="ED84" i="4"/>
  <c r="EC84" i="4"/>
  <c r="ED82" i="4"/>
  <c r="EC82" i="4"/>
  <c r="ED80" i="4"/>
  <c r="EC80" i="4"/>
  <c r="ED64" i="4"/>
  <c r="EC64" i="4"/>
  <c r="ED62" i="4"/>
  <c r="EC62" i="4"/>
  <c r="ED60" i="4"/>
  <c r="EC60" i="4"/>
  <c r="ED58" i="4"/>
  <c r="EC58" i="4"/>
  <c r="ED56" i="4"/>
  <c r="EC56" i="4"/>
  <c r="ED54" i="4"/>
  <c r="EC54" i="4"/>
  <c r="ED52" i="4"/>
  <c r="EC52" i="4"/>
  <c r="ED50" i="4"/>
  <c r="EC50" i="4"/>
  <c r="ED48" i="4"/>
  <c r="EC48" i="4"/>
  <c r="ED46" i="4"/>
  <c r="EC46" i="4"/>
  <c r="ED44" i="4"/>
  <c r="EC44" i="4"/>
  <c r="ED42" i="4"/>
  <c r="EC42" i="4"/>
  <c r="ED40" i="4"/>
  <c r="EC40" i="4"/>
  <c r="ED38" i="4"/>
  <c r="EC38" i="4"/>
  <c r="ED36" i="4"/>
  <c r="EC36" i="4"/>
  <c r="ED34" i="4"/>
  <c r="EC34" i="4"/>
  <c r="ED32" i="4"/>
  <c r="EC32" i="4"/>
  <c r="ED30" i="4"/>
  <c r="EC30" i="4"/>
  <c r="ED28" i="4"/>
  <c r="EC28" i="4"/>
  <c r="ED26" i="4"/>
  <c r="EC26" i="4"/>
  <c r="ED24" i="4"/>
  <c r="EC24" i="4"/>
  <c r="ED22" i="4"/>
  <c r="EC22" i="4"/>
  <c r="ED20" i="4"/>
  <c r="EC20" i="4"/>
  <c r="ED18" i="4"/>
  <c r="EC18" i="4"/>
  <c r="ED16" i="4"/>
  <c r="EC16" i="4"/>
  <c r="ED14" i="4"/>
  <c r="EC14" i="4"/>
  <c r="ED12" i="4"/>
  <c r="EC12" i="4"/>
  <c r="ED10" i="4"/>
  <c r="EC10" i="4"/>
  <c r="ED8" i="4"/>
  <c r="EC8" i="4"/>
  <c r="ED6" i="4"/>
  <c r="EC6" i="4"/>
  <c r="EC102" i="4" l="1"/>
  <c r="EC100" i="4"/>
  <c r="EC71" i="4"/>
  <c r="ED71" i="4"/>
  <c r="EC73" i="4"/>
  <c r="ED73" i="4"/>
  <c r="EC69" i="4"/>
  <c r="ED69" i="4"/>
  <c r="EM100" i="4"/>
  <c r="EL100" i="4"/>
  <c r="ED100" i="4"/>
  <c r="ED102" i="4"/>
  <c r="EC98" i="4" l="1"/>
  <c r="ED98" i="4"/>
  <c r="DZ80" i="4"/>
  <c r="EA80" i="4"/>
  <c r="EA86" i="4"/>
  <c r="EA88" i="4"/>
  <c r="EA90" i="4"/>
  <c r="EA92" i="4"/>
  <c r="EA94" i="4"/>
  <c r="EA82" i="4"/>
  <c r="EA84" i="4"/>
  <c r="DZ82" i="4"/>
  <c r="DZ84" i="4"/>
  <c r="DZ86" i="4"/>
  <c r="DZ88" i="4"/>
  <c r="DZ90" i="4"/>
  <c r="DZ92" i="4"/>
  <c r="DZ94" i="4"/>
  <c r="EA8" i="4"/>
  <c r="EA10" i="4"/>
  <c r="EA12" i="4"/>
  <c r="EA14" i="4"/>
  <c r="EA16" i="4"/>
  <c r="EA18" i="4"/>
  <c r="EA20" i="4"/>
  <c r="EA22" i="4"/>
  <c r="EA24" i="4"/>
  <c r="EA26" i="4"/>
  <c r="EA28" i="4"/>
  <c r="EA30" i="4"/>
  <c r="EA32" i="4"/>
  <c r="EA34" i="4"/>
  <c r="EA36" i="4"/>
  <c r="EA38" i="4"/>
  <c r="EA40" i="4"/>
  <c r="EA42" i="4"/>
  <c r="EA44" i="4"/>
  <c r="EA46" i="4"/>
  <c r="EA48" i="4"/>
  <c r="EA50" i="4"/>
  <c r="EA52" i="4"/>
  <c r="EA54" i="4"/>
  <c r="EA56" i="4"/>
  <c r="EA58" i="4"/>
  <c r="EA60" i="4"/>
  <c r="EA62" i="4"/>
  <c r="EA64" i="4"/>
  <c r="DZ8" i="4"/>
  <c r="DZ10" i="4"/>
  <c r="DZ12" i="4"/>
  <c r="DZ14" i="4"/>
  <c r="DZ16" i="4"/>
  <c r="DZ18" i="4"/>
  <c r="DZ20" i="4"/>
  <c r="DZ22" i="4"/>
  <c r="DZ24" i="4"/>
  <c r="DZ26" i="4"/>
  <c r="DZ28" i="4"/>
  <c r="DZ30" i="4"/>
  <c r="DZ32" i="4"/>
  <c r="DZ34" i="4"/>
  <c r="DZ36" i="4"/>
  <c r="DZ38" i="4"/>
  <c r="DZ40" i="4"/>
  <c r="DZ42" i="4"/>
  <c r="DZ44" i="4"/>
  <c r="DZ46" i="4"/>
  <c r="DZ48" i="4"/>
  <c r="DZ50" i="4"/>
  <c r="DZ52" i="4"/>
  <c r="DZ54" i="4"/>
  <c r="DZ56" i="4"/>
  <c r="DZ58" i="4"/>
  <c r="DZ60" i="4"/>
  <c r="DZ62" i="4"/>
  <c r="DZ64" i="4"/>
  <c r="EA6" i="4"/>
  <c r="DZ6" i="4"/>
  <c r="DZ100" i="4" l="1"/>
  <c r="EA100" i="4"/>
  <c r="EA73" i="4"/>
  <c r="DZ71" i="4"/>
  <c r="EA71" i="4"/>
  <c r="EA102" i="4"/>
  <c r="EA98" i="4"/>
  <c r="DZ73" i="4"/>
  <c r="DZ102" i="4"/>
  <c r="DZ69" i="4"/>
  <c r="EA69" i="4"/>
  <c r="DZ98" i="4"/>
  <c r="DW34" i="4"/>
  <c r="F101" i="4"/>
  <c r="F99" i="4"/>
  <c r="F103" i="4" s="1"/>
  <c r="F70" i="4"/>
  <c r="DX94" i="4"/>
  <c r="DX92" i="4"/>
  <c r="DX90" i="4"/>
  <c r="DX88" i="4"/>
  <c r="DX84" i="4"/>
  <c r="DX82" i="4"/>
  <c r="DX80" i="4"/>
  <c r="DX8" i="4"/>
  <c r="DX10" i="4"/>
  <c r="DX12" i="4"/>
  <c r="DX14" i="4"/>
  <c r="DX16" i="4"/>
  <c r="DX18" i="4"/>
  <c r="DX20" i="4"/>
  <c r="DX22" i="4"/>
  <c r="DX24" i="4"/>
  <c r="DX26" i="4"/>
  <c r="DX28" i="4"/>
  <c r="DX30" i="4"/>
  <c r="DX32" i="4"/>
  <c r="DX36" i="4"/>
  <c r="DX38" i="4"/>
  <c r="DX40" i="4"/>
  <c r="DX42" i="4"/>
  <c r="DX44" i="4"/>
  <c r="DX46" i="4"/>
  <c r="DX48" i="4"/>
  <c r="DX50" i="4"/>
  <c r="DX52" i="4"/>
  <c r="DX54" i="4"/>
  <c r="DX56" i="4"/>
  <c r="DX58" i="4"/>
  <c r="DX60" i="4"/>
  <c r="DX62" i="4"/>
  <c r="DX64" i="4"/>
  <c r="DW6" i="4"/>
  <c r="DX6" i="4"/>
  <c r="DW86" i="4"/>
  <c r="DW82" i="4"/>
  <c r="DW84" i="4"/>
  <c r="DW88" i="4"/>
  <c r="DW90" i="4"/>
  <c r="DW92" i="4"/>
  <c r="DW94" i="4"/>
  <c r="DW80" i="4"/>
  <c r="DW10" i="4"/>
  <c r="DW12" i="4"/>
  <c r="DW14" i="4"/>
  <c r="DW16" i="4"/>
  <c r="DW18" i="4"/>
  <c r="DW20" i="4"/>
  <c r="DW22" i="4"/>
  <c r="DW24" i="4"/>
  <c r="DW26" i="4"/>
  <c r="DW28" i="4"/>
  <c r="DW30" i="4"/>
  <c r="DW32" i="4"/>
  <c r="DW36" i="4"/>
  <c r="DW38" i="4"/>
  <c r="DW40" i="4"/>
  <c r="DW42" i="4"/>
  <c r="DW44" i="4"/>
  <c r="DW46" i="4"/>
  <c r="DW48" i="4"/>
  <c r="DW50" i="4"/>
  <c r="DW52" i="4"/>
  <c r="DW54" i="4"/>
  <c r="DW56" i="4"/>
  <c r="DW58" i="4"/>
  <c r="DW60" i="4"/>
  <c r="DW62" i="4"/>
  <c r="DW64" i="4"/>
  <c r="DW8" i="4"/>
  <c r="DT6" i="4"/>
  <c r="DU94" i="4"/>
  <c r="DT94" i="4"/>
  <c r="DU92" i="4"/>
  <c r="DT92" i="4"/>
  <c r="DU90" i="4"/>
  <c r="DT90" i="4"/>
  <c r="DU88" i="4"/>
  <c r="DT88" i="4"/>
  <c r="DU84" i="4"/>
  <c r="DT84" i="4"/>
  <c r="DU82" i="4"/>
  <c r="DT82" i="4"/>
  <c r="DU80" i="4"/>
  <c r="DT80" i="4"/>
  <c r="DU64" i="4"/>
  <c r="DT64" i="4"/>
  <c r="DU62" i="4"/>
  <c r="DT62" i="4"/>
  <c r="DU60" i="4"/>
  <c r="DT60" i="4"/>
  <c r="DU58" i="4"/>
  <c r="DT58" i="4"/>
  <c r="DU56" i="4"/>
  <c r="DT56" i="4"/>
  <c r="DU54" i="4"/>
  <c r="DT54" i="4"/>
  <c r="DU52" i="4"/>
  <c r="DT52" i="4"/>
  <c r="DU50" i="4"/>
  <c r="DT50" i="4"/>
  <c r="DU48" i="4"/>
  <c r="DT48" i="4"/>
  <c r="DU46" i="4"/>
  <c r="DT46" i="4"/>
  <c r="DU44" i="4"/>
  <c r="DT44" i="4"/>
  <c r="DU42" i="4"/>
  <c r="DT42" i="4"/>
  <c r="DU40" i="4"/>
  <c r="DT40" i="4"/>
  <c r="DU38" i="4"/>
  <c r="DT38" i="4"/>
  <c r="DU36" i="4"/>
  <c r="DT36" i="4"/>
  <c r="DU32" i="4"/>
  <c r="DT32" i="4"/>
  <c r="DU30" i="4"/>
  <c r="DT30" i="4"/>
  <c r="DU28" i="4"/>
  <c r="DT28" i="4"/>
  <c r="DU26" i="4"/>
  <c r="DT26" i="4"/>
  <c r="DU24" i="4"/>
  <c r="DT24" i="4"/>
  <c r="DU22" i="4"/>
  <c r="DT22" i="4"/>
  <c r="DU20" i="4"/>
  <c r="DT20" i="4"/>
  <c r="DU18" i="4"/>
  <c r="DT18" i="4"/>
  <c r="DU16" i="4"/>
  <c r="DT16" i="4"/>
  <c r="DU14" i="4"/>
  <c r="DT14" i="4"/>
  <c r="DU12" i="4"/>
  <c r="DT12" i="4"/>
  <c r="DU10" i="4"/>
  <c r="DT10" i="4"/>
  <c r="DU8" i="4"/>
  <c r="DT8" i="4"/>
  <c r="DU6" i="4"/>
  <c r="DR88" i="4"/>
  <c r="DQ88" i="4"/>
  <c r="DR84" i="4"/>
  <c r="DQ84" i="4"/>
  <c r="DN84" i="4"/>
  <c r="DR90" i="4"/>
  <c r="DR92" i="4"/>
  <c r="DR94" i="4"/>
  <c r="DR82" i="4"/>
  <c r="DR80" i="4"/>
  <c r="DR10" i="4"/>
  <c r="DR12" i="4"/>
  <c r="DR14" i="4"/>
  <c r="DR16" i="4"/>
  <c r="DR18" i="4"/>
  <c r="DR20" i="4"/>
  <c r="DR22" i="4"/>
  <c r="DR24" i="4"/>
  <c r="DR26" i="4"/>
  <c r="DR28" i="4"/>
  <c r="DR30" i="4"/>
  <c r="DR32" i="4"/>
  <c r="DR36" i="4"/>
  <c r="DR38" i="4"/>
  <c r="DR40" i="4"/>
  <c r="DR42" i="4"/>
  <c r="DR44" i="4"/>
  <c r="DR46" i="4"/>
  <c r="DR48" i="4"/>
  <c r="DR50" i="4"/>
  <c r="DR52" i="4"/>
  <c r="DR54" i="4"/>
  <c r="DR56" i="4"/>
  <c r="DR58" i="4"/>
  <c r="DR60" i="4"/>
  <c r="DR62" i="4"/>
  <c r="DR64" i="4"/>
  <c r="DR8" i="4"/>
  <c r="DR6" i="4"/>
  <c r="DQ12" i="4"/>
  <c r="DQ14" i="4"/>
  <c r="DQ16" i="4"/>
  <c r="DQ18" i="4"/>
  <c r="DQ20" i="4"/>
  <c r="DQ22" i="4"/>
  <c r="DQ24" i="4"/>
  <c r="DQ26" i="4"/>
  <c r="DQ28" i="4"/>
  <c r="DQ30" i="4"/>
  <c r="DQ32" i="4"/>
  <c r="DQ36" i="4"/>
  <c r="DQ38" i="4"/>
  <c r="DQ40" i="4"/>
  <c r="DQ42" i="4"/>
  <c r="DQ44" i="4"/>
  <c r="DQ46" i="4"/>
  <c r="DQ48" i="4"/>
  <c r="DQ50" i="4"/>
  <c r="DQ52" i="4"/>
  <c r="DQ54" i="4"/>
  <c r="DQ56" i="4"/>
  <c r="DQ58" i="4"/>
  <c r="DQ60" i="4"/>
  <c r="DQ62" i="4"/>
  <c r="DQ64" i="4"/>
  <c r="DQ8" i="4"/>
  <c r="DQ10" i="4"/>
  <c r="DQ6" i="4"/>
  <c r="DQ90" i="4"/>
  <c r="DQ92" i="4"/>
  <c r="DQ94" i="4"/>
  <c r="DQ80" i="4"/>
  <c r="DQ82" i="4"/>
  <c r="DO82" i="4"/>
  <c r="DO86" i="4"/>
  <c r="DO88" i="4"/>
  <c r="DO90" i="4"/>
  <c r="DO92" i="4"/>
  <c r="DO94" i="4"/>
  <c r="DO80" i="4"/>
  <c r="DN82" i="4"/>
  <c r="DN86" i="4"/>
  <c r="DN88" i="4"/>
  <c r="DN90" i="4"/>
  <c r="DN92" i="4"/>
  <c r="DN94" i="4"/>
  <c r="DN80" i="4"/>
  <c r="DK94" i="4"/>
  <c r="DN8" i="4"/>
  <c r="DN10" i="4"/>
  <c r="DN12" i="4"/>
  <c r="DN14" i="4"/>
  <c r="DN16" i="4"/>
  <c r="DN18" i="4"/>
  <c r="DN20" i="4"/>
  <c r="DN22" i="4"/>
  <c r="DN24" i="4"/>
  <c r="DN26" i="4"/>
  <c r="DN28" i="4"/>
  <c r="DN30" i="4"/>
  <c r="DN32" i="4"/>
  <c r="DN36" i="4"/>
  <c r="DN38" i="4"/>
  <c r="DN40" i="4"/>
  <c r="DN42" i="4"/>
  <c r="DN44" i="4"/>
  <c r="DN46" i="4"/>
  <c r="DN48" i="4"/>
  <c r="DN50" i="4"/>
  <c r="DN52" i="4"/>
  <c r="DN54" i="4"/>
  <c r="DN56" i="4"/>
  <c r="DN58" i="4"/>
  <c r="DN60" i="4"/>
  <c r="DN62" i="4"/>
  <c r="DN64" i="4"/>
  <c r="DO8" i="4"/>
  <c r="DO10" i="4"/>
  <c r="DO12" i="4"/>
  <c r="DO14" i="4"/>
  <c r="DO16" i="4"/>
  <c r="DO18" i="4"/>
  <c r="DO20" i="4"/>
  <c r="DO22" i="4"/>
  <c r="DO24" i="4"/>
  <c r="DO26" i="4"/>
  <c r="DO28" i="4"/>
  <c r="DO30" i="4"/>
  <c r="DO32" i="4"/>
  <c r="DO36" i="4"/>
  <c r="DO38" i="4"/>
  <c r="DO40" i="4"/>
  <c r="DO42" i="4"/>
  <c r="DO44" i="4"/>
  <c r="DO46" i="4"/>
  <c r="DO48" i="4"/>
  <c r="DO50" i="4"/>
  <c r="DO52" i="4"/>
  <c r="DO54" i="4"/>
  <c r="DO56" i="4"/>
  <c r="DO58" i="4"/>
  <c r="DO60" i="4"/>
  <c r="DO62" i="4"/>
  <c r="DO64" i="4"/>
  <c r="DO6" i="4"/>
  <c r="DN6" i="4"/>
  <c r="DK6" i="4"/>
  <c r="DH92" i="4"/>
  <c r="DH100" i="4" s="1"/>
  <c r="DI92" i="4"/>
  <c r="DI100" i="4" s="1"/>
  <c r="DH90" i="4"/>
  <c r="DH88" i="4"/>
  <c r="DH86" i="4"/>
  <c r="DH82" i="4"/>
  <c r="DH80" i="4"/>
  <c r="DE6" i="4"/>
  <c r="DF6" i="4"/>
  <c r="DE8" i="4"/>
  <c r="DF8" i="4"/>
  <c r="DF73" i="4" s="1"/>
  <c r="DE10" i="4"/>
  <c r="DF10" i="4"/>
  <c r="DE12" i="4"/>
  <c r="DF12" i="4"/>
  <c r="DE14" i="4"/>
  <c r="DF14" i="4"/>
  <c r="DE16" i="4"/>
  <c r="DF16" i="4"/>
  <c r="DE18" i="4"/>
  <c r="DF18" i="4"/>
  <c r="DE20" i="4"/>
  <c r="DF20" i="4"/>
  <c r="DE22" i="4"/>
  <c r="DF22" i="4"/>
  <c r="DE24" i="4"/>
  <c r="DF24" i="4"/>
  <c r="DE26" i="4"/>
  <c r="DF26" i="4"/>
  <c r="DE28" i="4"/>
  <c r="DF28" i="4"/>
  <c r="DE30" i="4"/>
  <c r="DF30" i="4"/>
  <c r="DE32" i="4"/>
  <c r="DF32" i="4"/>
  <c r="DE36" i="4"/>
  <c r="DF36" i="4"/>
  <c r="DE38" i="4"/>
  <c r="DF38" i="4"/>
  <c r="DE40" i="4"/>
  <c r="DF40" i="4"/>
  <c r="DE42" i="4"/>
  <c r="DF42" i="4"/>
  <c r="DE44" i="4"/>
  <c r="DF44" i="4"/>
  <c r="DE46" i="4"/>
  <c r="DF46" i="4"/>
  <c r="DE48" i="4"/>
  <c r="DF48" i="4"/>
  <c r="DE50" i="4"/>
  <c r="DF50" i="4"/>
  <c r="DE52" i="4"/>
  <c r="DF52" i="4"/>
  <c r="DE54" i="4"/>
  <c r="DF54" i="4"/>
  <c r="DE56" i="4"/>
  <c r="DF56" i="4"/>
  <c r="DE58" i="4"/>
  <c r="DF58" i="4"/>
  <c r="DE60" i="4"/>
  <c r="DF60" i="4"/>
  <c r="DE62" i="4"/>
  <c r="DF62" i="4"/>
  <c r="DE64" i="4"/>
  <c r="DF64" i="4"/>
  <c r="DE80" i="4"/>
  <c r="DF80" i="4"/>
  <c r="DE82" i="4"/>
  <c r="DF82" i="4"/>
  <c r="DE86" i="4"/>
  <c r="DF86" i="4"/>
  <c r="DE88" i="4"/>
  <c r="DF88" i="4"/>
  <c r="DE90" i="4"/>
  <c r="DF90" i="4"/>
  <c r="DE92" i="4"/>
  <c r="DE100" i="4" s="1"/>
  <c r="DF92" i="4"/>
  <c r="DF100" i="4" s="1"/>
  <c r="DH6" i="4"/>
  <c r="DL6" i="4"/>
  <c r="DL92" i="4"/>
  <c r="DL100" i="4" s="1"/>
  <c r="DK92" i="4"/>
  <c r="DL90" i="4"/>
  <c r="DK90" i="4"/>
  <c r="DL88" i="4"/>
  <c r="DK88" i="4"/>
  <c r="DL86" i="4"/>
  <c r="DK86" i="4"/>
  <c r="DL82" i="4"/>
  <c r="DK82" i="4"/>
  <c r="DL80" i="4"/>
  <c r="DK80" i="4"/>
  <c r="DL60" i="4"/>
  <c r="DK60" i="4"/>
  <c r="DL64" i="4"/>
  <c r="DK64" i="4"/>
  <c r="DL62" i="4"/>
  <c r="DK62" i="4"/>
  <c r="DL58" i="4"/>
  <c r="DK58" i="4"/>
  <c r="DL56" i="4"/>
  <c r="DK56" i="4"/>
  <c r="DL54" i="4"/>
  <c r="DK54" i="4"/>
  <c r="DL52" i="4"/>
  <c r="DK52" i="4"/>
  <c r="DL50" i="4"/>
  <c r="DK50" i="4"/>
  <c r="DL48" i="4"/>
  <c r="DK48" i="4"/>
  <c r="DL46" i="4"/>
  <c r="DK46" i="4"/>
  <c r="DL44" i="4"/>
  <c r="DK44" i="4"/>
  <c r="DL42" i="4"/>
  <c r="DK42" i="4"/>
  <c r="DL40" i="4"/>
  <c r="DK40" i="4"/>
  <c r="DL38" i="4"/>
  <c r="DK38" i="4"/>
  <c r="DL36" i="4"/>
  <c r="DK36" i="4"/>
  <c r="DL32" i="4"/>
  <c r="DK32" i="4"/>
  <c r="DL30" i="4"/>
  <c r="DK30" i="4"/>
  <c r="DL28" i="4"/>
  <c r="DK28" i="4"/>
  <c r="DL26" i="4"/>
  <c r="DK26" i="4"/>
  <c r="DL24" i="4"/>
  <c r="DK24" i="4"/>
  <c r="DL22" i="4"/>
  <c r="DK22" i="4"/>
  <c r="DL20" i="4"/>
  <c r="DK20" i="4"/>
  <c r="DL18" i="4"/>
  <c r="DK18" i="4"/>
  <c r="DL16" i="4"/>
  <c r="DK16" i="4"/>
  <c r="DL14" i="4"/>
  <c r="DK14" i="4"/>
  <c r="DL12" i="4"/>
  <c r="DK12" i="4"/>
  <c r="DL10" i="4"/>
  <c r="DK10" i="4"/>
  <c r="DL8" i="4"/>
  <c r="DK8" i="4"/>
  <c r="DI90" i="4"/>
  <c r="DI88" i="4"/>
  <c r="DI86" i="4"/>
  <c r="DI82" i="4"/>
  <c r="DI80" i="4"/>
  <c r="DI60" i="4"/>
  <c r="DH60" i="4"/>
  <c r="DI64" i="4"/>
  <c r="DH64" i="4"/>
  <c r="DI62" i="4"/>
  <c r="DH62" i="4"/>
  <c r="DI58" i="4"/>
  <c r="DH58" i="4"/>
  <c r="DI56" i="4"/>
  <c r="DH56" i="4"/>
  <c r="DI54" i="4"/>
  <c r="DH54" i="4"/>
  <c r="DI52" i="4"/>
  <c r="DH52" i="4"/>
  <c r="DI50" i="4"/>
  <c r="DH50" i="4"/>
  <c r="DI48" i="4"/>
  <c r="DH48" i="4"/>
  <c r="DI46" i="4"/>
  <c r="DH46" i="4"/>
  <c r="DI44" i="4"/>
  <c r="DH44" i="4"/>
  <c r="DI42" i="4"/>
  <c r="DH42" i="4"/>
  <c r="DI40" i="4"/>
  <c r="DH40" i="4"/>
  <c r="DI38" i="4"/>
  <c r="DH38" i="4"/>
  <c r="DI36" i="4"/>
  <c r="DH36" i="4"/>
  <c r="DI32" i="4"/>
  <c r="DH32" i="4"/>
  <c r="DI30" i="4"/>
  <c r="DH30" i="4"/>
  <c r="DI28" i="4"/>
  <c r="DH28" i="4"/>
  <c r="DI26" i="4"/>
  <c r="DH26" i="4"/>
  <c r="DI24" i="4"/>
  <c r="DH24" i="4"/>
  <c r="DI22" i="4"/>
  <c r="DH22" i="4"/>
  <c r="DI20" i="4"/>
  <c r="DH20" i="4"/>
  <c r="DI18" i="4"/>
  <c r="DH18" i="4"/>
  <c r="DI16" i="4"/>
  <c r="DH16" i="4"/>
  <c r="DI14" i="4"/>
  <c r="DH14" i="4"/>
  <c r="DI12" i="4"/>
  <c r="DH12" i="4"/>
  <c r="DI10" i="4"/>
  <c r="DH10" i="4"/>
  <c r="DI8" i="4"/>
  <c r="DH8" i="4"/>
  <c r="DI6" i="4"/>
  <c r="CZ92" i="4"/>
  <c r="CZ100" i="4" s="1"/>
  <c r="CZ90" i="4"/>
  <c r="CZ88" i="4"/>
  <c r="CZ86" i="4"/>
  <c r="CZ82" i="4"/>
  <c r="CY92" i="4"/>
  <c r="CY100" i="4" s="1"/>
  <c r="CY90" i="4"/>
  <c r="CY88" i="4"/>
  <c r="CY86" i="4"/>
  <c r="CY82" i="4"/>
  <c r="CZ80" i="4"/>
  <c r="CY80" i="4"/>
  <c r="DC92" i="4"/>
  <c r="DC100" i="4" s="1"/>
  <c r="DC90" i="4"/>
  <c r="DC88" i="4"/>
  <c r="DC86" i="4"/>
  <c r="DC82" i="4"/>
  <c r="DC80" i="4"/>
  <c r="DB92" i="4"/>
  <c r="DB100" i="4" s="1"/>
  <c r="DB90" i="4"/>
  <c r="DB88" i="4"/>
  <c r="DB86" i="4"/>
  <c r="DB82" i="4"/>
  <c r="DB80" i="4"/>
  <c r="CZ60" i="4"/>
  <c r="CZ64" i="4"/>
  <c r="CZ62" i="4"/>
  <c r="CZ58" i="4"/>
  <c r="CZ56" i="4"/>
  <c r="CZ54" i="4"/>
  <c r="CZ52" i="4"/>
  <c r="CZ50" i="4"/>
  <c r="CZ48" i="4"/>
  <c r="CZ46" i="4"/>
  <c r="CZ44" i="4"/>
  <c r="CZ42" i="4"/>
  <c r="CZ40" i="4"/>
  <c r="CZ38" i="4"/>
  <c r="CZ36" i="4"/>
  <c r="CZ32" i="4"/>
  <c r="CZ30" i="4"/>
  <c r="CZ28" i="4"/>
  <c r="CZ26" i="4"/>
  <c r="CZ24" i="4"/>
  <c r="CZ22" i="4"/>
  <c r="CZ20" i="4"/>
  <c r="CZ18" i="4"/>
  <c r="CZ16" i="4"/>
  <c r="CZ14" i="4"/>
  <c r="CZ12" i="4"/>
  <c r="CZ10" i="4"/>
  <c r="CZ8" i="4"/>
  <c r="CY60" i="4"/>
  <c r="CY64" i="4"/>
  <c r="CY62" i="4"/>
  <c r="CY58" i="4"/>
  <c r="CY56" i="4"/>
  <c r="CY54" i="4"/>
  <c r="CY52" i="4"/>
  <c r="CY50" i="4"/>
  <c r="CY48" i="4"/>
  <c r="CY46" i="4"/>
  <c r="CY44" i="4"/>
  <c r="CY42" i="4"/>
  <c r="CY40" i="4"/>
  <c r="CY38" i="4"/>
  <c r="CY36" i="4"/>
  <c r="CY32" i="4"/>
  <c r="CY30" i="4"/>
  <c r="CY28" i="4"/>
  <c r="CY26" i="4"/>
  <c r="CY24" i="4"/>
  <c r="CY22" i="4"/>
  <c r="CY20" i="4"/>
  <c r="CY18" i="4"/>
  <c r="CY16" i="4"/>
  <c r="CY14" i="4"/>
  <c r="CY12" i="4"/>
  <c r="CY10" i="4"/>
  <c r="CY8" i="4"/>
  <c r="CZ6" i="4"/>
  <c r="CY6" i="4"/>
  <c r="DC60" i="4"/>
  <c r="DC64" i="4"/>
  <c r="DC62" i="4"/>
  <c r="DC58" i="4"/>
  <c r="DC56" i="4"/>
  <c r="DC54" i="4"/>
  <c r="DC52" i="4"/>
  <c r="DC50" i="4"/>
  <c r="DC48" i="4"/>
  <c r="DC46" i="4"/>
  <c r="DC44" i="4"/>
  <c r="DC42" i="4"/>
  <c r="DC40" i="4"/>
  <c r="DC38" i="4"/>
  <c r="DC36" i="4"/>
  <c r="DC32" i="4"/>
  <c r="DC30" i="4"/>
  <c r="DC28" i="4"/>
  <c r="DC26" i="4"/>
  <c r="DC24" i="4"/>
  <c r="DC22" i="4"/>
  <c r="DC20" i="4"/>
  <c r="DC18" i="4"/>
  <c r="DC16" i="4"/>
  <c r="DC14" i="4"/>
  <c r="DC12" i="4"/>
  <c r="DC10" i="4"/>
  <c r="DC8" i="4"/>
  <c r="DC6" i="4"/>
  <c r="DB60" i="4"/>
  <c r="DB64" i="4"/>
  <c r="DB62" i="4"/>
  <c r="DB58" i="4"/>
  <c r="DB56" i="4"/>
  <c r="DB54" i="4"/>
  <c r="DB52" i="4"/>
  <c r="DB50" i="4"/>
  <c r="DB48" i="4"/>
  <c r="DB46" i="4"/>
  <c r="DB44" i="4"/>
  <c r="DB42" i="4"/>
  <c r="DB40" i="4"/>
  <c r="DB38" i="4"/>
  <c r="DB36" i="4"/>
  <c r="DB32" i="4"/>
  <c r="DB30" i="4"/>
  <c r="DB28" i="4"/>
  <c r="DB26" i="4"/>
  <c r="DB24" i="4"/>
  <c r="DB22" i="4"/>
  <c r="DB20" i="4"/>
  <c r="DB18" i="4"/>
  <c r="DB16" i="4"/>
  <c r="DB14" i="4"/>
  <c r="DB12" i="4"/>
  <c r="DB10" i="4"/>
  <c r="DB8" i="4"/>
  <c r="DB6" i="4"/>
  <c r="CW92" i="4"/>
  <c r="CW100" i="4" s="1"/>
  <c r="CV92" i="4"/>
  <c r="CV100" i="4" s="1"/>
  <c r="CW90" i="4"/>
  <c r="CV90" i="4"/>
  <c r="CW88" i="4"/>
  <c r="CV88" i="4"/>
  <c r="CW86" i="4"/>
  <c r="CV86" i="4"/>
  <c r="CW82" i="4"/>
  <c r="CV82" i="4"/>
  <c r="CW80" i="4"/>
  <c r="CV80" i="4"/>
  <c r="CW60" i="4"/>
  <c r="CV60" i="4"/>
  <c r="CW64" i="4"/>
  <c r="CV64" i="4"/>
  <c r="CW62" i="4"/>
  <c r="CV62" i="4"/>
  <c r="CW58" i="4"/>
  <c r="CV58" i="4"/>
  <c r="CW56" i="4"/>
  <c r="CV56" i="4"/>
  <c r="CW54" i="4"/>
  <c r="CV54" i="4"/>
  <c r="CW52" i="4"/>
  <c r="CV52" i="4"/>
  <c r="CW50" i="4"/>
  <c r="CV50" i="4"/>
  <c r="CW48" i="4"/>
  <c r="CV48" i="4"/>
  <c r="CW46" i="4"/>
  <c r="CV46" i="4"/>
  <c r="CW44" i="4"/>
  <c r="CV44" i="4"/>
  <c r="CW42" i="4"/>
  <c r="CV42" i="4"/>
  <c r="CW40" i="4"/>
  <c r="CV40" i="4"/>
  <c r="CW38" i="4"/>
  <c r="CV38" i="4"/>
  <c r="CW36" i="4"/>
  <c r="CV36" i="4"/>
  <c r="CW32" i="4"/>
  <c r="CV32" i="4"/>
  <c r="CW30" i="4"/>
  <c r="CV30" i="4"/>
  <c r="CW28" i="4"/>
  <c r="CV28" i="4"/>
  <c r="CW26" i="4"/>
  <c r="CV26" i="4"/>
  <c r="CW24" i="4"/>
  <c r="CV24" i="4"/>
  <c r="CW22" i="4"/>
  <c r="CV22" i="4"/>
  <c r="CW20" i="4"/>
  <c r="CV20" i="4"/>
  <c r="CW18" i="4"/>
  <c r="CV18" i="4"/>
  <c r="CW16" i="4"/>
  <c r="CV16" i="4"/>
  <c r="CW14" i="4"/>
  <c r="CV14" i="4"/>
  <c r="CW12" i="4"/>
  <c r="CV12" i="4"/>
  <c r="CW10" i="4"/>
  <c r="CV10" i="4"/>
  <c r="CW8" i="4"/>
  <c r="CV8" i="4"/>
  <c r="CW6" i="4"/>
  <c r="CV6" i="4"/>
  <c r="CT24" i="4"/>
  <c r="CT10" i="4"/>
  <c r="CT8" i="4"/>
  <c r="CT6" i="4"/>
  <c r="CS6" i="4"/>
  <c r="CT92" i="4"/>
  <c r="CS92" i="4"/>
  <c r="CS100" i="4" s="1"/>
  <c r="CT90" i="4"/>
  <c r="CS90" i="4"/>
  <c r="CT88" i="4"/>
  <c r="CS88" i="4"/>
  <c r="CT86" i="4"/>
  <c r="CS86" i="4"/>
  <c r="CT82" i="4"/>
  <c r="CS82" i="4"/>
  <c r="CT80" i="4"/>
  <c r="CS80" i="4"/>
  <c r="CT60" i="4"/>
  <c r="CS60" i="4"/>
  <c r="CT64" i="4"/>
  <c r="CS64" i="4"/>
  <c r="CT62" i="4"/>
  <c r="CS62" i="4"/>
  <c r="CT58" i="4"/>
  <c r="CS58" i="4"/>
  <c r="CT56" i="4"/>
  <c r="CS56" i="4"/>
  <c r="CT54" i="4"/>
  <c r="CS54" i="4"/>
  <c r="CT52" i="4"/>
  <c r="CS52" i="4"/>
  <c r="CT50" i="4"/>
  <c r="CS50" i="4"/>
  <c r="CT48" i="4"/>
  <c r="CS48" i="4"/>
  <c r="CT46" i="4"/>
  <c r="CS46" i="4"/>
  <c r="CT44" i="4"/>
  <c r="CS44" i="4"/>
  <c r="CT42" i="4"/>
  <c r="CS42" i="4"/>
  <c r="CT40" i="4"/>
  <c r="CS40" i="4"/>
  <c r="CT38" i="4"/>
  <c r="CS38" i="4"/>
  <c r="CT36" i="4"/>
  <c r="CS36" i="4"/>
  <c r="CT32" i="4"/>
  <c r="CS32" i="4"/>
  <c r="CT30" i="4"/>
  <c r="CS30" i="4"/>
  <c r="CT28" i="4"/>
  <c r="CS28" i="4"/>
  <c r="CS24" i="4"/>
  <c r="CT26" i="4"/>
  <c r="CS26" i="4"/>
  <c r="CT22" i="4"/>
  <c r="CS22" i="4"/>
  <c r="CT20" i="4"/>
  <c r="CS20" i="4"/>
  <c r="CT18" i="4"/>
  <c r="CS18" i="4"/>
  <c r="CT16" i="4"/>
  <c r="CS16" i="4"/>
  <c r="CT14" i="4"/>
  <c r="CS14" i="4"/>
  <c r="CT12" i="4"/>
  <c r="CS12" i="4"/>
  <c r="CS10" i="4"/>
  <c r="CS8" i="4"/>
  <c r="AG6" i="4"/>
  <c r="CG92" i="4"/>
  <c r="CJ92" i="4"/>
  <c r="CK92" i="4"/>
  <c r="CK100" i="4" s="1"/>
  <c r="CM92" i="4"/>
  <c r="CM100" i="4" s="1"/>
  <c r="CN92" i="4"/>
  <c r="CN100" i="4" s="1"/>
  <c r="CP92" i="4"/>
  <c r="CP100" i="4" s="1"/>
  <c r="CQ92" i="4"/>
  <c r="CQ100" i="4" s="1"/>
  <c r="CP32" i="4"/>
  <c r="CQ32" i="4"/>
  <c r="CM32" i="4"/>
  <c r="CQ90" i="4"/>
  <c r="CP90" i="4"/>
  <c r="CQ88" i="4"/>
  <c r="CP88" i="4"/>
  <c r="CQ86" i="4"/>
  <c r="CP86" i="4"/>
  <c r="CQ82" i="4"/>
  <c r="CP82" i="4"/>
  <c r="CQ80" i="4"/>
  <c r="CP80" i="4"/>
  <c r="CQ60" i="4"/>
  <c r="CP60" i="4"/>
  <c r="CQ64" i="4"/>
  <c r="CP64" i="4"/>
  <c r="CQ62" i="4"/>
  <c r="CP62" i="4"/>
  <c r="CQ58" i="4"/>
  <c r="CP58" i="4"/>
  <c r="CQ56" i="4"/>
  <c r="CP56" i="4"/>
  <c r="CQ54" i="4"/>
  <c r="CP54" i="4"/>
  <c r="CQ52" i="4"/>
  <c r="CP52" i="4"/>
  <c r="CQ50" i="4"/>
  <c r="CP50" i="4"/>
  <c r="CQ48" i="4"/>
  <c r="CP48" i="4"/>
  <c r="CQ46" i="4"/>
  <c r="CP46" i="4"/>
  <c r="CQ44" i="4"/>
  <c r="CP44" i="4"/>
  <c r="CQ42" i="4"/>
  <c r="CP42" i="4"/>
  <c r="CQ40" i="4"/>
  <c r="CP40" i="4"/>
  <c r="CQ38" i="4"/>
  <c r="CP38" i="4"/>
  <c r="CQ36" i="4"/>
  <c r="CP36" i="4"/>
  <c r="CQ30" i="4"/>
  <c r="CP30" i="4"/>
  <c r="CQ28" i="4"/>
  <c r="CP28" i="4"/>
  <c r="CQ24" i="4"/>
  <c r="CP24" i="4"/>
  <c r="CQ26" i="4"/>
  <c r="CP26" i="4"/>
  <c r="CQ22" i="4"/>
  <c r="CP22" i="4"/>
  <c r="CQ20" i="4"/>
  <c r="CP20" i="4"/>
  <c r="CQ18" i="4"/>
  <c r="CP18" i="4"/>
  <c r="CQ16" i="4"/>
  <c r="CP16" i="4"/>
  <c r="CQ14" i="4"/>
  <c r="CP14" i="4"/>
  <c r="CQ12" i="4"/>
  <c r="CP12" i="4"/>
  <c r="CQ10" i="4"/>
  <c r="CP10" i="4"/>
  <c r="CQ8" i="4"/>
  <c r="CP8" i="4"/>
  <c r="CQ6" i="4"/>
  <c r="CP6" i="4"/>
  <c r="CN6" i="4"/>
  <c r="CN90" i="4"/>
  <c r="CM90" i="4"/>
  <c r="CN88" i="4"/>
  <c r="CM88" i="4"/>
  <c r="CN86" i="4"/>
  <c r="CM86" i="4"/>
  <c r="CN82" i="4"/>
  <c r="CM82" i="4"/>
  <c r="CN80" i="4"/>
  <c r="CM80" i="4"/>
  <c r="CN60" i="4"/>
  <c r="CM60" i="4"/>
  <c r="CN64" i="4"/>
  <c r="CM64" i="4"/>
  <c r="CN62" i="4"/>
  <c r="CM62" i="4"/>
  <c r="CN58" i="4"/>
  <c r="CM58" i="4"/>
  <c r="CN56" i="4"/>
  <c r="CM56" i="4"/>
  <c r="CN54" i="4"/>
  <c r="CM54" i="4"/>
  <c r="CN52" i="4"/>
  <c r="CM52" i="4"/>
  <c r="CN50" i="4"/>
  <c r="CM50" i="4"/>
  <c r="CN48" i="4"/>
  <c r="CM48" i="4"/>
  <c r="CN46" i="4"/>
  <c r="CM46" i="4"/>
  <c r="CN44" i="4"/>
  <c r="CM44" i="4"/>
  <c r="CN42" i="4"/>
  <c r="CM42" i="4"/>
  <c r="CN40" i="4"/>
  <c r="CM40" i="4"/>
  <c r="CN38" i="4"/>
  <c r="CM38" i="4"/>
  <c r="CN36" i="4"/>
  <c r="CM36" i="4"/>
  <c r="CN30" i="4"/>
  <c r="CM30" i="4"/>
  <c r="CN28" i="4"/>
  <c r="CM28" i="4"/>
  <c r="CN24" i="4"/>
  <c r="CM24" i="4"/>
  <c r="CN26" i="4"/>
  <c r="CM26" i="4"/>
  <c r="CN22" i="4"/>
  <c r="CM22" i="4"/>
  <c r="CN20" i="4"/>
  <c r="CM20" i="4"/>
  <c r="CN18" i="4"/>
  <c r="CM18" i="4"/>
  <c r="CN16" i="4"/>
  <c r="CM16" i="4"/>
  <c r="CN14" i="4"/>
  <c r="CM14" i="4"/>
  <c r="CN12" i="4"/>
  <c r="CM12" i="4"/>
  <c r="CN10" i="4"/>
  <c r="CM10" i="4"/>
  <c r="CN8" i="4"/>
  <c r="CM8" i="4"/>
  <c r="CM6" i="4"/>
  <c r="CK86" i="4"/>
  <c r="CJ86" i="4"/>
  <c r="CG86" i="4"/>
  <c r="CK90" i="4"/>
  <c r="CJ90" i="4"/>
  <c r="CH90" i="4"/>
  <c r="CG90" i="4"/>
  <c r="CK88" i="4"/>
  <c r="CJ88" i="4"/>
  <c r="CH88" i="4"/>
  <c r="CG88" i="4"/>
  <c r="CK82" i="4"/>
  <c r="CJ82" i="4"/>
  <c r="CH82" i="4"/>
  <c r="CG82" i="4"/>
  <c r="CK80" i="4"/>
  <c r="CJ80" i="4"/>
  <c r="CH80" i="4"/>
  <c r="CH100" i="4" s="1"/>
  <c r="CG80" i="4"/>
  <c r="CG98" i="4" s="1"/>
  <c r="CK60" i="4"/>
  <c r="CJ60" i="4"/>
  <c r="CH60" i="4"/>
  <c r="CG60" i="4"/>
  <c r="CK64" i="4"/>
  <c r="CJ64" i="4"/>
  <c r="CH64" i="4"/>
  <c r="CG64" i="4"/>
  <c r="CK62" i="4"/>
  <c r="CJ62" i="4"/>
  <c r="CH62" i="4"/>
  <c r="CG62" i="4"/>
  <c r="CK58" i="4"/>
  <c r="CJ58" i="4"/>
  <c r="CH58" i="4"/>
  <c r="CG58" i="4"/>
  <c r="CK56" i="4"/>
  <c r="CJ56" i="4"/>
  <c r="CH56" i="4"/>
  <c r="CG56" i="4"/>
  <c r="CK54" i="4"/>
  <c r="CJ54" i="4"/>
  <c r="CH54" i="4"/>
  <c r="CG54" i="4"/>
  <c r="CK52" i="4"/>
  <c r="CJ52" i="4"/>
  <c r="CH52" i="4"/>
  <c r="CG52" i="4"/>
  <c r="CK50" i="4"/>
  <c r="CJ50" i="4"/>
  <c r="CH50" i="4"/>
  <c r="CG50" i="4"/>
  <c r="CK48" i="4"/>
  <c r="CJ48" i="4"/>
  <c r="CH48" i="4"/>
  <c r="CG48" i="4"/>
  <c r="CK46" i="4"/>
  <c r="CJ46" i="4"/>
  <c r="CH46" i="4"/>
  <c r="CG46" i="4"/>
  <c r="CK44" i="4"/>
  <c r="CJ44" i="4"/>
  <c r="CH44" i="4"/>
  <c r="CG44" i="4"/>
  <c r="CK42" i="4"/>
  <c r="CJ42" i="4"/>
  <c r="CH42" i="4"/>
  <c r="CG42" i="4"/>
  <c r="CK40" i="4"/>
  <c r="CJ40" i="4"/>
  <c r="CH40" i="4"/>
  <c r="CG40" i="4"/>
  <c r="CK38" i="4"/>
  <c r="CJ38" i="4"/>
  <c r="CH38" i="4"/>
  <c r="CG38" i="4"/>
  <c r="CK36" i="4"/>
  <c r="CJ36" i="4"/>
  <c r="CH36" i="4"/>
  <c r="CG36" i="4"/>
  <c r="CK30" i="4"/>
  <c r="CJ30" i="4"/>
  <c r="CH30" i="4"/>
  <c r="CG30" i="4"/>
  <c r="CK28" i="4"/>
  <c r="CJ28" i="4"/>
  <c r="CH28" i="4"/>
  <c r="CG28" i="4"/>
  <c r="CK24" i="4"/>
  <c r="CJ24" i="4"/>
  <c r="CH24" i="4"/>
  <c r="CG24" i="4"/>
  <c r="CK26" i="4"/>
  <c r="CJ26" i="4"/>
  <c r="CH26" i="4"/>
  <c r="CG26" i="4"/>
  <c r="CK22" i="4"/>
  <c r="CJ22" i="4"/>
  <c r="CH22" i="4"/>
  <c r="CG22" i="4"/>
  <c r="CK20" i="4"/>
  <c r="CJ20" i="4"/>
  <c r="CH20" i="4"/>
  <c r="CG20" i="4"/>
  <c r="CK18" i="4"/>
  <c r="CJ18" i="4"/>
  <c r="CH18" i="4"/>
  <c r="CG18" i="4"/>
  <c r="CK16" i="4"/>
  <c r="CJ16" i="4"/>
  <c r="CH16" i="4"/>
  <c r="CG16" i="4"/>
  <c r="CK14" i="4"/>
  <c r="CJ14" i="4"/>
  <c r="CH14" i="4"/>
  <c r="CG14" i="4"/>
  <c r="CK12" i="4"/>
  <c r="CJ12" i="4"/>
  <c r="CH12" i="4"/>
  <c r="CG12" i="4"/>
  <c r="CK10" i="4"/>
  <c r="CJ10" i="4"/>
  <c r="CH10" i="4"/>
  <c r="CG10" i="4"/>
  <c r="CK8" i="4"/>
  <c r="CJ8" i="4"/>
  <c r="CH8" i="4"/>
  <c r="CG8" i="4"/>
  <c r="CK6" i="4"/>
  <c r="CJ6" i="4"/>
  <c r="CH6" i="4"/>
  <c r="CH73" i="4" s="1"/>
  <c r="CG6" i="4"/>
  <c r="CG69" i="4" s="1"/>
  <c r="CE24" i="4"/>
  <c r="CD24" i="4"/>
  <c r="CB24" i="4"/>
  <c r="CA24" i="4"/>
  <c r="BY24" i="4"/>
  <c r="BX24" i="4"/>
  <c r="BV24" i="4"/>
  <c r="BU24" i="4"/>
  <c r="BS24" i="4"/>
  <c r="BR24" i="4"/>
  <c r="BP24" i="4"/>
  <c r="BN24" i="4"/>
  <c r="BM24" i="4"/>
  <c r="BK24" i="4"/>
  <c r="BJ24" i="4"/>
  <c r="BH24" i="4"/>
  <c r="BG24" i="4"/>
  <c r="BE24" i="4"/>
  <c r="BD24" i="4"/>
  <c r="BB24" i="4"/>
  <c r="BA24" i="4"/>
  <c r="AY24" i="4"/>
  <c r="AX24" i="4"/>
  <c r="AV24" i="4"/>
  <c r="AU24" i="4"/>
  <c r="AS24" i="4"/>
  <c r="AR24" i="4"/>
  <c r="AP24" i="4"/>
  <c r="AO24" i="4"/>
  <c r="AM24" i="4"/>
  <c r="AL24" i="4"/>
  <c r="AJ24" i="4"/>
  <c r="AI24" i="4"/>
  <c r="AF24" i="4"/>
  <c r="X24" i="4"/>
  <c r="W24" i="4"/>
  <c r="U24" i="4"/>
  <c r="T24" i="4"/>
  <c r="R24" i="4"/>
  <c r="Q24" i="4"/>
  <c r="O24" i="4"/>
  <c r="N24" i="4"/>
  <c r="CE90" i="4"/>
  <c r="CD90" i="4"/>
  <c r="CB90" i="4"/>
  <c r="CA90" i="4"/>
  <c r="BY90" i="4"/>
  <c r="BX90" i="4"/>
  <c r="BV90" i="4"/>
  <c r="BU90" i="4"/>
  <c r="BS90" i="4"/>
  <c r="BR90" i="4"/>
  <c r="BP90" i="4"/>
  <c r="BN90" i="4"/>
  <c r="BM90" i="4"/>
  <c r="BK90" i="4"/>
  <c r="BJ90" i="4"/>
  <c r="BH90" i="4"/>
  <c r="BG90" i="4"/>
  <c r="BE90" i="4"/>
  <c r="BD90" i="4"/>
  <c r="BB90" i="4"/>
  <c r="BA90" i="4"/>
  <c r="AY90" i="4"/>
  <c r="AX90" i="4"/>
  <c r="AV90" i="4"/>
  <c r="AU90" i="4"/>
  <c r="AS90" i="4"/>
  <c r="AR90" i="4"/>
  <c r="AP90" i="4"/>
  <c r="AO90" i="4"/>
  <c r="AM90" i="4"/>
  <c r="AL90" i="4"/>
  <c r="AJ90" i="4"/>
  <c r="AI90" i="4"/>
  <c r="AG90" i="4"/>
  <c r="AF90" i="4"/>
  <c r="AD90" i="4"/>
  <c r="AC90" i="4"/>
  <c r="AA90" i="4"/>
  <c r="Z90" i="4"/>
  <c r="X90" i="4"/>
  <c r="W90" i="4"/>
  <c r="U90" i="4"/>
  <c r="T90" i="4"/>
  <c r="R90" i="4"/>
  <c r="Q90" i="4"/>
  <c r="O90" i="4"/>
  <c r="N90" i="4"/>
  <c r="CE88" i="4"/>
  <c r="CD88" i="4"/>
  <c r="CB88" i="4"/>
  <c r="CA88" i="4"/>
  <c r="BY88" i="4"/>
  <c r="BX88" i="4"/>
  <c r="BV88" i="4"/>
  <c r="BU88" i="4"/>
  <c r="BS88" i="4"/>
  <c r="BR88" i="4"/>
  <c r="BP88" i="4"/>
  <c r="BN88" i="4"/>
  <c r="BM88" i="4"/>
  <c r="BK88" i="4"/>
  <c r="BJ88" i="4"/>
  <c r="BH88" i="4"/>
  <c r="BG88" i="4"/>
  <c r="BE88" i="4"/>
  <c r="BD88" i="4"/>
  <c r="BB88" i="4"/>
  <c r="BA88" i="4"/>
  <c r="AY88" i="4"/>
  <c r="AX88" i="4"/>
  <c r="AV88" i="4"/>
  <c r="AU88" i="4"/>
  <c r="AS88" i="4"/>
  <c r="AR88" i="4"/>
  <c r="AP88" i="4"/>
  <c r="AO88" i="4"/>
  <c r="AM88" i="4"/>
  <c r="AL88" i="4"/>
  <c r="AJ88" i="4"/>
  <c r="AI88" i="4"/>
  <c r="AG88" i="4"/>
  <c r="AF88" i="4"/>
  <c r="AD88" i="4"/>
  <c r="AC88" i="4"/>
  <c r="AA88" i="4"/>
  <c r="Z88" i="4"/>
  <c r="X88" i="4"/>
  <c r="W88" i="4"/>
  <c r="U88" i="4"/>
  <c r="T88" i="4"/>
  <c r="R88" i="4"/>
  <c r="Q88" i="4"/>
  <c r="O88" i="4"/>
  <c r="N88" i="4"/>
  <c r="CE82" i="4"/>
  <c r="CD82" i="4"/>
  <c r="CB82" i="4"/>
  <c r="CA82" i="4"/>
  <c r="BY82" i="4"/>
  <c r="BX82" i="4"/>
  <c r="BV82" i="4"/>
  <c r="BU82" i="4"/>
  <c r="BS82" i="4"/>
  <c r="BR82" i="4"/>
  <c r="BP82" i="4"/>
  <c r="BN82" i="4"/>
  <c r="BM82" i="4"/>
  <c r="BK82" i="4"/>
  <c r="BJ82" i="4"/>
  <c r="BH82" i="4"/>
  <c r="BG82" i="4"/>
  <c r="BE82" i="4"/>
  <c r="BD82" i="4"/>
  <c r="BB82" i="4"/>
  <c r="BA82" i="4"/>
  <c r="AY82" i="4"/>
  <c r="AX82" i="4"/>
  <c r="AV82" i="4"/>
  <c r="AU82" i="4"/>
  <c r="AS82" i="4"/>
  <c r="AR82" i="4"/>
  <c r="AP82" i="4"/>
  <c r="AO82" i="4"/>
  <c r="AM82" i="4"/>
  <c r="AL82" i="4"/>
  <c r="AJ82" i="4"/>
  <c r="AI82" i="4"/>
  <c r="AG82" i="4"/>
  <c r="AF82" i="4"/>
  <c r="AD82" i="4"/>
  <c r="AC82" i="4"/>
  <c r="AA82" i="4"/>
  <c r="Z82" i="4"/>
  <c r="X82" i="4"/>
  <c r="W82" i="4"/>
  <c r="U82" i="4"/>
  <c r="T82" i="4"/>
  <c r="R82" i="4"/>
  <c r="Q82" i="4"/>
  <c r="O82" i="4"/>
  <c r="N82" i="4"/>
  <c r="CE80" i="4"/>
  <c r="CD80" i="4"/>
  <c r="CB80" i="4"/>
  <c r="CA80" i="4"/>
  <c r="BY80" i="4"/>
  <c r="BX80" i="4"/>
  <c r="BV80" i="4"/>
  <c r="BU80" i="4"/>
  <c r="BS80" i="4"/>
  <c r="BR80" i="4"/>
  <c r="BP80" i="4"/>
  <c r="BN80" i="4"/>
  <c r="BM80" i="4"/>
  <c r="BK80" i="4"/>
  <c r="BJ80" i="4"/>
  <c r="BH80" i="4"/>
  <c r="BG80" i="4"/>
  <c r="BE80" i="4"/>
  <c r="BD80" i="4"/>
  <c r="BB80" i="4"/>
  <c r="BA80" i="4"/>
  <c r="AY80" i="4"/>
  <c r="AX80" i="4"/>
  <c r="AV80" i="4"/>
  <c r="AU80" i="4"/>
  <c r="AS80" i="4"/>
  <c r="AR80" i="4"/>
  <c r="AP80" i="4"/>
  <c r="AO80" i="4"/>
  <c r="AM80" i="4"/>
  <c r="AL80" i="4"/>
  <c r="AJ80" i="4"/>
  <c r="AI80" i="4"/>
  <c r="AG80" i="4"/>
  <c r="AG98" i="4" s="1"/>
  <c r="AF80" i="4"/>
  <c r="AD80" i="4"/>
  <c r="AC80" i="4"/>
  <c r="AA80" i="4"/>
  <c r="Z80" i="4"/>
  <c r="X80" i="4"/>
  <c r="W80" i="4"/>
  <c r="U80" i="4"/>
  <c r="T80" i="4"/>
  <c r="R80" i="4"/>
  <c r="Q80" i="4"/>
  <c r="O80" i="4"/>
  <c r="N80" i="4"/>
  <c r="CE60" i="4"/>
  <c r="CD60" i="4"/>
  <c r="CB60" i="4"/>
  <c r="CA60" i="4"/>
  <c r="BY60" i="4"/>
  <c r="BX60" i="4"/>
  <c r="BV60" i="4"/>
  <c r="BU60" i="4"/>
  <c r="BS60" i="4"/>
  <c r="BR60" i="4"/>
  <c r="BP60" i="4"/>
  <c r="BN60" i="4"/>
  <c r="BM60" i="4"/>
  <c r="BK60" i="4"/>
  <c r="BJ60" i="4"/>
  <c r="BH60" i="4"/>
  <c r="BG60" i="4"/>
  <c r="BE60" i="4"/>
  <c r="BD60" i="4"/>
  <c r="BB60" i="4"/>
  <c r="BA60" i="4"/>
  <c r="AY60" i="4"/>
  <c r="AX60" i="4"/>
  <c r="AV60" i="4"/>
  <c r="AU60" i="4"/>
  <c r="AS60" i="4"/>
  <c r="AR60" i="4"/>
  <c r="AP60" i="4"/>
  <c r="AO60" i="4"/>
  <c r="AM60" i="4"/>
  <c r="AL60" i="4"/>
  <c r="AJ60" i="4"/>
  <c r="AI60" i="4"/>
  <c r="AG60" i="4"/>
  <c r="AF60" i="4"/>
  <c r="AD60" i="4"/>
  <c r="AC60" i="4"/>
  <c r="AA60" i="4"/>
  <c r="Z60" i="4"/>
  <c r="X60" i="4"/>
  <c r="W60" i="4"/>
  <c r="U60" i="4"/>
  <c r="T60" i="4"/>
  <c r="R60" i="4"/>
  <c r="Q60" i="4"/>
  <c r="O60" i="4"/>
  <c r="N60" i="4"/>
  <c r="CE64" i="4"/>
  <c r="CD64" i="4"/>
  <c r="CB64" i="4"/>
  <c r="CA64" i="4"/>
  <c r="BY64" i="4"/>
  <c r="BX64" i="4"/>
  <c r="BV64" i="4"/>
  <c r="BU64" i="4"/>
  <c r="BS64" i="4"/>
  <c r="BR64" i="4"/>
  <c r="BP64" i="4"/>
  <c r="BN64" i="4"/>
  <c r="BM64" i="4"/>
  <c r="BK64" i="4"/>
  <c r="BJ64" i="4"/>
  <c r="BH64" i="4"/>
  <c r="BG64" i="4"/>
  <c r="BE64" i="4"/>
  <c r="BD64" i="4"/>
  <c r="BB64" i="4"/>
  <c r="BA64" i="4"/>
  <c r="AY64" i="4"/>
  <c r="AX64" i="4"/>
  <c r="AV64" i="4"/>
  <c r="AU64" i="4"/>
  <c r="AS64" i="4"/>
  <c r="AR64" i="4"/>
  <c r="AP64" i="4"/>
  <c r="AO64" i="4"/>
  <c r="AM64" i="4"/>
  <c r="AL64" i="4"/>
  <c r="AJ64" i="4"/>
  <c r="AI64" i="4"/>
  <c r="AG64" i="4"/>
  <c r="AF64" i="4"/>
  <c r="AD64" i="4"/>
  <c r="AC64" i="4"/>
  <c r="AA64" i="4"/>
  <c r="Z64" i="4"/>
  <c r="X64" i="4"/>
  <c r="W64" i="4"/>
  <c r="U64" i="4"/>
  <c r="T64" i="4"/>
  <c r="Q64" i="4"/>
  <c r="O64" i="4"/>
  <c r="CE62" i="4"/>
  <c r="CD62" i="4"/>
  <c r="CB62" i="4"/>
  <c r="CA62" i="4"/>
  <c r="BY62" i="4"/>
  <c r="BX62" i="4"/>
  <c r="BV62" i="4"/>
  <c r="BU62" i="4"/>
  <c r="BS62" i="4"/>
  <c r="BR62" i="4"/>
  <c r="BP62" i="4"/>
  <c r="BN62" i="4"/>
  <c r="BM62" i="4"/>
  <c r="BK62" i="4"/>
  <c r="BJ62" i="4"/>
  <c r="BH62" i="4"/>
  <c r="BG62" i="4"/>
  <c r="BE62" i="4"/>
  <c r="BD62" i="4"/>
  <c r="BB62" i="4"/>
  <c r="BA62" i="4"/>
  <c r="AY62" i="4"/>
  <c r="AX62" i="4"/>
  <c r="AV62" i="4"/>
  <c r="AU62" i="4"/>
  <c r="AS62" i="4"/>
  <c r="AR62" i="4"/>
  <c r="AP62" i="4"/>
  <c r="AO62" i="4"/>
  <c r="AM62" i="4"/>
  <c r="AL62" i="4"/>
  <c r="AJ62" i="4"/>
  <c r="AI62" i="4"/>
  <c r="AF62" i="4"/>
  <c r="U62" i="4"/>
  <c r="T62" i="4"/>
  <c r="R62" i="4"/>
  <c r="Q62" i="4"/>
  <c r="O62" i="4"/>
  <c r="N62" i="4"/>
  <c r="CE58" i="4"/>
  <c r="CD58" i="4"/>
  <c r="CB58" i="4"/>
  <c r="CA58" i="4"/>
  <c r="BY58" i="4"/>
  <c r="BX58" i="4"/>
  <c r="BV58" i="4"/>
  <c r="BU58" i="4"/>
  <c r="BS58" i="4"/>
  <c r="BR58" i="4"/>
  <c r="BP58" i="4"/>
  <c r="BN58" i="4"/>
  <c r="BM58" i="4"/>
  <c r="BK58" i="4"/>
  <c r="BJ58" i="4"/>
  <c r="BH58" i="4"/>
  <c r="BG58" i="4"/>
  <c r="BE58" i="4"/>
  <c r="BD58" i="4"/>
  <c r="BB58" i="4"/>
  <c r="BA58" i="4"/>
  <c r="AY58" i="4"/>
  <c r="AX58" i="4"/>
  <c r="AV58" i="4"/>
  <c r="AU58" i="4"/>
  <c r="AS58" i="4"/>
  <c r="AR58" i="4"/>
  <c r="AP58" i="4"/>
  <c r="AO58" i="4"/>
  <c r="AM58" i="4"/>
  <c r="AL58" i="4"/>
  <c r="AJ58" i="4"/>
  <c r="AI58" i="4"/>
  <c r="AG58" i="4"/>
  <c r="AF58" i="4"/>
  <c r="AD58" i="4"/>
  <c r="AC58" i="4"/>
  <c r="AA58" i="4"/>
  <c r="Z58" i="4"/>
  <c r="X58" i="4"/>
  <c r="W58" i="4"/>
  <c r="U58" i="4"/>
  <c r="T58" i="4"/>
  <c r="R58" i="4"/>
  <c r="Q58" i="4"/>
  <c r="O58" i="4"/>
  <c r="N58" i="4"/>
  <c r="CE56" i="4"/>
  <c r="CD56" i="4"/>
  <c r="CB56" i="4"/>
  <c r="CA56" i="4"/>
  <c r="BY56" i="4"/>
  <c r="BX56" i="4"/>
  <c r="BV56" i="4"/>
  <c r="BU56" i="4"/>
  <c r="BS56" i="4"/>
  <c r="BR56" i="4"/>
  <c r="BP56" i="4"/>
  <c r="BN56" i="4"/>
  <c r="BM56" i="4"/>
  <c r="BK56" i="4"/>
  <c r="BJ56" i="4"/>
  <c r="BH56" i="4"/>
  <c r="BG56" i="4"/>
  <c r="BE56" i="4"/>
  <c r="BD56" i="4"/>
  <c r="BB56" i="4"/>
  <c r="BA56" i="4"/>
  <c r="AY56" i="4"/>
  <c r="AX56" i="4"/>
  <c r="AV56" i="4"/>
  <c r="AU56" i="4"/>
  <c r="AS56" i="4"/>
  <c r="AR56" i="4"/>
  <c r="AP56" i="4"/>
  <c r="AO56" i="4"/>
  <c r="AM56" i="4"/>
  <c r="AL56" i="4"/>
  <c r="AJ56" i="4"/>
  <c r="AI56" i="4"/>
  <c r="AG56" i="4"/>
  <c r="AF56" i="4"/>
  <c r="AD56" i="4"/>
  <c r="AC56" i="4"/>
  <c r="AA56" i="4"/>
  <c r="Z56" i="4"/>
  <c r="X56" i="4"/>
  <c r="W56" i="4"/>
  <c r="U56" i="4"/>
  <c r="T56" i="4"/>
  <c r="Q56" i="4"/>
  <c r="O56" i="4"/>
  <c r="CE54" i="4"/>
  <c r="CD54" i="4"/>
  <c r="CB54" i="4"/>
  <c r="CA54" i="4"/>
  <c r="BY54" i="4"/>
  <c r="BX54" i="4"/>
  <c r="BV54" i="4"/>
  <c r="BU54" i="4"/>
  <c r="BS54" i="4"/>
  <c r="BR54" i="4"/>
  <c r="BP54" i="4"/>
  <c r="BN54" i="4"/>
  <c r="BM54" i="4"/>
  <c r="BK54" i="4"/>
  <c r="BJ54" i="4"/>
  <c r="BH54" i="4"/>
  <c r="BG54" i="4"/>
  <c r="BE54" i="4"/>
  <c r="BD54" i="4"/>
  <c r="BB54" i="4"/>
  <c r="BA54" i="4"/>
  <c r="AY54" i="4"/>
  <c r="AX54" i="4"/>
  <c r="AV54" i="4"/>
  <c r="AU54" i="4"/>
  <c r="AS54" i="4"/>
  <c r="AR54" i="4"/>
  <c r="AP54" i="4"/>
  <c r="AO54" i="4"/>
  <c r="AM54" i="4"/>
  <c r="AL54" i="4"/>
  <c r="AJ54" i="4"/>
  <c r="AI54" i="4"/>
  <c r="AG54" i="4"/>
  <c r="AF54" i="4"/>
  <c r="AD54" i="4"/>
  <c r="AC54" i="4"/>
  <c r="AA54" i="4"/>
  <c r="Z54" i="4"/>
  <c r="X54" i="4"/>
  <c r="W54" i="4"/>
  <c r="U54" i="4"/>
  <c r="T54" i="4"/>
  <c r="R54" i="4"/>
  <c r="Q54" i="4"/>
  <c r="O54" i="4"/>
  <c r="N54" i="4"/>
  <c r="CE52" i="4"/>
  <c r="CD52" i="4"/>
  <c r="CB52" i="4"/>
  <c r="CA52" i="4"/>
  <c r="BY52" i="4"/>
  <c r="BX52" i="4"/>
  <c r="BV52" i="4"/>
  <c r="BU52" i="4"/>
  <c r="BS52" i="4"/>
  <c r="BR52" i="4"/>
  <c r="BP52" i="4"/>
  <c r="BN52" i="4"/>
  <c r="BM52" i="4"/>
  <c r="BK52" i="4"/>
  <c r="BJ52" i="4"/>
  <c r="BH52" i="4"/>
  <c r="BG52" i="4"/>
  <c r="BE52" i="4"/>
  <c r="BD52" i="4"/>
  <c r="BB52" i="4"/>
  <c r="BA52" i="4"/>
  <c r="AY52" i="4"/>
  <c r="AX52" i="4"/>
  <c r="AV52" i="4"/>
  <c r="AU52" i="4"/>
  <c r="AS52" i="4"/>
  <c r="AR52" i="4"/>
  <c r="AP52" i="4"/>
  <c r="AO52" i="4"/>
  <c r="AM52" i="4"/>
  <c r="AL52" i="4"/>
  <c r="AJ52" i="4"/>
  <c r="AI52" i="4"/>
  <c r="AG52" i="4"/>
  <c r="AF52" i="4"/>
  <c r="AD52" i="4"/>
  <c r="AC52" i="4"/>
  <c r="AA52" i="4"/>
  <c r="Z52" i="4"/>
  <c r="X52" i="4"/>
  <c r="W52" i="4"/>
  <c r="U52" i="4"/>
  <c r="T52" i="4"/>
  <c r="R52" i="4"/>
  <c r="Q52" i="4"/>
  <c r="O52" i="4"/>
  <c r="N52" i="4"/>
  <c r="CE50" i="4"/>
  <c r="CD50" i="4"/>
  <c r="CB50" i="4"/>
  <c r="CA50" i="4"/>
  <c r="BY50" i="4"/>
  <c r="BX50" i="4"/>
  <c r="BV50" i="4"/>
  <c r="BU50" i="4"/>
  <c r="BS50" i="4"/>
  <c r="BR50" i="4"/>
  <c r="BP50" i="4"/>
  <c r="BN50" i="4"/>
  <c r="BM50" i="4"/>
  <c r="BK50" i="4"/>
  <c r="BJ50" i="4"/>
  <c r="BH50" i="4"/>
  <c r="BG50" i="4"/>
  <c r="BE50" i="4"/>
  <c r="BD50" i="4"/>
  <c r="BB50" i="4"/>
  <c r="BA50" i="4"/>
  <c r="AY50" i="4"/>
  <c r="AX50" i="4"/>
  <c r="AV50" i="4"/>
  <c r="AU50" i="4"/>
  <c r="AS50" i="4"/>
  <c r="AR50" i="4"/>
  <c r="AP50" i="4"/>
  <c r="AO50" i="4"/>
  <c r="AM50" i="4"/>
  <c r="AL50" i="4"/>
  <c r="AJ50" i="4"/>
  <c r="AI50" i="4"/>
  <c r="AG50" i="4"/>
  <c r="AF50" i="4"/>
  <c r="AD50" i="4"/>
  <c r="AC50" i="4"/>
  <c r="AA50" i="4"/>
  <c r="Z50" i="4"/>
  <c r="X50" i="4"/>
  <c r="W50" i="4"/>
  <c r="U50" i="4"/>
  <c r="T50" i="4"/>
  <c r="R50" i="4"/>
  <c r="Q50" i="4"/>
  <c r="O50" i="4"/>
  <c r="N50" i="4"/>
  <c r="CE48" i="4"/>
  <c r="CD48" i="4"/>
  <c r="CB48" i="4"/>
  <c r="CA48" i="4"/>
  <c r="BY48" i="4"/>
  <c r="BX48" i="4"/>
  <c r="BV48" i="4"/>
  <c r="BU48" i="4"/>
  <c r="BS48" i="4"/>
  <c r="BR48" i="4"/>
  <c r="BP48" i="4"/>
  <c r="BN48" i="4"/>
  <c r="BM48" i="4"/>
  <c r="BK48" i="4"/>
  <c r="BJ48" i="4"/>
  <c r="BH48" i="4"/>
  <c r="BG48" i="4"/>
  <c r="BE48" i="4"/>
  <c r="BD48" i="4"/>
  <c r="BB48" i="4"/>
  <c r="BA48" i="4"/>
  <c r="AY48" i="4"/>
  <c r="AX48" i="4"/>
  <c r="AV48" i="4"/>
  <c r="AU48" i="4"/>
  <c r="AS48" i="4"/>
  <c r="AR48" i="4"/>
  <c r="AP48" i="4"/>
  <c r="AO48" i="4"/>
  <c r="AM48" i="4"/>
  <c r="AL48" i="4"/>
  <c r="AJ48" i="4"/>
  <c r="AI48" i="4"/>
  <c r="AG48" i="4"/>
  <c r="AF48" i="4"/>
  <c r="AC48" i="4"/>
  <c r="AA48" i="4"/>
  <c r="X48" i="4"/>
  <c r="W48" i="4"/>
  <c r="U48" i="4"/>
  <c r="T48" i="4"/>
  <c r="R48" i="4"/>
  <c r="Q48" i="4"/>
  <c r="O48" i="4"/>
  <c r="N48" i="4"/>
  <c r="CE46" i="4"/>
  <c r="CD46" i="4"/>
  <c r="CB46" i="4"/>
  <c r="CA46" i="4"/>
  <c r="BY46" i="4"/>
  <c r="BX46" i="4"/>
  <c r="BV46" i="4"/>
  <c r="BU46" i="4"/>
  <c r="BS46" i="4"/>
  <c r="BR46" i="4"/>
  <c r="BP46" i="4"/>
  <c r="BN46" i="4"/>
  <c r="BM46" i="4"/>
  <c r="BK46" i="4"/>
  <c r="BJ46" i="4"/>
  <c r="BH46" i="4"/>
  <c r="BG46" i="4"/>
  <c r="BE46" i="4"/>
  <c r="BD46" i="4"/>
  <c r="BB46" i="4"/>
  <c r="BA46" i="4"/>
  <c r="AY46" i="4"/>
  <c r="AX46" i="4"/>
  <c r="AV46" i="4"/>
  <c r="AU46" i="4"/>
  <c r="AS46" i="4"/>
  <c r="AR46" i="4"/>
  <c r="AP46" i="4"/>
  <c r="AO46" i="4"/>
  <c r="AM46" i="4"/>
  <c r="AL46" i="4"/>
  <c r="AJ46" i="4"/>
  <c r="AI46" i="4"/>
  <c r="AG46" i="4"/>
  <c r="AF46" i="4"/>
  <c r="AD46" i="4"/>
  <c r="AC46" i="4"/>
  <c r="AA46" i="4"/>
  <c r="Z46" i="4"/>
  <c r="X46" i="4"/>
  <c r="W46" i="4"/>
  <c r="U46" i="4"/>
  <c r="T46" i="4"/>
  <c r="R46" i="4"/>
  <c r="Q46" i="4"/>
  <c r="O46" i="4"/>
  <c r="N46" i="4"/>
  <c r="CE44" i="4"/>
  <c r="CD44" i="4"/>
  <c r="CB44" i="4"/>
  <c r="CA44" i="4"/>
  <c r="BY44" i="4"/>
  <c r="BX44" i="4"/>
  <c r="BV44" i="4"/>
  <c r="BU44" i="4"/>
  <c r="BS44" i="4"/>
  <c r="BR44" i="4"/>
  <c r="BP44" i="4"/>
  <c r="BN44" i="4"/>
  <c r="BM44" i="4"/>
  <c r="BK44" i="4"/>
  <c r="BJ44" i="4"/>
  <c r="BH44" i="4"/>
  <c r="BG44" i="4"/>
  <c r="BE44" i="4"/>
  <c r="BD44" i="4"/>
  <c r="BB44" i="4"/>
  <c r="BA44" i="4"/>
  <c r="AY44" i="4"/>
  <c r="AX44" i="4"/>
  <c r="AV44" i="4"/>
  <c r="AU44" i="4"/>
  <c r="AS44" i="4"/>
  <c r="AR44" i="4"/>
  <c r="AP44" i="4"/>
  <c r="AO44" i="4"/>
  <c r="AM44" i="4"/>
  <c r="AL44" i="4"/>
  <c r="AJ44" i="4"/>
  <c r="AI44" i="4"/>
  <c r="AG44" i="4"/>
  <c r="AF44" i="4"/>
  <c r="AD44" i="4"/>
  <c r="AC44" i="4"/>
  <c r="AA44" i="4"/>
  <c r="Z44" i="4"/>
  <c r="X44" i="4"/>
  <c r="W44" i="4"/>
  <c r="U44" i="4"/>
  <c r="T44" i="4"/>
  <c r="R44" i="4"/>
  <c r="Q44" i="4"/>
  <c r="O44" i="4"/>
  <c r="N44" i="4"/>
  <c r="CE42" i="4"/>
  <c r="CD42" i="4"/>
  <c r="CB42" i="4"/>
  <c r="CA42" i="4"/>
  <c r="BY42" i="4"/>
  <c r="BX42" i="4"/>
  <c r="BV42" i="4"/>
  <c r="BU42" i="4"/>
  <c r="BS42" i="4"/>
  <c r="BR42" i="4"/>
  <c r="BP42" i="4"/>
  <c r="BN42" i="4"/>
  <c r="BM42" i="4"/>
  <c r="BK42" i="4"/>
  <c r="BJ42" i="4"/>
  <c r="BH42" i="4"/>
  <c r="BG42" i="4"/>
  <c r="BE42" i="4"/>
  <c r="BD42" i="4"/>
  <c r="BB42" i="4"/>
  <c r="BA42" i="4"/>
  <c r="AY42" i="4"/>
  <c r="AX42" i="4"/>
  <c r="AV42" i="4"/>
  <c r="AU42" i="4"/>
  <c r="AS42" i="4"/>
  <c r="AR42" i="4"/>
  <c r="AP42" i="4"/>
  <c r="AO42" i="4"/>
  <c r="AM42" i="4"/>
  <c r="AL42" i="4"/>
  <c r="AJ42" i="4"/>
  <c r="AI42" i="4"/>
  <c r="AG42" i="4"/>
  <c r="AF42" i="4"/>
  <c r="AD42" i="4"/>
  <c r="AC42" i="4"/>
  <c r="AA42" i="4"/>
  <c r="Z42" i="4"/>
  <c r="X42" i="4"/>
  <c r="W42" i="4"/>
  <c r="U42" i="4"/>
  <c r="T42" i="4"/>
  <c r="R42" i="4"/>
  <c r="Q42" i="4"/>
  <c r="O42" i="4"/>
  <c r="N42" i="4"/>
  <c r="CE40" i="4"/>
  <c r="CD40" i="4"/>
  <c r="CB40" i="4"/>
  <c r="CA40" i="4"/>
  <c r="BY40" i="4"/>
  <c r="BX40" i="4"/>
  <c r="BV40" i="4"/>
  <c r="BU40" i="4"/>
  <c r="BS40" i="4"/>
  <c r="BR40" i="4"/>
  <c r="BP40" i="4"/>
  <c r="BN40" i="4"/>
  <c r="BM40" i="4"/>
  <c r="BK40" i="4"/>
  <c r="BJ40" i="4"/>
  <c r="BH40" i="4"/>
  <c r="BG40" i="4"/>
  <c r="BE40" i="4"/>
  <c r="BD40" i="4"/>
  <c r="BB40" i="4"/>
  <c r="BA40" i="4"/>
  <c r="AY40" i="4"/>
  <c r="AX40" i="4"/>
  <c r="AV40" i="4"/>
  <c r="AU40" i="4"/>
  <c r="AS40" i="4"/>
  <c r="AR40" i="4"/>
  <c r="AP40" i="4"/>
  <c r="AO40" i="4"/>
  <c r="AM40" i="4"/>
  <c r="AL40" i="4"/>
  <c r="AJ40" i="4"/>
  <c r="AI40" i="4"/>
  <c r="AG40" i="4"/>
  <c r="AF40" i="4"/>
  <c r="AD40" i="4"/>
  <c r="AC40" i="4"/>
  <c r="AA40" i="4"/>
  <c r="Z40" i="4"/>
  <c r="X40" i="4"/>
  <c r="W40" i="4"/>
  <c r="U40" i="4"/>
  <c r="T40" i="4"/>
  <c r="R40" i="4"/>
  <c r="Q40" i="4"/>
  <c r="O40" i="4"/>
  <c r="N40" i="4"/>
  <c r="CE38" i="4"/>
  <c r="CD38" i="4"/>
  <c r="CB38" i="4"/>
  <c r="CA38" i="4"/>
  <c r="BY38" i="4"/>
  <c r="BX38" i="4"/>
  <c r="BV38" i="4"/>
  <c r="BU38" i="4"/>
  <c r="BS38" i="4"/>
  <c r="BR38" i="4"/>
  <c r="BP38" i="4"/>
  <c r="BN38" i="4"/>
  <c r="BM38" i="4"/>
  <c r="BK38" i="4"/>
  <c r="BJ38" i="4"/>
  <c r="BH38" i="4"/>
  <c r="BG38" i="4"/>
  <c r="BE38" i="4"/>
  <c r="BD38" i="4"/>
  <c r="BB38" i="4"/>
  <c r="BA38" i="4"/>
  <c r="AY38" i="4"/>
  <c r="AX38" i="4"/>
  <c r="AV38" i="4"/>
  <c r="AU38" i="4"/>
  <c r="AS38" i="4"/>
  <c r="AR38" i="4"/>
  <c r="AP38" i="4"/>
  <c r="AO38" i="4"/>
  <c r="AM38" i="4"/>
  <c r="AL38" i="4"/>
  <c r="AJ38" i="4"/>
  <c r="AI38" i="4"/>
  <c r="AG38" i="4"/>
  <c r="AF38" i="4"/>
  <c r="AD38" i="4"/>
  <c r="AC38" i="4"/>
  <c r="AA38" i="4"/>
  <c r="Z38" i="4"/>
  <c r="X38" i="4"/>
  <c r="W38" i="4"/>
  <c r="U38" i="4"/>
  <c r="T38" i="4"/>
  <c r="R38" i="4"/>
  <c r="Q38" i="4"/>
  <c r="O38" i="4"/>
  <c r="N38" i="4"/>
  <c r="CE36" i="4"/>
  <c r="CD36" i="4"/>
  <c r="CB36" i="4"/>
  <c r="CA36" i="4"/>
  <c r="BY36" i="4"/>
  <c r="BX36" i="4"/>
  <c r="BV36" i="4"/>
  <c r="BU36" i="4"/>
  <c r="BS36" i="4"/>
  <c r="BR36" i="4"/>
  <c r="BP36" i="4"/>
  <c r="BN36" i="4"/>
  <c r="BM36" i="4"/>
  <c r="BK36" i="4"/>
  <c r="BJ36" i="4"/>
  <c r="BH36" i="4"/>
  <c r="BG36" i="4"/>
  <c r="BE36" i="4"/>
  <c r="BD36" i="4"/>
  <c r="BB36" i="4"/>
  <c r="BA36" i="4"/>
  <c r="AY36" i="4"/>
  <c r="AX36" i="4"/>
  <c r="AV36" i="4"/>
  <c r="AU36" i="4"/>
  <c r="AS36" i="4"/>
  <c r="AR36" i="4"/>
  <c r="AP36" i="4"/>
  <c r="AO36" i="4"/>
  <c r="AM36" i="4"/>
  <c r="AL36" i="4"/>
  <c r="AJ36" i="4"/>
  <c r="AI36" i="4"/>
  <c r="AG36" i="4"/>
  <c r="AG102" i="4" s="1"/>
  <c r="AF36" i="4"/>
  <c r="AD36" i="4"/>
  <c r="AC36" i="4"/>
  <c r="AC102" i="4" s="1"/>
  <c r="AA36" i="4"/>
  <c r="Z36" i="4"/>
  <c r="X36" i="4"/>
  <c r="W36" i="4"/>
  <c r="U36" i="4"/>
  <c r="T36" i="4"/>
  <c r="R36" i="4"/>
  <c r="Q36" i="4"/>
  <c r="O36" i="4"/>
  <c r="N36" i="4"/>
  <c r="CE30" i="4"/>
  <c r="CD30" i="4"/>
  <c r="CB30" i="4"/>
  <c r="CA30" i="4"/>
  <c r="BY30" i="4"/>
  <c r="BX30" i="4"/>
  <c r="BV30" i="4"/>
  <c r="BU30" i="4"/>
  <c r="BS30" i="4"/>
  <c r="BR30" i="4"/>
  <c r="BP30" i="4"/>
  <c r="BN30" i="4"/>
  <c r="BM30" i="4"/>
  <c r="BK30" i="4"/>
  <c r="BJ30" i="4"/>
  <c r="BH30" i="4"/>
  <c r="BG30" i="4"/>
  <c r="BE30" i="4"/>
  <c r="BD30" i="4"/>
  <c r="BB30" i="4"/>
  <c r="BA30" i="4"/>
  <c r="AY30" i="4"/>
  <c r="AX30" i="4"/>
  <c r="AV30" i="4"/>
  <c r="AU30" i="4"/>
  <c r="AS30" i="4"/>
  <c r="AR30" i="4"/>
  <c r="AP30" i="4"/>
  <c r="AO30" i="4"/>
  <c r="AM30" i="4"/>
  <c r="AL30" i="4"/>
  <c r="AJ30" i="4"/>
  <c r="AI30" i="4"/>
  <c r="AG30" i="4"/>
  <c r="AF30" i="4"/>
  <c r="AD30" i="4"/>
  <c r="AC30" i="4"/>
  <c r="AA30" i="4"/>
  <c r="Z30" i="4"/>
  <c r="X30" i="4"/>
  <c r="W30" i="4"/>
  <c r="U30" i="4"/>
  <c r="T30" i="4"/>
  <c r="R30" i="4"/>
  <c r="Q30" i="4"/>
  <c r="O30" i="4"/>
  <c r="N30" i="4"/>
  <c r="CE28" i="4"/>
  <c r="CD28" i="4"/>
  <c r="CB28" i="4"/>
  <c r="CA28" i="4"/>
  <c r="BY28" i="4"/>
  <c r="BX28" i="4"/>
  <c r="BV28" i="4"/>
  <c r="BU28" i="4"/>
  <c r="BS28" i="4"/>
  <c r="BR28" i="4"/>
  <c r="BP28" i="4"/>
  <c r="BN28" i="4"/>
  <c r="BM28" i="4"/>
  <c r="BK28" i="4"/>
  <c r="BJ28" i="4"/>
  <c r="BH28" i="4"/>
  <c r="BG28" i="4"/>
  <c r="BE28" i="4"/>
  <c r="BD28" i="4"/>
  <c r="BB28" i="4"/>
  <c r="BA28" i="4"/>
  <c r="AY28" i="4"/>
  <c r="AX28" i="4"/>
  <c r="AV28" i="4"/>
  <c r="AU28" i="4"/>
  <c r="AS28" i="4"/>
  <c r="AR28" i="4"/>
  <c r="AP28" i="4"/>
  <c r="AO28" i="4"/>
  <c r="AM28" i="4"/>
  <c r="AL28" i="4"/>
  <c r="AJ28" i="4"/>
  <c r="AI28" i="4"/>
  <c r="AG28" i="4"/>
  <c r="AF28" i="4"/>
  <c r="AD28" i="4"/>
  <c r="AC28" i="4"/>
  <c r="AA28" i="4"/>
  <c r="Z28" i="4"/>
  <c r="X28" i="4"/>
  <c r="W28" i="4"/>
  <c r="U28" i="4"/>
  <c r="T28" i="4"/>
  <c r="R28" i="4"/>
  <c r="Q28" i="4"/>
  <c r="O28" i="4"/>
  <c r="N28" i="4"/>
  <c r="CE26" i="4"/>
  <c r="CD26" i="4"/>
  <c r="CB26" i="4"/>
  <c r="CA26" i="4"/>
  <c r="BY26" i="4"/>
  <c r="BX26" i="4"/>
  <c r="BV26" i="4"/>
  <c r="BU26" i="4"/>
  <c r="BS26" i="4"/>
  <c r="BR26" i="4"/>
  <c r="BP26" i="4"/>
  <c r="BN26" i="4"/>
  <c r="BM26" i="4"/>
  <c r="BK26" i="4"/>
  <c r="BJ26" i="4"/>
  <c r="BH26" i="4"/>
  <c r="BG26" i="4"/>
  <c r="BE26" i="4"/>
  <c r="BD26" i="4"/>
  <c r="BB26" i="4"/>
  <c r="BA26" i="4"/>
  <c r="AY26" i="4"/>
  <c r="AX26" i="4"/>
  <c r="AV26" i="4"/>
  <c r="AU26" i="4"/>
  <c r="AS26" i="4"/>
  <c r="AR26" i="4"/>
  <c r="AP26" i="4"/>
  <c r="AO26" i="4"/>
  <c r="AM26" i="4"/>
  <c r="AL26" i="4"/>
  <c r="AJ26" i="4"/>
  <c r="AI26" i="4"/>
  <c r="AF26" i="4"/>
  <c r="X26" i="4"/>
  <c r="W26" i="4"/>
  <c r="U26" i="4"/>
  <c r="T26" i="4"/>
  <c r="R26" i="4"/>
  <c r="Q26" i="4"/>
  <c r="O26" i="4"/>
  <c r="N26" i="4"/>
  <c r="CE22" i="4"/>
  <c r="CD22" i="4"/>
  <c r="CB22" i="4"/>
  <c r="CA22" i="4"/>
  <c r="BY22" i="4"/>
  <c r="BX22" i="4"/>
  <c r="BV22" i="4"/>
  <c r="BU22" i="4"/>
  <c r="BS22" i="4"/>
  <c r="BR22" i="4"/>
  <c r="BP22" i="4"/>
  <c r="BN22" i="4"/>
  <c r="BM22" i="4"/>
  <c r="BK22" i="4"/>
  <c r="BJ22" i="4"/>
  <c r="BH22" i="4"/>
  <c r="BG22" i="4"/>
  <c r="BE22" i="4"/>
  <c r="BD22" i="4"/>
  <c r="BB22" i="4"/>
  <c r="BA22" i="4"/>
  <c r="AY22" i="4"/>
  <c r="AX22" i="4"/>
  <c r="AV22" i="4"/>
  <c r="AU22" i="4"/>
  <c r="AS22" i="4"/>
  <c r="AR22" i="4"/>
  <c r="AP22" i="4"/>
  <c r="AO22" i="4"/>
  <c r="AM22" i="4"/>
  <c r="AL22" i="4"/>
  <c r="AJ22" i="4"/>
  <c r="AI22" i="4"/>
  <c r="AG22" i="4"/>
  <c r="AF22" i="4"/>
  <c r="AD22" i="4"/>
  <c r="AC22" i="4"/>
  <c r="AA22" i="4"/>
  <c r="Z22" i="4"/>
  <c r="X22" i="4"/>
  <c r="W22" i="4"/>
  <c r="U22" i="4"/>
  <c r="T22" i="4"/>
  <c r="R22" i="4"/>
  <c r="Q22" i="4"/>
  <c r="O22" i="4"/>
  <c r="N22" i="4"/>
  <c r="CE20" i="4"/>
  <c r="CD20" i="4"/>
  <c r="CB20" i="4"/>
  <c r="CA20" i="4"/>
  <c r="BY20" i="4"/>
  <c r="BX20" i="4"/>
  <c r="BV20" i="4"/>
  <c r="BU20" i="4"/>
  <c r="BS20" i="4"/>
  <c r="BR20" i="4"/>
  <c r="BP20" i="4"/>
  <c r="BN20" i="4"/>
  <c r="BM20" i="4"/>
  <c r="BJ20" i="4"/>
  <c r="CE18" i="4"/>
  <c r="CD18" i="4"/>
  <c r="CB18" i="4"/>
  <c r="CA18" i="4"/>
  <c r="BY18" i="4"/>
  <c r="BX18" i="4"/>
  <c r="BV18" i="4"/>
  <c r="BU18" i="4"/>
  <c r="BS18" i="4"/>
  <c r="BR18" i="4"/>
  <c r="BP18" i="4"/>
  <c r="BN18" i="4"/>
  <c r="BM18" i="4"/>
  <c r="BK18" i="4"/>
  <c r="BJ18" i="4"/>
  <c r="BH18" i="4"/>
  <c r="BG18" i="4"/>
  <c r="BE18" i="4"/>
  <c r="BD18" i="4"/>
  <c r="BB18" i="4"/>
  <c r="BA18" i="4"/>
  <c r="AY18" i="4"/>
  <c r="AX18" i="4"/>
  <c r="AV18" i="4"/>
  <c r="AU18" i="4"/>
  <c r="AS18" i="4"/>
  <c r="AR18" i="4"/>
  <c r="AP18" i="4"/>
  <c r="AO18" i="4"/>
  <c r="AM18" i="4"/>
  <c r="AL18" i="4"/>
  <c r="AJ18" i="4"/>
  <c r="AI18" i="4"/>
  <c r="AG18" i="4"/>
  <c r="AF18" i="4"/>
  <c r="AD18" i="4"/>
  <c r="AC18" i="4"/>
  <c r="AA18" i="4"/>
  <c r="Z18" i="4"/>
  <c r="X18" i="4"/>
  <c r="W18" i="4"/>
  <c r="U18" i="4"/>
  <c r="T18" i="4"/>
  <c r="R18" i="4"/>
  <c r="Q18" i="4"/>
  <c r="O18" i="4"/>
  <c r="N18" i="4"/>
  <c r="CE16" i="4"/>
  <c r="CD16" i="4"/>
  <c r="CB16" i="4"/>
  <c r="CA16" i="4"/>
  <c r="BY16" i="4"/>
  <c r="BX16" i="4"/>
  <c r="BV16" i="4"/>
  <c r="BU16" i="4"/>
  <c r="BS16" i="4"/>
  <c r="BR16" i="4"/>
  <c r="BP16" i="4"/>
  <c r="BN16" i="4"/>
  <c r="BM16" i="4"/>
  <c r="BK16" i="4"/>
  <c r="BJ16" i="4"/>
  <c r="BH16" i="4"/>
  <c r="BG16" i="4"/>
  <c r="BE16" i="4"/>
  <c r="BD16" i="4"/>
  <c r="BB16" i="4"/>
  <c r="BA16" i="4"/>
  <c r="AY16" i="4"/>
  <c r="AX16" i="4"/>
  <c r="AV16" i="4"/>
  <c r="AU16" i="4"/>
  <c r="AS16" i="4"/>
  <c r="AR16" i="4"/>
  <c r="AP16" i="4"/>
  <c r="AO16" i="4"/>
  <c r="AM16" i="4"/>
  <c r="AL16" i="4"/>
  <c r="AJ16" i="4"/>
  <c r="AI16" i="4"/>
  <c r="AG16" i="4"/>
  <c r="AF16" i="4"/>
  <c r="AD16" i="4"/>
  <c r="AC16" i="4"/>
  <c r="AA16" i="4"/>
  <c r="Z16" i="4"/>
  <c r="X16" i="4"/>
  <c r="W16" i="4"/>
  <c r="U16" i="4"/>
  <c r="T16" i="4"/>
  <c r="R16" i="4"/>
  <c r="Q16" i="4"/>
  <c r="O16" i="4"/>
  <c r="N16" i="4"/>
  <c r="CE14" i="4"/>
  <c r="CD14" i="4"/>
  <c r="CB14" i="4"/>
  <c r="CA14" i="4"/>
  <c r="BY14" i="4"/>
  <c r="BX14" i="4"/>
  <c r="BV14" i="4"/>
  <c r="BU14" i="4"/>
  <c r="BS14" i="4"/>
  <c r="BR14" i="4"/>
  <c r="BP14" i="4"/>
  <c r="BN14" i="4"/>
  <c r="BM14" i="4"/>
  <c r="BK14" i="4"/>
  <c r="BJ14" i="4"/>
  <c r="BH14" i="4"/>
  <c r="BG14" i="4"/>
  <c r="BE14" i="4"/>
  <c r="BD14" i="4"/>
  <c r="BB14" i="4"/>
  <c r="BA14" i="4"/>
  <c r="AY14" i="4"/>
  <c r="AX14" i="4"/>
  <c r="AV14" i="4"/>
  <c r="AU14" i="4"/>
  <c r="AS14" i="4"/>
  <c r="AR14" i="4"/>
  <c r="AP14" i="4"/>
  <c r="AO14" i="4"/>
  <c r="AM14" i="4"/>
  <c r="AL14" i="4"/>
  <c r="AJ14" i="4"/>
  <c r="AI14" i="4"/>
  <c r="AG14" i="4"/>
  <c r="AF14" i="4"/>
  <c r="AD14" i="4"/>
  <c r="AC14" i="4"/>
  <c r="AA14" i="4"/>
  <c r="Z14" i="4"/>
  <c r="X14" i="4"/>
  <c r="W14" i="4"/>
  <c r="U14" i="4"/>
  <c r="T14" i="4"/>
  <c r="R14" i="4"/>
  <c r="Q14" i="4"/>
  <c r="O14" i="4"/>
  <c r="N14" i="4"/>
  <c r="CE12" i="4"/>
  <c r="CD12" i="4"/>
  <c r="CB12" i="4"/>
  <c r="CA12" i="4"/>
  <c r="BY12" i="4"/>
  <c r="BX12" i="4"/>
  <c r="BV12" i="4"/>
  <c r="BU12" i="4"/>
  <c r="BS12" i="4"/>
  <c r="BR12" i="4"/>
  <c r="BP12" i="4"/>
  <c r="BN12" i="4"/>
  <c r="BM12" i="4"/>
  <c r="BK12" i="4"/>
  <c r="BJ12" i="4"/>
  <c r="BH12" i="4"/>
  <c r="BG12" i="4"/>
  <c r="BE12" i="4"/>
  <c r="BD12" i="4"/>
  <c r="BB12" i="4"/>
  <c r="BA12" i="4"/>
  <c r="AY12" i="4"/>
  <c r="AX12" i="4"/>
  <c r="AV12" i="4"/>
  <c r="AU12" i="4"/>
  <c r="AS12" i="4"/>
  <c r="AR12" i="4"/>
  <c r="AP12" i="4"/>
  <c r="AO12" i="4"/>
  <c r="AM12" i="4"/>
  <c r="AL12" i="4"/>
  <c r="AJ12" i="4"/>
  <c r="AI12" i="4"/>
  <c r="AG12" i="4"/>
  <c r="AF12" i="4"/>
  <c r="AD12" i="4"/>
  <c r="AC12" i="4"/>
  <c r="AA12" i="4"/>
  <c r="Z12" i="4"/>
  <c r="X12" i="4"/>
  <c r="W12" i="4"/>
  <c r="U12" i="4"/>
  <c r="T12" i="4"/>
  <c r="R12" i="4"/>
  <c r="Q12" i="4"/>
  <c r="O12" i="4"/>
  <c r="N12" i="4"/>
  <c r="CE10" i="4"/>
  <c r="CD10" i="4"/>
  <c r="CB10" i="4"/>
  <c r="CA10" i="4"/>
  <c r="BY10" i="4"/>
  <c r="BX10" i="4"/>
  <c r="BV10" i="4"/>
  <c r="BU10" i="4"/>
  <c r="BS10" i="4"/>
  <c r="BR10" i="4"/>
  <c r="BP10" i="4"/>
  <c r="BN10" i="4"/>
  <c r="BM10" i="4"/>
  <c r="BK10" i="4"/>
  <c r="BJ10" i="4"/>
  <c r="BH10" i="4"/>
  <c r="BG10" i="4"/>
  <c r="BE10" i="4"/>
  <c r="BD10" i="4"/>
  <c r="BB10" i="4"/>
  <c r="BA10" i="4"/>
  <c r="AY10" i="4"/>
  <c r="AX10" i="4"/>
  <c r="AV10" i="4"/>
  <c r="AU10" i="4"/>
  <c r="AS10" i="4"/>
  <c r="AR10" i="4"/>
  <c r="AP10" i="4"/>
  <c r="AO10" i="4"/>
  <c r="AM10" i="4"/>
  <c r="AL10" i="4"/>
  <c r="AJ10" i="4"/>
  <c r="AI10" i="4"/>
  <c r="AG10" i="4"/>
  <c r="AF10" i="4"/>
  <c r="AD10" i="4"/>
  <c r="AC10" i="4"/>
  <c r="AA10" i="4"/>
  <c r="Z10" i="4"/>
  <c r="X10" i="4"/>
  <c r="W10" i="4"/>
  <c r="U10" i="4"/>
  <c r="T10" i="4"/>
  <c r="R10" i="4"/>
  <c r="Q10" i="4"/>
  <c r="O10" i="4"/>
  <c r="N10" i="4"/>
  <c r="CE8" i="4"/>
  <c r="CD8" i="4"/>
  <c r="CB8" i="4"/>
  <c r="CA8" i="4"/>
  <c r="BY8" i="4"/>
  <c r="BX8" i="4"/>
  <c r="BV8" i="4"/>
  <c r="BU8" i="4"/>
  <c r="BS8" i="4"/>
  <c r="BR8" i="4"/>
  <c r="BP8" i="4"/>
  <c r="BN8" i="4"/>
  <c r="BM8" i="4"/>
  <c r="BK8" i="4"/>
  <c r="BJ8" i="4"/>
  <c r="BH8" i="4"/>
  <c r="BG8" i="4"/>
  <c r="BD8" i="4"/>
  <c r="CE6" i="4"/>
  <c r="CD6" i="4"/>
  <c r="CB6" i="4"/>
  <c r="CA6" i="4"/>
  <c r="BY6" i="4"/>
  <c r="BX6" i="4"/>
  <c r="BV6" i="4"/>
  <c r="BU6" i="4"/>
  <c r="BS6" i="4"/>
  <c r="BR6" i="4"/>
  <c r="BP6" i="4"/>
  <c r="BN6" i="4"/>
  <c r="BM6" i="4"/>
  <c r="BK6" i="4"/>
  <c r="BJ6" i="4"/>
  <c r="BH6" i="4"/>
  <c r="BG6" i="4"/>
  <c r="BE6" i="4"/>
  <c r="BD6" i="4"/>
  <c r="BB6" i="4"/>
  <c r="BA6" i="4"/>
  <c r="AY6" i="4"/>
  <c r="AX6" i="4"/>
  <c r="AV6" i="4"/>
  <c r="AU6" i="4"/>
  <c r="AS6" i="4"/>
  <c r="AR6" i="4"/>
  <c r="AP6" i="4"/>
  <c r="AO6" i="4"/>
  <c r="AM6" i="4"/>
  <c r="AL6" i="4"/>
  <c r="AJ6" i="4"/>
  <c r="AI6" i="4"/>
  <c r="AF6" i="4"/>
  <c r="AD6" i="4"/>
  <c r="AC6" i="4"/>
  <c r="AC69" i="4" s="1"/>
  <c r="AA6" i="4"/>
  <c r="Z6" i="4"/>
  <c r="X6" i="4"/>
  <c r="W6" i="4"/>
  <c r="U6" i="4"/>
  <c r="T6" i="4"/>
  <c r="R6" i="4"/>
  <c r="Q6" i="4"/>
  <c r="O6" i="4"/>
  <c r="N6" i="4"/>
  <c r="AG73" i="4"/>
  <c r="AC98" i="4"/>
  <c r="CT100" i="4"/>
  <c r="DF69" i="4"/>
  <c r="DK98" i="4"/>
  <c r="CJ100" i="4"/>
  <c r="AR72" i="4" l="1"/>
  <c r="AX71" i="4"/>
  <c r="CK69" i="4"/>
  <c r="CG71" i="4"/>
  <c r="Z71" i="4"/>
  <c r="AF71" i="4"/>
  <c r="AX72" i="4"/>
  <c r="AG100" i="4"/>
  <c r="AM72" i="4"/>
  <c r="CJ73" i="4"/>
  <c r="CJ71" i="4"/>
  <c r="AP71" i="4"/>
  <c r="AV71" i="4"/>
  <c r="CA71" i="4"/>
  <c r="N72" i="4"/>
  <c r="T72" i="4"/>
  <c r="CM69" i="4"/>
  <c r="CM98" i="4"/>
  <c r="CS102" i="4"/>
  <c r="CW69" i="4"/>
  <c r="CW102" i="4"/>
  <c r="DL73" i="4"/>
  <c r="DL71" i="4"/>
  <c r="DL102" i="4"/>
  <c r="CP98" i="4"/>
  <c r="CV98" i="4"/>
  <c r="DI73" i="4"/>
  <c r="DI71" i="4"/>
  <c r="DK71" i="4"/>
  <c r="DF98" i="4"/>
  <c r="DF71" i="4"/>
  <c r="DK73" i="4"/>
  <c r="DN100" i="4"/>
  <c r="AL99" i="4"/>
  <c r="BD98" i="4"/>
  <c r="BJ100" i="4"/>
  <c r="O101" i="4"/>
  <c r="U99" i="4"/>
  <c r="AM101" i="4"/>
  <c r="AS101" i="4"/>
  <c r="AY99" i="4"/>
  <c r="BR98" i="4"/>
  <c r="BX100" i="4"/>
  <c r="AJ99" i="4"/>
  <c r="AP99" i="4"/>
  <c r="CA98" i="4"/>
  <c r="CJ98" i="4"/>
  <c r="CK102" i="4"/>
  <c r="CM71" i="4"/>
  <c r="CN71" i="4"/>
  <c r="CY73" i="4"/>
  <c r="DB102" i="4"/>
  <c r="DC98" i="4"/>
  <c r="DI102" i="4"/>
  <c r="DH98" i="4"/>
  <c r="DN69" i="4"/>
  <c r="DN98" i="4"/>
  <c r="DO98" i="4"/>
  <c r="DX98" i="4"/>
  <c r="DF102" i="4"/>
  <c r="CT71" i="4"/>
  <c r="CT102" i="4"/>
  <c r="CP102" i="4"/>
  <c r="AU70" i="4"/>
  <c r="AD69" i="4"/>
  <c r="DW100" i="4"/>
  <c r="DW73" i="4"/>
  <c r="X71" i="4"/>
  <c r="DX100" i="4"/>
  <c r="W72" i="4"/>
  <c r="AL100" i="4"/>
  <c r="DE71" i="4"/>
  <c r="CJ69" i="4"/>
  <c r="AD73" i="4"/>
  <c r="BV69" i="4"/>
  <c r="DE69" i="4"/>
  <c r="DO71" i="4"/>
  <c r="DO69" i="4"/>
  <c r="DN71" i="4"/>
  <c r="DW98" i="4"/>
  <c r="DX69" i="4"/>
  <c r="CM102" i="4"/>
  <c r="DO102" i="4"/>
  <c r="T71" i="4"/>
  <c r="CS69" i="4"/>
  <c r="CT73" i="4"/>
  <c r="DL98" i="4"/>
  <c r="CN73" i="4"/>
  <c r="CQ71" i="4"/>
  <c r="CK73" i="4"/>
  <c r="DE102" i="4"/>
  <c r="DN73" i="4"/>
  <c r="CK98" i="4"/>
  <c r="N71" i="4"/>
  <c r="AR73" i="4"/>
  <c r="U74" i="4"/>
  <c r="W71" i="4"/>
  <c r="AG72" i="4"/>
  <c r="AM71" i="4"/>
  <c r="AS71" i="4"/>
  <c r="CD71" i="4"/>
  <c r="AI71" i="4"/>
  <c r="BM71" i="4"/>
  <c r="U71" i="4"/>
  <c r="AD99" i="4"/>
  <c r="BU100" i="4"/>
  <c r="N100" i="4"/>
  <c r="T101" i="4"/>
  <c r="Z100" i="4"/>
  <c r="AL98" i="4"/>
  <c r="AX98" i="4"/>
  <c r="BD100" i="4"/>
  <c r="BJ98" i="4"/>
  <c r="BP100" i="4"/>
  <c r="BV98" i="4"/>
  <c r="O100" i="4"/>
  <c r="AA101" i="4"/>
  <c r="AG101" i="4"/>
  <c r="AM98" i="4"/>
  <c r="AS98" i="4"/>
  <c r="AY98" i="4"/>
  <c r="BE100" i="4"/>
  <c r="BK100" i="4"/>
  <c r="Q100" i="4"/>
  <c r="W98" i="4"/>
  <c r="AC99" i="4"/>
  <c r="AI100" i="4"/>
  <c r="AO98" i="4"/>
  <c r="BG100" i="4"/>
  <c r="CJ102" i="4"/>
  <c r="DO73" i="4"/>
  <c r="CK71" i="4"/>
  <c r="CH98" i="4"/>
  <c r="AM99" i="4"/>
  <c r="Z98" i="4"/>
  <c r="T99" i="4"/>
  <c r="DI98" i="4"/>
  <c r="DE73" i="4"/>
  <c r="CN102" i="4"/>
  <c r="AY101" i="4"/>
  <c r="AS100" i="4"/>
  <c r="Q99" i="4"/>
  <c r="AI98" i="4"/>
  <c r="AA74" i="4"/>
  <c r="AO74" i="4"/>
  <c r="BS69" i="4"/>
  <c r="BP73" i="4"/>
  <c r="AM73" i="4"/>
  <c r="AY73" i="4"/>
  <c r="CD69" i="4"/>
  <c r="W70" i="4"/>
  <c r="R74" i="4"/>
  <c r="AD74" i="4"/>
  <c r="BH73" i="4"/>
  <c r="N74" i="4"/>
  <c r="AF73" i="4"/>
  <c r="AR70" i="4"/>
  <c r="DK102" i="4"/>
  <c r="DL69" i="4"/>
  <c r="W101" i="4"/>
  <c r="AX99" i="4"/>
  <c r="O98" i="4"/>
  <c r="CT98" i="4"/>
  <c r="DC69" i="4"/>
  <c r="DH71" i="4"/>
  <c r="Z99" i="4"/>
  <c r="BU98" i="4"/>
  <c r="BP98" i="4"/>
  <c r="DE98" i="4"/>
  <c r="DN102" i="4"/>
  <c r="W100" i="4"/>
  <c r="AS72" i="4"/>
  <c r="AS99" i="4"/>
  <c r="CM73" i="4"/>
  <c r="CN98" i="4"/>
  <c r="CP71" i="4"/>
  <c r="CV71" i="4"/>
  <c r="CV102" i="4"/>
  <c r="CA69" i="4"/>
  <c r="R72" i="4"/>
  <c r="AC72" i="4"/>
  <c r="BH69" i="4"/>
  <c r="AO69" i="4"/>
  <c r="AR74" i="4"/>
  <c r="BD69" i="4"/>
  <c r="Q102" i="4"/>
  <c r="AP72" i="4"/>
  <c r="AV72" i="4"/>
  <c r="BB71" i="4"/>
  <c r="BN71" i="4"/>
  <c r="BU71" i="4"/>
  <c r="AD72" i="4"/>
  <c r="AY100" i="4"/>
  <c r="BE98" i="4"/>
  <c r="BK98" i="4"/>
  <c r="BR100" i="4"/>
  <c r="BX98" i="4"/>
  <c r="CH69" i="4"/>
  <c r="DX73" i="4"/>
  <c r="N70" i="4"/>
  <c r="Z70" i="4"/>
  <c r="AF69" i="4"/>
  <c r="R102" i="4"/>
  <c r="BH100" i="4"/>
  <c r="BN98" i="4"/>
  <c r="DI69" i="4"/>
  <c r="DK100" i="4"/>
  <c r="DO100" i="4"/>
  <c r="BE71" i="4"/>
  <c r="AD101" i="4"/>
  <c r="CS71" i="4"/>
  <c r="CS98" i="4"/>
  <c r="DB71" i="4"/>
  <c r="DH102" i="4"/>
  <c r="AM69" i="4"/>
  <c r="AS73" i="4"/>
  <c r="BE73" i="4"/>
  <c r="O74" i="4"/>
  <c r="AA70" i="4"/>
  <c r="O102" i="4"/>
  <c r="AJ72" i="4"/>
  <c r="AR71" i="4"/>
  <c r="AL71" i="4"/>
  <c r="BD71" i="4"/>
  <c r="BV100" i="4"/>
  <c r="CB100" i="4"/>
  <c r="O99" i="4"/>
  <c r="AG99" i="4"/>
  <c r="AM100" i="4"/>
  <c r="DB69" i="4"/>
  <c r="DC71" i="4"/>
  <c r="CZ71" i="4"/>
  <c r="DB98" i="4"/>
  <c r="CZ102" i="4"/>
  <c r="DK69" i="4"/>
  <c r="DH69" i="4"/>
  <c r="DW71" i="4"/>
  <c r="AC73" i="4"/>
  <c r="O69" i="4"/>
  <c r="AJ70" i="4"/>
  <c r="AP73" i="4"/>
  <c r="AV70" i="4"/>
  <c r="BB73" i="4"/>
  <c r="BN73" i="4"/>
  <c r="CB69" i="4"/>
  <c r="AY74" i="4"/>
  <c r="X72" i="4"/>
  <c r="AC71" i="4"/>
  <c r="AG71" i="4"/>
  <c r="CB71" i="4"/>
  <c r="O71" i="4"/>
  <c r="U72" i="4"/>
  <c r="BK71" i="4"/>
  <c r="W99" i="4"/>
  <c r="AU99" i="4"/>
  <c r="BA100" i="4"/>
  <c r="BM98" i="4"/>
  <c r="BS98" i="4"/>
  <c r="CE98" i="4"/>
  <c r="X100" i="4"/>
  <c r="AD100" i="4"/>
  <c r="AV100" i="4"/>
  <c r="CA100" i="4"/>
  <c r="CS73" i="4"/>
  <c r="CT69" i="4"/>
  <c r="CY69" i="4"/>
  <c r="CY71" i="4"/>
  <c r="DW102" i="4"/>
  <c r="DX71" i="4"/>
  <c r="DX102" i="4"/>
  <c r="F74" i="4"/>
  <c r="AP74" i="4"/>
  <c r="BP69" i="4"/>
  <c r="BY100" i="4"/>
  <c r="CG100" i="4"/>
  <c r="CP69" i="4"/>
  <c r="DC73" i="4"/>
  <c r="BJ69" i="4"/>
  <c r="BK69" i="4"/>
  <c r="BR73" i="4"/>
  <c r="BX69" i="4"/>
  <c r="Q74" i="4"/>
  <c r="W74" i="4"/>
  <c r="AC74" i="4"/>
  <c r="AI70" i="4"/>
  <c r="AO70" i="4"/>
  <c r="AU73" i="4"/>
  <c r="BA73" i="4"/>
  <c r="BG69" i="4"/>
  <c r="BM73" i="4"/>
  <c r="BS73" i="4"/>
  <c r="BY73" i="4"/>
  <c r="R70" i="4"/>
  <c r="X73" i="4"/>
  <c r="BN69" i="4"/>
  <c r="BV73" i="4"/>
  <c r="AA73" i="4"/>
  <c r="T102" i="4"/>
  <c r="BJ71" i="4"/>
  <c r="BP71" i="4"/>
  <c r="BR71" i="4"/>
  <c r="BX71" i="4"/>
  <c r="AO72" i="4"/>
  <c r="BS71" i="4"/>
  <c r="Z101" i="4"/>
  <c r="AL101" i="4"/>
  <c r="AR99" i="4"/>
  <c r="CN69" i="4"/>
  <c r="CW98" i="4"/>
  <c r="DB73" i="4"/>
  <c r="DC102" i="4"/>
  <c r="DW69" i="4"/>
  <c r="T69" i="4"/>
  <c r="T74" i="4"/>
  <c r="AL73" i="4"/>
  <c r="AL74" i="4"/>
  <c r="BK73" i="4"/>
  <c r="BN100" i="4"/>
  <c r="BH98" i="4"/>
  <c r="AO99" i="4"/>
  <c r="AO101" i="4"/>
  <c r="AF101" i="4"/>
  <c r="AF100" i="4"/>
  <c r="AP100" i="4"/>
  <c r="CQ98" i="4"/>
  <c r="CQ102" i="4"/>
  <c r="CZ69" i="4"/>
  <c r="CZ73" i="4"/>
  <c r="AX73" i="4"/>
  <c r="AX69" i="4"/>
  <c r="BU73" i="4"/>
  <c r="BU69" i="4"/>
  <c r="AU72" i="4"/>
  <c r="AU71" i="4"/>
  <c r="BB98" i="4"/>
  <c r="BB100" i="4"/>
  <c r="AO73" i="4"/>
  <c r="BX73" i="4"/>
  <c r="BM69" i="4"/>
  <c r="BJ73" i="4"/>
  <c r="BD73" i="4"/>
  <c r="AR69" i="4"/>
  <c r="AI69" i="4"/>
  <c r="AI73" i="4"/>
  <c r="X74" i="4"/>
  <c r="X101" i="4"/>
  <c r="T70" i="4"/>
  <c r="U69" i="4"/>
  <c r="U70" i="4"/>
  <c r="BA69" i="4"/>
  <c r="AP69" i="4"/>
  <c r="BY98" i="4"/>
  <c r="R71" i="4"/>
  <c r="BY69" i="4"/>
  <c r="U73" i="4"/>
  <c r="BM100" i="4"/>
  <c r="BA71" i="4"/>
  <c r="AS70" i="4"/>
  <c r="AJ74" i="4"/>
  <c r="X102" i="4"/>
  <c r="AC70" i="4"/>
  <c r="T98" i="4"/>
  <c r="T100" i="4"/>
  <c r="AP101" i="4"/>
  <c r="BA98" i="4"/>
  <c r="U98" i="4"/>
  <c r="U101" i="4"/>
  <c r="CY102" i="4"/>
  <c r="CY98" i="4"/>
  <c r="Z74" i="4"/>
  <c r="Z73" i="4"/>
  <c r="CA73" i="4"/>
  <c r="AU98" i="4"/>
  <c r="AU101" i="4"/>
  <c r="R101" i="4"/>
  <c r="R99" i="4"/>
  <c r="AI74" i="4"/>
  <c r="R100" i="4"/>
  <c r="R98" i="4"/>
  <c r="AM74" i="4"/>
  <c r="AV99" i="4"/>
  <c r="N69" i="4"/>
  <c r="BE69" i="4"/>
  <c r="W69" i="4"/>
  <c r="AV73" i="4"/>
  <c r="AU100" i="4"/>
  <c r="BS100" i="4"/>
  <c r="AX74" i="4"/>
  <c r="AL69" i="4"/>
  <c r="Z69" i="4"/>
  <c r="Q69" i="4"/>
  <c r="N102" i="4"/>
  <c r="N101" i="4"/>
  <c r="N98" i="4"/>
  <c r="AJ101" i="4"/>
  <c r="AJ98" i="4"/>
  <c r="AV101" i="4"/>
  <c r="AV98" i="4"/>
  <c r="AA99" i="4"/>
  <c r="AA98" i="4"/>
  <c r="AA100" i="4"/>
  <c r="AG74" i="4"/>
  <c r="AG69" i="4"/>
  <c r="AG70" i="4"/>
  <c r="CV69" i="4"/>
  <c r="CV73" i="4"/>
  <c r="CZ98" i="4"/>
  <c r="DH73" i="4"/>
  <c r="AR101" i="4"/>
  <c r="W73" i="4"/>
  <c r="BR69" i="4"/>
  <c r="AA69" i="4"/>
  <c r="O70" i="4"/>
  <c r="AF70" i="4"/>
  <c r="CE100" i="4"/>
  <c r="AS74" i="4"/>
  <c r="AD98" i="4"/>
  <c r="O73" i="4"/>
  <c r="CP73" i="4"/>
  <c r="AF98" i="4"/>
  <c r="AX70" i="4"/>
  <c r="AF74" i="4"/>
  <c r="T73" i="4"/>
  <c r="AJ69" i="4"/>
  <c r="Q70" i="4"/>
  <c r="N99" i="4"/>
  <c r="AJ100" i="4"/>
  <c r="N73" i="4"/>
  <c r="U100" i="4"/>
  <c r="Q73" i="4"/>
  <c r="AO71" i="4"/>
  <c r="AO100" i="4"/>
  <c r="AL72" i="4"/>
  <c r="X70" i="4"/>
  <c r="X69" i="4"/>
  <c r="AD70" i="4"/>
  <c r="AL70" i="4"/>
  <c r="AP70" i="4"/>
  <c r="AV74" i="4"/>
  <c r="AV69" i="4"/>
  <c r="BB69" i="4"/>
  <c r="CE73" i="4"/>
  <c r="CE69" i="4"/>
  <c r="CB73" i="4"/>
  <c r="AM70" i="4"/>
  <c r="AS69" i="4"/>
  <c r="AY69" i="4"/>
  <c r="AY70" i="4"/>
  <c r="U102" i="4"/>
  <c r="Q71" i="4"/>
  <c r="AF72" i="4"/>
  <c r="AJ71" i="4"/>
  <c r="BH71" i="4"/>
  <c r="BY71" i="4"/>
  <c r="CE71" i="4"/>
  <c r="AD71" i="4"/>
  <c r="BV71" i="4"/>
  <c r="AA72" i="4"/>
  <c r="AA71" i="4"/>
  <c r="AY72" i="4"/>
  <c r="AY71" i="4"/>
  <c r="AF99" i="4"/>
  <c r="AR100" i="4"/>
  <c r="AR98" i="4"/>
  <c r="AX100" i="4"/>
  <c r="AX101" i="4"/>
  <c r="BG98" i="4"/>
  <c r="CD100" i="4"/>
  <c r="CD98" i="4"/>
  <c r="Q101" i="4"/>
  <c r="Q98" i="4"/>
  <c r="CB98" i="4"/>
  <c r="CH71" i="4"/>
  <c r="CQ73" i="4"/>
  <c r="CQ69" i="4"/>
  <c r="CW73" i="4"/>
  <c r="CW71" i="4"/>
  <c r="R73" i="4"/>
  <c r="R69" i="4"/>
  <c r="AJ73" i="4"/>
  <c r="AU69" i="4"/>
  <c r="BG73" i="4"/>
  <c r="CD73" i="4"/>
  <c r="AU74" i="4"/>
  <c r="O72" i="4"/>
  <c r="Q72" i="4"/>
  <c r="AI72" i="4"/>
  <c r="BG71" i="4"/>
  <c r="Z72" i="4"/>
  <c r="X98" i="4"/>
  <c r="X99" i="4"/>
  <c r="AC101" i="4"/>
  <c r="AC100" i="4"/>
  <c r="AI101" i="4"/>
  <c r="AI99" i="4"/>
  <c r="AP98" i="4"/>
  <c r="CG73" i="4"/>
  <c r="CG102" i="4" s="1"/>
  <c r="BV102" i="4" l="1"/>
  <c r="BD102" i="4"/>
  <c r="BR102" i="4"/>
  <c r="BE102" i="4"/>
  <c r="AS103" i="4"/>
  <c r="BX102" i="4"/>
  <c r="AD102" i="4"/>
  <c r="AI102" i="4"/>
  <c r="BB102" i="4"/>
  <c r="BK102" i="4"/>
  <c r="AM103" i="4"/>
  <c r="CA102" i="4"/>
  <c r="BP102" i="4"/>
  <c r="BS102" i="4"/>
  <c r="CD102" i="4"/>
  <c r="AX102" i="4"/>
  <c r="AC103" i="4"/>
  <c r="O103" i="4"/>
  <c r="CH102" i="4"/>
  <c r="BG102" i="4"/>
  <c r="CB102" i="4"/>
  <c r="N103" i="4"/>
  <c r="BJ102" i="4"/>
  <c r="Z102" i="4"/>
  <c r="BH102" i="4"/>
  <c r="R103" i="4"/>
  <c r="AO103" i="4"/>
  <c r="T103" i="4"/>
  <c r="BM102" i="4"/>
  <c r="BN102" i="4"/>
  <c r="AD103" i="4"/>
  <c r="AJ103" i="4"/>
  <c r="AG103" i="4"/>
  <c r="AL103" i="4"/>
  <c r="U103" i="4"/>
  <c r="BU102" i="4"/>
  <c r="AY103" i="4"/>
  <c r="CE102" i="4"/>
  <c r="X103" i="4"/>
  <c r="AU103" i="4"/>
  <c r="AM102" i="4"/>
  <c r="BY102" i="4"/>
  <c r="BA102" i="4"/>
  <c r="AX103" i="4"/>
  <c r="Z103" i="4"/>
  <c r="AI103" i="4"/>
  <c r="AF102" i="4"/>
  <c r="AO102" i="4"/>
  <c r="Q103" i="4"/>
  <c r="AU102" i="4"/>
  <c r="AL102" i="4"/>
  <c r="AF103" i="4"/>
  <c r="AY102" i="4"/>
  <c r="AP102" i="4"/>
  <c r="AP103" i="4"/>
  <c r="AV103" i="4"/>
  <c r="AJ102" i="4"/>
  <c r="AA102" i="4"/>
  <c r="W102" i="4"/>
  <c r="W103" i="4"/>
  <c r="AR103" i="4"/>
  <c r="AR102" i="4"/>
  <c r="AS102" i="4"/>
  <c r="AA103" i="4"/>
  <c r="AV102" i="4"/>
</calcChain>
</file>

<file path=xl/sharedStrings.xml><?xml version="1.0" encoding="utf-8"?>
<sst xmlns="http://schemas.openxmlformats.org/spreadsheetml/2006/main" count="683" uniqueCount="204">
  <si>
    <t>-</t>
  </si>
  <si>
    <t>青葉（県）</t>
  </si>
  <si>
    <t>「中山4-6-12」</t>
  </si>
  <si>
    <t>　</t>
  </si>
  <si>
    <t>「田子3-5-25」</t>
  </si>
  <si>
    <t>「富沢4-13-2」</t>
  </si>
  <si>
    <t>「西中田6-6-11」</t>
  </si>
  <si>
    <t>「黒松2-4-16」</t>
  </si>
  <si>
    <t>「南光台南2-12-6」</t>
  </si>
  <si>
    <t>「泉町1-4-30」</t>
  </si>
  <si>
    <t>「花立町10-8」</t>
  </si>
  <si>
    <t>「東田中1-13-13」</t>
  </si>
  <si>
    <t>「富ヶ丘2-13-8」</t>
  </si>
  <si>
    <t>「本町2-16-10」</t>
  </si>
  <si>
    <t>「国分町3-11-9」</t>
  </si>
  <si>
    <t>ロ幹事意見価格</t>
  </si>
  <si>
    <t>ロ幹事意見価格（変動率）</t>
  </si>
  <si>
    <t>[住宅地］</t>
  </si>
  <si>
    <t>基準地価格（円／㎡）</t>
  </si>
  <si>
    <t>半年変動（％）</t>
  </si>
  <si>
    <t>年間変動（％）</t>
  </si>
  <si>
    <t>若林（県）</t>
  </si>
  <si>
    <t>仙台泉（県）</t>
  </si>
  <si>
    <t>石巻（県）</t>
  </si>
  <si>
    <t>多賀城（県）</t>
  </si>
  <si>
    <t>松島（県）</t>
  </si>
  <si>
    <t>富谷（県）</t>
  </si>
  <si>
    <t>仙　台　市</t>
  </si>
  <si>
    <t>仙台市以外</t>
  </si>
  <si>
    <t>県　全　体</t>
  </si>
  <si>
    <t>　　－</t>
  </si>
  <si>
    <t>標準地価格 （円／㎡）</t>
    <phoneticPr fontId="2"/>
  </si>
  <si>
    <t>　平成１０年　７月　1日</t>
    <phoneticPr fontId="2"/>
  </si>
  <si>
    <t>平成１１年　１月　1日</t>
    <phoneticPr fontId="2"/>
  </si>
  <si>
    <t>平成１１年　７月　1日</t>
    <phoneticPr fontId="2"/>
  </si>
  <si>
    <t>平成１２年　１月　1日</t>
    <phoneticPr fontId="2"/>
  </si>
  <si>
    <t>平成１２年　７月　1日</t>
    <phoneticPr fontId="2"/>
  </si>
  <si>
    <t>上杉5丁目378番6外</t>
    <phoneticPr fontId="2"/>
  </si>
  <si>
    <t>中山4丁目4番300</t>
    <phoneticPr fontId="2"/>
  </si>
  <si>
    <t>栗生3丁目14番22</t>
    <phoneticPr fontId="2"/>
  </si>
  <si>
    <t>新田4丁目105番7</t>
    <phoneticPr fontId="2"/>
  </si>
  <si>
    <t>鶴ケ谷7丁目16番14</t>
    <phoneticPr fontId="2"/>
  </si>
  <si>
    <t>田子3丁目500番9</t>
    <phoneticPr fontId="2"/>
  </si>
  <si>
    <t>八軒小路24番2</t>
    <phoneticPr fontId="2"/>
  </si>
  <si>
    <t>富沢4丁目313番2</t>
    <phoneticPr fontId="2"/>
  </si>
  <si>
    <t>山田本町3番75</t>
    <phoneticPr fontId="2"/>
  </si>
  <si>
    <t>四郎丸字吹上59番10</t>
    <phoneticPr fontId="2"/>
  </si>
  <si>
    <t>西中田6丁目6番11</t>
    <phoneticPr fontId="2"/>
  </si>
  <si>
    <t>黒松2丁目1番298</t>
    <phoneticPr fontId="2"/>
  </si>
  <si>
    <t>南光台南2丁目10番410</t>
    <phoneticPr fontId="2"/>
  </si>
  <si>
    <t>長命ケ丘1丁目10番9</t>
    <phoneticPr fontId="2"/>
  </si>
  <si>
    <t>鶴が丘4丁目18番5</t>
    <phoneticPr fontId="2"/>
  </si>
  <si>
    <t>寺岡1丁目18番26</t>
    <phoneticPr fontId="2"/>
  </si>
  <si>
    <t>泉町1丁目10番43</t>
    <phoneticPr fontId="2"/>
  </si>
  <si>
    <t>花立町20番23</t>
    <phoneticPr fontId="2"/>
  </si>
  <si>
    <t>-</t>
    <phoneticPr fontId="2"/>
  </si>
  <si>
    <t>平成１３年　１月　1日</t>
    <phoneticPr fontId="2"/>
  </si>
  <si>
    <t>平成１３年　7月　1日</t>
    <phoneticPr fontId="2"/>
  </si>
  <si>
    <t>公　示　　価　格　（円／㎡）</t>
    <rPh sb="0" eb="3">
      <t>コウジ</t>
    </rPh>
    <phoneticPr fontId="2"/>
  </si>
  <si>
    <t>平成１４年　１月　1日</t>
    <phoneticPr fontId="2"/>
  </si>
  <si>
    <t>平成１４年　７月　1日</t>
    <phoneticPr fontId="2"/>
  </si>
  <si>
    <t>標　準　　価　格　（円／㎡）</t>
    <rPh sb="0" eb="3">
      <t>ヒョウジュン</t>
    </rPh>
    <phoneticPr fontId="2"/>
  </si>
  <si>
    <t>沖野6丁目308番5</t>
    <phoneticPr fontId="2"/>
  </si>
  <si>
    <t>将監7丁目1番359</t>
    <phoneticPr fontId="2"/>
  </si>
  <si>
    <t>磯崎字夕陽が丘85番</t>
    <rPh sb="3" eb="5">
      <t>ユウヒ</t>
    </rPh>
    <rPh sb="6" eb="7">
      <t>オカ</t>
    </rPh>
    <phoneticPr fontId="2"/>
  </si>
  <si>
    <t>「沖野6-32-7」</t>
    <phoneticPr fontId="2"/>
  </si>
  <si>
    <t>「将監7-4-15」</t>
    <phoneticPr fontId="2"/>
  </si>
  <si>
    <t>平成１５年　１月　１日</t>
    <phoneticPr fontId="2"/>
  </si>
  <si>
    <t>平成１５年　７月　１日</t>
    <phoneticPr fontId="2"/>
  </si>
  <si>
    <t>平成１６年　１月　１日</t>
    <rPh sb="4" eb="5">
      <t>ネン</t>
    </rPh>
    <phoneticPr fontId="2"/>
  </si>
  <si>
    <t>平成１６年　７月　１日</t>
    <rPh sb="4" eb="5">
      <t>ネン</t>
    </rPh>
    <phoneticPr fontId="2"/>
  </si>
  <si>
    <t>平成１７年　１月　１日</t>
    <rPh sb="4" eb="5">
      <t>ネン</t>
    </rPh>
    <phoneticPr fontId="2"/>
  </si>
  <si>
    <t>平成１７年　７月　１日</t>
    <rPh sb="4" eb="5">
      <t>ネン</t>
    </rPh>
    <phoneticPr fontId="2"/>
  </si>
  <si>
    <t>平成１８年　１月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</si>
  <si>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仙台青葉（公）</t>
    <rPh sb="5" eb="6">
      <t>コウ</t>
    </rPh>
    <phoneticPr fontId="2"/>
  </si>
  <si>
    <t>－</t>
    <phoneticPr fontId="2"/>
  </si>
  <si>
    <t>平成１８年　７月　１日</t>
    <rPh sb="4" eb="5">
      <t>ネン</t>
    </rPh>
    <phoneticPr fontId="2"/>
  </si>
  <si>
    <t>半　年　　変動率（％）</t>
    <rPh sb="7" eb="8">
      <t>リツ</t>
    </rPh>
    <phoneticPr fontId="2"/>
  </si>
  <si>
    <t>年　間　変動率（％）</t>
    <rPh sb="6" eb="7">
      <t>リツ</t>
    </rPh>
    <phoneticPr fontId="2"/>
  </si>
  <si>
    <t>平成１９年　１月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</si>
  <si>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仙台青葉（公）</t>
    <rPh sb="0" eb="2">
      <t>センダイ</t>
    </rPh>
    <rPh sb="5" eb="6">
      <t>コウ</t>
    </rPh>
    <phoneticPr fontId="2"/>
  </si>
  <si>
    <t>利府（公）</t>
    <rPh sb="0" eb="2">
      <t>リフ</t>
    </rPh>
    <rPh sb="3" eb="4">
      <t>コウ</t>
    </rPh>
    <phoneticPr fontId="2"/>
  </si>
  <si>
    <t>平成１９年　７月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</si>
  <si>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岩切字洞ノ口東28番2</t>
  </si>
  <si>
    <t>塩竃（県）</t>
  </si>
  <si>
    <t>塩竃（公）</t>
    <rPh sb="2" eb="3">
      <t>コウ</t>
    </rPh>
    <phoneticPr fontId="2"/>
  </si>
  <si>
    <t>公　示　　価　格　（円／㎡）</t>
    <rPh sb="0" eb="1">
      <t>コウ</t>
    </rPh>
    <rPh sb="2" eb="3">
      <t>シメス</t>
    </rPh>
    <phoneticPr fontId="2"/>
  </si>
  <si>
    <t>平成２１年　１月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</si>
  <si>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標準価格
（円／㎡）</t>
    <phoneticPr fontId="2"/>
  </si>
  <si>
    <t>半年
変動率（％）</t>
  </si>
  <si>
    <t>年間
変動率（％）</t>
  </si>
  <si>
    <t>平成２１年　７月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</si>
  <si>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平成２２年　１月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</si>
  <si>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平成２２年　７月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</si>
  <si>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平成２３年　１月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</si>
  <si>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公示価格　（円／㎡）</t>
    <rPh sb="0" eb="1">
      <t>コウ</t>
    </rPh>
    <rPh sb="1" eb="2">
      <t>シメス</t>
    </rPh>
    <phoneticPr fontId="2"/>
  </si>
  <si>
    <t>半年　　　　　変動率（％）</t>
    <rPh sb="9" eb="10">
      <t>リツ</t>
    </rPh>
    <phoneticPr fontId="2"/>
  </si>
  <si>
    <t>年間　　　　　変動率（％）</t>
    <rPh sb="9" eb="10">
      <t>リツ</t>
    </rPh>
    <phoneticPr fontId="2"/>
  </si>
  <si>
    <t>半年　　　　変動率（％）</t>
    <rPh sb="8" eb="9">
      <t>リツ</t>
    </rPh>
    <phoneticPr fontId="2"/>
  </si>
  <si>
    <t>「新田4-36-7 」</t>
    <phoneticPr fontId="3"/>
  </si>
  <si>
    <t>平成２３年　７月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</si>
  <si>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平成２４年　１月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</si>
  <si>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中倉1丁目6番9</t>
    <rPh sb="0" eb="2">
      <t>ナカクラ</t>
    </rPh>
    <rPh sb="3" eb="5">
      <t>チョウメ</t>
    </rPh>
    <rPh sb="6" eb="7">
      <t>バン</t>
    </rPh>
    <phoneticPr fontId="2"/>
  </si>
  <si>
    <t>「中倉1-19-14」</t>
    <rPh sb="1" eb="3">
      <t>ナカクラ</t>
    </rPh>
    <phoneticPr fontId="2"/>
  </si>
  <si>
    <t>仙台泉（公）</t>
    <rPh sb="4" eb="5">
      <t>コウ</t>
    </rPh>
    <phoneticPr fontId="2"/>
  </si>
  <si>
    <t>石巻（公）</t>
    <rPh sb="3" eb="4">
      <t>コウ</t>
    </rPh>
    <phoneticPr fontId="2"/>
  </si>
  <si>
    <t>名取（県）</t>
    <rPh sb="0" eb="2">
      <t>ナトリ</t>
    </rPh>
    <rPh sb="3" eb="4">
      <t>ケン</t>
    </rPh>
    <phoneticPr fontId="2"/>
  </si>
  <si>
    <t>小山3丁目25番</t>
    <rPh sb="0" eb="2">
      <t>コヤマ</t>
    </rPh>
    <rPh sb="3" eb="5">
      <t>チョウメ</t>
    </rPh>
    <rPh sb="7" eb="8">
      <t>バン</t>
    </rPh>
    <phoneticPr fontId="2"/>
  </si>
  <si>
    <t>名取（公）</t>
    <rPh sb="0" eb="2">
      <t>ナトリ</t>
    </rPh>
    <rPh sb="3" eb="4">
      <t>コウ</t>
    </rPh>
    <phoneticPr fontId="2"/>
  </si>
  <si>
    <t>「小山3-3-7」</t>
    <rPh sb="1" eb="3">
      <t>コヤマ</t>
    </rPh>
    <phoneticPr fontId="2"/>
  </si>
  <si>
    <t>多賀城（公）</t>
    <rPh sb="4" eb="5">
      <t>コウ</t>
    </rPh>
    <phoneticPr fontId="2"/>
  </si>
  <si>
    <t>松島（公）</t>
    <rPh sb="3" eb="4">
      <t>コウ</t>
    </rPh>
    <phoneticPr fontId="2"/>
  </si>
  <si>
    <t>利府（県）</t>
    <rPh sb="0" eb="2">
      <t>リフ</t>
    </rPh>
    <rPh sb="3" eb="4">
      <t>ケン</t>
    </rPh>
    <phoneticPr fontId="2"/>
  </si>
  <si>
    <t>青葉台2丁目1番238</t>
    <rPh sb="0" eb="3">
      <t>アオバダイ</t>
    </rPh>
    <rPh sb="4" eb="6">
      <t>チョウメ</t>
    </rPh>
    <rPh sb="7" eb="8">
      <t>バン</t>
    </rPh>
    <phoneticPr fontId="2"/>
  </si>
  <si>
    <t>富谷（公）</t>
    <rPh sb="3" eb="4">
      <t>コウ</t>
    </rPh>
    <phoneticPr fontId="2"/>
  </si>
  <si>
    <t>平成２４年　７月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</si>
  <si>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平成２５年　１月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</si>
  <si>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-</t>
    <phoneticPr fontId="2"/>
  </si>
  <si>
    <t>東田中1丁目311番</t>
    <phoneticPr fontId="2"/>
  </si>
  <si>
    <t>-</t>
    <phoneticPr fontId="2"/>
  </si>
  <si>
    <t>富ヶ丘2丁目1番223</t>
    <phoneticPr fontId="2"/>
  </si>
  <si>
    <t xml:space="preserve"> </t>
    <phoneticPr fontId="2"/>
  </si>
  <si>
    <t>国分町3丁目11番9外</t>
    <phoneticPr fontId="2"/>
  </si>
  <si>
    <t>本町2丁目16番3外</t>
    <phoneticPr fontId="2"/>
  </si>
  <si>
    <t>荒町73番1</t>
    <phoneticPr fontId="2"/>
  </si>
  <si>
    <t>長町1丁目150番5</t>
    <phoneticPr fontId="2"/>
  </si>
  <si>
    <t>「長町1-3-32」</t>
    <phoneticPr fontId="2"/>
  </si>
  <si>
    <t>宮城野（県）</t>
    <rPh sb="0" eb="3">
      <t>ミヤギノ</t>
    </rPh>
    <rPh sb="4" eb="5">
      <t>ケン</t>
    </rPh>
    <phoneticPr fontId="3"/>
  </si>
  <si>
    <t>平成２６年　１月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</si>
  <si>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平成２５年　７月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</si>
  <si>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年　間
変動率
（％）</t>
    <rPh sb="6" eb="7">
      <t>リツ</t>
    </rPh>
    <phoneticPr fontId="2"/>
  </si>
  <si>
    <t>公示価格
（円／㎡）</t>
    <rPh sb="0" eb="1">
      <t>コウ</t>
    </rPh>
    <rPh sb="1" eb="2">
      <t>シメス</t>
    </rPh>
    <phoneticPr fontId="2"/>
  </si>
  <si>
    <t>[商業地］</t>
    <rPh sb="1" eb="3">
      <t>ショウギョウ</t>
    </rPh>
    <phoneticPr fontId="3"/>
  </si>
  <si>
    <t>青葉（県）</t>
    <phoneticPr fontId="3"/>
  </si>
  <si>
    <t>青葉（県）</t>
    <phoneticPr fontId="2"/>
  </si>
  <si>
    <t>青葉（県）</t>
    <phoneticPr fontId="3"/>
  </si>
  <si>
    <t>青葉（県）</t>
    <phoneticPr fontId="3"/>
  </si>
  <si>
    <t>宮城野（県）</t>
    <phoneticPr fontId="3"/>
  </si>
  <si>
    <t>若林（県）</t>
    <phoneticPr fontId="3"/>
  </si>
  <si>
    <t>若林（県）</t>
    <phoneticPr fontId="3"/>
  </si>
  <si>
    <t>太白（県）</t>
    <phoneticPr fontId="3"/>
  </si>
  <si>
    <t>太白（県）</t>
    <phoneticPr fontId="3"/>
  </si>
  <si>
    <t>仙台泉（県）</t>
    <phoneticPr fontId="3"/>
  </si>
  <si>
    <t>標準地の所在及び地番
並びに住居表示</t>
    <rPh sb="4" eb="6">
      <t>ショザイ</t>
    </rPh>
    <rPh sb="6" eb="7">
      <t>オヨ</t>
    </rPh>
    <rPh sb="8" eb="10">
      <t>チバン</t>
    </rPh>
    <rPh sb="11" eb="12">
      <t>ナラ</t>
    </rPh>
    <rPh sb="14" eb="16">
      <t>ジュウキョ</t>
    </rPh>
    <rPh sb="16" eb="18">
      <t>ヒョウジ</t>
    </rPh>
    <phoneticPr fontId="2"/>
  </si>
  <si>
    <t>半　年
変動率
（％）</t>
    <rPh sb="6" eb="7">
      <t>リツ</t>
    </rPh>
    <phoneticPr fontId="2"/>
  </si>
  <si>
    <t>八木山本町1丁目12番9</t>
    <rPh sb="0" eb="3">
      <t>ヤギヤマ</t>
    </rPh>
    <rPh sb="3" eb="5">
      <t>ホンマチ</t>
    </rPh>
    <rPh sb="6" eb="8">
      <t>チョウメ</t>
    </rPh>
    <rPh sb="10" eb="11">
      <t>バン</t>
    </rPh>
    <phoneticPr fontId="3"/>
  </si>
  <si>
    <t>女川（公）</t>
    <rPh sb="0" eb="1">
      <t>オナガワ</t>
    </rPh>
    <rPh sb="2" eb="3">
      <t>コウ</t>
    </rPh>
    <phoneticPr fontId="2"/>
  </si>
  <si>
    <t>石巻（県）</t>
    <rPh sb="0" eb="2">
      <t>イシノマキ</t>
    </rPh>
    <phoneticPr fontId="3"/>
  </si>
  <si>
    <t>石巻（公）</t>
    <rPh sb="0" eb="1">
      <t>イシノマキ</t>
    </rPh>
    <rPh sb="2" eb="3">
      <t>コウ</t>
    </rPh>
    <phoneticPr fontId="2"/>
  </si>
  <si>
    <t>中里3丁目2番1外</t>
    <rPh sb="0" eb="2">
      <t>ナカザト</t>
    </rPh>
    <rPh sb="3" eb="5">
      <t>チョウメ</t>
    </rPh>
    <rPh sb="6" eb="7">
      <t>バン</t>
    </rPh>
    <rPh sb="8" eb="9">
      <t>ホカ</t>
    </rPh>
    <phoneticPr fontId="3"/>
  </si>
  <si>
    <t>「中里3-2-2」</t>
    <rPh sb="1" eb="3">
      <t>ナカザト</t>
    </rPh>
    <phoneticPr fontId="3"/>
  </si>
  <si>
    <t>－</t>
    <phoneticPr fontId="3"/>
  </si>
  <si>
    <t>－</t>
    <phoneticPr fontId="3"/>
  </si>
  <si>
    <t>平成２６年　７月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</si>
  <si>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平成２７年　１月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</si>
  <si>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平成２７年　７月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</si>
  <si>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調査価格
（円／㎡）</t>
    <rPh sb="0" eb="2">
      <t>チョウサ</t>
    </rPh>
    <phoneticPr fontId="2"/>
  </si>
  <si>
    <t>平成２８年　７月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</si>
  <si>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平成２８年　１月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</si>
  <si>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平成２９年　１月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</si>
  <si>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平成２９年　７月　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</si>
  <si>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 xml:space="preserve"> </t>
  </si>
  <si>
    <t>調査価格
（円／㎡）</t>
  </si>
  <si>
    <t>半　年
変動率
（％）</t>
  </si>
  <si>
    <t>年　間
変動率
（％）</t>
  </si>
  <si>
    <t>平成３０年　１月　１日</t>
    <phoneticPr fontId="2"/>
  </si>
  <si>
    <t>平成３０年　１月　１日</t>
    <phoneticPr fontId="2"/>
  </si>
  <si>
    <t>女川（県）</t>
    <rPh sb="0" eb="1">
      <t>オナガワ</t>
    </rPh>
    <rPh sb="2" eb="3">
      <t>ケン</t>
    </rPh>
    <phoneticPr fontId="2"/>
  </si>
  <si>
    <t>-</t>
    <phoneticPr fontId="2"/>
  </si>
  <si>
    <t>宮町2丁目59番3外</t>
    <rPh sb="0" eb="2">
      <t>ミヤマチ</t>
    </rPh>
    <rPh sb="3" eb="5">
      <t>チョウメ</t>
    </rPh>
    <rPh sb="7" eb="8">
      <t>バン</t>
    </rPh>
    <rPh sb="9" eb="10">
      <t>ホカ</t>
    </rPh>
    <phoneticPr fontId="2"/>
  </si>
  <si>
    <t>「宮町2-1-67」</t>
    <rPh sb="1" eb="3">
      <t>ミヤマチ</t>
    </rPh>
    <phoneticPr fontId="2"/>
  </si>
  <si>
    <t>平成３１年　１月　１日</t>
    <phoneticPr fontId="2"/>
  </si>
  <si>
    <t>公示価格
（円／㎡）</t>
    <rPh sb="0" eb="2">
      <t>コウジ</t>
    </rPh>
    <phoneticPr fontId="2"/>
  </si>
  <si>
    <t>平成３1年　1月　１日</t>
    <phoneticPr fontId="2"/>
  </si>
  <si>
    <t>平成３０年　７月　１日</t>
    <phoneticPr fontId="2"/>
  </si>
  <si>
    <t>令和　元年　７月　1日</t>
    <rPh sb="0" eb="2">
      <t>レイワ</t>
    </rPh>
    <rPh sb="3" eb="5">
      <t>ガンネン</t>
    </rPh>
    <rPh sb="7" eb="8">
      <t>ガツ</t>
    </rPh>
    <rPh sb="10" eb="11">
      <t>ニチ</t>
    </rPh>
    <phoneticPr fontId="2"/>
  </si>
  <si>
    <t>幸町5丁目1番3</t>
    <rPh sb="0" eb="2">
      <t>サイワイマチ</t>
    </rPh>
    <rPh sb="3" eb="5">
      <t>チョウメ</t>
    </rPh>
    <rPh sb="6" eb="7">
      <t>バン</t>
    </rPh>
    <phoneticPr fontId="3"/>
  </si>
  <si>
    <t>「幸町5-11-15」</t>
    <rPh sb="1" eb="3">
      <t>サイワイマチ</t>
    </rPh>
    <phoneticPr fontId="3"/>
  </si>
  <si>
    <t>平成３０年　７月　１日</t>
    <phoneticPr fontId="2"/>
  </si>
  <si>
    <t>共通地点数(※）</t>
    <phoneticPr fontId="2"/>
  </si>
  <si>
    <t>共通地点数（※）</t>
    <phoneticPr fontId="2"/>
  </si>
  <si>
    <t>西の平1丁目3番385</t>
    <rPh sb="0" eb="1">
      <t>ニシ</t>
    </rPh>
    <rPh sb="2" eb="3">
      <t>ダイラ</t>
    </rPh>
    <rPh sb="4" eb="6">
      <t>チョウメ</t>
    </rPh>
    <rPh sb="7" eb="8">
      <t>バン</t>
    </rPh>
    <phoneticPr fontId="2"/>
  </si>
  <si>
    <t>「西の平1-13-9」</t>
    <rPh sb="1" eb="2">
      <t>ニシ</t>
    </rPh>
    <rPh sb="3" eb="4">
      <t>ダイラ</t>
    </rPh>
    <phoneticPr fontId="2"/>
  </si>
  <si>
    <t>標準価格
（円／㎡）</t>
    <rPh sb="0" eb="2">
      <t>ヒョウジュン</t>
    </rPh>
    <phoneticPr fontId="2"/>
  </si>
  <si>
    <t>標準価格
（円／㎡）</t>
    <rPh sb="0" eb="2">
      <t>ヒョウジュン</t>
    </rPh>
    <rPh sb="2" eb="4">
      <t>カカク</t>
    </rPh>
    <phoneticPr fontId="2"/>
  </si>
  <si>
    <t>女川2丁目8番2</t>
    <rPh sb="0" eb="2">
      <t>オナガワ</t>
    </rPh>
    <rPh sb="3" eb="5">
      <t>チョウメ</t>
    </rPh>
    <rPh sb="6" eb="7">
      <t>バン</t>
    </rPh>
    <phoneticPr fontId="2"/>
  </si>
  <si>
    <t>２　都道府県地価調査の基準地と同一地点である標準地一覧</t>
    <rPh sb="2" eb="6">
      <t>トドウフケン</t>
    </rPh>
    <rPh sb="6" eb="8">
      <t>チカ</t>
    </rPh>
    <rPh sb="8" eb="10">
      <t>チョウサ</t>
    </rPh>
    <rPh sb="11" eb="13">
      <t>キジュン</t>
    </rPh>
    <rPh sb="13" eb="14">
      <t>チ</t>
    </rPh>
    <rPh sb="15" eb="17">
      <t>ドウイツ</t>
    </rPh>
    <rPh sb="17" eb="19">
      <t>チテン</t>
    </rPh>
    <rPh sb="22" eb="24">
      <t>ヒョウジュン</t>
    </rPh>
    <rPh sb="24" eb="25">
      <t>チ</t>
    </rPh>
    <rPh sb="25" eb="27">
      <t>イチラン</t>
    </rPh>
    <phoneticPr fontId="2"/>
  </si>
  <si>
    <t>令和２年１月１日（地価公示）</t>
    <rPh sb="0" eb="2">
      <t>レイワ</t>
    </rPh>
    <rPh sb="9" eb="11">
      <t>チカ</t>
    </rPh>
    <rPh sb="11" eb="13">
      <t>コウジ</t>
    </rPh>
    <phoneticPr fontId="2"/>
  </si>
  <si>
    <t>令和２年７月１日（地価調査）</t>
    <rPh sb="0" eb="2">
      <t>レイワ</t>
    </rPh>
    <rPh sb="9" eb="13">
      <t>チカチョウサ</t>
    </rPh>
    <phoneticPr fontId="2"/>
  </si>
  <si>
    <t>令和３年１月１日（地価公示）</t>
    <rPh sb="0" eb="2">
      <t>レイワ</t>
    </rPh>
    <rPh sb="9" eb="11">
      <t>チカ</t>
    </rPh>
    <rPh sb="11" eb="13">
      <t>コウジ</t>
    </rPh>
    <phoneticPr fontId="2"/>
  </si>
  <si>
    <t>仙台宮城野（公）</t>
    <rPh sb="0" eb="2">
      <t>センダイ</t>
    </rPh>
    <rPh sb="6" eb="7">
      <t>コウ</t>
    </rPh>
    <phoneticPr fontId="2"/>
  </si>
  <si>
    <t>仙台若林（公）</t>
    <rPh sb="0" eb="2">
      <t>センダイ</t>
    </rPh>
    <rPh sb="5" eb="6">
      <t>コウ</t>
    </rPh>
    <phoneticPr fontId="2"/>
  </si>
  <si>
    <t>仙台太白（公）</t>
    <rPh sb="0" eb="2">
      <t>センダイ</t>
    </rPh>
    <rPh sb="5" eb="6">
      <t>コウ</t>
    </rPh>
    <phoneticPr fontId="2"/>
  </si>
  <si>
    <t>仙台宮城野（公）</t>
    <rPh sb="0" eb="2">
      <t>センダイ</t>
    </rPh>
    <rPh sb="2" eb="5">
      <t>ミヤギノ</t>
    </rPh>
    <rPh sb="6" eb="7">
      <t>コウ</t>
    </rPh>
    <phoneticPr fontId="3"/>
  </si>
  <si>
    <t>基準地番号（地価調査）
標準地番号（地価公示）</t>
    <rPh sb="12" eb="15">
      <t>ヒョウジュンチ</t>
    </rPh>
    <rPh sb="15" eb="17">
      <t>バンゴウ</t>
    </rPh>
    <rPh sb="18" eb="22">
      <t>チカコウジ</t>
    </rPh>
    <phoneticPr fontId="2"/>
  </si>
  <si>
    <t>令和４年１月１日（地価公示）</t>
    <rPh sb="0" eb="2">
      <t>レイワ</t>
    </rPh>
    <rPh sb="9" eb="11">
      <t>チカ</t>
    </rPh>
    <rPh sb="11" eb="13">
      <t>コウジ</t>
    </rPh>
    <phoneticPr fontId="2"/>
  </si>
  <si>
    <t>令和３年７月１日（地価調査）</t>
    <rPh sb="0" eb="2">
      <t>レイワ</t>
    </rPh>
    <rPh sb="9" eb="11">
      <t>チカ</t>
    </rPh>
    <rPh sb="11" eb="13">
      <t>チョウサ</t>
    </rPh>
    <phoneticPr fontId="2"/>
  </si>
  <si>
    <t>令和４年７月１日（地価調査）</t>
    <rPh sb="0" eb="2">
      <t>レイワ</t>
    </rPh>
    <rPh sb="9" eb="11">
      <t>チカ</t>
    </rPh>
    <rPh sb="11" eb="13">
      <t>チョウサ</t>
    </rPh>
    <phoneticPr fontId="2"/>
  </si>
  <si>
    <t>女川（県）</t>
    <rPh sb="0" eb="2">
      <t>オナガワ</t>
    </rPh>
    <rPh sb="3" eb="4">
      <t>ケン</t>
    </rPh>
    <phoneticPr fontId="2"/>
  </si>
  <si>
    <t>女川1丁目11番2</t>
    <rPh sb="0" eb="2">
      <t>オナガワ</t>
    </rPh>
    <rPh sb="3" eb="5">
      <t>チョウメ</t>
    </rPh>
    <rPh sb="7" eb="8">
      <t>バン</t>
    </rPh>
    <phoneticPr fontId="2"/>
  </si>
  <si>
    <t>女川（公）</t>
    <rPh sb="0" eb="2">
      <t>オナガワ</t>
    </rPh>
    <rPh sb="3" eb="4">
      <t>コウ</t>
    </rPh>
    <phoneticPr fontId="2"/>
  </si>
  <si>
    <t>令和５年１月１日（地価公示）</t>
    <rPh sb="0" eb="2">
      <t>レイワ</t>
    </rPh>
    <rPh sb="9" eb="11">
      <t>チカ</t>
    </rPh>
    <rPh sb="11" eb="13">
      <t>コウジ</t>
    </rPh>
    <phoneticPr fontId="2"/>
  </si>
  <si>
    <t>（※）共通地点数は，令和５年地価公示（令和５年１月１日）と令和４年度地価調査（令和４年７月１日）における共通地点の数である。</t>
    <rPh sb="2" eb="4">
      <t>キョウツウ</t>
    </rPh>
    <rPh sb="4" eb="6">
      <t>チテン</t>
    </rPh>
    <rPh sb="6" eb="7">
      <t>スウ</t>
    </rPh>
    <rPh sb="9" eb="11">
      <t>レイワ</t>
    </rPh>
    <rPh sb="13" eb="14">
      <t>ネン</t>
    </rPh>
    <rPh sb="14" eb="16">
      <t>チカ</t>
    </rPh>
    <rPh sb="15" eb="17">
      <t>コウジ</t>
    </rPh>
    <rPh sb="18" eb="20">
      <t>レイワ</t>
    </rPh>
    <rPh sb="23" eb="24">
      <t>ガツ</t>
    </rPh>
    <rPh sb="25" eb="26">
      <t>ニチ</t>
    </rPh>
    <rPh sb="28" eb="30">
      <t>レイワ</t>
    </rPh>
    <rPh sb="32" eb="34">
      <t>ネンド</t>
    </rPh>
    <rPh sb="33" eb="35">
      <t>チカ</t>
    </rPh>
    <rPh sb="35" eb="37">
      <t>チョウサ</t>
    </rPh>
    <rPh sb="38" eb="40">
      <t>レイワ</t>
    </rPh>
    <rPh sb="43" eb="44">
      <t>ガツ</t>
    </rPh>
    <rPh sb="45" eb="46">
      <t>ニチ</t>
    </rPh>
    <rPh sb="51" eb="53">
      <t>キョウツウ</t>
    </rPh>
    <rPh sb="53" eb="55">
      <t>チテン</t>
    </rPh>
    <rPh sb="56" eb="57">
      <t>カズ</t>
    </rPh>
    <phoneticPr fontId="2"/>
  </si>
  <si>
    <t>台原4丁目34番36外</t>
    <rPh sb="0" eb="2">
      <t>ダイバラ</t>
    </rPh>
    <rPh sb="10" eb="11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</si>
</sst>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;&quot;▲&quot;0.0"/>
    <numFmt numFmtId="177" formatCode="\(0\)_ "/>
    <numFmt numFmtId="178" formatCode="0.0_ "/>
    <numFmt numFmtId="179" formatCode="#,##0_);[Red]\(#,##0\)"/>
    <numFmt numFmtId="180" formatCode="0.0;&quot;▲ &quot;0.0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9">
    <xf numFmtId="0" fontId="0" fillId="0" borderId="0" xfId="0"/>
    <xf numFmtId="0" fontId="8" fillId="0" borderId="0" xfId="0" applyFont="1" applyFill="1"/>
    <xf numFmtId="3" fontId="8" fillId="0" borderId="0" xfId="0" applyNumberFormat="1" applyFont="1" applyFill="1"/>
    <xf numFmtId="3" fontId="10" fillId="0" borderId="0" xfId="0" applyNumberFormat="1" applyFont="1" applyFill="1"/>
    <xf numFmtId="176" fontId="10" fillId="0" borderId="0" xfId="0" applyNumberFormat="1" applyFont="1" applyFill="1"/>
    <xf numFmtId="176" fontId="8" fillId="0" borderId="0" xfId="0" applyNumberFormat="1" applyFont="1" applyFill="1"/>
    <xf numFmtId="0" fontId="11" fillId="0" borderId="0" xfId="0" applyFont="1" applyFill="1"/>
    <xf numFmtId="178" fontId="11" fillId="0" borderId="0" xfId="0" applyNumberFormat="1" applyFont="1" applyFill="1"/>
    <xf numFmtId="0" fontId="8" fillId="0" borderId="1" xfId="0" applyFont="1" applyFill="1" applyBorder="1"/>
    <xf numFmtId="176" fontId="11" fillId="0" borderId="5" xfId="0" applyNumberFormat="1" applyFont="1" applyFill="1" applyBorder="1" applyAlignment="1">
      <alignment horizontal="centerContinuous"/>
    </xf>
    <xf numFmtId="176" fontId="11" fillId="0" borderId="5" xfId="0" applyNumberFormat="1" applyFont="1" applyFill="1" applyBorder="1" applyAlignment="1">
      <alignment horizontal="centerContinuous" vertical="center"/>
    </xf>
    <xf numFmtId="3" fontId="11" fillId="0" borderId="6" xfId="0" applyNumberFormat="1" applyFont="1" applyFill="1" applyBorder="1" applyAlignment="1">
      <alignment horizontal="centerContinuous" vertical="center"/>
    </xf>
    <xf numFmtId="176" fontId="11" fillId="0" borderId="7" xfId="0" applyNumberFormat="1" applyFont="1" applyFill="1" applyBorder="1" applyAlignment="1">
      <alignment horizontal="centerContinuous" vertical="center"/>
    </xf>
    <xf numFmtId="176" fontId="11" fillId="0" borderId="11" xfId="0" applyNumberFormat="1" applyFont="1" applyFill="1" applyBorder="1" applyAlignment="1">
      <alignment horizontal="center" wrapText="1"/>
    </xf>
    <xf numFmtId="176" fontId="11" fillId="0" borderId="12" xfId="0" applyNumberFormat="1" applyFont="1" applyFill="1" applyBorder="1" applyAlignment="1">
      <alignment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1" fillId="0" borderId="15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6" fontId="11" fillId="0" borderId="18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176" fontId="11" fillId="0" borderId="20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left" vertical="center"/>
    </xf>
    <xf numFmtId="3" fontId="11" fillId="0" borderId="22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centerContinuous"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0" fontId="11" fillId="0" borderId="29" xfId="0" applyFont="1" applyFill="1" applyBorder="1" applyAlignment="1">
      <alignment horizontal="centerContinuous" vertical="center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1" fillId="0" borderId="32" xfId="1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33" xfId="0" applyNumberFormat="1" applyFont="1" applyFill="1" applyBorder="1" applyAlignment="1">
      <alignment vertical="center"/>
    </xf>
    <xf numFmtId="0" fontId="11" fillId="0" borderId="21" xfId="0" quotePrefix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vertical="center"/>
    </xf>
    <xf numFmtId="38" fontId="11" fillId="0" borderId="26" xfId="1" applyFont="1" applyFill="1" applyBorder="1" applyAlignment="1">
      <alignment vertical="center"/>
    </xf>
    <xf numFmtId="176" fontId="11" fillId="0" borderId="34" xfId="0" applyNumberFormat="1" applyFont="1" applyFill="1" applyBorder="1" applyAlignment="1">
      <alignment vertical="center"/>
    </xf>
    <xf numFmtId="3" fontId="11" fillId="0" borderId="32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35" xfId="0" quotePrefix="1" applyFont="1" applyFill="1" applyBorder="1" applyAlignment="1">
      <alignment horizontal="left" vertical="center"/>
    </xf>
    <xf numFmtId="3" fontId="11" fillId="0" borderId="36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 horizontal="centerContinuous" vertical="center"/>
    </xf>
    <xf numFmtId="0" fontId="11" fillId="0" borderId="37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176" fontId="11" fillId="0" borderId="42" xfId="0" applyNumberFormat="1" applyFont="1" applyFill="1" applyBorder="1" applyAlignment="1">
      <alignment vertical="center"/>
    </xf>
    <xf numFmtId="176" fontId="11" fillId="0" borderId="43" xfId="0" applyNumberFormat="1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177" fontId="11" fillId="0" borderId="24" xfId="0" applyNumberFormat="1" applyFont="1" applyFill="1" applyBorder="1" applyAlignment="1">
      <alignment vertical="center"/>
    </xf>
    <xf numFmtId="177" fontId="11" fillId="0" borderId="25" xfId="0" applyNumberFormat="1" applyFont="1" applyFill="1" applyBorder="1" applyAlignment="1">
      <alignment vertical="center"/>
    </xf>
    <xf numFmtId="177" fontId="11" fillId="0" borderId="27" xfId="0" applyNumberFormat="1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177" fontId="11" fillId="0" borderId="38" xfId="0" applyNumberFormat="1" applyFont="1" applyFill="1" applyBorder="1" applyAlignment="1">
      <alignment vertical="center"/>
    </xf>
    <xf numFmtId="177" fontId="11" fillId="0" borderId="39" xfId="0" applyNumberFormat="1" applyFont="1" applyFill="1" applyBorder="1" applyAlignment="1">
      <alignment vertical="center"/>
    </xf>
    <xf numFmtId="177" fontId="11" fillId="0" borderId="41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horizontal="centerContinuous" vertical="center"/>
    </xf>
    <xf numFmtId="3" fontId="11" fillId="0" borderId="0" xfId="0" applyNumberFormat="1" applyFont="1" applyFill="1"/>
    <xf numFmtId="176" fontId="11" fillId="0" borderId="0" xfId="0" applyNumberFormat="1" applyFont="1" applyFill="1"/>
    <xf numFmtId="0" fontId="4" fillId="0" borderId="0" xfId="0" applyFont="1" applyFill="1"/>
    <xf numFmtId="3" fontId="12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Fill="1"/>
    <xf numFmtId="3" fontId="6" fillId="0" borderId="0" xfId="0" applyNumberFormat="1" applyFont="1" applyFill="1"/>
    <xf numFmtId="176" fontId="6" fillId="0" borderId="0" xfId="0" applyNumberFormat="1" applyFont="1" applyFill="1"/>
    <xf numFmtId="176" fontId="4" fillId="0" borderId="0" xfId="0" applyNumberFormat="1" applyFont="1" applyFill="1"/>
    <xf numFmtId="0" fontId="7" fillId="0" borderId="0" xfId="0" applyFont="1" applyFill="1"/>
    <xf numFmtId="178" fontId="7" fillId="0" borderId="0" xfId="0" applyNumberFormat="1" applyFont="1" applyFill="1"/>
    <xf numFmtId="0" fontId="11" fillId="0" borderId="34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8" fillId="0" borderId="46" xfId="0" applyFont="1" applyFill="1" applyBorder="1" applyAlignment="1">
      <alignment wrapText="1"/>
    </xf>
    <xf numFmtId="0" fontId="11" fillId="0" borderId="15" xfId="0" quotePrefix="1" applyFont="1" applyFill="1" applyBorder="1" applyAlignment="1">
      <alignment horizontal="left" vertical="center"/>
    </xf>
    <xf numFmtId="0" fontId="11" fillId="0" borderId="43" xfId="0" applyFont="1" applyFill="1" applyBorder="1"/>
    <xf numFmtId="0" fontId="11" fillId="0" borderId="25" xfId="0" quotePrefix="1" applyFont="1" applyFill="1" applyBorder="1" applyAlignment="1">
      <alignment horizontal="right"/>
    </xf>
    <xf numFmtId="0" fontId="11" fillId="0" borderId="34" xfId="0" applyFont="1" applyFill="1" applyBorder="1"/>
    <xf numFmtId="0" fontId="11" fillId="0" borderId="25" xfId="0" quotePrefix="1" applyNumberFormat="1" applyFont="1" applyFill="1" applyBorder="1" applyAlignment="1">
      <alignment horizontal="right"/>
    </xf>
    <xf numFmtId="0" fontId="11" fillId="0" borderId="39" xfId="0" quotePrefix="1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centerContinuous"/>
    </xf>
    <xf numFmtId="3" fontId="11" fillId="0" borderId="47" xfId="0" applyNumberFormat="1" applyFont="1" applyFill="1" applyBorder="1" applyAlignment="1">
      <alignment horizontal="center" wrapText="1"/>
    </xf>
    <xf numFmtId="3" fontId="11" fillId="0" borderId="16" xfId="0" applyNumberFormat="1" applyFont="1" applyFill="1" applyBorder="1" applyAlignment="1">
      <alignment vertical="center"/>
    </xf>
    <xf numFmtId="176" fontId="11" fillId="0" borderId="30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Continuous"/>
    </xf>
    <xf numFmtId="176" fontId="11" fillId="0" borderId="7" xfId="0" applyNumberFormat="1" applyFont="1" applyFill="1" applyBorder="1" applyAlignment="1">
      <alignment horizontal="centerContinuous"/>
    </xf>
    <xf numFmtId="3" fontId="11" fillId="0" borderId="13" xfId="0" applyNumberFormat="1" applyFont="1" applyFill="1" applyBorder="1" applyAlignment="1">
      <alignment horizontal="center" wrapText="1"/>
    </xf>
    <xf numFmtId="176" fontId="11" fillId="0" borderId="14" xfId="0" applyNumberFormat="1" applyFont="1" applyFill="1" applyBorder="1" applyAlignment="1">
      <alignment horizontal="center" wrapText="1"/>
    </xf>
    <xf numFmtId="0" fontId="11" fillId="0" borderId="45" xfId="0" applyFont="1" applyFill="1" applyBorder="1" applyAlignment="1">
      <alignment vertical="center"/>
    </xf>
    <xf numFmtId="0" fontId="11" fillId="0" borderId="48" xfId="0" applyFont="1" applyFill="1" applyBorder="1"/>
    <xf numFmtId="0" fontId="11" fillId="0" borderId="48" xfId="0" applyFont="1" applyFill="1" applyBorder="1" applyAlignment="1">
      <alignment vertical="center"/>
    </xf>
    <xf numFmtId="38" fontId="10" fillId="0" borderId="26" xfId="1" applyFont="1" applyFill="1" applyBorder="1" applyAlignment="1">
      <alignment vertical="center"/>
    </xf>
    <xf numFmtId="38" fontId="11" fillId="0" borderId="40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44" xfId="1" applyFont="1" applyFill="1" applyBorder="1" applyAlignment="1">
      <alignment vertical="center"/>
    </xf>
    <xf numFmtId="38" fontId="8" fillId="0" borderId="0" xfId="1" applyFont="1" applyFill="1"/>
    <xf numFmtId="38" fontId="11" fillId="0" borderId="0" xfId="1" applyFont="1" applyFill="1"/>
    <xf numFmtId="0" fontId="11" fillId="0" borderId="49" xfId="0" applyFont="1" applyFill="1" applyBorder="1" applyAlignment="1">
      <alignment vertical="center"/>
    </xf>
    <xf numFmtId="3" fontId="11" fillId="0" borderId="50" xfId="0" applyNumberFormat="1" applyFont="1" applyFill="1" applyBorder="1" applyAlignment="1">
      <alignment vertical="center"/>
    </xf>
    <xf numFmtId="0" fontId="11" fillId="0" borderId="50" xfId="0" applyFont="1" applyFill="1" applyBorder="1" applyAlignment="1">
      <alignment horizontal="centerContinuous" vertical="center"/>
    </xf>
    <xf numFmtId="0" fontId="11" fillId="0" borderId="51" xfId="0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0" fontId="8" fillId="0" borderId="36" xfId="0" applyFont="1" applyFill="1" applyBorder="1"/>
    <xf numFmtId="176" fontId="11" fillId="0" borderId="36" xfId="0" applyNumberFormat="1" applyFont="1" applyFill="1" applyBorder="1"/>
    <xf numFmtId="176" fontId="11" fillId="0" borderId="52" xfId="0" applyNumberFormat="1" applyFont="1" applyFill="1" applyBorder="1" applyAlignment="1">
      <alignment horizontal="centerContinuous" vertical="center"/>
    </xf>
    <xf numFmtId="38" fontId="11" fillId="0" borderId="36" xfId="0" applyNumberFormat="1" applyFont="1" applyFill="1" applyBorder="1"/>
    <xf numFmtId="0" fontId="11" fillId="0" borderId="36" xfId="0" applyFont="1" applyFill="1" applyBorder="1"/>
    <xf numFmtId="38" fontId="11" fillId="0" borderId="48" xfId="0" applyNumberFormat="1" applyFont="1" applyFill="1" applyBorder="1"/>
    <xf numFmtId="38" fontId="11" fillId="0" borderId="44" xfId="0" applyNumberFormat="1" applyFont="1" applyFill="1" applyBorder="1"/>
    <xf numFmtId="38" fontId="11" fillId="0" borderId="26" xfId="0" applyNumberFormat="1" applyFont="1" applyFill="1" applyBorder="1"/>
    <xf numFmtId="38" fontId="11" fillId="0" borderId="19" xfId="0" applyNumberFormat="1" applyFont="1" applyFill="1" applyBorder="1"/>
    <xf numFmtId="38" fontId="11" fillId="0" borderId="40" xfId="0" applyNumberFormat="1" applyFont="1" applyFill="1" applyBorder="1"/>
    <xf numFmtId="176" fontId="11" fillId="0" borderId="38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38" fontId="11" fillId="0" borderId="19" xfId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3" fontId="11" fillId="0" borderId="38" xfId="0" applyNumberFormat="1" applyFont="1" applyFill="1" applyBorder="1" applyAlignment="1">
      <alignment vertical="center"/>
    </xf>
    <xf numFmtId="38" fontId="11" fillId="0" borderId="38" xfId="1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38" fontId="11" fillId="0" borderId="31" xfId="1" applyFont="1" applyFill="1" applyBorder="1" applyAlignment="1">
      <alignment vertical="center"/>
    </xf>
    <xf numFmtId="0" fontId="11" fillId="0" borderId="28" xfId="0" quotePrefix="1" applyFont="1" applyFill="1" applyBorder="1" applyAlignment="1">
      <alignment horizontal="left" vertical="center"/>
    </xf>
    <xf numFmtId="38" fontId="11" fillId="0" borderId="36" xfId="1" applyFont="1" applyFill="1" applyBorder="1"/>
    <xf numFmtId="0" fontId="14" fillId="0" borderId="41" xfId="0" applyFont="1" applyFill="1" applyBorder="1" applyAlignment="1">
      <alignment vertical="center"/>
    </xf>
    <xf numFmtId="0" fontId="7" fillId="0" borderId="36" xfId="0" applyFont="1" applyFill="1" applyBorder="1"/>
    <xf numFmtId="0" fontId="7" fillId="0" borderId="48" xfId="0" applyFont="1" applyFill="1" applyBorder="1"/>
    <xf numFmtId="0" fontId="4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6" fontId="7" fillId="0" borderId="36" xfId="0" applyNumberFormat="1" applyFont="1" applyFill="1" applyBorder="1"/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53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>
      <alignment horizontal="right" vertical="center"/>
    </xf>
    <xf numFmtId="180" fontId="7" fillId="0" borderId="36" xfId="0" applyNumberFormat="1" applyFont="1" applyFill="1" applyBorder="1" applyAlignment="1">
      <alignment horizontal="right" vertical="center"/>
    </xf>
    <xf numFmtId="180" fontId="7" fillId="0" borderId="48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54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0" fontId="8" fillId="0" borderId="0" xfId="0" applyFont="1" applyFill="1" applyBorder="1"/>
    <xf numFmtId="180" fontId="8" fillId="0" borderId="36" xfId="0" applyNumberFormat="1" applyFont="1" applyFill="1" applyBorder="1"/>
    <xf numFmtId="180" fontId="8" fillId="0" borderId="11" xfId="0" applyNumberFormat="1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80" fontId="8" fillId="0" borderId="53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/>
    <xf numFmtId="0" fontId="11" fillId="0" borderId="41" xfId="0" quotePrefix="1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horizontal="right" vertical="center"/>
    </xf>
    <xf numFmtId="179" fontId="8" fillId="0" borderId="36" xfId="0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179" fontId="7" fillId="0" borderId="48" xfId="0" applyNumberFormat="1" applyFont="1" applyFill="1" applyBorder="1" applyAlignment="1">
      <alignment horizontal="right" vertical="center"/>
    </xf>
    <xf numFmtId="179" fontId="7" fillId="0" borderId="36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44" xfId="0" applyNumberFormat="1" applyFont="1" applyFill="1" applyBorder="1" applyAlignment="1">
      <alignment horizontal="right" vertical="center"/>
    </xf>
    <xf numFmtId="179" fontId="7" fillId="0" borderId="26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179" fontId="7" fillId="0" borderId="37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79" fontId="8" fillId="0" borderId="13" xfId="0" applyNumberFormat="1" applyFont="1" applyFill="1" applyBorder="1" applyAlignment="1">
      <alignment horizontal="center" vertical="center" wrapText="1"/>
    </xf>
    <xf numFmtId="180" fontId="7" fillId="0" borderId="3" xfId="0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179" fontId="7" fillId="0" borderId="26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8" fillId="0" borderId="15" xfId="0" applyFont="1" applyFill="1" applyBorder="1"/>
    <xf numFmtId="0" fontId="9" fillId="0" borderId="0" xfId="0" applyFont="1" applyFill="1" applyAlignment="1">
      <alignment vertical="center"/>
    </xf>
    <xf numFmtId="179" fontId="7" fillId="0" borderId="19" xfId="0" applyNumberFormat="1" applyFont="1" applyFill="1" applyBorder="1" applyAlignment="1">
      <alignment horizontal="right" vertical="center"/>
    </xf>
    <xf numFmtId="179" fontId="7" fillId="0" borderId="26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0" fontId="8" fillId="0" borderId="3" xfId="0" applyFont="1" applyFill="1" applyBorder="1"/>
    <xf numFmtId="0" fontId="11" fillId="0" borderId="3" xfId="0" quotePrefix="1" applyFont="1" applyFill="1" applyBorder="1" applyAlignment="1">
      <alignment horizontal="left"/>
    </xf>
    <xf numFmtId="3" fontId="11" fillId="0" borderId="3" xfId="0" applyNumberFormat="1" applyFont="1" applyFill="1" applyBorder="1"/>
    <xf numFmtId="0" fontId="11" fillId="0" borderId="48" xfId="0" applyFont="1" applyFill="1" applyBorder="1" applyAlignment="1">
      <alignment horizontal="centerContinuous"/>
    </xf>
    <xf numFmtId="0" fontId="11" fillId="0" borderId="27" xfId="0" applyFont="1" applyFill="1" applyBorder="1" applyAlignment="1">
      <alignment vertical="center"/>
    </xf>
    <xf numFmtId="179" fontId="7" fillId="0" borderId="26" xfId="0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3" fontId="11" fillId="0" borderId="77" xfId="0" applyNumberFormat="1" applyFont="1" applyFill="1" applyBorder="1" applyAlignment="1">
      <alignment horizontal="centerContinuous"/>
    </xf>
    <xf numFmtId="3" fontId="11" fillId="0" borderId="78" xfId="0" applyNumberFormat="1" applyFont="1" applyFill="1" applyBorder="1" applyAlignment="1">
      <alignment horizont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3" fontId="15" fillId="0" borderId="3" xfId="0" quotePrefix="1" applyNumberFormat="1" applyFont="1" applyFill="1" applyBorder="1"/>
    <xf numFmtId="179" fontId="7" fillId="0" borderId="32" xfId="0" applyNumberFormat="1" applyFont="1" applyFill="1" applyBorder="1" applyAlignment="1">
      <alignment horizontal="right" vertical="center"/>
    </xf>
    <xf numFmtId="179" fontId="7" fillId="0" borderId="26" xfId="0" applyNumberFormat="1" applyFont="1" applyFill="1" applyBorder="1" applyAlignment="1">
      <alignment horizontal="right" vertical="center"/>
    </xf>
    <xf numFmtId="180" fontId="7" fillId="0" borderId="31" xfId="0" applyNumberFormat="1" applyFont="1" applyFill="1" applyBorder="1" applyAlignment="1">
      <alignment horizontal="right" vertical="center"/>
    </xf>
    <xf numFmtId="180" fontId="7" fillId="0" borderId="24" xfId="0" applyNumberFormat="1" applyFont="1" applyFill="1" applyBorder="1" applyAlignment="1">
      <alignment horizontal="right" vertical="center"/>
    </xf>
    <xf numFmtId="180" fontId="7" fillId="0" borderId="33" xfId="0" applyNumberFormat="1" applyFont="1" applyFill="1" applyBorder="1" applyAlignment="1">
      <alignment horizontal="right" vertical="center"/>
    </xf>
    <xf numFmtId="180" fontId="7" fillId="0" borderId="27" xfId="0" applyNumberFormat="1" applyFont="1" applyFill="1" applyBorder="1" applyAlignment="1">
      <alignment horizontal="right" vertical="center"/>
    </xf>
    <xf numFmtId="179" fontId="7" fillId="0" borderId="32" xfId="1" applyNumberFormat="1" applyFont="1" applyFill="1" applyBorder="1" applyAlignment="1">
      <alignment horizontal="right" vertical="center"/>
    </xf>
    <xf numFmtId="179" fontId="7" fillId="0" borderId="26" xfId="1" applyNumberFormat="1" applyFont="1" applyFill="1" applyBorder="1" applyAlignment="1">
      <alignment horizontal="right" vertical="center"/>
    </xf>
    <xf numFmtId="180" fontId="7" fillId="0" borderId="42" xfId="0" applyNumberFormat="1" applyFont="1" applyFill="1" applyBorder="1" applyAlignment="1">
      <alignment horizontal="right" vertical="center"/>
    </xf>
    <xf numFmtId="180" fontId="7" fillId="0" borderId="24" xfId="0" applyNumberFormat="1" applyFont="1" applyBorder="1" applyAlignment="1">
      <alignment horizontal="right" vertical="center"/>
    </xf>
    <xf numFmtId="180" fontId="7" fillId="0" borderId="45" xfId="0" applyNumberFormat="1" applyFont="1" applyFill="1" applyBorder="1" applyAlignment="1">
      <alignment horizontal="right" vertical="center"/>
    </xf>
    <xf numFmtId="180" fontId="7" fillId="0" borderId="27" xfId="0" applyNumberFormat="1" applyFont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179" fontId="7" fillId="0" borderId="40" xfId="0" applyNumberFormat="1" applyFont="1" applyBorder="1" applyAlignment="1">
      <alignment horizontal="right" vertical="center"/>
    </xf>
    <xf numFmtId="180" fontId="7" fillId="0" borderId="38" xfId="0" applyNumberFormat="1" applyFont="1" applyFill="1" applyBorder="1" applyAlignment="1">
      <alignment horizontal="right" vertical="center"/>
    </xf>
    <xf numFmtId="180" fontId="7" fillId="0" borderId="41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7" fillId="0" borderId="55" xfId="0" applyNumberFormat="1" applyFont="1" applyFill="1" applyBorder="1" applyAlignment="1">
      <alignment horizontal="right" vertical="center"/>
    </xf>
    <xf numFmtId="179" fontId="7" fillId="0" borderId="26" xfId="0" applyNumberFormat="1" applyFont="1" applyBorder="1" applyAlignment="1">
      <alignment horizontal="right" vertical="center"/>
    </xf>
    <xf numFmtId="180" fontId="7" fillId="0" borderId="57" xfId="0" applyNumberFormat="1" applyFont="1" applyFill="1" applyBorder="1" applyAlignment="1">
      <alignment horizontal="right" vertical="center"/>
    </xf>
    <xf numFmtId="179" fontId="7" fillId="0" borderId="40" xfId="0" applyNumberFormat="1" applyFont="1" applyFill="1" applyBorder="1" applyAlignment="1">
      <alignment horizontal="right" vertical="center"/>
    </xf>
    <xf numFmtId="180" fontId="7" fillId="0" borderId="20" xfId="0" applyNumberFormat="1" applyFont="1" applyFill="1" applyBorder="1" applyAlignment="1">
      <alignment horizontal="right" vertical="center"/>
    </xf>
    <xf numFmtId="180" fontId="7" fillId="0" borderId="38" xfId="0" applyNumberFormat="1" applyFont="1" applyBorder="1" applyAlignment="1">
      <alignment horizontal="right" vertical="center"/>
    </xf>
    <xf numFmtId="180" fontId="7" fillId="0" borderId="41" xfId="0" applyNumberFormat="1" applyFont="1" applyBorder="1" applyAlignment="1">
      <alignment horizontal="right" vertical="center"/>
    </xf>
    <xf numFmtId="179" fontId="7" fillId="0" borderId="40" xfId="1" applyNumberFormat="1" applyFont="1" applyFill="1" applyBorder="1" applyAlignment="1">
      <alignment horizontal="right" vertical="center"/>
    </xf>
    <xf numFmtId="179" fontId="7" fillId="0" borderId="44" xfId="1" applyNumberFormat="1" applyFont="1" applyFill="1" applyBorder="1" applyAlignment="1">
      <alignment horizontal="right" vertical="center"/>
    </xf>
    <xf numFmtId="179" fontId="7" fillId="0" borderId="26" xfId="1" applyNumberFormat="1" applyFont="1" applyBorder="1" applyAlignment="1">
      <alignment horizontal="right" vertical="center"/>
    </xf>
    <xf numFmtId="180" fontId="7" fillId="0" borderId="56" xfId="0" applyNumberFormat="1" applyFont="1" applyFill="1" applyBorder="1" applyAlignment="1">
      <alignment horizontal="right" vertical="center"/>
    </xf>
    <xf numFmtId="179" fontId="7" fillId="0" borderId="19" xfId="1" applyNumberFormat="1" applyFont="1" applyFill="1" applyBorder="1" applyAlignment="1">
      <alignment horizontal="right" vertical="center"/>
    </xf>
    <xf numFmtId="176" fontId="11" fillId="0" borderId="17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176" fontId="11" fillId="0" borderId="20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38" fontId="11" fillId="0" borderId="32" xfId="1" applyFont="1" applyFill="1" applyBorder="1" applyAlignment="1">
      <alignment vertical="center"/>
    </xf>
    <xf numFmtId="38" fontId="11" fillId="0" borderId="26" xfId="1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24" xfId="0" applyNumberFormat="1" applyFont="1" applyFill="1" applyBorder="1" applyAlignment="1">
      <alignment vertical="center"/>
    </xf>
    <xf numFmtId="176" fontId="11" fillId="0" borderId="33" xfId="0" applyNumberFormat="1" applyFont="1" applyFill="1" applyBorder="1" applyAlignment="1">
      <alignment vertical="center"/>
    </xf>
    <xf numFmtId="176" fontId="11" fillId="0" borderId="27" xfId="0" applyNumberFormat="1" applyFont="1" applyFill="1" applyBorder="1" applyAlignment="1">
      <alignment vertical="center"/>
    </xf>
    <xf numFmtId="38" fontId="11" fillId="0" borderId="19" xfId="1" applyFont="1" applyFill="1" applyBorder="1" applyAlignment="1">
      <alignment vertical="center"/>
    </xf>
    <xf numFmtId="38" fontId="11" fillId="0" borderId="76" xfId="0" applyNumberFormat="1" applyFont="1" applyFill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0" fillId="0" borderId="62" xfId="0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0" fontId="7" fillId="0" borderId="64" xfId="0" applyFont="1" applyBorder="1" applyAlignment="1">
      <alignment vertical="center"/>
    </xf>
    <xf numFmtId="38" fontId="7" fillId="0" borderId="19" xfId="1" applyFont="1" applyFill="1" applyBorder="1" applyAlignment="1">
      <alignment horizontal="right" vertical="center"/>
    </xf>
    <xf numFmtId="38" fontId="7" fillId="0" borderId="26" xfId="1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3" fontId="11" fillId="0" borderId="32" xfId="0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68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horizontal="right" vertical="center"/>
    </xf>
    <xf numFmtId="179" fontId="7" fillId="0" borderId="30" xfId="0" applyNumberFormat="1" applyFont="1" applyFill="1" applyBorder="1" applyAlignment="1">
      <alignment horizontal="right" vertical="center"/>
    </xf>
    <xf numFmtId="179" fontId="7" fillId="0" borderId="37" xfId="0" applyNumberFormat="1" applyFont="1" applyBorder="1" applyAlignment="1">
      <alignment horizontal="right" vertical="center"/>
    </xf>
    <xf numFmtId="176" fontId="11" fillId="0" borderId="38" xfId="0" applyNumberFormat="1" applyFont="1" applyFill="1" applyBorder="1" applyAlignment="1">
      <alignment vertical="center"/>
    </xf>
    <xf numFmtId="176" fontId="11" fillId="0" borderId="41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3" fontId="7" fillId="0" borderId="55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8" fontId="7" fillId="0" borderId="32" xfId="1" applyFont="1" applyFill="1" applyBorder="1" applyAlignment="1">
      <alignment vertical="center"/>
    </xf>
    <xf numFmtId="38" fontId="7" fillId="0" borderId="26" xfId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179" fontId="7" fillId="0" borderId="16" xfId="0" applyNumberFormat="1" applyFont="1" applyFill="1" applyBorder="1" applyAlignment="1">
      <alignment horizontal="right" vertical="center"/>
    </xf>
    <xf numFmtId="179" fontId="7" fillId="0" borderId="23" xfId="0" applyNumberFormat="1" applyFont="1" applyBorder="1" applyAlignment="1">
      <alignment horizontal="right" vertical="center"/>
    </xf>
    <xf numFmtId="180" fontId="7" fillId="0" borderId="59" xfId="0" applyNumberFormat="1" applyFont="1" applyFill="1" applyBorder="1" applyAlignment="1">
      <alignment horizontal="right" vertical="center"/>
    </xf>
    <xf numFmtId="180" fontId="7" fillId="0" borderId="52" xfId="0" applyNumberFormat="1" applyFont="1" applyBorder="1" applyAlignment="1">
      <alignment horizontal="right" vertical="center"/>
    </xf>
    <xf numFmtId="180" fontId="7" fillId="0" borderId="60" xfId="0" applyNumberFormat="1" applyFont="1" applyFill="1" applyBorder="1" applyAlignment="1">
      <alignment horizontal="right" vertical="center"/>
    </xf>
    <xf numFmtId="180" fontId="7" fillId="0" borderId="61" xfId="0" applyNumberFormat="1" applyFont="1" applyBorder="1" applyAlignment="1">
      <alignment horizontal="right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11" fillId="0" borderId="42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176" fontId="11" fillId="0" borderId="17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11" fillId="0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176" fontId="7" fillId="0" borderId="59" xfId="0" applyNumberFormat="1" applyFont="1" applyFill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176" fontId="7" fillId="0" borderId="60" xfId="0" applyNumberFormat="1" applyFont="1" applyFill="1" applyBorder="1" applyAlignment="1">
      <alignment horizontal="right" vertical="center"/>
    </xf>
    <xf numFmtId="0" fontId="7" fillId="0" borderId="60" xfId="0" applyFont="1" applyBorder="1" applyAlignment="1">
      <alignment horizontal="right" vertical="center"/>
    </xf>
    <xf numFmtId="176" fontId="7" fillId="0" borderId="64" xfId="0" applyNumberFormat="1" applyFont="1" applyFill="1" applyBorder="1" applyAlignment="1">
      <alignment horizontal="right" vertical="center"/>
    </xf>
    <xf numFmtId="0" fontId="7" fillId="0" borderId="65" xfId="0" applyFont="1" applyBorder="1" applyAlignment="1">
      <alignment horizontal="right" vertical="center"/>
    </xf>
    <xf numFmtId="180" fontId="7" fillId="0" borderId="18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176" fontId="11" fillId="0" borderId="56" xfId="0" applyNumberFormat="1" applyFont="1" applyFill="1" applyBorder="1" applyAlignment="1">
      <alignment horizontal="right" vertical="center"/>
    </xf>
    <xf numFmtId="0" fontId="0" fillId="0" borderId="67" xfId="0" applyBorder="1" applyAlignment="1">
      <alignment horizontal="center" vertical="center"/>
    </xf>
    <xf numFmtId="38" fontId="11" fillId="0" borderId="31" xfId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1" fillId="0" borderId="31" xfId="0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38" fontId="11" fillId="0" borderId="32" xfId="1" applyFont="1" applyFill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38" fontId="11" fillId="0" borderId="32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1" fillId="0" borderId="23" xfId="0" applyFont="1" applyFill="1" applyBorder="1" applyAlignment="1">
      <alignment vertical="center"/>
    </xf>
    <xf numFmtId="176" fontId="11" fillId="0" borderId="34" xfId="0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38" fontId="11" fillId="0" borderId="44" xfId="0" applyNumberFormat="1" applyFont="1" applyFill="1" applyBorder="1" applyAlignment="1"/>
    <xf numFmtId="0" fontId="0" fillId="0" borderId="26" xfId="0" applyBorder="1" applyAlignment="1"/>
    <xf numFmtId="176" fontId="11" fillId="0" borderId="31" xfId="0" applyNumberFormat="1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38" fontId="7" fillId="0" borderId="44" xfId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3" fontId="11" fillId="0" borderId="32" xfId="0" applyNumberFormat="1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0" borderId="62" xfId="0" applyNumberFormat="1" applyFont="1" applyFill="1" applyBorder="1" applyAlignment="1">
      <alignment horizontal="right" vertical="center"/>
    </xf>
    <xf numFmtId="180" fontId="7" fillId="0" borderId="62" xfId="0" applyNumberFormat="1" applyFont="1" applyBorder="1" applyAlignment="1">
      <alignment horizontal="right" vertical="center"/>
    </xf>
    <xf numFmtId="38" fontId="11" fillId="0" borderId="55" xfId="1" applyFont="1" applyFill="1" applyBorder="1" applyAlignment="1">
      <alignment vertical="center"/>
    </xf>
    <xf numFmtId="176" fontId="11" fillId="0" borderId="57" xfId="0" applyNumberFormat="1" applyFont="1" applyFill="1" applyBorder="1" applyAlignment="1">
      <alignment vertical="center"/>
    </xf>
    <xf numFmtId="176" fontId="11" fillId="0" borderId="56" xfId="0" applyNumberFormat="1" applyFont="1" applyFill="1" applyBorder="1" applyAlignment="1">
      <alignment vertical="center"/>
    </xf>
    <xf numFmtId="38" fontId="11" fillId="0" borderId="55" xfId="0" applyNumberFormat="1" applyFont="1" applyFill="1" applyBorder="1" applyAlignment="1">
      <alignment horizontal="right" vertical="center"/>
    </xf>
    <xf numFmtId="38" fontId="11" fillId="0" borderId="19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176" fontId="11" fillId="0" borderId="42" xfId="0" applyNumberFormat="1" applyFont="1" applyFill="1" applyBorder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38" fontId="10" fillId="0" borderId="26" xfId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3" fontId="11" fillId="0" borderId="32" xfId="1" applyNumberFormat="1" applyFont="1" applyFill="1" applyBorder="1" applyAlignment="1">
      <alignment vertical="center"/>
    </xf>
    <xf numFmtId="176" fontId="11" fillId="0" borderId="33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vertical="center"/>
    </xf>
    <xf numFmtId="176" fontId="11" fillId="0" borderId="18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179" fontId="11" fillId="0" borderId="33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179" fontId="11" fillId="0" borderId="31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right" vertical="center"/>
    </xf>
    <xf numFmtId="176" fontId="11" fillId="0" borderId="33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8" fillId="0" borderId="60" xfId="0" applyFont="1" applyFill="1" applyBorder="1" applyAlignment="1"/>
    <xf numFmtId="0" fontId="10" fillId="0" borderId="60" xfId="0" applyFont="1" applyFill="1" applyBorder="1" applyAlignment="1"/>
    <xf numFmtId="0" fontId="9" fillId="0" borderId="75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38" fontId="11" fillId="0" borderId="23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80" fontId="7" fillId="0" borderId="25" xfId="0" applyNumberFormat="1" applyFont="1" applyBorder="1" applyAlignment="1">
      <alignment horizontal="right" vertical="center"/>
    </xf>
    <xf numFmtId="0" fontId="7" fillId="0" borderId="3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708"/>
  <sheetViews>
    <sheetView tabSelected="1" view="pageLayout" topLeftCell="A16" zoomScaleNormal="130" zoomScaleSheetLayoutView="130" workbookViewId="0">
      <selection activeCell="EL12" sqref="EL12:EL13"/>
    </sheetView>
  </sheetViews>
  <sheetFormatPr defaultColWidth="10" defaultRowHeight="14.25" customHeight="1"/>
  <cols>
    <col min="1" max="1" width="3.625" style="1" customWidth="1"/>
    <col min="2" max="2" width="12.75" style="1" customWidth="1"/>
    <col min="3" max="3" width="2.625" style="2" customWidth="1"/>
    <col min="4" max="4" width="3" style="1" bestFit="1" customWidth="1"/>
    <col min="5" max="5" width="4.125" style="1" customWidth="1"/>
    <col min="6" max="6" width="18.375" style="1" customWidth="1"/>
    <col min="7" max="7" width="10" style="3" hidden="1" customWidth="1"/>
    <col min="8" max="9" width="10" style="4" hidden="1" customWidth="1"/>
    <col min="10" max="10" width="10" style="2" hidden="1" customWidth="1"/>
    <col min="11" max="12" width="10" style="5" hidden="1" customWidth="1"/>
    <col min="13" max="13" width="10" style="3" hidden="1" customWidth="1"/>
    <col min="14" max="15" width="10" style="4" hidden="1" customWidth="1"/>
    <col min="16" max="16" width="10" style="3" hidden="1" customWidth="1"/>
    <col min="17" max="18" width="10" style="4" hidden="1" customWidth="1"/>
    <col min="19" max="19" width="10" style="3" hidden="1" customWidth="1"/>
    <col min="20" max="21" width="10" style="4" hidden="1" customWidth="1"/>
    <col min="22" max="22" width="10" style="3" hidden="1" customWidth="1"/>
    <col min="23" max="24" width="10" style="4" hidden="1" customWidth="1"/>
    <col min="25" max="25" width="10" style="6" hidden="1" customWidth="1"/>
    <col min="26" max="27" width="10" style="7" hidden="1" customWidth="1"/>
    <col min="28" max="28" width="10" style="3" hidden="1" customWidth="1"/>
    <col min="29" max="30" width="10" style="4" hidden="1" customWidth="1"/>
    <col min="31" max="31" width="10" style="3" hidden="1" customWidth="1"/>
    <col min="32" max="33" width="10" style="4" hidden="1" customWidth="1"/>
    <col min="34" max="34" width="10" style="3" hidden="1" customWidth="1"/>
    <col min="35" max="36" width="10" style="4" hidden="1" customWidth="1"/>
    <col min="37" max="66" width="10" style="1" hidden="1" customWidth="1"/>
    <col min="67" max="67" width="12" style="1" hidden="1" customWidth="1"/>
    <col min="68" max="68" width="11.25" style="1" hidden="1" customWidth="1"/>
    <col min="69" max="69" width="9.125" style="1" hidden="1" customWidth="1"/>
    <col min="70" max="70" width="10.5" style="1" hidden="1" customWidth="1"/>
    <col min="71" max="71" width="11.75" style="1" hidden="1" customWidth="1"/>
    <col min="72" max="72" width="9.5" style="1" hidden="1" customWidth="1"/>
    <col min="73" max="73" width="9.25" style="1" hidden="1" customWidth="1"/>
    <col min="74" max="74" width="12.5" style="1" hidden="1" customWidth="1"/>
    <col min="75" max="75" width="9.625" style="1" hidden="1" customWidth="1"/>
    <col min="76" max="76" width="8.125" style="1" hidden="1" customWidth="1"/>
    <col min="77" max="77" width="8.625" style="1" hidden="1" customWidth="1"/>
    <col min="78" max="78" width="9.125" style="1" hidden="1" customWidth="1"/>
    <col min="79" max="79" width="9" style="1" hidden="1" customWidth="1"/>
    <col min="80" max="80" width="8.5" style="1" hidden="1" customWidth="1"/>
    <col min="81" max="81" width="9.625" style="1" hidden="1" customWidth="1"/>
    <col min="82" max="82" width="8.25" style="1" hidden="1" customWidth="1"/>
    <col min="83" max="86" width="10" style="1" hidden="1" customWidth="1"/>
    <col min="87" max="114" width="8.625" style="1" hidden="1" customWidth="1"/>
    <col min="115" max="115" width="7.5" style="1" hidden="1" customWidth="1"/>
    <col min="116" max="116" width="8.25" style="1" hidden="1" customWidth="1"/>
    <col min="117" max="117" width="10" style="1" hidden="1" customWidth="1"/>
    <col min="118" max="118" width="8.25" style="1" hidden="1" customWidth="1"/>
    <col min="119" max="119" width="7.625" style="89" hidden="1" customWidth="1"/>
    <col min="120" max="120" width="10" style="155" hidden="1" customWidth="1"/>
    <col min="121" max="121" width="8.5" style="170" hidden="1" customWidth="1"/>
    <col min="122" max="122" width="8.875" style="170" hidden="1" customWidth="1"/>
    <col min="123" max="123" width="10" style="1" hidden="1" customWidth="1"/>
    <col min="124" max="125" width="8.5" style="1" hidden="1" customWidth="1"/>
    <col min="126" max="126" width="10" style="194" hidden="1" customWidth="1"/>
    <col min="127" max="128" width="8.5" style="1" hidden="1" customWidth="1"/>
    <col min="129" max="129" width="10" style="194" hidden="1" customWidth="1"/>
    <col min="130" max="131" width="8.5" style="1" hidden="1" customWidth="1"/>
    <col min="132" max="132" width="10" style="194" hidden="1" customWidth="1"/>
    <col min="133" max="133" width="8.5" style="1" hidden="1" customWidth="1"/>
    <col min="134" max="134" width="7.25" style="1" hidden="1" customWidth="1"/>
    <col min="135" max="135" width="10" style="194" hidden="1" customWidth="1"/>
    <col min="136" max="137" width="8.5" style="1" hidden="1" customWidth="1"/>
    <col min="138" max="138" width="10" style="194" hidden="1" customWidth="1"/>
    <col min="139" max="140" width="8.5" style="1" hidden="1" customWidth="1"/>
    <col min="141" max="141" width="10" style="194"/>
    <col min="142" max="143" width="8.5" style="1" customWidth="1"/>
    <col min="144" max="144" width="10" style="194"/>
    <col min="145" max="146" width="8.5" style="1" customWidth="1"/>
    <col min="147" max="147" width="10" style="194"/>
    <col min="148" max="149" width="8.5" style="1" customWidth="1"/>
    <col min="150" max="16384" width="10" style="1"/>
  </cols>
  <sheetData>
    <row r="1" spans="1:155" s="82" customFormat="1" ht="21" customHeight="1">
      <c r="B1" s="83" t="s">
        <v>186</v>
      </c>
      <c r="C1" s="84"/>
      <c r="D1" s="85"/>
      <c r="E1" s="85"/>
      <c r="G1" s="86"/>
      <c r="H1" s="87"/>
      <c r="I1" s="87"/>
      <c r="J1" s="84"/>
      <c r="K1" s="88"/>
      <c r="L1" s="88"/>
      <c r="M1" s="86"/>
      <c r="N1" s="87"/>
      <c r="O1" s="87"/>
      <c r="P1" s="86"/>
      <c r="Q1" s="87"/>
      <c r="R1" s="87"/>
      <c r="S1" s="86"/>
      <c r="T1" s="87"/>
      <c r="U1" s="87"/>
      <c r="V1" s="86"/>
      <c r="W1" s="87"/>
      <c r="X1" s="87"/>
      <c r="Y1" s="89"/>
      <c r="Z1" s="90"/>
      <c r="AA1" s="90"/>
      <c r="AB1" s="86"/>
      <c r="AC1" s="87"/>
      <c r="AD1" s="87"/>
      <c r="AE1" s="86"/>
      <c r="AF1" s="87"/>
      <c r="AG1" s="87"/>
      <c r="AH1" s="86"/>
      <c r="AI1" s="87"/>
      <c r="AJ1" s="87"/>
      <c r="DO1" s="89"/>
      <c r="DP1" s="155"/>
      <c r="DQ1" s="170"/>
      <c r="DR1" s="170"/>
      <c r="DV1" s="184"/>
      <c r="DY1" s="184"/>
      <c r="EB1" s="184"/>
      <c r="EE1" s="184"/>
      <c r="EH1" s="184"/>
      <c r="EK1" s="184"/>
      <c r="EN1" s="184"/>
      <c r="EQ1" s="184"/>
    </row>
    <row r="2" spans="1:155" s="82" customFormat="1" ht="18" customHeight="1">
      <c r="B2" s="83"/>
      <c r="C2" s="84"/>
      <c r="D2" s="85"/>
      <c r="E2" s="85"/>
      <c r="G2" s="86"/>
      <c r="H2" s="87"/>
      <c r="I2" s="87"/>
      <c r="J2" s="84"/>
      <c r="K2" s="88"/>
      <c r="L2" s="88"/>
      <c r="M2" s="86"/>
      <c r="N2" s="87"/>
      <c r="O2" s="87"/>
      <c r="P2" s="86"/>
      <c r="Q2" s="87"/>
      <c r="R2" s="87"/>
      <c r="S2" s="86"/>
      <c r="T2" s="87"/>
      <c r="U2" s="87"/>
      <c r="V2" s="86"/>
      <c r="W2" s="87"/>
      <c r="X2" s="87"/>
      <c r="Y2" s="89"/>
      <c r="Z2" s="90"/>
      <c r="AA2" s="90"/>
      <c r="AB2" s="86"/>
      <c r="AC2" s="87"/>
      <c r="AD2" s="87"/>
      <c r="AE2" s="86"/>
      <c r="AF2" s="87"/>
      <c r="AG2" s="87"/>
      <c r="AH2" s="86"/>
      <c r="AI2" s="87"/>
      <c r="AJ2" s="87"/>
      <c r="DO2" s="89"/>
      <c r="DP2" s="155"/>
      <c r="DQ2" s="170"/>
      <c r="DR2" s="170"/>
      <c r="DV2" s="184"/>
      <c r="DY2" s="184"/>
      <c r="EB2" s="184"/>
      <c r="EE2" s="184"/>
      <c r="EH2" s="184"/>
      <c r="EK2" s="184"/>
      <c r="EN2" s="184"/>
      <c r="EQ2" s="184"/>
    </row>
    <row r="3" spans="1:155" ht="22.5" customHeight="1" thickBot="1">
      <c r="B3" s="202" t="s">
        <v>17</v>
      </c>
      <c r="DM3" s="125"/>
      <c r="DN3" s="125"/>
      <c r="DO3" s="153"/>
      <c r="DP3" s="156"/>
      <c r="DQ3" s="171"/>
      <c r="DR3" s="171"/>
      <c r="DS3" s="125"/>
      <c r="DT3" s="125"/>
      <c r="DU3" s="177"/>
      <c r="DV3" s="185"/>
      <c r="DW3" s="125"/>
      <c r="DX3" s="177"/>
      <c r="DY3" s="185"/>
      <c r="DZ3" s="125"/>
      <c r="EA3" s="177"/>
      <c r="EB3" s="185"/>
      <c r="EC3" s="125"/>
      <c r="ED3" s="177"/>
      <c r="EE3" s="185"/>
      <c r="EF3" s="125"/>
      <c r="EG3" s="177"/>
      <c r="EH3" s="185"/>
      <c r="EI3" s="125"/>
      <c r="EJ3" s="177"/>
      <c r="EK3" s="185"/>
      <c r="EL3" s="125"/>
      <c r="EM3" s="177"/>
      <c r="EN3" s="185"/>
      <c r="EO3" s="125"/>
      <c r="EP3" s="177"/>
      <c r="EQ3" s="185"/>
      <c r="ER3" s="125"/>
      <c r="ES3" s="177"/>
    </row>
    <row r="4" spans="1:155" ht="18" customHeight="1">
      <c r="A4" s="200"/>
      <c r="B4" s="434" t="s">
        <v>194</v>
      </c>
      <c r="C4" s="404"/>
      <c r="D4" s="404"/>
      <c r="E4" s="405"/>
      <c r="F4" s="386" t="s">
        <v>143</v>
      </c>
      <c r="G4" s="217" t="s">
        <v>32</v>
      </c>
      <c r="H4" s="9"/>
      <c r="I4" s="106"/>
      <c r="J4" s="100" t="s">
        <v>33</v>
      </c>
      <c r="K4" s="9"/>
      <c r="L4" s="9"/>
      <c r="M4" s="11" t="s">
        <v>34</v>
      </c>
      <c r="N4" s="10"/>
      <c r="O4" s="12"/>
      <c r="P4" s="79" t="s">
        <v>35</v>
      </c>
      <c r="Q4" s="10"/>
      <c r="R4" s="10"/>
      <c r="S4" s="11" t="s">
        <v>36</v>
      </c>
      <c r="T4" s="10"/>
      <c r="U4" s="12"/>
      <c r="V4" s="377" t="s">
        <v>56</v>
      </c>
      <c r="W4" s="378"/>
      <c r="X4" s="379"/>
      <c r="Y4" s="11" t="s">
        <v>57</v>
      </c>
      <c r="Z4" s="10"/>
      <c r="AA4" s="12"/>
      <c r="AB4" s="11" t="s">
        <v>59</v>
      </c>
      <c r="AC4" s="10"/>
      <c r="AD4" s="12"/>
      <c r="AE4" s="11" t="s">
        <v>60</v>
      </c>
      <c r="AF4" s="10"/>
      <c r="AG4" s="12"/>
      <c r="AH4" s="11" t="s">
        <v>67</v>
      </c>
      <c r="AI4" s="10"/>
      <c r="AJ4" s="12"/>
      <c r="AK4" s="11" t="s">
        <v>68</v>
      </c>
      <c r="AL4" s="10"/>
      <c r="AM4" s="12"/>
      <c r="AN4" s="11" t="s">
        <v>69</v>
      </c>
      <c r="AO4" s="10"/>
      <c r="AP4" s="12"/>
      <c r="AQ4" s="11" t="s">
        <v>70</v>
      </c>
      <c r="AR4" s="10"/>
      <c r="AS4" s="12"/>
      <c r="AT4" s="11" t="s">
        <v>71</v>
      </c>
      <c r="AU4" s="10"/>
      <c r="AV4" s="12"/>
      <c r="AW4" s="11" t="s">
        <v>72</v>
      </c>
      <c r="AX4" s="10"/>
      <c r="AY4" s="12"/>
      <c r="AZ4" s="11" t="s">
        <v>73</v>
      </c>
      <c r="BA4" s="10"/>
      <c r="BB4" s="12"/>
      <c r="BC4" s="11" t="s">
        <v>76</v>
      </c>
      <c r="BD4" s="10"/>
      <c r="BE4" s="12"/>
      <c r="BF4" s="11" t="s">
        <v>79</v>
      </c>
      <c r="BG4" s="10"/>
      <c r="BH4" s="12"/>
      <c r="BI4" s="11" t="s">
        <v>82</v>
      </c>
      <c r="BJ4" s="10"/>
      <c r="BK4" s="12"/>
      <c r="BL4" s="11" t="s">
        <v>87</v>
      </c>
      <c r="BM4" s="10"/>
      <c r="BN4" s="12"/>
      <c r="BO4" s="11" t="s">
        <v>91</v>
      </c>
      <c r="BP4" s="10"/>
      <c r="BQ4" s="11" t="s">
        <v>92</v>
      </c>
      <c r="BR4" s="10"/>
      <c r="BS4" s="12"/>
      <c r="BT4" s="11" t="s">
        <v>93</v>
      </c>
      <c r="BU4" s="10"/>
      <c r="BV4" s="12"/>
      <c r="BW4" s="11" t="s">
        <v>94</v>
      </c>
      <c r="BX4" s="10"/>
      <c r="BY4" s="12"/>
      <c r="BZ4" s="11" t="s">
        <v>100</v>
      </c>
      <c r="CA4" s="10"/>
      <c r="CB4" s="12"/>
      <c r="CC4" s="11" t="s">
        <v>101</v>
      </c>
      <c r="CD4" s="10"/>
      <c r="CE4" s="12"/>
      <c r="CF4" s="11" t="s">
        <v>115</v>
      </c>
      <c r="CG4" s="10"/>
      <c r="CH4" s="12"/>
      <c r="CI4" s="11" t="s">
        <v>116</v>
      </c>
      <c r="CJ4" s="10"/>
      <c r="CK4" s="12"/>
      <c r="CL4" s="11" t="s">
        <v>129</v>
      </c>
      <c r="CM4" s="10"/>
      <c r="CN4" s="12"/>
      <c r="CO4" s="11" t="s">
        <v>128</v>
      </c>
      <c r="CP4" s="10"/>
      <c r="CQ4" s="12"/>
      <c r="CR4" s="11" t="s">
        <v>153</v>
      </c>
      <c r="CS4" s="10"/>
      <c r="CT4" s="12"/>
      <c r="CU4" s="11" t="s">
        <v>154</v>
      </c>
      <c r="CV4" s="10"/>
      <c r="CW4" s="12"/>
      <c r="CX4" s="11" t="s">
        <v>155</v>
      </c>
      <c r="CY4" s="10"/>
      <c r="CZ4" s="12"/>
      <c r="DA4" s="11" t="s">
        <v>158</v>
      </c>
      <c r="DB4" s="10"/>
      <c r="DC4" s="12"/>
      <c r="DD4" s="11" t="s">
        <v>157</v>
      </c>
      <c r="DE4" s="10"/>
      <c r="DF4" s="12"/>
      <c r="DG4" s="11" t="s">
        <v>159</v>
      </c>
      <c r="DH4" s="10"/>
      <c r="DI4" s="12"/>
      <c r="DJ4" s="11" t="s">
        <v>160</v>
      </c>
      <c r="DK4" s="10"/>
      <c r="DL4" s="12"/>
      <c r="DM4" s="237" t="s">
        <v>165</v>
      </c>
      <c r="DN4" s="238"/>
      <c r="DO4" s="239"/>
      <c r="DP4" s="291" t="s">
        <v>174</v>
      </c>
      <c r="DQ4" s="292"/>
      <c r="DR4" s="293"/>
      <c r="DS4" s="290" t="s">
        <v>171</v>
      </c>
      <c r="DT4" s="238"/>
      <c r="DU4" s="239"/>
      <c r="DV4" s="237" t="s">
        <v>175</v>
      </c>
      <c r="DW4" s="238"/>
      <c r="DX4" s="239"/>
      <c r="DY4" s="291" t="s">
        <v>187</v>
      </c>
      <c r="DZ4" s="292"/>
      <c r="EA4" s="293"/>
      <c r="EB4" s="237" t="s">
        <v>188</v>
      </c>
      <c r="EC4" s="238"/>
      <c r="ED4" s="239"/>
      <c r="EE4" s="291" t="s">
        <v>189</v>
      </c>
      <c r="EF4" s="292"/>
      <c r="EG4" s="293"/>
      <c r="EH4" s="237" t="s">
        <v>196</v>
      </c>
      <c r="EI4" s="238"/>
      <c r="EJ4" s="438"/>
      <c r="EK4" s="291" t="s">
        <v>195</v>
      </c>
      <c r="EL4" s="292"/>
      <c r="EM4" s="293"/>
      <c r="EN4" s="237" t="s">
        <v>197</v>
      </c>
      <c r="EO4" s="238"/>
      <c r="EP4" s="239"/>
      <c r="EQ4" s="237" t="s">
        <v>201</v>
      </c>
      <c r="ER4" s="238"/>
      <c r="ES4" s="239"/>
    </row>
    <row r="5" spans="1:155" s="20" customFormat="1" ht="31.5" customHeight="1" thickBot="1">
      <c r="A5" s="93"/>
      <c r="B5" s="435"/>
      <c r="C5" s="436"/>
      <c r="D5" s="436"/>
      <c r="E5" s="437"/>
      <c r="F5" s="387"/>
      <c r="G5" s="218" t="s">
        <v>18</v>
      </c>
      <c r="H5" s="13" t="s">
        <v>19</v>
      </c>
      <c r="I5" s="108" t="s">
        <v>20</v>
      </c>
      <c r="J5" s="101" t="s">
        <v>31</v>
      </c>
      <c r="K5" s="13" t="s">
        <v>19</v>
      </c>
      <c r="L5" s="14" t="s">
        <v>20</v>
      </c>
      <c r="M5" s="17" t="s">
        <v>61</v>
      </c>
      <c r="N5" s="15" t="s">
        <v>77</v>
      </c>
      <c r="O5" s="18" t="s">
        <v>78</v>
      </c>
      <c r="P5" s="104" t="s">
        <v>58</v>
      </c>
      <c r="Q5" s="15" t="s">
        <v>77</v>
      </c>
      <c r="R5" s="16" t="s">
        <v>78</v>
      </c>
      <c r="S5" s="17" t="s">
        <v>61</v>
      </c>
      <c r="T5" s="15" t="s">
        <v>77</v>
      </c>
      <c r="U5" s="18" t="s">
        <v>78</v>
      </c>
      <c r="V5" s="17" t="s">
        <v>58</v>
      </c>
      <c r="W5" s="15" t="s">
        <v>77</v>
      </c>
      <c r="X5" s="18" t="s">
        <v>78</v>
      </c>
      <c r="Y5" s="19" t="s">
        <v>61</v>
      </c>
      <c r="Z5" s="15" t="s">
        <v>77</v>
      </c>
      <c r="AA5" s="18" t="s">
        <v>78</v>
      </c>
      <c r="AB5" s="17" t="s">
        <v>58</v>
      </c>
      <c r="AC5" s="15" t="s">
        <v>77</v>
      </c>
      <c r="AD5" s="18" t="s">
        <v>78</v>
      </c>
      <c r="AE5" s="17" t="s">
        <v>61</v>
      </c>
      <c r="AF5" s="15" t="s">
        <v>77</v>
      </c>
      <c r="AG5" s="18" t="s">
        <v>78</v>
      </c>
      <c r="AH5" s="17" t="s">
        <v>61</v>
      </c>
      <c r="AI5" s="15" t="s">
        <v>77</v>
      </c>
      <c r="AJ5" s="18" t="s">
        <v>78</v>
      </c>
      <c r="AK5" s="17" t="s">
        <v>61</v>
      </c>
      <c r="AL5" s="15" t="s">
        <v>77</v>
      </c>
      <c r="AM5" s="18" t="s">
        <v>78</v>
      </c>
      <c r="AN5" s="17" t="s">
        <v>61</v>
      </c>
      <c r="AO5" s="15" t="s">
        <v>77</v>
      </c>
      <c r="AP5" s="18" t="s">
        <v>78</v>
      </c>
      <c r="AQ5" s="17" t="s">
        <v>61</v>
      </c>
      <c r="AR5" s="15" t="s">
        <v>77</v>
      </c>
      <c r="AS5" s="18" t="s">
        <v>78</v>
      </c>
      <c r="AT5" s="17" t="s">
        <v>61</v>
      </c>
      <c r="AU5" s="15" t="s">
        <v>77</v>
      </c>
      <c r="AV5" s="18" t="s">
        <v>78</v>
      </c>
      <c r="AW5" s="17" t="s">
        <v>61</v>
      </c>
      <c r="AX5" s="15" t="s">
        <v>77</v>
      </c>
      <c r="AY5" s="18" t="s">
        <v>78</v>
      </c>
      <c r="AZ5" s="17" t="s">
        <v>61</v>
      </c>
      <c r="BA5" s="15" t="s">
        <v>77</v>
      </c>
      <c r="BB5" s="18" t="s">
        <v>78</v>
      </c>
      <c r="BC5" s="17" t="s">
        <v>61</v>
      </c>
      <c r="BD5" s="15" t="s">
        <v>77</v>
      </c>
      <c r="BE5" s="18" t="s">
        <v>78</v>
      </c>
      <c r="BF5" s="17" t="s">
        <v>86</v>
      </c>
      <c r="BG5" s="15" t="s">
        <v>77</v>
      </c>
      <c r="BH5" s="18" t="s">
        <v>78</v>
      </c>
      <c r="BI5" s="17" t="s">
        <v>61</v>
      </c>
      <c r="BJ5" s="15" t="s">
        <v>77</v>
      </c>
      <c r="BK5" s="18" t="s">
        <v>78</v>
      </c>
      <c r="BL5" s="17" t="s">
        <v>86</v>
      </c>
      <c r="BM5" s="15" t="s">
        <v>77</v>
      </c>
      <c r="BN5" s="18" t="s">
        <v>78</v>
      </c>
      <c r="BO5" s="17" t="s">
        <v>88</v>
      </c>
      <c r="BP5" s="15" t="s">
        <v>89</v>
      </c>
      <c r="BQ5" s="17" t="s">
        <v>95</v>
      </c>
      <c r="BR5" s="15" t="s">
        <v>98</v>
      </c>
      <c r="BS5" s="18" t="s">
        <v>90</v>
      </c>
      <c r="BT5" s="17" t="s">
        <v>88</v>
      </c>
      <c r="BU5" s="15" t="s">
        <v>89</v>
      </c>
      <c r="BV5" s="18" t="s">
        <v>90</v>
      </c>
      <c r="BW5" s="17" t="s">
        <v>95</v>
      </c>
      <c r="BX5" s="15" t="s">
        <v>96</v>
      </c>
      <c r="BY5" s="18" t="s">
        <v>97</v>
      </c>
      <c r="BZ5" s="17" t="s">
        <v>88</v>
      </c>
      <c r="CA5" s="15" t="s">
        <v>89</v>
      </c>
      <c r="CB5" s="18" t="s">
        <v>90</v>
      </c>
      <c r="CC5" s="17" t="s">
        <v>95</v>
      </c>
      <c r="CD5" s="15" t="s">
        <v>96</v>
      </c>
      <c r="CE5" s="18" t="s">
        <v>97</v>
      </c>
      <c r="CF5" s="17" t="s">
        <v>88</v>
      </c>
      <c r="CG5" s="15" t="s">
        <v>89</v>
      </c>
      <c r="CH5" s="18" t="s">
        <v>90</v>
      </c>
      <c r="CI5" s="17" t="s">
        <v>131</v>
      </c>
      <c r="CJ5" s="15" t="s">
        <v>144</v>
      </c>
      <c r="CK5" s="18" t="s">
        <v>130</v>
      </c>
      <c r="CL5" s="17" t="s">
        <v>131</v>
      </c>
      <c r="CM5" s="15" t="s">
        <v>144</v>
      </c>
      <c r="CN5" s="18" t="s">
        <v>130</v>
      </c>
      <c r="CO5" s="17" t="s">
        <v>131</v>
      </c>
      <c r="CP5" s="15" t="s">
        <v>144</v>
      </c>
      <c r="CQ5" s="18" t="s">
        <v>130</v>
      </c>
      <c r="CR5" s="17" t="s">
        <v>156</v>
      </c>
      <c r="CS5" s="15" t="s">
        <v>144</v>
      </c>
      <c r="CT5" s="18" t="s">
        <v>130</v>
      </c>
      <c r="CU5" s="17" t="s">
        <v>131</v>
      </c>
      <c r="CV5" s="15" t="s">
        <v>144</v>
      </c>
      <c r="CW5" s="18" t="s">
        <v>130</v>
      </c>
      <c r="CX5" s="17" t="s">
        <v>156</v>
      </c>
      <c r="CY5" s="15" t="s">
        <v>144</v>
      </c>
      <c r="CZ5" s="18" t="s">
        <v>130</v>
      </c>
      <c r="DA5" s="17" t="s">
        <v>156</v>
      </c>
      <c r="DB5" s="15" t="s">
        <v>144</v>
      </c>
      <c r="DC5" s="18" t="s">
        <v>130</v>
      </c>
      <c r="DD5" s="17" t="s">
        <v>156</v>
      </c>
      <c r="DE5" s="15" t="s">
        <v>144</v>
      </c>
      <c r="DF5" s="18" t="s">
        <v>130</v>
      </c>
      <c r="DG5" s="17" t="s">
        <v>156</v>
      </c>
      <c r="DH5" s="15" t="s">
        <v>144</v>
      </c>
      <c r="DI5" s="18" t="s">
        <v>130</v>
      </c>
      <c r="DJ5" s="17" t="s">
        <v>156</v>
      </c>
      <c r="DK5" s="15" t="s">
        <v>144</v>
      </c>
      <c r="DL5" s="18" t="s">
        <v>130</v>
      </c>
      <c r="DM5" s="17" t="s">
        <v>162</v>
      </c>
      <c r="DN5" s="15" t="s">
        <v>163</v>
      </c>
      <c r="DO5" s="168" t="s">
        <v>164</v>
      </c>
      <c r="DP5" s="17" t="s">
        <v>183</v>
      </c>
      <c r="DQ5" s="178" t="s">
        <v>163</v>
      </c>
      <c r="DR5" s="179" t="s">
        <v>164</v>
      </c>
      <c r="DS5" s="17" t="s">
        <v>172</v>
      </c>
      <c r="DT5" s="178" t="s">
        <v>163</v>
      </c>
      <c r="DU5" s="179" t="s">
        <v>164</v>
      </c>
      <c r="DV5" s="195" t="s">
        <v>184</v>
      </c>
      <c r="DW5" s="178" t="s">
        <v>163</v>
      </c>
      <c r="DX5" s="179" t="s">
        <v>164</v>
      </c>
      <c r="DY5" s="17" t="s">
        <v>172</v>
      </c>
      <c r="DZ5" s="178" t="s">
        <v>163</v>
      </c>
      <c r="EA5" s="179" t="s">
        <v>164</v>
      </c>
      <c r="EB5" s="17" t="s">
        <v>184</v>
      </c>
      <c r="EC5" s="178" t="s">
        <v>163</v>
      </c>
      <c r="ED5" s="179" t="s">
        <v>164</v>
      </c>
      <c r="EE5" s="17" t="s">
        <v>172</v>
      </c>
      <c r="EF5" s="178" t="s">
        <v>163</v>
      </c>
      <c r="EG5" s="179" t="s">
        <v>164</v>
      </c>
      <c r="EH5" s="17" t="s">
        <v>183</v>
      </c>
      <c r="EI5" s="178" t="s">
        <v>163</v>
      </c>
      <c r="EJ5" s="219" t="s">
        <v>164</v>
      </c>
      <c r="EK5" s="17" t="s">
        <v>172</v>
      </c>
      <c r="EL5" s="178" t="s">
        <v>163</v>
      </c>
      <c r="EM5" s="179" t="s">
        <v>164</v>
      </c>
      <c r="EN5" s="17" t="s">
        <v>183</v>
      </c>
      <c r="EO5" s="178" t="s">
        <v>163</v>
      </c>
      <c r="EP5" s="179" t="s">
        <v>164</v>
      </c>
      <c r="EQ5" s="17" t="s">
        <v>172</v>
      </c>
      <c r="ER5" s="178" t="s">
        <v>163</v>
      </c>
      <c r="ES5" s="179" t="s">
        <v>164</v>
      </c>
    </row>
    <row r="6" spans="1:155" ht="12.95" customHeight="1" thickTop="1">
      <c r="A6" s="415">
        <v>1</v>
      </c>
      <c r="B6" s="21" t="s">
        <v>133</v>
      </c>
      <c r="C6" s="22"/>
      <c r="D6" s="23" t="s">
        <v>0</v>
      </c>
      <c r="E6" s="24">
        <v>2</v>
      </c>
      <c r="F6" s="43" t="s">
        <v>37</v>
      </c>
      <c r="G6" s="271">
        <v>206000</v>
      </c>
      <c r="H6" s="252"/>
      <c r="I6" s="254"/>
      <c r="J6" s="388">
        <v>201000</v>
      </c>
      <c r="K6" s="252"/>
      <c r="L6" s="389"/>
      <c r="M6" s="271">
        <v>198000</v>
      </c>
      <c r="N6" s="252">
        <f>ROUND((M6-J6)/J6*100,1)</f>
        <v>-1.5</v>
      </c>
      <c r="O6" s="254">
        <f>ROUND((M6-G6)/G6*100,1)</f>
        <v>-3.9</v>
      </c>
      <c r="P6" s="388">
        <v>196000</v>
      </c>
      <c r="Q6" s="252">
        <f>ROUND((P6-M6)/M6*100,1)</f>
        <v>-1</v>
      </c>
      <c r="R6" s="254">
        <f>ROUND((P6-J6)/J6*100,1)</f>
        <v>-2.5</v>
      </c>
      <c r="S6" s="271">
        <v>193000</v>
      </c>
      <c r="T6" s="252">
        <f>ROUND((S6-P6)/P6*100,1)</f>
        <v>-1.5</v>
      </c>
      <c r="U6" s="254">
        <f>ROUND((S6-M6)/M6*100,1)</f>
        <v>-2.5</v>
      </c>
      <c r="V6" s="271">
        <v>191000</v>
      </c>
      <c r="W6" s="252">
        <f>ROUND((V6-S6)/S6*100,1)</f>
        <v>-1</v>
      </c>
      <c r="X6" s="254">
        <f>ROUND((V6-P6)/P6*100,1)</f>
        <v>-2.6</v>
      </c>
      <c r="Y6" s="390">
        <v>190000</v>
      </c>
      <c r="Z6" s="252">
        <f>ROUND((Y6-V6)/V6*100,1)</f>
        <v>-0.5</v>
      </c>
      <c r="AA6" s="254">
        <f>ROUND((Y6-S6)/S6*100,1)</f>
        <v>-1.6</v>
      </c>
      <c r="AB6" s="271">
        <v>189000</v>
      </c>
      <c r="AC6" s="252" t="e">
        <f>ROUND((AB6-#REF!)/#REF!*100,1)</f>
        <v>#REF!</v>
      </c>
      <c r="AD6" s="254">
        <f>ROUND((AB6-V6)/V6*100,1)</f>
        <v>-1</v>
      </c>
      <c r="AE6" s="271">
        <v>188000</v>
      </c>
      <c r="AF6" s="252">
        <f>ROUND((AE6-AB6)/AB6*100,1)</f>
        <v>-0.5</v>
      </c>
      <c r="AG6" s="254" t="e">
        <f>ROUND((AE6-#REF!)/#REF!*100,1)</f>
        <v>#REF!</v>
      </c>
      <c r="AH6" s="271">
        <v>185000</v>
      </c>
      <c r="AI6" s="252">
        <f>ROUND((AH6-AE6)/AE6*100,1)</f>
        <v>-1.6</v>
      </c>
      <c r="AJ6" s="254">
        <f>ROUND((AH6-AB6)/AB6*100,1)</f>
        <v>-2.1</v>
      </c>
      <c r="AK6" s="271">
        <v>183000</v>
      </c>
      <c r="AL6" s="252">
        <f>ROUND((AK6-AH6)/AH6*100,1)</f>
        <v>-1.1000000000000001</v>
      </c>
      <c r="AM6" s="254">
        <f>ROUND((AK6-AE6)/AE6*100,1)</f>
        <v>-2.7</v>
      </c>
      <c r="AN6" s="271">
        <v>178000</v>
      </c>
      <c r="AO6" s="252">
        <f>ROUND((AN6-AK6)/AK6*100,1)</f>
        <v>-2.7</v>
      </c>
      <c r="AP6" s="254">
        <f>ROUND((AN6-AH6)/AH6*100,1)</f>
        <v>-3.8</v>
      </c>
      <c r="AQ6" s="271">
        <v>175000</v>
      </c>
      <c r="AR6" s="252">
        <f>ROUND((AQ6-AN6)/AN6*100,1)</f>
        <v>-1.7</v>
      </c>
      <c r="AS6" s="254">
        <f>ROUND((AQ6-AK6)/AK6*100,1)</f>
        <v>-4.4000000000000004</v>
      </c>
      <c r="AT6" s="271">
        <v>173000</v>
      </c>
      <c r="AU6" s="252">
        <f>ROUND((AT6-AQ6)/AQ6*100,1)</f>
        <v>-1.1000000000000001</v>
      </c>
      <c r="AV6" s="254">
        <f>ROUND((AT6-AN6)/AN6*100,1)</f>
        <v>-2.8</v>
      </c>
      <c r="AW6" s="271">
        <v>173000</v>
      </c>
      <c r="AX6" s="252">
        <f>ROUND((AW6-AT6)/AT6*100,1)</f>
        <v>0</v>
      </c>
      <c r="AY6" s="254">
        <f>ROUND((AW6-AQ6)/AQ6*100,1)</f>
        <v>-1.1000000000000001</v>
      </c>
      <c r="AZ6" s="271">
        <v>173000</v>
      </c>
      <c r="BA6" s="252">
        <f>ROUND((AZ6-AW6)/AW6*100,1)</f>
        <v>0</v>
      </c>
      <c r="BB6" s="254">
        <f>ROUND((AZ6-AT6)/AT6*100,1)</f>
        <v>0</v>
      </c>
      <c r="BC6" s="271">
        <v>174000</v>
      </c>
      <c r="BD6" s="252">
        <f>ROUND((BC6-AZ6)/AZ6*100,1)</f>
        <v>0.6</v>
      </c>
      <c r="BE6" s="254">
        <f>ROUND((BC6-AW6)/AW6*100,1)</f>
        <v>0.6</v>
      </c>
      <c r="BF6" s="271">
        <v>183000</v>
      </c>
      <c r="BG6" s="252">
        <f>ROUND((BF6-BC6)/BC6*100,1)</f>
        <v>5.2</v>
      </c>
      <c r="BH6" s="254">
        <f>ROUND((BF6-AZ6)/AZ6*100,1)</f>
        <v>5.8</v>
      </c>
      <c r="BI6" s="271">
        <v>198000</v>
      </c>
      <c r="BJ6" s="252">
        <f>ROUND((BI6-BF6)/BF6*100,1)</f>
        <v>8.1999999999999993</v>
      </c>
      <c r="BK6" s="254">
        <f>ROUND((BI6-BC6)/BC6*100,1)</f>
        <v>13.8</v>
      </c>
      <c r="BL6" s="271">
        <v>217000</v>
      </c>
      <c r="BM6" s="252">
        <f>ROUND((BL6-BI6)/BI6*100,1)</f>
        <v>9.6</v>
      </c>
      <c r="BN6" s="254">
        <f>ROUND((BL6-BF6)/BF6*100,1)</f>
        <v>18.600000000000001</v>
      </c>
      <c r="BO6" s="271">
        <v>210000</v>
      </c>
      <c r="BP6" s="252">
        <f>ROUND((BO6-BL6)/BL6*100,1)</f>
        <v>-3.2</v>
      </c>
      <c r="BQ6" s="271">
        <v>205000</v>
      </c>
      <c r="BR6" s="252">
        <f>ROUND((BQ6-BO6)/BO6*100,1)</f>
        <v>-2.4</v>
      </c>
      <c r="BS6" s="254">
        <f>ROUND((BQ6-BL6)/BL6*100,1)</f>
        <v>-5.5</v>
      </c>
      <c r="BT6" s="271">
        <v>201000</v>
      </c>
      <c r="BU6" s="252">
        <f>ROUND((BT6-BQ6)/BQ6*100,1)</f>
        <v>-2</v>
      </c>
      <c r="BV6" s="254">
        <f>ROUND((BT6-BO6)/BO6*100,1)</f>
        <v>-4.3</v>
      </c>
      <c r="BW6" s="271">
        <v>196000</v>
      </c>
      <c r="BX6" s="252">
        <f>ROUND((BW6-BT6)/BT6*100,1)</f>
        <v>-2.5</v>
      </c>
      <c r="BY6" s="254">
        <f>ROUND((BW6-BQ6)/BQ6*100,1)</f>
        <v>-4.4000000000000004</v>
      </c>
      <c r="BZ6" s="271">
        <v>191000</v>
      </c>
      <c r="CA6" s="252">
        <f>ROUND((BZ6-BW6)/BW6*100,1)</f>
        <v>-2.6</v>
      </c>
      <c r="CB6" s="254">
        <f>ROUND((BZ6-BT6)/BT6*100,1)</f>
        <v>-5</v>
      </c>
      <c r="CC6" s="271">
        <v>190000</v>
      </c>
      <c r="CD6" s="252">
        <f>ROUND((CC6-BZ6)/BZ6*100,1)</f>
        <v>-0.5</v>
      </c>
      <c r="CE6" s="254">
        <f>ROUND((CC6-BW6)/BW6*100,1)</f>
        <v>-3.1</v>
      </c>
      <c r="CF6" s="271">
        <v>191000</v>
      </c>
      <c r="CG6" s="252">
        <f>ROUND((CF6-CC6)/CC6*100,1)</f>
        <v>0.5</v>
      </c>
      <c r="CH6" s="254">
        <f>ROUND((CF6-BZ6)/BZ6*100,1)</f>
        <v>0</v>
      </c>
      <c r="CI6" s="271">
        <v>192000</v>
      </c>
      <c r="CJ6" s="252">
        <f>ROUND((CI6-CF6)/CF6*100,1)</f>
        <v>0.5</v>
      </c>
      <c r="CK6" s="254">
        <f>ROUND((CI6-CC6)/CC6*100,1)</f>
        <v>1.1000000000000001</v>
      </c>
      <c r="CL6" s="271">
        <v>195000</v>
      </c>
      <c r="CM6" s="252">
        <f>ROUND((CL6-CI6)/CI6*100,1)</f>
        <v>1.6</v>
      </c>
      <c r="CN6" s="254">
        <f>ROUND((CL6-CF6)/CF6*100,1)</f>
        <v>2.1</v>
      </c>
      <c r="CO6" s="262">
        <v>198000</v>
      </c>
      <c r="CP6" s="252">
        <f>ROUND((CO6-CL6)/CL6*100,1)</f>
        <v>1.5</v>
      </c>
      <c r="CQ6" s="254">
        <f>ROUND((CO6-CI6)/CI6*100,1)</f>
        <v>3.1</v>
      </c>
      <c r="CR6" s="262">
        <v>205000</v>
      </c>
      <c r="CS6" s="252">
        <f>ROUND((CR6-CO6)/CO6*100,1)</f>
        <v>3.5</v>
      </c>
      <c r="CT6" s="254">
        <f>ROUND((CR6-CL6)/CL6*100,1)</f>
        <v>5.0999999999999996</v>
      </c>
      <c r="CU6" s="262">
        <v>210000</v>
      </c>
      <c r="CV6" s="252">
        <f>ROUND((CU6-CR6)/CR6*100,1)</f>
        <v>2.4</v>
      </c>
      <c r="CW6" s="254">
        <f>ROUND((CU6-CO6)/CO6*100,1)</f>
        <v>6.1</v>
      </c>
      <c r="CX6" s="262">
        <v>215000</v>
      </c>
      <c r="CY6" s="252">
        <f>ROUND((CX6-CU6)/CU6*100,1)</f>
        <v>2.4</v>
      </c>
      <c r="CZ6" s="254">
        <f>ROUND((CX6-CR6)/CR6*100,1)</f>
        <v>4.9000000000000004</v>
      </c>
      <c r="DA6" s="262">
        <v>221000</v>
      </c>
      <c r="DB6" s="252">
        <f>ROUND((DA6-CX6)/CX6*100,1)</f>
        <v>2.8</v>
      </c>
      <c r="DC6" s="254">
        <f>ROUND((DA6-CU6)/CU6*100,1)</f>
        <v>5.2</v>
      </c>
      <c r="DD6" s="262">
        <v>233000</v>
      </c>
      <c r="DE6" s="252">
        <f>ROUND((DD6-DA6)/DA6*100,1)</f>
        <v>5.4</v>
      </c>
      <c r="DF6" s="254">
        <f>ROUND((DD6-CX6)/CX6*100,1)</f>
        <v>8.4</v>
      </c>
      <c r="DG6" s="262">
        <v>241000</v>
      </c>
      <c r="DH6" s="252">
        <f>ROUND((DG6-DD6)/DD6*100,1)</f>
        <v>3.4</v>
      </c>
      <c r="DI6" s="254">
        <f>ROUND((DG6-DA6)/DA6*100,1)</f>
        <v>9</v>
      </c>
      <c r="DJ6" s="262">
        <v>250000</v>
      </c>
      <c r="DK6" s="252">
        <f>ROUND((DJ6-DG6)/DG6*100,1)</f>
        <v>3.7</v>
      </c>
      <c r="DL6" s="254">
        <f>ROUND((DJ6-DD6)/DD6*100,1)</f>
        <v>7.3</v>
      </c>
      <c r="DM6" s="421">
        <v>258000</v>
      </c>
      <c r="DN6" s="259">
        <f>ROUND((DM6-DJ6)/DJ6*100,1)</f>
        <v>3.2</v>
      </c>
      <c r="DO6" s="266">
        <f>ROUND((DM6-DG6)/DG6*100,1)</f>
        <v>7.1</v>
      </c>
      <c r="DP6" s="362">
        <v>279000</v>
      </c>
      <c r="DQ6" s="233">
        <f>ROUND((DP6-DM6)/DM6*100,1)</f>
        <v>8.1</v>
      </c>
      <c r="DR6" s="244">
        <f>ROUND((DP6-DJ6)/DJ6*100,1)</f>
        <v>11.6</v>
      </c>
      <c r="DS6" s="362">
        <v>295000</v>
      </c>
      <c r="DT6" s="224">
        <f>ROUND((DS6-DP6)/DP6*100,1)</f>
        <v>5.7</v>
      </c>
      <c r="DU6" s="244">
        <f>ROUND((DS6-DM6)/DM6*100,1)</f>
        <v>14.3</v>
      </c>
      <c r="DV6" s="295">
        <v>315000</v>
      </c>
      <c r="DW6" s="233">
        <f>ROUND((DV6-DS6)/DS6*100,1)</f>
        <v>6.8</v>
      </c>
      <c r="DX6" s="244">
        <f>ROUND((DV6-DP6)/DP6*100,1)</f>
        <v>12.9</v>
      </c>
      <c r="DY6" s="295">
        <v>335000</v>
      </c>
      <c r="DZ6" s="250">
        <f>ROUND((DY6-DV6)/DV6*100,1)</f>
        <v>6.3</v>
      </c>
      <c r="EA6" s="242">
        <f>ROUND((DY6-DS6)/DS6*100,1)</f>
        <v>13.6</v>
      </c>
      <c r="EB6" s="240">
        <v>345000</v>
      </c>
      <c r="EC6" s="250">
        <f>ROUND((EB6-DY6)/DY6*100,1)</f>
        <v>3</v>
      </c>
      <c r="ED6" s="242">
        <f>ROUND((EB6-DV6)/DV6*100,1)</f>
        <v>9.5</v>
      </c>
      <c r="EE6" s="295">
        <v>350000</v>
      </c>
      <c r="EF6" s="250">
        <f>ROUND((EE6-EB6)/EB6*100,1)</f>
        <v>1.4</v>
      </c>
      <c r="EG6" s="242">
        <f>ROUND((EE6-DY6)/DY6*100,1)</f>
        <v>4.5</v>
      </c>
      <c r="EH6" s="240">
        <v>360000</v>
      </c>
      <c r="EI6" s="250">
        <f>ROUND((EH6-EE6)/EE6*100,1)</f>
        <v>2.9</v>
      </c>
      <c r="EJ6" s="242">
        <f>ROUND((EH6-EB6)/EB6*100,1)</f>
        <v>4.3</v>
      </c>
      <c r="EK6" s="240">
        <v>374000</v>
      </c>
      <c r="EL6" s="250">
        <f>ROUND((EK6-EH6)/EH6*100,1)</f>
        <v>3.9</v>
      </c>
      <c r="EM6" s="242">
        <f>ROUND((EK6-EE6)/EE6*100,1)</f>
        <v>6.9</v>
      </c>
      <c r="EN6" s="240">
        <v>380000</v>
      </c>
      <c r="EO6" s="250">
        <f>ROUND((EN6-EK6)/EK6*100,1)</f>
        <v>1.6</v>
      </c>
      <c r="EP6" s="242">
        <f>ROUND((EN6-EH6)/EH6*100,1)</f>
        <v>5.6</v>
      </c>
      <c r="EQ6" s="240">
        <v>395000</v>
      </c>
      <c r="ER6" s="250">
        <f>ROUND((EQ6-EN6)/EN6*100,1)</f>
        <v>3.9</v>
      </c>
      <c r="ES6" s="242">
        <f>ROUND((EQ6-EK6)/EK6*100,1)</f>
        <v>5.6</v>
      </c>
      <c r="EY6" s="176"/>
    </row>
    <row r="7" spans="1:155" ht="12.95" customHeight="1">
      <c r="A7" s="416"/>
      <c r="B7" s="30" t="s">
        <v>80</v>
      </c>
      <c r="C7" s="31"/>
      <c r="D7" s="32" t="s">
        <v>0</v>
      </c>
      <c r="E7" s="33">
        <v>2</v>
      </c>
      <c r="F7" s="35"/>
      <c r="G7" s="275"/>
      <c r="H7" s="259"/>
      <c r="I7" s="261"/>
      <c r="J7" s="345"/>
      <c r="K7" s="253"/>
      <c r="L7" s="347"/>
      <c r="M7" s="275"/>
      <c r="N7" s="259"/>
      <c r="O7" s="261"/>
      <c r="P7" s="287"/>
      <c r="Q7" s="259"/>
      <c r="R7" s="261"/>
      <c r="S7" s="294"/>
      <c r="T7" s="253"/>
      <c r="U7" s="255"/>
      <c r="V7" s="294"/>
      <c r="W7" s="253"/>
      <c r="X7" s="255"/>
      <c r="Y7" s="289"/>
      <c r="Z7" s="253"/>
      <c r="AA7" s="255"/>
      <c r="AB7" s="294"/>
      <c r="AC7" s="253"/>
      <c r="AD7" s="255"/>
      <c r="AE7" s="294"/>
      <c r="AF7" s="253"/>
      <c r="AG7" s="255"/>
      <c r="AH7" s="294"/>
      <c r="AI7" s="253"/>
      <c r="AJ7" s="255"/>
      <c r="AK7" s="294"/>
      <c r="AL7" s="253"/>
      <c r="AM7" s="255"/>
      <c r="AN7" s="294"/>
      <c r="AO7" s="253"/>
      <c r="AP7" s="255"/>
      <c r="AQ7" s="294"/>
      <c r="AR7" s="253"/>
      <c r="AS7" s="255"/>
      <c r="AT7" s="294"/>
      <c r="AU7" s="253"/>
      <c r="AV7" s="255"/>
      <c r="AW7" s="294"/>
      <c r="AX7" s="253"/>
      <c r="AY7" s="255"/>
      <c r="AZ7" s="294"/>
      <c r="BA7" s="253"/>
      <c r="BB7" s="255"/>
      <c r="BC7" s="294"/>
      <c r="BD7" s="253"/>
      <c r="BE7" s="255"/>
      <c r="BF7" s="294"/>
      <c r="BG7" s="253"/>
      <c r="BH7" s="255"/>
      <c r="BI7" s="275"/>
      <c r="BJ7" s="253"/>
      <c r="BK7" s="255"/>
      <c r="BL7" s="294"/>
      <c r="BM7" s="253"/>
      <c r="BN7" s="255"/>
      <c r="BO7" s="275"/>
      <c r="BP7" s="253"/>
      <c r="BQ7" s="294"/>
      <c r="BR7" s="253"/>
      <c r="BS7" s="255"/>
      <c r="BT7" s="275"/>
      <c r="BU7" s="253"/>
      <c r="BV7" s="255"/>
      <c r="BW7" s="294"/>
      <c r="BX7" s="253"/>
      <c r="BY7" s="255"/>
      <c r="BZ7" s="275"/>
      <c r="CA7" s="253"/>
      <c r="CB7" s="255"/>
      <c r="CC7" s="294"/>
      <c r="CD7" s="253"/>
      <c r="CE7" s="255"/>
      <c r="CF7" s="275"/>
      <c r="CG7" s="253"/>
      <c r="CH7" s="255"/>
      <c r="CI7" s="294"/>
      <c r="CJ7" s="253"/>
      <c r="CK7" s="255"/>
      <c r="CL7" s="294"/>
      <c r="CM7" s="253"/>
      <c r="CN7" s="255"/>
      <c r="CO7" s="257"/>
      <c r="CP7" s="253"/>
      <c r="CQ7" s="255"/>
      <c r="CR7" s="257"/>
      <c r="CS7" s="253"/>
      <c r="CT7" s="255"/>
      <c r="CU7" s="257"/>
      <c r="CV7" s="253"/>
      <c r="CW7" s="255"/>
      <c r="CX7" s="257"/>
      <c r="CY7" s="253"/>
      <c r="CZ7" s="255"/>
      <c r="DA7" s="257"/>
      <c r="DB7" s="253"/>
      <c r="DC7" s="255"/>
      <c r="DD7" s="257"/>
      <c r="DE7" s="259"/>
      <c r="DF7" s="261"/>
      <c r="DG7" s="257"/>
      <c r="DH7" s="253"/>
      <c r="DI7" s="255"/>
      <c r="DJ7" s="257"/>
      <c r="DK7" s="253"/>
      <c r="DL7" s="255"/>
      <c r="DM7" s="264"/>
      <c r="DN7" s="265"/>
      <c r="DO7" s="267"/>
      <c r="DP7" s="301"/>
      <c r="DQ7" s="363"/>
      <c r="DR7" s="232"/>
      <c r="DS7" s="301"/>
      <c r="DT7" s="365"/>
      <c r="DU7" s="232"/>
      <c r="DV7" s="241"/>
      <c r="DW7" s="224"/>
      <c r="DX7" s="226"/>
      <c r="DY7" s="241"/>
      <c r="DZ7" s="224"/>
      <c r="EA7" s="226"/>
      <c r="EB7" s="222"/>
      <c r="EC7" s="224"/>
      <c r="ED7" s="226"/>
      <c r="EE7" s="241"/>
      <c r="EF7" s="224"/>
      <c r="EG7" s="226"/>
      <c r="EH7" s="241"/>
      <c r="EI7" s="224"/>
      <c r="EJ7" s="226"/>
      <c r="EK7" s="241"/>
      <c r="EL7" s="224"/>
      <c r="EM7" s="226"/>
      <c r="EN7" s="241"/>
      <c r="EO7" s="224"/>
      <c r="EP7" s="226"/>
      <c r="EQ7" s="241"/>
      <c r="ER7" s="224"/>
      <c r="ES7" s="226"/>
    </row>
    <row r="8" spans="1:155" ht="12.95" customHeight="1">
      <c r="A8" s="276">
        <v>2</v>
      </c>
      <c r="B8" s="38" t="s">
        <v>134</v>
      </c>
      <c r="C8" s="39"/>
      <c r="D8" s="40" t="s">
        <v>0</v>
      </c>
      <c r="E8" s="41">
        <v>6</v>
      </c>
      <c r="F8" s="91" t="s">
        <v>203</v>
      </c>
      <c r="G8" s="28"/>
      <c r="H8" s="26"/>
      <c r="I8" s="29"/>
      <c r="J8" s="24"/>
      <c r="K8" s="25"/>
      <c r="L8" s="43"/>
      <c r="M8" s="28"/>
      <c r="N8" s="26"/>
      <c r="O8" s="29"/>
      <c r="P8" s="102"/>
      <c r="Q8" s="26"/>
      <c r="R8" s="29"/>
      <c r="S8" s="44"/>
      <c r="T8" s="25"/>
      <c r="U8" s="45"/>
      <c r="V8" s="44"/>
      <c r="W8" s="25"/>
      <c r="X8" s="45"/>
      <c r="Y8" s="46"/>
      <c r="Z8" s="25"/>
      <c r="AA8" s="45"/>
      <c r="AB8" s="44"/>
      <c r="AC8" s="25"/>
      <c r="AD8" s="45"/>
      <c r="AE8" s="44"/>
      <c r="AF8" s="25"/>
      <c r="AG8" s="45"/>
      <c r="AH8" s="44"/>
      <c r="AI8" s="25"/>
      <c r="AJ8" s="45"/>
      <c r="AK8" s="44"/>
      <c r="AL8" s="25"/>
      <c r="AM8" s="45"/>
      <c r="AN8" s="44"/>
      <c r="AO8" s="25"/>
      <c r="AP8" s="45"/>
      <c r="AQ8" s="44"/>
      <c r="AR8" s="25"/>
      <c r="AS8" s="45"/>
      <c r="AT8" s="44"/>
      <c r="AU8" s="25"/>
      <c r="AV8" s="45"/>
      <c r="AW8" s="44"/>
      <c r="AX8" s="25"/>
      <c r="AY8" s="45"/>
      <c r="AZ8" s="256">
        <v>114000</v>
      </c>
      <c r="BA8" s="393" t="s">
        <v>75</v>
      </c>
      <c r="BB8" s="391" t="s">
        <v>75</v>
      </c>
      <c r="BC8" s="256">
        <v>113000</v>
      </c>
      <c r="BD8" s="258">
        <f>ROUND((BC8-AZ8)/AZ8*100,1)</f>
        <v>-0.9</v>
      </c>
      <c r="BE8" s="391" t="s">
        <v>75</v>
      </c>
      <c r="BF8" s="256">
        <v>114000</v>
      </c>
      <c r="BG8" s="252">
        <f>ROUND((BF8-BC8)/BC8*100,1)</f>
        <v>0.9</v>
      </c>
      <c r="BH8" s="254">
        <f>ROUND((BF8-AZ8)/AZ8*100,1)</f>
        <v>0</v>
      </c>
      <c r="BI8" s="256">
        <v>117000</v>
      </c>
      <c r="BJ8" s="252">
        <f>ROUND((BI8-BF8)/BF8*100,1)</f>
        <v>2.6</v>
      </c>
      <c r="BK8" s="254">
        <f>ROUND((BI8-BC8)/BC8*100,1)</f>
        <v>3.5</v>
      </c>
      <c r="BL8" s="256">
        <v>117000</v>
      </c>
      <c r="BM8" s="252">
        <f>ROUND((BL8-BI8)/BI8*100,1)</f>
        <v>0</v>
      </c>
      <c r="BN8" s="254">
        <f>ROUND((BL8-BF8)/BF8*100,1)</f>
        <v>2.6</v>
      </c>
      <c r="BO8" s="381">
        <v>115000</v>
      </c>
      <c r="BP8" s="258">
        <f>ROUND((BO8-BL8)/BL8*100,1)</f>
        <v>-1.7</v>
      </c>
      <c r="BQ8" s="256">
        <v>113000</v>
      </c>
      <c r="BR8" s="252">
        <f>ROUND((BQ8-BO8)/BO8*100,1)</f>
        <v>-1.7</v>
      </c>
      <c r="BS8" s="254">
        <f>ROUND((BQ8-BL8)/BL8*100,1)</f>
        <v>-3.4</v>
      </c>
      <c r="BT8" s="381">
        <v>111000</v>
      </c>
      <c r="BU8" s="258">
        <f>ROUND((BT8-BQ8)/BQ8*100,1)</f>
        <v>-1.8</v>
      </c>
      <c r="BV8" s="260">
        <f>ROUND((BT8-BO8)/BO8*100,1)</f>
        <v>-3.5</v>
      </c>
      <c r="BW8" s="256">
        <v>110000</v>
      </c>
      <c r="BX8" s="252">
        <f>ROUND((BW8-BT8)/BT8*100,1)</f>
        <v>-0.9</v>
      </c>
      <c r="BY8" s="254">
        <f>ROUND((BW8-BQ8)/BQ8*100,1)</f>
        <v>-2.7</v>
      </c>
      <c r="BZ8" s="381">
        <v>107000</v>
      </c>
      <c r="CA8" s="258">
        <f>ROUND((BZ8-BW8)/BW8*100,1)</f>
        <v>-2.7</v>
      </c>
      <c r="CB8" s="254">
        <f>ROUND((BZ8-BT8)/BT8*100,1)</f>
        <v>-3.6</v>
      </c>
      <c r="CC8" s="256">
        <v>107000</v>
      </c>
      <c r="CD8" s="252">
        <f>ROUND((CC8-BZ8)/BZ8*100,1)</f>
        <v>0</v>
      </c>
      <c r="CE8" s="254">
        <f>ROUND((CC8-BW8)/BW8*100,1)</f>
        <v>-2.7</v>
      </c>
      <c r="CF8" s="381">
        <v>107000</v>
      </c>
      <c r="CG8" s="258">
        <f>ROUND((CF8-CC8)/CC8*100,1)</f>
        <v>0</v>
      </c>
      <c r="CH8" s="254">
        <f>ROUND((CF8-BZ8)/BZ8*100,1)</f>
        <v>0</v>
      </c>
      <c r="CI8" s="256">
        <v>109000</v>
      </c>
      <c r="CJ8" s="252">
        <f>ROUND((CI8-CF8)/CF8*100,1)</f>
        <v>1.9</v>
      </c>
      <c r="CK8" s="254">
        <f>ROUND((CI8-CC8)/CC8*100,1)</f>
        <v>1.9</v>
      </c>
      <c r="CL8" s="256">
        <v>110000</v>
      </c>
      <c r="CM8" s="252">
        <f>ROUND((CL8-CI8)/CI8*100,1)</f>
        <v>0.9</v>
      </c>
      <c r="CN8" s="254">
        <f>ROUND((CL8-CF8)/CF8*100,1)</f>
        <v>2.8</v>
      </c>
      <c r="CO8" s="256">
        <v>112000</v>
      </c>
      <c r="CP8" s="252">
        <f>ROUND((CO8-CL8)/CL8*100,1)</f>
        <v>1.8</v>
      </c>
      <c r="CQ8" s="254">
        <f>ROUND((CO8-CI8)/CI8*100,1)</f>
        <v>2.8</v>
      </c>
      <c r="CR8" s="256">
        <v>113000</v>
      </c>
      <c r="CS8" s="252">
        <f>ROUND((CR8-CO8)/CO8*100,1)</f>
        <v>0.9</v>
      </c>
      <c r="CT8" s="254">
        <f>ROUND((CR8-CL8)/CL8*100,1)</f>
        <v>2.7</v>
      </c>
      <c r="CU8" s="256">
        <v>115000</v>
      </c>
      <c r="CV8" s="252">
        <f>ROUND((CU8-CR8)/CR8*100,1)</f>
        <v>1.8</v>
      </c>
      <c r="CW8" s="254">
        <f>ROUND((CU8-CO8)/CO8*100,1)</f>
        <v>2.7</v>
      </c>
      <c r="CX8" s="256">
        <v>116000</v>
      </c>
      <c r="CY8" s="252">
        <f>ROUND((CX8-CU8)/CU8*100,1)</f>
        <v>0.9</v>
      </c>
      <c r="CZ8" s="254">
        <f>ROUND((CX8-CR8)/CR8*100,1)</f>
        <v>2.7</v>
      </c>
      <c r="DA8" s="256">
        <v>117000</v>
      </c>
      <c r="DB8" s="252">
        <f>ROUND((DA8-CX8)/CX8*100,1)</f>
        <v>0.9</v>
      </c>
      <c r="DC8" s="254">
        <f>ROUND((DA8-CU8)/CU8*100,1)</f>
        <v>1.7</v>
      </c>
      <c r="DD8" s="256">
        <v>118000</v>
      </c>
      <c r="DE8" s="258">
        <f>ROUND((DD8-DA8)/DA8*100,1)</f>
        <v>0.9</v>
      </c>
      <c r="DF8" s="260">
        <f>ROUND((DD8-CX8)/CX8*100,1)</f>
        <v>1.7</v>
      </c>
      <c r="DG8" s="256">
        <v>119000</v>
      </c>
      <c r="DH8" s="252">
        <f>ROUND((DG8-DD8)/DD8*100,1)</f>
        <v>0.8</v>
      </c>
      <c r="DI8" s="254">
        <f>ROUND((DG8-DA8)/DA8*100,1)</f>
        <v>1.7</v>
      </c>
      <c r="DJ8" s="256">
        <v>120000</v>
      </c>
      <c r="DK8" s="252">
        <f>ROUND((DJ8-DG8)/DG8*100,1)</f>
        <v>0.8</v>
      </c>
      <c r="DL8" s="254">
        <f>ROUND((DJ8-DD8)/DD8*100,1)</f>
        <v>1.7</v>
      </c>
      <c r="DM8" s="263">
        <v>122000</v>
      </c>
      <c r="DN8" s="259">
        <f>ROUND((DM8-DJ8)/DJ8*100,1)</f>
        <v>1.7</v>
      </c>
      <c r="DO8" s="266">
        <f>ROUND((DM8-DG8)/DG8*100,1)</f>
        <v>2.5</v>
      </c>
      <c r="DP8" s="304">
        <v>125000</v>
      </c>
      <c r="DQ8" s="364">
        <f>ROUND((DP8-DM8)/DM8*100,1)</f>
        <v>2.5</v>
      </c>
      <c r="DR8" s="244">
        <f>ROUND((DP8-DJ8)/DJ8*100,1)</f>
        <v>4.2</v>
      </c>
      <c r="DS8" s="304">
        <v>128000</v>
      </c>
      <c r="DT8" s="364">
        <f>ROUND((DS8-DP8)/DP8*100,1)</f>
        <v>2.4</v>
      </c>
      <c r="DU8" s="244">
        <f>ROUND((DS8-DM8)/DM8*100,1)</f>
        <v>4.9000000000000004</v>
      </c>
      <c r="DV8" s="221">
        <v>133000</v>
      </c>
      <c r="DW8" s="233">
        <f>ROUND((DV8-DS8)/DS8*100,1)</f>
        <v>3.9</v>
      </c>
      <c r="DX8" s="225">
        <f>ROUND((DV8-DP8)/DP8*100,1)</f>
        <v>6.4</v>
      </c>
      <c r="DY8" s="221">
        <v>140000</v>
      </c>
      <c r="DZ8" s="233">
        <f>ROUND((DY8-DV8)/DV8*100,1)</f>
        <v>5.3</v>
      </c>
      <c r="EA8" s="225">
        <f>ROUND((DY8-DS8)/DS8*100,1)</f>
        <v>9.4</v>
      </c>
      <c r="EB8" s="221">
        <v>142000</v>
      </c>
      <c r="EC8" s="223">
        <f t="shared" ref="EC8" si="0">ROUND((EB8-DY8)/DY8*100,1)</f>
        <v>1.4</v>
      </c>
      <c r="ED8" s="225">
        <f t="shared" ref="ED8" si="1">ROUND((EB8-DV8)/DV8*100,1)</f>
        <v>6.8</v>
      </c>
      <c r="EE8" s="221">
        <v>145000</v>
      </c>
      <c r="EF8" s="223">
        <f t="shared" ref="EF8" si="2">ROUND((EE8-EB8)/EB8*100,1)</f>
        <v>2.1</v>
      </c>
      <c r="EG8" s="225">
        <f t="shared" ref="EG8" si="3">ROUND((EE8-DY8)/DY8*100,1)</f>
        <v>3.6</v>
      </c>
      <c r="EH8" s="221">
        <v>150000</v>
      </c>
      <c r="EI8" s="223">
        <f t="shared" ref="EI8" si="4">ROUND((EH8-EE8)/EE8*100,1)</f>
        <v>3.4</v>
      </c>
      <c r="EJ8" s="225">
        <f t="shared" ref="EJ8" si="5">ROUND((EH8-EB8)/EB8*100,1)</f>
        <v>5.6</v>
      </c>
      <c r="EK8" s="221">
        <v>154000</v>
      </c>
      <c r="EL8" s="223">
        <f t="shared" ref="EL8" si="6">ROUND((EK8-EH8)/EH8*100,1)</f>
        <v>2.7</v>
      </c>
      <c r="EM8" s="225">
        <f t="shared" ref="EM8" si="7">ROUND((EK8-EE8)/EE8*100,1)</f>
        <v>6.2</v>
      </c>
      <c r="EN8" s="221">
        <v>165000</v>
      </c>
      <c r="EO8" s="223">
        <f>ROUND((EN8-EK8)/EK8*100,1)</f>
        <v>7.1</v>
      </c>
      <c r="EP8" s="225">
        <f>ROUND((EN8-EH8)/EH8*100,1)</f>
        <v>10</v>
      </c>
      <c r="EQ8" s="221">
        <v>170000</v>
      </c>
      <c r="ER8" s="223">
        <f t="shared" ref="ER8" si="8">ROUND((EQ8-EN8)/EN8*100,1)</f>
        <v>3</v>
      </c>
      <c r="ES8" s="225">
        <f t="shared" ref="ES8" si="9">ROUND((EQ8-EK8)/EK8*100,1)</f>
        <v>10.4</v>
      </c>
      <c r="EX8" s="201"/>
    </row>
    <row r="9" spans="1:155" ht="12.95" customHeight="1">
      <c r="A9" s="277"/>
      <c r="B9" s="50" t="s">
        <v>74</v>
      </c>
      <c r="C9" s="31"/>
      <c r="D9" s="32" t="s">
        <v>0</v>
      </c>
      <c r="E9" s="33">
        <v>16</v>
      </c>
      <c r="F9" s="35"/>
      <c r="G9" s="28"/>
      <c r="H9" s="26"/>
      <c r="I9" s="29"/>
      <c r="J9" s="24"/>
      <c r="K9" s="25"/>
      <c r="L9" s="43"/>
      <c r="M9" s="28"/>
      <c r="N9" s="26"/>
      <c r="O9" s="29"/>
      <c r="P9" s="102"/>
      <c r="Q9" s="26"/>
      <c r="R9" s="29"/>
      <c r="S9" s="44"/>
      <c r="T9" s="25"/>
      <c r="U9" s="45"/>
      <c r="V9" s="44"/>
      <c r="W9" s="25"/>
      <c r="X9" s="45"/>
      <c r="Y9" s="46"/>
      <c r="Z9" s="25"/>
      <c r="AA9" s="45"/>
      <c r="AB9" s="44"/>
      <c r="AC9" s="25"/>
      <c r="AD9" s="45"/>
      <c r="AE9" s="44"/>
      <c r="AF9" s="25"/>
      <c r="AG9" s="45"/>
      <c r="AH9" s="44"/>
      <c r="AI9" s="25"/>
      <c r="AJ9" s="45"/>
      <c r="AK9" s="44"/>
      <c r="AL9" s="25"/>
      <c r="AM9" s="45"/>
      <c r="AN9" s="44"/>
      <c r="AO9" s="25"/>
      <c r="AP9" s="45"/>
      <c r="AQ9" s="44"/>
      <c r="AR9" s="25"/>
      <c r="AS9" s="45"/>
      <c r="AT9" s="44"/>
      <c r="AU9" s="25"/>
      <c r="AV9" s="45"/>
      <c r="AW9" s="44"/>
      <c r="AX9" s="25"/>
      <c r="AY9" s="45"/>
      <c r="AZ9" s="380"/>
      <c r="BA9" s="394"/>
      <c r="BB9" s="392"/>
      <c r="BC9" s="380"/>
      <c r="BD9" s="253"/>
      <c r="BE9" s="392"/>
      <c r="BF9" s="380"/>
      <c r="BG9" s="253"/>
      <c r="BH9" s="255"/>
      <c r="BI9" s="257"/>
      <c r="BJ9" s="253"/>
      <c r="BK9" s="255"/>
      <c r="BL9" s="380"/>
      <c r="BM9" s="253"/>
      <c r="BN9" s="255"/>
      <c r="BO9" s="275"/>
      <c r="BP9" s="253"/>
      <c r="BQ9" s="380"/>
      <c r="BR9" s="253"/>
      <c r="BS9" s="255"/>
      <c r="BT9" s="275"/>
      <c r="BU9" s="253"/>
      <c r="BV9" s="255"/>
      <c r="BW9" s="380"/>
      <c r="BX9" s="253"/>
      <c r="BY9" s="255"/>
      <c r="BZ9" s="275"/>
      <c r="CA9" s="253"/>
      <c r="CB9" s="255"/>
      <c r="CC9" s="380"/>
      <c r="CD9" s="253"/>
      <c r="CE9" s="255"/>
      <c r="CF9" s="275"/>
      <c r="CG9" s="253"/>
      <c r="CH9" s="255"/>
      <c r="CI9" s="380"/>
      <c r="CJ9" s="253"/>
      <c r="CK9" s="255"/>
      <c r="CL9" s="380"/>
      <c r="CM9" s="253"/>
      <c r="CN9" s="255"/>
      <c r="CO9" s="376"/>
      <c r="CP9" s="253"/>
      <c r="CQ9" s="255"/>
      <c r="CR9" s="376"/>
      <c r="CS9" s="253"/>
      <c r="CT9" s="255"/>
      <c r="CU9" s="376"/>
      <c r="CV9" s="253"/>
      <c r="CW9" s="255"/>
      <c r="CX9" s="376"/>
      <c r="CY9" s="253"/>
      <c r="CZ9" s="255"/>
      <c r="DA9" s="376"/>
      <c r="DB9" s="253"/>
      <c r="DC9" s="255"/>
      <c r="DD9" s="257"/>
      <c r="DE9" s="259"/>
      <c r="DF9" s="261"/>
      <c r="DG9" s="376"/>
      <c r="DH9" s="253"/>
      <c r="DI9" s="255"/>
      <c r="DJ9" s="376"/>
      <c r="DK9" s="253"/>
      <c r="DL9" s="255"/>
      <c r="DM9" s="264"/>
      <c r="DN9" s="265"/>
      <c r="DO9" s="267"/>
      <c r="DP9" s="301"/>
      <c r="DQ9" s="365"/>
      <c r="DR9" s="232"/>
      <c r="DS9" s="301"/>
      <c r="DT9" s="365"/>
      <c r="DU9" s="232"/>
      <c r="DV9" s="241"/>
      <c r="DW9" s="363"/>
      <c r="DX9" s="226"/>
      <c r="DY9" s="241"/>
      <c r="DZ9" s="224"/>
      <c r="EA9" s="226"/>
      <c r="EB9" s="241"/>
      <c r="EC9" s="224"/>
      <c r="ED9" s="226"/>
      <c r="EE9" s="222"/>
      <c r="EF9" s="224"/>
      <c r="EG9" s="226"/>
      <c r="EH9" s="222"/>
      <c r="EI9" s="224"/>
      <c r="EJ9" s="226"/>
      <c r="EK9" s="222"/>
      <c r="EL9" s="224"/>
      <c r="EM9" s="226"/>
      <c r="EN9" s="222"/>
      <c r="EO9" s="224"/>
      <c r="EP9" s="226"/>
      <c r="EQ9" s="222"/>
      <c r="ER9" s="224"/>
      <c r="ES9" s="226"/>
    </row>
    <row r="10" spans="1:155" ht="12.95" customHeight="1">
      <c r="A10" s="276">
        <v>3</v>
      </c>
      <c r="B10" s="38" t="s">
        <v>135</v>
      </c>
      <c r="C10" s="39"/>
      <c r="D10" s="40" t="s">
        <v>0</v>
      </c>
      <c r="E10" s="41">
        <v>8</v>
      </c>
      <c r="F10" s="91" t="s">
        <v>38</v>
      </c>
      <c r="G10" s="274">
        <v>103000</v>
      </c>
      <c r="H10" s="258"/>
      <c r="I10" s="260"/>
      <c r="J10" s="286">
        <v>101000</v>
      </c>
      <c r="K10" s="258"/>
      <c r="L10" s="346"/>
      <c r="M10" s="274">
        <v>99500</v>
      </c>
      <c r="N10" s="258">
        <f>ROUND((M10-J10)/J10*100,1)</f>
        <v>-1.5</v>
      </c>
      <c r="O10" s="260">
        <f>ROUND((M10-G10)/G10*100,1)</f>
        <v>-3.4</v>
      </c>
      <c r="P10" s="286">
        <v>93000</v>
      </c>
      <c r="Q10" s="258">
        <f>ROUND((P10-M10)/M10*100,1)</f>
        <v>-6.5</v>
      </c>
      <c r="R10" s="260">
        <f>ROUND((P10-J10)/J10*100,1)</f>
        <v>-7.9</v>
      </c>
      <c r="S10" s="274">
        <v>88500</v>
      </c>
      <c r="T10" s="258">
        <f>ROUND((S10-P10)/P10*100,1)</f>
        <v>-4.8</v>
      </c>
      <c r="U10" s="260">
        <f>ROUND((S10-M10)/M10*100,1)</f>
        <v>-11.1</v>
      </c>
      <c r="V10" s="274">
        <v>81500</v>
      </c>
      <c r="W10" s="258">
        <f>ROUND((V10-S10)/S10*100,1)</f>
        <v>-7.9</v>
      </c>
      <c r="X10" s="260">
        <f>ROUND((V10-P10)/P10*100,1)</f>
        <v>-12.4</v>
      </c>
      <c r="Y10" s="288">
        <v>78000</v>
      </c>
      <c r="Z10" s="258">
        <f>ROUND((Y10-V10)/V10*100,1)</f>
        <v>-4.3</v>
      </c>
      <c r="AA10" s="254">
        <f>ROUND((Y10-S10)/S10*100,1)</f>
        <v>-11.9</v>
      </c>
      <c r="AB10" s="274">
        <v>75000</v>
      </c>
      <c r="AC10" s="258" t="e">
        <f>ROUND((AB10-#REF!)/#REF!*100,1)</f>
        <v>#REF!</v>
      </c>
      <c r="AD10" s="260">
        <f>ROUND((AB10-V10)/V10*100,1)</f>
        <v>-8</v>
      </c>
      <c r="AE10" s="274">
        <v>72000</v>
      </c>
      <c r="AF10" s="258">
        <f>ROUND((AE10-AB10)/AB10*100,1)</f>
        <v>-4</v>
      </c>
      <c r="AG10" s="260" t="e">
        <f>ROUND((AE10-#REF!)/#REF!*100,1)</f>
        <v>#REF!</v>
      </c>
      <c r="AH10" s="274">
        <v>70300</v>
      </c>
      <c r="AI10" s="258">
        <f>ROUND((AH10-AE10)/AE10*100,1)</f>
        <v>-2.4</v>
      </c>
      <c r="AJ10" s="260">
        <f>ROUND((AH10-AB10)/AB10*100,1)</f>
        <v>-6.3</v>
      </c>
      <c r="AK10" s="274">
        <v>67000</v>
      </c>
      <c r="AL10" s="258">
        <f>ROUND((AK10-AH10)/AH10*100,1)</f>
        <v>-4.7</v>
      </c>
      <c r="AM10" s="260">
        <f>ROUND((AK10-AE10)/AE10*100,1)</f>
        <v>-6.9</v>
      </c>
      <c r="AN10" s="274">
        <v>65000</v>
      </c>
      <c r="AO10" s="258">
        <f>ROUND((AN10-AK10)/AK10*100,1)</f>
        <v>-3</v>
      </c>
      <c r="AP10" s="260">
        <f>ROUND((AN10-AH10)/AH10*100,1)</f>
        <v>-7.5</v>
      </c>
      <c r="AQ10" s="274">
        <v>61000</v>
      </c>
      <c r="AR10" s="258">
        <f>ROUND((AQ10-AN10)/AN10*100,1)</f>
        <v>-6.2</v>
      </c>
      <c r="AS10" s="260">
        <f>ROUND((AQ10-AK10)/AK10*100,1)</f>
        <v>-9</v>
      </c>
      <c r="AT10" s="274">
        <v>58500</v>
      </c>
      <c r="AU10" s="258">
        <f>ROUND((AT10-AQ10)/AQ10*100,1)</f>
        <v>-4.0999999999999996</v>
      </c>
      <c r="AV10" s="260">
        <f>ROUND((AT10-AN10)/AN10*100,1)</f>
        <v>-10</v>
      </c>
      <c r="AW10" s="274">
        <v>56000</v>
      </c>
      <c r="AX10" s="258">
        <f>ROUND((AW10-AT10)/AT10*100,1)</f>
        <v>-4.3</v>
      </c>
      <c r="AY10" s="260">
        <f>ROUND((AW10-AQ10)/AQ10*100,1)</f>
        <v>-8.1999999999999993</v>
      </c>
      <c r="AZ10" s="274">
        <v>54300</v>
      </c>
      <c r="BA10" s="258">
        <f>ROUND((AZ10-AW10)/AW10*100,1)</f>
        <v>-3</v>
      </c>
      <c r="BB10" s="260">
        <f>ROUND((AZ10-AT10)/AT10*100,1)</f>
        <v>-7.2</v>
      </c>
      <c r="BC10" s="274">
        <v>53200</v>
      </c>
      <c r="BD10" s="258">
        <f>ROUND((BC10-AZ10)/AZ10*100,1)</f>
        <v>-2</v>
      </c>
      <c r="BE10" s="260">
        <f>ROUND((BC10-AW10)/AW10*100,1)</f>
        <v>-5</v>
      </c>
      <c r="BF10" s="274">
        <v>52200</v>
      </c>
      <c r="BG10" s="252">
        <f>ROUND((BF10-BC10)/BC10*100,1)</f>
        <v>-1.9</v>
      </c>
      <c r="BH10" s="260">
        <f>ROUND((BF10-AZ10)/AZ10*100,1)</f>
        <v>-3.9</v>
      </c>
      <c r="BI10" s="274">
        <v>51300</v>
      </c>
      <c r="BJ10" s="258">
        <f>ROUND((BI10-BF10)/BF10*100,1)</f>
        <v>-1.7</v>
      </c>
      <c r="BK10" s="260">
        <f>ROUND((BI10-BC10)/BC10*100,1)</f>
        <v>-3.6</v>
      </c>
      <c r="BL10" s="274">
        <v>48800</v>
      </c>
      <c r="BM10" s="258">
        <f>ROUND((BL10-BI10)/BI10*100,1)</f>
        <v>-4.9000000000000004</v>
      </c>
      <c r="BN10" s="260">
        <f>ROUND((BL10-BF10)/BF10*100,1)</f>
        <v>-6.5</v>
      </c>
      <c r="BO10" s="274">
        <v>47900</v>
      </c>
      <c r="BP10" s="258">
        <f>ROUND((BO10-BL10)/BL10*100,1)</f>
        <v>-1.8</v>
      </c>
      <c r="BQ10" s="274">
        <v>47400</v>
      </c>
      <c r="BR10" s="258">
        <f>ROUND((BQ10-BO10)/BO10*100,1)</f>
        <v>-1</v>
      </c>
      <c r="BS10" s="260">
        <f>ROUND((BQ10-BL10)/BL10*100,1)</f>
        <v>-2.9</v>
      </c>
      <c r="BT10" s="274">
        <v>46700</v>
      </c>
      <c r="BU10" s="258">
        <f>ROUND((BT10-BQ10)/BQ10*100,1)</f>
        <v>-1.5</v>
      </c>
      <c r="BV10" s="260">
        <f>ROUND((BT10-BO10)/BO10*100,1)</f>
        <v>-2.5</v>
      </c>
      <c r="BW10" s="274">
        <v>46000</v>
      </c>
      <c r="BX10" s="258">
        <f>ROUND((BW10-BT10)/BT10*100,1)</f>
        <v>-1.5</v>
      </c>
      <c r="BY10" s="260">
        <f>ROUND((BW10-BQ10)/BQ10*100,1)</f>
        <v>-3</v>
      </c>
      <c r="BZ10" s="274">
        <v>45300</v>
      </c>
      <c r="CA10" s="258">
        <f>ROUND((BZ10-BW10)/BW10*100,1)</f>
        <v>-1.5</v>
      </c>
      <c r="CB10" s="254">
        <f>ROUND((BZ10-BT10)/BT10*100,1)</f>
        <v>-3</v>
      </c>
      <c r="CC10" s="274">
        <v>45100</v>
      </c>
      <c r="CD10" s="258">
        <f>ROUND((CC10-BZ10)/BZ10*100,1)</f>
        <v>-0.4</v>
      </c>
      <c r="CE10" s="260">
        <f>ROUND((CC10-BW10)/BW10*100,1)</f>
        <v>-2</v>
      </c>
      <c r="CF10" s="274">
        <v>45700</v>
      </c>
      <c r="CG10" s="258">
        <f>ROUND((CF10-CC10)/CC10*100,1)</f>
        <v>1.3</v>
      </c>
      <c r="CH10" s="254">
        <f>ROUND((CF10-BZ10)/BZ10*100,1)</f>
        <v>0.9</v>
      </c>
      <c r="CI10" s="274">
        <v>46000</v>
      </c>
      <c r="CJ10" s="258">
        <f>ROUND((CI10-CF10)/CF10*100,1)</f>
        <v>0.7</v>
      </c>
      <c r="CK10" s="260">
        <f>ROUND((CI10-CC10)/CC10*100,1)</f>
        <v>2</v>
      </c>
      <c r="CL10" s="274">
        <v>47000</v>
      </c>
      <c r="CM10" s="258">
        <f>ROUND((CL10-CI10)/CI10*100,1)</f>
        <v>2.2000000000000002</v>
      </c>
      <c r="CN10" s="260">
        <f>ROUND((CL10-CF10)/CF10*100,1)</f>
        <v>2.8</v>
      </c>
      <c r="CO10" s="256">
        <v>47200</v>
      </c>
      <c r="CP10" s="258">
        <f>ROUND((CO10-CL10)/CL10*100,1)</f>
        <v>0.4</v>
      </c>
      <c r="CQ10" s="260">
        <f>ROUND((CO10-CI10)/CI10*100,1)</f>
        <v>2.6</v>
      </c>
      <c r="CR10" s="256">
        <v>48200</v>
      </c>
      <c r="CS10" s="258">
        <f>ROUND((CR10-CO10)/CO10*100,1)</f>
        <v>2.1</v>
      </c>
      <c r="CT10" s="260">
        <f>ROUND((CR10-CL10)/CL10*100,1)</f>
        <v>2.6</v>
      </c>
      <c r="CU10" s="256">
        <v>49000</v>
      </c>
      <c r="CV10" s="258">
        <f>ROUND((CU10-CR10)/CR10*100,1)</f>
        <v>1.7</v>
      </c>
      <c r="CW10" s="260">
        <f>ROUND((CU10-CO10)/CO10*100,1)</f>
        <v>3.8</v>
      </c>
      <c r="CX10" s="256">
        <v>49300</v>
      </c>
      <c r="CY10" s="252">
        <f>ROUND((CX10-CU10)/CU10*100,1)</f>
        <v>0.6</v>
      </c>
      <c r="CZ10" s="254">
        <f>ROUND((CX10-CR10)/CR10*100,1)</f>
        <v>2.2999999999999998</v>
      </c>
      <c r="DA10" s="256">
        <v>50900</v>
      </c>
      <c r="DB10" s="252">
        <f>ROUND((DA10-CX10)/CX10*100,1)</f>
        <v>3.2</v>
      </c>
      <c r="DC10" s="254">
        <f>ROUND((DA10-CU10)/CU10*100,1)</f>
        <v>3.9</v>
      </c>
      <c r="DD10" s="256">
        <v>51400</v>
      </c>
      <c r="DE10" s="258">
        <f>ROUND((DD10-DA10)/DA10*100,1)</f>
        <v>1</v>
      </c>
      <c r="DF10" s="260">
        <f>ROUND((DD10-CX10)/CX10*100,1)</f>
        <v>4.3</v>
      </c>
      <c r="DG10" s="256">
        <v>53300</v>
      </c>
      <c r="DH10" s="252">
        <f>ROUND((DG10-DD10)/DD10*100,1)</f>
        <v>3.7</v>
      </c>
      <c r="DI10" s="254">
        <f>ROUND((DG10-DA10)/DA10*100,1)</f>
        <v>4.7</v>
      </c>
      <c r="DJ10" s="256">
        <v>54800</v>
      </c>
      <c r="DK10" s="252">
        <f>ROUND((DJ10-DG10)/DG10*100,1)</f>
        <v>2.8</v>
      </c>
      <c r="DL10" s="254">
        <f>ROUND((DJ10-DD10)/DD10*100,1)</f>
        <v>6.6</v>
      </c>
      <c r="DM10" s="263">
        <v>56000</v>
      </c>
      <c r="DN10" s="259">
        <f>ROUND((DM10-DJ10)/DJ10*100,1)</f>
        <v>2.2000000000000002</v>
      </c>
      <c r="DO10" s="266">
        <f>ROUND((DM10-DG10)/DG10*100,1)</f>
        <v>5.0999999999999996</v>
      </c>
      <c r="DP10" s="362">
        <v>57600</v>
      </c>
      <c r="DQ10" s="223">
        <f t="shared" ref="DQ10:DQ64" si="10">ROUND((DP10-DM10)/DM10*100,1)</f>
        <v>2.9</v>
      </c>
      <c r="DR10" s="244">
        <f>ROUND((DP10-DJ10)/DJ10*100,1)</f>
        <v>5.0999999999999996</v>
      </c>
      <c r="DS10" s="362">
        <v>60000</v>
      </c>
      <c r="DT10" s="223">
        <f>ROUND((DS10-DP10)/DP10*100,1)</f>
        <v>4.2</v>
      </c>
      <c r="DU10" s="244">
        <f>ROUND((DS10-DM10)/DM10*100,1)</f>
        <v>7.1</v>
      </c>
      <c r="DV10" s="295">
        <v>61800</v>
      </c>
      <c r="DW10" s="223">
        <f>ROUND((DV10-DS10)/DS10*100,1)</f>
        <v>3</v>
      </c>
      <c r="DX10" s="225">
        <f>ROUND((DV10-DP10)/DP10*100,1)</f>
        <v>7.3</v>
      </c>
      <c r="DY10" s="295">
        <v>63600</v>
      </c>
      <c r="DZ10" s="223">
        <f>ROUND((DY10-DV10)/DV10*100,1)</f>
        <v>2.9</v>
      </c>
      <c r="EA10" s="225">
        <f>ROUND((DY10-DS10)/DS10*100,1)</f>
        <v>6</v>
      </c>
      <c r="EB10" s="295">
        <v>64900</v>
      </c>
      <c r="EC10" s="223">
        <f t="shared" ref="EC10" si="11">ROUND((EB10-DY10)/DY10*100,1)</f>
        <v>2</v>
      </c>
      <c r="ED10" s="225">
        <f t="shared" ref="ED10" si="12">ROUND((EB10-DV10)/DV10*100,1)</f>
        <v>5</v>
      </c>
      <c r="EE10" s="221">
        <v>65200</v>
      </c>
      <c r="EF10" s="223">
        <f t="shared" ref="EF10" si="13">ROUND((EE10-EB10)/EB10*100,1)</f>
        <v>0.5</v>
      </c>
      <c r="EG10" s="225">
        <f t="shared" ref="EG10" si="14">ROUND((EE10-DY10)/DY10*100,1)</f>
        <v>2.5</v>
      </c>
      <c r="EH10" s="221">
        <v>67000</v>
      </c>
      <c r="EI10" s="223">
        <f t="shared" ref="EI10" si="15">ROUND((EH10-EE10)/EE10*100,1)</f>
        <v>2.8</v>
      </c>
      <c r="EJ10" s="225">
        <f t="shared" ref="EJ10" si="16">ROUND((EH10-EB10)/EB10*100,1)</f>
        <v>3.2</v>
      </c>
      <c r="EK10" s="221">
        <v>69400</v>
      </c>
      <c r="EL10" s="223">
        <f t="shared" ref="EL10" si="17">ROUND((EK10-EH10)/EH10*100,1)</f>
        <v>3.6</v>
      </c>
      <c r="EM10" s="225">
        <f t="shared" ref="EM10" si="18">ROUND((EK10-EE10)/EE10*100,1)</f>
        <v>6.4</v>
      </c>
      <c r="EN10" s="221">
        <v>71400</v>
      </c>
      <c r="EO10" s="223">
        <f t="shared" ref="EO10" si="19">ROUND((EN10-EK10)/EK10*100,1)</f>
        <v>2.9</v>
      </c>
      <c r="EP10" s="225">
        <f t="shared" ref="EP10" si="20">ROUND((EN10-EH10)/EH10*100,1)</f>
        <v>6.6</v>
      </c>
      <c r="EQ10" s="221">
        <v>73600</v>
      </c>
      <c r="ER10" s="223">
        <f t="shared" ref="ER10" si="21">ROUND((EQ10-EN10)/EN10*100,1)</f>
        <v>3.1</v>
      </c>
      <c r="ES10" s="225">
        <f t="shared" ref="ES10" si="22">ROUND((EQ10-EK10)/EK10*100,1)</f>
        <v>6.1</v>
      </c>
    </row>
    <row r="11" spans="1:155" ht="12.95" customHeight="1">
      <c r="A11" s="277"/>
      <c r="B11" s="50" t="s">
        <v>80</v>
      </c>
      <c r="C11" s="31"/>
      <c r="D11" s="32" t="s">
        <v>0</v>
      </c>
      <c r="E11" s="33">
        <v>24</v>
      </c>
      <c r="F11" s="35" t="s">
        <v>2</v>
      </c>
      <c r="G11" s="275"/>
      <c r="H11" s="259"/>
      <c r="I11" s="261"/>
      <c r="J11" s="345"/>
      <c r="K11" s="253"/>
      <c r="L11" s="347"/>
      <c r="M11" s="275"/>
      <c r="N11" s="259"/>
      <c r="O11" s="261"/>
      <c r="P11" s="287"/>
      <c r="Q11" s="259"/>
      <c r="R11" s="261"/>
      <c r="S11" s="294"/>
      <c r="T11" s="253"/>
      <c r="U11" s="255"/>
      <c r="V11" s="294"/>
      <c r="W11" s="253"/>
      <c r="X11" s="255"/>
      <c r="Y11" s="289"/>
      <c r="Z11" s="259"/>
      <c r="AA11" s="255"/>
      <c r="AB11" s="294"/>
      <c r="AC11" s="253"/>
      <c r="AD11" s="255"/>
      <c r="AE11" s="294"/>
      <c r="AF11" s="253"/>
      <c r="AG11" s="255"/>
      <c r="AH11" s="294"/>
      <c r="AI11" s="253"/>
      <c r="AJ11" s="255"/>
      <c r="AK11" s="294"/>
      <c r="AL11" s="253"/>
      <c r="AM11" s="255"/>
      <c r="AN11" s="294"/>
      <c r="AO11" s="253"/>
      <c r="AP11" s="255"/>
      <c r="AQ11" s="294"/>
      <c r="AR11" s="253"/>
      <c r="AS11" s="255"/>
      <c r="AT11" s="294"/>
      <c r="AU11" s="253"/>
      <c r="AV11" s="255"/>
      <c r="AW11" s="294"/>
      <c r="AX11" s="253"/>
      <c r="AY11" s="255"/>
      <c r="AZ11" s="294"/>
      <c r="BA11" s="253"/>
      <c r="BB11" s="255"/>
      <c r="BC11" s="294"/>
      <c r="BD11" s="253"/>
      <c r="BE11" s="255"/>
      <c r="BF11" s="294"/>
      <c r="BG11" s="253"/>
      <c r="BH11" s="255"/>
      <c r="BI11" s="275"/>
      <c r="BJ11" s="253"/>
      <c r="BK11" s="255"/>
      <c r="BL11" s="294"/>
      <c r="BM11" s="253"/>
      <c r="BN11" s="255"/>
      <c r="BO11" s="275"/>
      <c r="BP11" s="253"/>
      <c r="BQ11" s="294"/>
      <c r="BR11" s="253"/>
      <c r="BS11" s="255"/>
      <c r="BT11" s="275"/>
      <c r="BU11" s="253"/>
      <c r="BV11" s="255"/>
      <c r="BW11" s="294"/>
      <c r="BX11" s="253"/>
      <c r="BY11" s="255"/>
      <c r="BZ11" s="275"/>
      <c r="CA11" s="253"/>
      <c r="CB11" s="255"/>
      <c r="CC11" s="294"/>
      <c r="CD11" s="253"/>
      <c r="CE11" s="255"/>
      <c r="CF11" s="275"/>
      <c r="CG11" s="253"/>
      <c r="CH11" s="255"/>
      <c r="CI11" s="294"/>
      <c r="CJ11" s="253"/>
      <c r="CK11" s="255"/>
      <c r="CL11" s="294"/>
      <c r="CM11" s="253"/>
      <c r="CN11" s="255"/>
      <c r="CO11" s="257"/>
      <c r="CP11" s="253"/>
      <c r="CQ11" s="255"/>
      <c r="CR11" s="257"/>
      <c r="CS11" s="253"/>
      <c r="CT11" s="255"/>
      <c r="CU11" s="257"/>
      <c r="CV11" s="253"/>
      <c r="CW11" s="255"/>
      <c r="CX11" s="257"/>
      <c r="CY11" s="253"/>
      <c r="CZ11" s="255"/>
      <c r="DA11" s="257"/>
      <c r="DB11" s="253"/>
      <c r="DC11" s="255"/>
      <c r="DD11" s="257"/>
      <c r="DE11" s="259"/>
      <c r="DF11" s="261"/>
      <c r="DG11" s="257"/>
      <c r="DH11" s="253"/>
      <c r="DI11" s="255"/>
      <c r="DJ11" s="257"/>
      <c r="DK11" s="253"/>
      <c r="DL11" s="255"/>
      <c r="DM11" s="264"/>
      <c r="DN11" s="265"/>
      <c r="DO11" s="267"/>
      <c r="DP11" s="301"/>
      <c r="DQ11" s="230"/>
      <c r="DR11" s="232"/>
      <c r="DS11" s="301"/>
      <c r="DT11" s="230"/>
      <c r="DU11" s="232"/>
      <c r="DV11" s="241"/>
      <c r="DW11" s="224"/>
      <c r="DX11" s="226"/>
      <c r="DY11" s="241"/>
      <c r="DZ11" s="224"/>
      <c r="EA11" s="226"/>
      <c r="EB11" s="241"/>
      <c r="EC11" s="224"/>
      <c r="ED11" s="226"/>
      <c r="EE11" s="222"/>
      <c r="EF11" s="224"/>
      <c r="EG11" s="226"/>
      <c r="EH11" s="222"/>
      <c r="EI11" s="224"/>
      <c r="EJ11" s="226"/>
      <c r="EK11" s="222"/>
      <c r="EL11" s="224"/>
      <c r="EM11" s="226"/>
      <c r="EN11" s="222"/>
      <c r="EO11" s="224"/>
      <c r="EP11" s="226"/>
      <c r="EQ11" s="222"/>
      <c r="ER11" s="224"/>
      <c r="ES11" s="226"/>
    </row>
    <row r="12" spans="1:155" ht="12.95" customHeight="1">
      <c r="A12" s="276">
        <v>4</v>
      </c>
      <c r="B12" s="38" t="s">
        <v>136</v>
      </c>
      <c r="C12" s="39" t="s">
        <v>3</v>
      </c>
      <c r="D12" s="40" t="s">
        <v>0</v>
      </c>
      <c r="E12" s="41">
        <v>11</v>
      </c>
      <c r="F12" s="91" t="s">
        <v>39</v>
      </c>
      <c r="G12" s="274">
        <v>90000</v>
      </c>
      <c r="H12" s="258"/>
      <c r="I12" s="260"/>
      <c r="J12" s="286">
        <v>89500</v>
      </c>
      <c r="K12" s="258"/>
      <c r="L12" s="346"/>
      <c r="M12" s="274">
        <v>88000</v>
      </c>
      <c r="N12" s="258">
        <f>ROUND((M12-J12)/J12*100,1)</f>
        <v>-1.7</v>
      </c>
      <c r="O12" s="260">
        <f>ROUND((M12-G12)/G12*100,1)</f>
        <v>-2.2000000000000002</v>
      </c>
      <c r="P12" s="286">
        <v>86300</v>
      </c>
      <c r="Q12" s="258">
        <f>ROUND((P12-M12)/M12*100,1)</f>
        <v>-1.9</v>
      </c>
      <c r="R12" s="260">
        <f>ROUND((P12-J12)/J12*100,1)</f>
        <v>-3.6</v>
      </c>
      <c r="S12" s="274">
        <v>84700</v>
      </c>
      <c r="T12" s="258">
        <f>ROUND((S12-P12)/P12*100,1)</f>
        <v>-1.9</v>
      </c>
      <c r="U12" s="260">
        <f>ROUND((S12-M12)/M12*100,1)</f>
        <v>-3.8</v>
      </c>
      <c r="V12" s="274">
        <v>82500</v>
      </c>
      <c r="W12" s="258">
        <f>ROUND((V12-S12)/S12*100,1)</f>
        <v>-2.6</v>
      </c>
      <c r="X12" s="260">
        <f>ROUND((V12-P12)/P12*100,1)</f>
        <v>-4.4000000000000004</v>
      </c>
      <c r="Y12" s="390">
        <v>80500</v>
      </c>
      <c r="Z12" s="258">
        <f>ROUND((Y12-V12)/V12*100,1)</f>
        <v>-2.4</v>
      </c>
      <c r="AA12" s="254">
        <f>ROUND((Y12-S12)/S12*100,1)</f>
        <v>-5</v>
      </c>
      <c r="AB12" s="274">
        <v>76000</v>
      </c>
      <c r="AC12" s="258" t="e">
        <f>ROUND((AB12-#REF!)/#REF!*100,1)</f>
        <v>#REF!</v>
      </c>
      <c r="AD12" s="260">
        <f>ROUND((AB12-V12)/V12*100,1)</f>
        <v>-7.9</v>
      </c>
      <c r="AE12" s="274">
        <v>74100</v>
      </c>
      <c r="AF12" s="258">
        <f>ROUND((AE12-AB12)/AB12*100,1)</f>
        <v>-2.5</v>
      </c>
      <c r="AG12" s="260" t="e">
        <f>ROUND((AE12-#REF!)/#REF!*100,1)</f>
        <v>#REF!</v>
      </c>
      <c r="AH12" s="274">
        <v>70500</v>
      </c>
      <c r="AI12" s="258">
        <f>ROUND((AH12-AE12)/AE12*100,1)</f>
        <v>-4.9000000000000004</v>
      </c>
      <c r="AJ12" s="260">
        <f>ROUND((AH12-AB12)/AB12*100,1)</f>
        <v>-7.2</v>
      </c>
      <c r="AK12" s="274">
        <v>68800</v>
      </c>
      <c r="AL12" s="258">
        <f>ROUND((AK12-AH12)/AH12*100,1)</f>
        <v>-2.4</v>
      </c>
      <c r="AM12" s="260">
        <f>ROUND((AK12-AE12)/AE12*100,1)</f>
        <v>-7.2</v>
      </c>
      <c r="AN12" s="274">
        <v>64500</v>
      </c>
      <c r="AO12" s="258">
        <f>ROUND((AN12-AK12)/AK12*100,1)</f>
        <v>-6.3</v>
      </c>
      <c r="AP12" s="260">
        <f>ROUND((AN12-AH12)/AH12*100,1)</f>
        <v>-8.5</v>
      </c>
      <c r="AQ12" s="274">
        <v>63500</v>
      </c>
      <c r="AR12" s="258">
        <f>ROUND((AQ12-AN12)/AN12*100,1)</f>
        <v>-1.6</v>
      </c>
      <c r="AS12" s="260">
        <f>ROUND((AQ12-AK12)/AK12*100,1)</f>
        <v>-7.7</v>
      </c>
      <c r="AT12" s="274">
        <v>59300</v>
      </c>
      <c r="AU12" s="258">
        <f>ROUND((AT12-AQ12)/AQ12*100,1)</f>
        <v>-6.6</v>
      </c>
      <c r="AV12" s="260">
        <f>ROUND((AT12-AN12)/AN12*100,1)</f>
        <v>-8.1</v>
      </c>
      <c r="AW12" s="274">
        <v>57500</v>
      </c>
      <c r="AX12" s="258">
        <f>ROUND((AW12-AT12)/AT12*100,1)</f>
        <v>-3</v>
      </c>
      <c r="AY12" s="260">
        <f>ROUND((AW12-AQ12)/AQ12*100,1)</f>
        <v>-9.4</v>
      </c>
      <c r="AZ12" s="274">
        <v>57000</v>
      </c>
      <c r="BA12" s="258">
        <f>ROUND((AZ12-AW12)/AW12*100,1)</f>
        <v>-0.9</v>
      </c>
      <c r="BB12" s="260">
        <f>ROUND((AZ12-AT12)/AT12*100,1)</f>
        <v>-3.9</v>
      </c>
      <c r="BC12" s="274">
        <v>56800</v>
      </c>
      <c r="BD12" s="258">
        <f>ROUND((BC12-AZ12)/AZ12*100,1)</f>
        <v>-0.4</v>
      </c>
      <c r="BE12" s="260">
        <f>ROUND((BC12-AW12)/AW12*100,1)</f>
        <v>-1.2</v>
      </c>
      <c r="BF12" s="274">
        <v>56600</v>
      </c>
      <c r="BG12" s="252">
        <f>ROUND((BF12-BC12)/BC12*100,1)</f>
        <v>-0.4</v>
      </c>
      <c r="BH12" s="260">
        <f>ROUND((BF12-AZ12)/AZ12*100,1)</f>
        <v>-0.7</v>
      </c>
      <c r="BI12" s="274">
        <v>56600</v>
      </c>
      <c r="BJ12" s="258">
        <f>ROUND((BI12-BF12)/BF12*100,1)</f>
        <v>0</v>
      </c>
      <c r="BK12" s="260">
        <f>ROUND((BI12-BC12)/BC12*100,1)</f>
        <v>-0.4</v>
      </c>
      <c r="BL12" s="274">
        <v>55500</v>
      </c>
      <c r="BM12" s="258">
        <f>ROUND((BL12-BI12)/BI12*100,1)</f>
        <v>-1.9</v>
      </c>
      <c r="BN12" s="260">
        <f>ROUND((BL12-BF12)/BF12*100,1)</f>
        <v>-1.9</v>
      </c>
      <c r="BO12" s="274">
        <v>54600</v>
      </c>
      <c r="BP12" s="258">
        <f>ROUND((BO12-BL12)/BL12*100,1)</f>
        <v>-1.6</v>
      </c>
      <c r="BQ12" s="274">
        <v>54100</v>
      </c>
      <c r="BR12" s="258">
        <f>ROUND((BQ12-BO12)/BO12*100,1)</f>
        <v>-0.9</v>
      </c>
      <c r="BS12" s="260">
        <f>ROUND((BQ12-BL12)/BL12*100,1)</f>
        <v>-2.5</v>
      </c>
      <c r="BT12" s="274">
        <v>52900</v>
      </c>
      <c r="BU12" s="258">
        <f>ROUND((BT12-BQ12)/BQ12*100,1)</f>
        <v>-2.2000000000000002</v>
      </c>
      <c r="BV12" s="260">
        <f>ROUND((BT12-BO12)/BO12*100,1)</f>
        <v>-3.1</v>
      </c>
      <c r="BW12" s="274">
        <v>52500</v>
      </c>
      <c r="BX12" s="258">
        <f>ROUND((BW12-BT12)/BT12*100,1)</f>
        <v>-0.8</v>
      </c>
      <c r="BY12" s="260">
        <f>ROUND((BW12-BQ12)/BQ12*100,1)</f>
        <v>-3</v>
      </c>
      <c r="BZ12" s="274">
        <v>51800</v>
      </c>
      <c r="CA12" s="258">
        <f>ROUND((BZ12-BW12)/BW12*100,1)</f>
        <v>-1.3</v>
      </c>
      <c r="CB12" s="254">
        <f>ROUND((BZ12-BT12)/BT12*100,1)</f>
        <v>-2.1</v>
      </c>
      <c r="CC12" s="274">
        <v>51400</v>
      </c>
      <c r="CD12" s="258">
        <f>ROUND((CC12-BZ12)/BZ12*100,1)</f>
        <v>-0.8</v>
      </c>
      <c r="CE12" s="260">
        <f>ROUND((CC12-BW12)/BW12*100,1)</f>
        <v>-2.1</v>
      </c>
      <c r="CF12" s="274">
        <v>51800</v>
      </c>
      <c r="CG12" s="258">
        <f>ROUND((CF12-CC12)/CC12*100,1)</f>
        <v>0.8</v>
      </c>
      <c r="CH12" s="254">
        <f>ROUND((CF12-BZ12)/BZ12*100,1)</f>
        <v>0</v>
      </c>
      <c r="CI12" s="274">
        <v>52000</v>
      </c>
      <c r="CJ12" s="258">
        <f>ROUND((CI12-CF12)/CF12*100,1)</f>
        <v>0.4</v>
      </c>
      <c r="CK12" s="260">
        <f>ROUND((CI12-CC12)/CC12*100,1)</f>
        <v>1.2</v>
      </c>
      <c r="CL12" s="274">
        <v>53000</v>
      </c>
      <c r="CM12" s="258">
        <f>ROUND((CL12-CI12)/CI12*100,1)</f>
        <v>1.9</v>
      </c>
      <c r="CN12" s="260">
        <f>ROUND((CL12-CF12)/CF12*100,1)</f>
        <v>2.2999999999999998</v>
      </c>
      <c r="CO12" s="256">
        <v>53500</v>
      </c>
      <c r="CP12" s="258">
        <f>ROUND((CO12-CL12)/CL12*100,1)</f>
        <v>0.9</v>
      </c>
      <c r="CQ12" s="260">
        <f>ROUND((CO12-CI12)/CI12*100,1)</f>
        <v>2.9</v>
      </c>
      <c r="CR12" s="256">
        <v>56000</v>
      </c>
      <c r="CS12" s="258">
        <f>ROUND((CR12-CO12)/CO12*100,1)</f>
        <v>4.7</v>
      </c>
      <c r="CT12" s="260">
        <f>ROUND((CR12-CL12)/CL12*100,1)</f>
        <v>5.7</v>
      </c>
      <c r="CU12" s="256">
        <v>57200</v>
      </c>
      <c r="CV12" s="258">
        <f>ROUND((CU12-CR12)/CR12*100,1)</f>
        <v>2.1</v>
      </c>
      <c r="CW12" s="260">
        <f>ROUND((CU12-CO12)/CO12*100,1)</f>
        <v>6.9</v>
      </c>
      <c r="CX12" s="256">
        <v>60500</v>
      </c>
      <c r="CY12" s="252">
        <f>ROUND((CX12-CU12)/CU12*100,1)</f>
        <v>5.8</v>
      </c>
      <c r="CZ12" s="254">
        <f>ROUND((CX12-CR12)/CR12*100,1)</f>
        <v>8</v>
      </c>
      <c r="DA12" s="256">
        <v>60800</v>
      </c>
      <c r="DB12" s="252">
        <f>ROUND((DA12-CX12)/CX12*100,1)</f>
        <v>0.5</v>
      </c>
      <c r="DC12" s="254">
        <f>ROUND((DA12-CU12)/CU12*100,1)</f>
        <v>6.3</v>
      </c>
      <c r="DD12" s="256">
        <v>63000</v>
      </c>
      <c r="DE12" s="258">
        <f>ROUND((DD12-DA12)/DA12*100,1)</f>
        <v>3.6</v>
      </c>
      <c r="DF12" s="260">
        <f>ROUND((DD12-CX12)/CX12*100,1)</f>
        <v>4.0999999999999996</v>
      </c>
      <c r="DG12" s="256">
        <v>64800</v>
      </c>
      <c r="DH12" s="252">
        <f>ROUND((DG12-DD12)/DD12*100,1)</f>
        <v>2.9</v>
      </c>
      <c r="DI12" s="254">
        <f>ROUND((DG12-DA12)/DA12*100,1)</f>
        <v>6.6</v>
      </c>
      <c r="DJ12" s="256">
        <v>67000</v>
      </c>
      <c r="DK12" s="252">
        <f>ROUND((DJ12-DG12)/DG12*100,1)</f>
        <v>3.4</v>
      </c>
      <c r="DL12" s="254">
        <f>ROUND((DJ12-DD12)/DD12*100,1)</f>
        <v>6.3</v>
      </c>
      <c r="DM12" s="263">
        <v>69000</v>
      </c>
      <c r="DN12" s="259">
        <f>ROUND((DM12-DJ12)/DJ12*100,1)</f>
        <v>3</v>
      </c>
      <c r="DO12" s="266">
        <f>ROUND((DM12-DG12)/DG12*100,1)</f>
        <v>6.5</v>
      </c>
      <c r="DP12" s="362">
        <v>71500</v>
      </c>
      <c r="DQ12" s="223">
        <f t="shared" si="10"/>
        <v>3.6</v>
      </c>
      <c r="DR12" s="244">
        <f>ROUND((DP12-DJ12)/DJ12*100,1)</f>
        <v>6.7</v>
      </c>
      <c r="DS12" s="362">
        <v>73500</v>
      </c>
      <c r="DT12" s="223">
        <f>ROUND((DS12-DP12)/DP12*100,1)</f>
        <v>2.8</v>
      </c>
      <c r="DU12" s="244">
        <f>ROUND((DS12-DM12)/DM12*100,1)</f>
        <v>6.5</v>
      </c>
      <c r="DV12" s="295">
        <v>76200</v>
      </c>
      <c r="DW12" s="223">
        <f>ROUND((DV12-DS12)/DS12*100,1)</f>
        <v>3.7</v>
      </c>
      <c r="DX12" s="225">
        <f>ROUND((DV12-DP12)/DP12*100,1)</f>
        <v>6.6</v>
      </c>
      <c r="DY12" s="295">
        <v>78400</v>
      </c>
      <c r="DZ12" s="223">
        <f>ROUND((DY12-DV12)/DV12*100,1)</f>
        <v>2.9</v>
      </c>
      <c r="EA12" s="225">
        <f>ROUND((DY12-DS12)/DS12*100,1)</f>
        <v>6.7</v>
      </c>
      <c r="EB12" s="295">
        <v>79800</v>
      </c>
      <c r="EC12" s="223">
        <f t="shared" ref="EC12" si="23">ROUND((EB12-DY12)/DY12*100,1)</f>
        <v>1.8</v>
      </c>
      <c r="ED12" s="225">
        <f t="shared" ref="ED12" si="24">ROUND((EB12-DV12)/DV12*100,1)</f>
        <v>4.7</v>
      </c>
      <c r="EE12" s="221">
        <v>80000</v>
      </c>
      <c r="EF12" s="223">
        <f t="shared" ref="EF12" si="25">ROUND((EE12-EB12)/EB12*100,1)</f>
        <v>0.3</v>
      </c>
      <c r="EG12" s="225">
        <f t="shared" ref="EG12" si="26">ROUND((EE12-DY12)/DY12*100,1)</f>
        <v>2</v>
      </c>
      <c r="EH12" s="221">
        <v>81000</v>
      </c>
      <c r="EI12" s="223">
        <f t="shared" ref="EI12" si="27">ROUND((EH12-EE12)/EE12*100,1)</f>
        <v>1.3</v>
      </c>
      <c r="EJ12" s="225">
        <f t="shared" ref="EJ12" si="28">ROUND((EH12-EB12)/EB12*100,1)</f>
        <v>1.5</v>
      </c>
      <c r="EK12" s="221">
        <v>81200</v>
      </c>
      <c r="EL12" s="223">
        <f t="shared" ref="EL12" si="29">ROUND((EK12-EH12)/EH12*100,1)</f>
        <v>0.2</v>
      </c>
      <c r="EM12" s="225">
        <f t="shared" ref="EM12" si="30">ROUND((EK12-EE12)/EE12*100,1)</f>
        <v>1.5</v>
      </c>
      <c r="EN12" s="221">
        <v>81200</v>
      </c>
      <c r="EO12" s="223">
        <f t="shared" ref="EO12" si="31">ROUND((EN12-EK12)/EK12*100,1)</f>
        <v>0</v>
      </c>
      <c r="EP12" s="225">
        <f t="shared" ref="EP12" si="32">ROUND((EN12-EH12)/EH12*100,1)</f>
        <v>0.2</v>
      </c>
      <c r="EQ12" s="221">
        <v>82400</v>
      </c>
      <c r="ER12" s="223">
        <f t="shared" ref="ER12" si="33">ROUND((EQ12-EN12)/EN12*100,1)</f>
        <v>1.5</v>
      </c>
      <c r="ES12" s="225">
        <f t="shared" ref="ES12" si="34">ROUND((EQ12-EK12)/EK12*100,1)</f>
        <v>1.5</v>
      </c>
    </row>
    <row r="13" spans="1:155" ht="12.95" customHeight="1">
      <c r="A13" s="277"/>
      <c r="B13" s="50" t="s">
        <v>80</v>
      </c>
      <c r="C13" s="31"/>
      <c r="D13" s="32" t="s">
        <v>0</v>
      </c>
      <c r="E13" s="33">
        <v>36</v>
      </c>
      <c r="F13" s="35"/>
      <c r="G13" s="275"/>
      <c r="H13" s="259"/>
      <c r="I13" s="261"/>
      <c r="J13" s="345"/>
      <c r="K13" s="253"/>
      <c r="L13" s="347"/>
      <c r="M13" s="275"/>
      <c r="N13" s="259"/>
      <c r="O13" s="261"/>
      <c r="P13" s="287"/>
      <c r="Q13" s="259"/>
      <c r="R13" s="261"/>
      <c r="S13" s="294"/>
      <c r="T13" s="253"/>
      <c r="U13" s="255"/>
      <c r="V13" s="294"/>
      <c r="W13" s="253"/>
      <c r="X13" s="255"/>
      <c r="Y13" s="395"/>
      <c r="Z13" s="259"/>
      <c r="AA13" s="255"/>
      <c r="AB13" s="294"/>
      <c r="AC13" s="253"/>
      <c r="AD13" s="255"/>
      <c r="AE13" s="294"/>
      <c r="AF13" s="253"/>
      <c r="AG13" s="255"/>
      <c r="AH13" s="294"/>
      <c r="AI13" s="253"/>
      <c r="AJ13" s="255"/>
      <c r="AK13" s="294"/>
      <c r="AL13" s="253"/>
      <c r="AM13" s="255"/>
      <c r="AN13" s="294"/>
      <c r="AO13" s="253"/>
      <c r="AP13" s="255"/>
      <c r="AQ13" s="294"/>
      <c r="AR13" s="253"/>
      <c r="AS13" s="255"/>
      <c r="AT13" s="294"/>
      <c r="AU13" s="253"/>
      <c r="AV13" s="255"/>
      <c r="AW13" s="294"/>
      <c r="AX13" s="253"/>
      <c r="AY13" s="255"/>
      <c r="AZ13" s="294"/>
      <c r="BA13" s="253"/>
      <c r="BB13" s="255"/>
      <c r="BC13" s="294"/>
      <c r="BD13" s="253"/>
      <c r="BE13" s="255"/>
      <c r="BF13" s="294"/>
      <c r="BG13" s="253"/>
      <c r="BH13" s="255"/>
      <c r="BI13" s="275"/>
      <c r="BJ13" s="253"/>
      <c r="BK13" s="255"/>
      <c r="BL13" s="294"/>
      <c r="BM13" s="253"/>
      <c r="BN13" s="255"/>
      <c r="BO13" s="275"/>
      <c r="BP13" s="253"/>
      <c r="BQ13" s="294"/>
      <c r="BR13" s="253"/>
      <c r="BS13" s="255"/>
      <c r="BT13" s="275"/>
      <c r="BU13" s="253"/>
      <c r="BV13" s="255"/>
      <c r="BW13" s="294"/>
      <c r="BX13" s="253"/>
      <c r="BY13" s="255"/>
      <c r="BZ13" s="275"/>
      <c r="CA13" s="253"/>
      <c r="CB13" s="255"/>
      <c r="CC13" s="294"/>
      <c r="CD13" s="253"/>
      <c r="CE13" s="255"/>
      <c r="CF13" s="275"/>
      <c r="CG13" s="253"/>
      <c r="CH13" s="255"/>
      <c r="CI13" s="294"/>
      <c r="CJ13" s="253"/>
      <c r="CK13" s="255"/>
      <c r="CL13" s="294"/>
      <c r="CM13" s="253"/>
      <c r="CN13" s="255"/>
      <c r="CO13" s="257"/>
      <c r="CP13" s="253"/>
      <c r="CQ13" s="255"/>
      <c r="CR13" s="257"/>
      <c r="CS13" s="253"/>
      <c r="CT13" s="255"/>
      <c r="CU13" s="257"/>
      <c r="CV13" s="253"/>
      <c r="CW13" s="255"/>
      <c r="CX13" s="257"/>
      <c r="CY13" s="253"/>
      <c r="CZ13" s="255"/>
      <c r="DA13" s="257"/>
      <c r="DB13" s="253"/>
      <c r="DC13" s="255"/>
      <c r="DD13" s="257"/>
      <c r="DE13" s="259"/>
      <c r="DF13" s="261"/>
      <c r="DG13" s="257"/>
      <c r="DH13" s="253"/>
      <c r="DI13" s="255"/>
      <c r="DJ13" s="257"/>
      <c r="DK13" s="253"/>
      <c r="DL13" s="255"/>
      <c r="DM13" s="264"/>
      <c r="DN13" s="265"/>
      <c r="DO13" s="267"/>
      <c r="DP13" s="301"/>
      <c r="DQ13" s="230"/>
      <c r="DR13" s="232"/>
      <c r="DS13" s="301"/>
      <c r="DT13" s="230"/>
      <c r="DU13" s="232"/>
      <c r="DV13" s="241"/>
      <c r="DW13" s="224"/>
      <c r="DX13" s="226"/>
      <c r="DY13" s="241"/>
      <c r="DZ13" s="224"/>
      <c r="EA13" s="226"/>
      <c r="EB13" s="241"/>
      <c r="EC13" s="224"/>
      <c r="ED13" s="226"/>
      <c r="EE13" s="222"/>
      <c r="EF13" s="224"/>
      <c r="EG13" s="226"/>
      <c r="EH13" s="222"/>
      <c r="EI13" s="224"/>
      <c r="EJ13" s="226"/>
      <c r="EK13" s="222"/>
      <c r="EL13" s="224"/>
      <c r="EM13" s="226"/>
      <c r="EN13" s="222"/>
      <c r="EO13" s="224"/>
      <c r="EP13" s="226"/>
      <c r="EQ13" s="222"/>
      <c r="ER13" s="224"/>
      <c r="ES13" s="226"/>
    </row>
    <row r="14" spans="1:155" ht="12.95" customHeight="1">
      <c r="A14" s="276">
        <v>5</v>
      </c>
      <c r="B14" s="38" t="s">
        <v>137</v>
      </c>
      <c r="C14" s="39"/>
      <c r="D14" s="40" t="s">
        <v>0</v>
      </c>
      <c r="E14" s="41">
        <v>3</v>
      </c>
      <c r="F14" s="91" t="s">
        <v>40</v>
      </c>
      <c r="G14" s="274">
        <v>122000</v>
      </c>
      <c r="H14" s="258"/>
      <c r="I14" s="260"/>
      <c r="J14" s="286">
        <v>121000</v>
      </c>
      <c r="K14" s="258"/>
      <c r="L14" s="346"/>
      <c r="M14" s="274">
        <v>119000</v>
      </c>
      <c r="N14" s="258">
        <f>ROUND((M14-J14)/J14*100,1)</f>
        <v>-1.7</v>
      </c>
      <c r="O14" s="260">
        <f>ROUND((M14-G14)/G14*100,1)</f>
        <v>-2.5</v>
      </c>
      <c r="P14" s="286">
        <v>115000</v>
      </c>
      <c r="Q14" s="258">
        <f>ROUND((P14-M14)/M14*100,1)</f>
        <v>-3.4</v>
      </c>
      <c r="R14" s="260">
        <f>ROUND((P14-J14)/J14*100,1)</f>
        <v>-5</v>
      </c>
      <c r="S14" s="274">
        <v>108000</v>
      </c>
      <c r="T14" s="258">
        <f>ROUND((S14-P14)/P14*100,1)</f>
        <v>-6.1</v>
      </c>
      <c r="U14" s="260">
        <f>ROUND((S14-M14)/M14*100,1)</f>
        <v>-9.1999999999999993</v>
      </c>
      <c r="V14" s="274">
        <v>103000</v>
      </c>
      <c r="W14" s="258">
        <f>ROUND((V14-S14)/S14*100,1)</f>
        <v>-4.5999999999999996</v>
      </c>
      <c r="X14" s="260">
        <f>ROUND((V14-P14)/P14*100,1)</f>
        <v>-10.4</v>
      </c>
      <c r="Y14" s="288">
        <v>100000</v>
      </c>
      <c r="Z14" s="258">
        <f>ROUND((Y14-V14)/V14*100,1)</f>
        <v>-2.9</v>
      </c>
      <c r="AA14" s="254">
        <f>ROUND((Y14-S14)/S14*100,1)</f>
        <v>-7.4</v>
      </c>
      <c r="AB14" s="274">
        <v>95000</v>
      </c>
      <c r="AC14" s="258" t="e">
        <f>ROUND((AB14-#REF!)/#REF!*100,1)</f>
        <v>#REF!</v>
      </c>
      <c r="AD14" s="260">
        <f>ROUND((AB14-V14)/V14*100,1)</f>
        <v>-7.8</v>
      </c>
      <c r="AE14" s="274">
        <v>92000</v>
      </c>
      <c r="AF14" s="258">
        <f>ROUND((AE14-AB14)/AB14*100,1)</f>
        <v>-3.2</v>
      </c>
      <c r="AG14" s="260" t="e">
        <f>ROUND((AE14-#REF!)/#REF!*100,1)</f>
        <v>#REF!</v>
      </c>
      <c r="AH14" s="274">
        <v>87200</v>
      </c>
      <c r="AI14" s="258">
        <f>ROUND((AH14-AE14)/AE14*100,1)</f>
        <v>-5.2</v>
      </c>
      <c r="AJ14" s="260">
        <f>ROUND((AH14-AB14)/AB14*100,1)</f>
        <v>-8.1999999999999993</v>
      </c>
      <c r="AK14" s="274">
        <v>84500</v>
      </c>
      <c r="AL14" s="258">
        <f>ROUND((AK14-AH14)/AH14*100,1)</f>
        <v>-3.1</v>
      </c>
      <c r="AM14" s="260">
        <f>ROUND((AK14-AE14)/AE14*100,1)</f>
        <v>-8.1999999999999993</v>
      </c>
      <c r="AN14" s="274">
        <v>81500</v>
      </c>
      <c r="AO14" s="258">
        <f>ROUND((AN14-AK14)/AK14*100,1)</f>
        <v>-3.6</v>
      </c>
      <c r="AP14" s="260">
        <f>ROUND((AN14-AH14)/AH14*100,1)</f>
        <v>-6.5</v>
      </c>
      <c r="AQ14" s="274">
        <v>80400</v>
      </c>
      <c r="AR14" s="258">
        <f>ROUND((AQ14-AN14)/AN14*100,1)</f>
        <v>-1.3</v>
      </c>
      <c r="AS14" s="260">
        <f>ROUND((AQ14-AK14)/AK14*100,1)</f>
        <v>-4.9000000000000004</v>
      </c>
      <c r="AT14" s="274">
        <v>79000</v>
      </c>
      <c r="AU14" s="258">
        <f>ROUND((AT14-AQ14)/AQ14*100,1)</f>
        <v>-1.7</v>
      </c>
      <c r="AV14" s="260">
        <f>ROUND((AT14-AN14)/AN14*100,1)</f>
        <v>-3.1</v>
      </c>
      <c r="AW14" s="274">
        <v>78000</v>
      </c>
      <c r="AX14" s="258">
        <f>ROUND((AW14-AT14)/AT14*100,1)</f>
        <v>-1.3</v>
      </c>
      <c r="AY14" s="260">
        <f>ROUND((AW14-AQ14)/AQ14*100,1)</f>
        <v>-3</v>
      </c>
      <c r="AZ14" s="274">
        <v>77800</v>
      </c>
      <c r="BA14" s="258">
        <f>ROUND((AZ14-AW14)/AW14*100,1)</f>
        <v>-0.3</v>
      </c>
      <c r="BB14" s="260">
        <f>ROUND((AZ14-AT14)/AT14*100,1)</f>
        <v>-1.5</v>
      </c>
      <c r="BC14" s="274">
        <v>77800</v>
      </c>
      <c r="BD14" s="258">
        <f>ROUND((BC14-AZ14)/AZ14*100,1)</f>
        <v>0</v>
      </c>
      <c r="BE14" s="260">
        <f>ROUND((BC14-AW14)/AW14*100,1)</f>
        <v>-0.3</v>
      </c>
      <c r="BF14" s="274">
        <v>78500</v>
      </c>
      <c r="BG14" s="252">
        <f>ROUND((BF14-BC14)/BC14*100,1)</f>
        <v>0.9</v>
      </c>
      <c r="BH14" s="260">
        <f>ROUND((BF14-AZ14)/AZ14*100,1)</f>
        <v>0.9</v>
      </c>
      <c r="BI14" s="274">
        <v>79300</v>
      </c>
      <c r="BJ14" s="258">
        <f>ROUND((BI14-BF14)/BF14*100,1)</f>
        <v>1</v>
      </c>
      <c r="BK14" s="260">
        <f>ROUND((BI14-BC14)/BC14*100,1)</f>
        <v>1.9</v>
      </c>
      <c r="BL14" s="274">
        <v>79900</v>
      </c>
      <c r="BM14" s="258">
        <f>ROUND((BL14-BI14)/BI14*100,1)</f>
        <v>0.8</v>
      </c>
      <c r="BN14" s="260">
        <f>ROUND((BL14-BF14)/BF14*100,1)</f>
        <v>1.8</v>
      </c>
      <c r="BO14" s="274">
        <v>79000</v>
      </c>
      <c r="BP14" s="258">
        <f>ROUND((BO14-BL14)/BL14*100,1)</f>
        <v>-1.1000000000000001</v>
      </c>
      <c r="BQ14" s="274">
        <v>78100</v>
      </c>
      <c r="BR14" s="258">
        <f>ROUND((BQ14-BO14)/BO14*100,1)</f>
        <v>-1.1000000000000001</v>
      </c>
      <c r="BS14" s="260">
        <f>ROUND((BQ14-BL14)/BL14*100,1)</f>
        <v>-2.2999999999999998</v>
      </c>
      <c r="BT14" s="274">
        <v>78000</v>
      </c>
      <c r="BU14" s="258">
        <f>ROUND((BT14-BQ14)/BQ14*100,1)</f>
        <v>-0.1</v>
      </c>
      <c r="BV14" s="260">
        <f>ROUND((BT14-BO14)/BO14*100,1)</f>
        <v>-1.3</v>
      </c>
      <c r="BW14" s="274">
        <v>78000</v>
      </c>
      <c r="BX14" s="258">
        <f>ROUND((BW14-BT14)/BT14*100,1)</f>
        <v>0</v>
      </c>
      <c r="BY14" s="260">
        <f>ROUND((BW14-BQ14)/BQ14*100,1)</f>
        <v>-0.1</v>
      </c>
      <c r="BZ14" s="274">
        <v>77800</v>
      </c>
      <c r="CA14" s="258">
        <f>ROUND((BZ14-BW14)/BW14*100,1)</f>
        <v>-0.3</v>
      </c>
      <c r="CB14" s="254">
        <f>ROUND((BZ14-BT14)/BT14*100,1)</f>
        <v>-0.3</v>
      </c>
      <c r="CC14" s="274">
        <v>78800</v>
      </c>
      <c r="CD14" s="258">
        <f>ROUND((CC14-BZ14)/BZ14*100,1)</f>
        <v>1.3</v>
      </c>
      <c r="CE14" s="260">
        <f>ROUND((CC14-BW14)/BW14*100,1)</f>
        <v>1</v>
      </c>
      <c r="CF14" s="274">
        <v>79500</v>
      </c>
      <c r="CG14" s="258">
        <f>ROUND((CF14-CC14)/CC14*100,1)</f>
        <v>0.9</v>
      </c>
      <c r="CH14" s="254">
        <f>ROUND((CF14-BZ14)/BZ14*100,1)</f>
        <v>2.2000000000000002</v>
      </c>
      <c r="CI14" s="274">
        <v>80200</v>
      </c>
      <c r="CJ14" s="258">
        <f>ROUND((CI14-CF14)/CF14*100,1)</f>
        <v>0.9</v>
      </c>
      <c r="CK14" s="260">
        <f>ROUND((CI14-CC14)/CC14*100,1)</f>
        <v>1.8</v>
      </c>
      <c r="CL14" s="274">
        <v>81200</v>
      </c>
      <c r="CM14" s="258">
        <f>ROUND((CL14-CI14)/CI14*100,1)</f>
        <v>1.2</v>
      </c>
      <c r="CN14" s="260">
        <f>ROUND((CL14-CF14)/CF14*100,1)</f>
        <v>2.1</v>
      </c>
      <c r="CO14" s="256">
        <v>83400</v>
      </c>
      <c r="CP14" s="258">
        <f>ROUND((CO14-CL14)/CL14*100,1)</f>
        <v>2.7</v>
      </c>
      <c r="CQ14" s="260">
        <f>ROUND((CO14-CI14)/CI14*100,1)</f>
        <v>4</v>
      </c>
      <c r="CR14" s="256">
        <v>85100</v>
      </c>
      <c r="CS14" s="258">
        <f>ROUND((CR14-CO14)/CO14*100,1)</f>
        <v>2</v>
      </c>
      <c r="CT14" s="260">
        <f>ROUND((CR14-CL14)/CL14*100,1)</f>
        <v>4.8</v>
      </c>
      <c r="CU14" s="256">
        <v>86600</v>
      </c>
      <c r="CV14" s="258">
        <f>ROUND((CU14-CR14)/CR14*100,1)</f>
        <v>1.8</v>
      </c>
      <c r="CW14" s="260">
        <f>ROUND((CU14-CO14)/CO14*100,1)</f>
        <v>3.8</v>
      </c>
      <c r="CX14" s="256">
        <v>87800</v>
      </c>
      <c r="CY14" s="252">
        <f>ROUND((CX14-CU14)/CU14*100,1)</f>
        <v>1.4</v>
      </c>
      <c r="CZ14" s="254">
        <f>ROUND((CX14-CR14)/CR14*100,1)</f>
        <v>3.2</v>
      </c>
      <c r="DA14" s="256">
        <v>88800</v>
      </c>
      <c r="DB14" s="252">
        <f>ROUND((DA14-CX14)/CX14*100,1)</f>
        <v>1.1000000000000001</v>
      </c>
      <c r="DC14" s="254">
        <f>ROUND((DA14-CU14)/CU14*100,1)</f>
        <v>2.5</v>
      </c>
      <c r="DD14" s="256">
        <v>91000</v>
      </c>
      <c r="DE14" s="258">
        <f>ROUND((DD14-DA14)/DA14*100,1)</f>
        <v>2.5</v>
      </c>
      <c r="DF14" s="260">
        <f>ROUND((DD14-CX14)/CX14*100,1)</f>
        <v>3.6</v>
      </c>
      <c r="DG14" s="256">
        <v>92200</v>
      </c>
      <c r="DH14" s="252">
        <f>ROUND((DG14-DD14)/DD14*100,1)</f>
        <v>1.3</v>
      </c>
      <c r="DI14" s="254">
        <f>ROUND((DG14-DA14)/DA14*100,1)</f>
        <v>3.8</v>
      </c>
      <c r="DJ14" s="256">
        <v>94000</v>
      </c>
      <c r="DK14" s="252">
        <f>ROUND((DJ14-DG14)/DG14*100,1)</f>
        <v>2</v>
      </c>
      <c r="DL14" s="254">
        <f>ROUND((DJ14-DD14)/DD14*100,1)</f>
        <v>3.3</v>
      </c>
      <c r="DM14" s="263">
        <v>95500</v>
      </c>
      <c r="DN14" s="259">
        <f>ROUND((DM14-DJ14)/DJ14*100,1)</f>
        <v>1.6</v>
      </c>
      <c r="DO14" s="266">
        <f>ROUND((DM14-DG14)/DG14*100,1)</f>
        <v>3.6</v>
      </c>
      <c r="DP14" s="362">
        <v>96900</v>
      </c>
      <c r="DQ14" s="223">
        <f t="shared" si="10"/>
        <v>1.5</v>
      </c>
      <c r="DR14" s="244">
        <f>ROUND((DP14-DJ14)/DJ14*100,1)</f>
        <v>3.1</v>
      </c>
      <c r="DS14" s="362">
        <v>99000</v>
      </c>
      <c r="DT14" s="223">
        <f>ROUND((DS14-DP14)/DP14*100,1)</f>
        <v>2.2000000000000002</v>
      </c>
      <c r="DU14" s="244">
        <f>ROUND((DS14-DM14)/DM14*100,1)</f>
        <v>3.7</v>
      </c>
      <c r="DV14" s="295">
        <v>101000</v>
      </c>
      <c r="DW14" s="223">
        <f>ROUND((DV14-DS14)/DS14*100,1)</f>
        <v>2</v>
      </c>
      <c r="DX14" s="225">
        <f>ROUND((DV14-DP14)/DP14*100,1)</f>
        <v>4.2</v>
      </c>
      <c r="DY14" s="295">
        <v>104000</v>
      </c>
      <c r="DZ14" s="223">
        <f>ROUND((DY14-DV14)/DV14*100,1)</f>
        <v>3</v>
      </c>
      <c r="EA14" s="225">
        <f>ROUND((DY14-DS14)/DS14*100,1)</f>
        <v>5.0999999999999996</v>
      </c>
      <c r="EB14" s="295">
        <v>105000</v>
      </c>
      <c r="EC14" s="223">
        <f t="shared" ref="EC14" si="35">ROUND((EB14-DY14)/DY14*100,1)</f>
        <v>1</v>
      </c>
      <c r="ED14" s="225">
        <f t="shared" ref="ED14" si="36">ROUND((EB14-DV14)/DV14*100,1)</f>
        <v>4</v>
      </c>
      <c r="EE14" s="221">
        <v>105000</v>
      </c>
      <c r="EF14" s="223">
        <f t="shared" ref="EF14" si="37">ROUND((EE14-EB14)/EB14*100,1)</f>
        <v>0</v>
      </c>
      <c r="EG14" s="225">
        <f t="shared" ref="EG14" si="38">ROUND((EE14-DY14)/DY14*100,1)</f>
        <v>1</v>
      </c>
      <c r="EH14" s="221">
        <v>107000</v>
      </c>
      <c r="EI14" s="223">
        <f t="shared" ref="EI14" si="39">ROUND((EH14-EE14)/EE14*100,1)</f>
        <v>1.9</v>
      </c>
      <c r="EJ14" s="225">
        <f t="shared" ref="EJ14" si="40">ROUND((EH14-EB14)/EB14*100,1)</f>
        <v>1.9</v>
      </c>
      <c r="EK14" s="221">
        <v>111000</v>
      </c>
      <c r="EL14" s="223">
        <f t="shared" ref="EL14" si="41">ROUND((EK14-EH14)/EH14*100,1)</f>
        <v>3.7</v>
      </c>
      <c r="EM14" s="225">
        <f t="shared" ref="EM14" si="42">ROUND((EK14-EE14)/EE14*100,1)</f>
        <v>5.7</v>
      </c>
      <c r="EN14" s="221">
        <v>116000</v>
      </c>
      <c r="EO14" s="223">
        <f t="shared" ref="EO14" si="43">ROUND((EN14-EK14)/EK14*100,1)</f>
        <v>4.5</v>
      </c>
      <c r="EP14" s="225">
        <f t="shared" ref="EP14" si="44">ROUND((EN14-EH14)/EH14*100,1)</f>
        <v>8.4</v>
      </c>
      <c r="EQ14" s="221">
        <v>122000</v>
      </c>
      <c r="ER14" s="223">
        <f t="shared" ref="ER14" si="45">ROUND((EQ14-EN14)/EN14*100,1)</f>
        <v>5.2</v>
      </c>
      <c r="ES14" s="225">
        <f t="shared" ref="ES14" si="46">ROUND((EQ14-EK14)/EK14*100,1)</f>
        <v>9.9</v>
      </c>
    </row>
    <row r="15" spans="1:155" ht="12.95" customHeight="1">
      <c r="A15" s="277"/>
      <c r="B15" s="50" t="s">
        <v>190</v>
      </c>
      <c r="C15" s="31"/>
      <c r="D15" s="32" t="s">
        <v>0</v>
      </c>
      <c r="E15" s="33">
        <v>1</v>
      </c>
      <c r="F15" s="35" t="s">
        <v>99</v>
      </c>
      <c r="G15" s="275"/>
      <c r="H15" s="259"/>
      <c r="I15" s="261"/>
      <c r="J15" s="345"/>
      <c r="K15" s="253"/>
      <c r="L15" s="347"/>
      <c r="M15" s="275"/>
      <c r="N15" s="259"/>
      <c r="O15" s="261"/>
      <c r="P15" s="287"/>
      <c r="Q15" s="259"/>
      <c r="R15" s="261"/>
      <c r="S15" s="294"/>
      <c r="T15" s="253"/>
      <c r="U15" s="255"/>
      <c r="V15" s="294"/>
      <c r="W15" s="253"/>
      <c r="X15" s="255"/>
      <c r="Y15" s="395"/>
      <c r="Z15" s="259"/>
      <c r="AA15" s="255"/>
      <c r="AB15" s="294"/>
      <c r="AC15" s="253"/>
      <c r="AD15" s="255"/>
      <c r="AE15" s="294"/>
      <c r="AF15" s="253"/>
      <c r="AG15" s="255"/>
      <c r="AH15" s="294"/>
      <c r="AI15" s="253"/>
      <c r="AJ15" s="255"/>
      <c r="AK15" s="294"/>
      <c r="AL15" s="253"/>
      <c r="AM15" s="255"/>
      <c r="AN15" s="294"/>
      <c r="AO15" s="253"/>
      <c r="AP15" s="255"/>
      <c r="AQ15" s="294"/>
      <c r="AR15" s="253"/>
      <c r="AS15" s="255"/>
      <c r="AT15" s="294"/>
      <c r="AU15" s="253"/>
      <c r="AV15" s="255"/>
      <c r="AW15" s="294"/>
      <c r="AX15" s="253"/>
      <c r="AY15" s="255"/>
      <c r="AZ15" s="294"/>
      <c r="BA15" s="253"/>
      <c r="BB15" s="255"/>
      <c r="BC15" s="294"/>
      <c r="BD15" s="253"/>
      <c r="BE15" s="255"/>
      <c r="BF15" s="294"/>
      <c r="BG15" s="253"/>
      <c r="BH15" s="255"/>
      <c r="BI15" s="275"/>
      <c r="BJ15" s="253"/>
      <c r="BK15" s="255"/>
      <c r="BL15" s="294"/>
      <c r="BM15" s="253"/>
      <c r="BN15" s="255"/>
      <c r="BO15" s="275"/>
      <c r="BP15" s="253"/>
      <c r="BQ15" s="294"/>
      <c r="BR15" s="253"/>
      <c r="BS15" s="255"/>
      <c r="BT15" s="275"/>
      <c r="BU15" s="253"/>
      <c r="BV15" s="255"/>
      <c r="BW15" s="294"/>
      <c r="BX15" s="253"/>
      <c r="BY15" s="255"/>
      <c r="BZ15" s="275"/>
      <c r="CA15" s="253"/>
      <c r="CB15" s="255"/>
      <c r="CC15" s="294"/>
      <c r="CD15" s="253"/>
      <c r="CE15" s="255"/>
      <c r="CF15" s="275"/>
      <c r="CG15" s="253"/>
      <c r="CH15" s="255"/>
      <c r="CI15" s="294"/>
      <c r="CJ15" s="253"/>
      <c r="CK15" s="255"/>
      <c r="CL15" s="294"/>
      <c r="CM15" s="253"/>
      <c r="CN15" s="255"/>
      <c r="CO15" s="257"/>
      <c r="CP15" s="253"/>
      <c r="CQ15" s="255"/>
      <c r="CR15" s="257"/>
      <c r="CS15" s="253"/>
      <c r="CT15" s="255"/>
      <c r="CU15" s="257"/>
      <c r="CV15" s="253"/>
      <c r="CW15" s="255"/>
      <c r="CX15" s="257"/>
      <c r="CY15" s="253"/>
      <c r="CZ15" s="255"/>
      <c r="DA15" s="257"/>
      <c r="DB15" s="253"/>
      <c r="DC15" s="255"/>
      <c r="DD15" s="257"/>
      <c r="DE15" s="259"/>
      <c r="DF15" s="261"/>
      <c r="DG15" s="257"/>
      <c r="DH15" s="253"/>
      <c r="DI15" s="255"/>
      <c r="DJ15" s="257"/>
      <c r="DK15" s="253"/>
      <c r="DL15" s="255"/>
      <c r="DM15" s="264"/>
      <c r="DN15" s="265"/>
      <c r="DO15" s="267"/>
      <c r="DP15" s="301"/>
      <c r="DQ15" s="230"/>
      <c r="DR15" s="232"/>
      <c r="DS15" s="301"/>
      <c r="DT15" s="224"/>
      <c r="DU15" s="232"/>
      <c r="DV15" s="241"/>
      <c r="DW15" s="224"/>
      <c r="DX15" s="226"/>
      <c r="DY15" s="241"/>
      <c r="DZ15" s="224"/>
      <c r="EA15" s="226"/>
      <c r="EB15" s="241"/>
      <c r="EC15" s="224"/>
      <c r="ED15" s="226"/>
      <c r="EE15" s="222"/>
      <c r="EF15" s="224"/>
      <c r="EG15" s="226"/>
      <c r="EH15" s="222"/>
      <c r="EI15" s="224"/>
      <c r="EJ15" s="226"/>
      <c r="EK15" s="222"/>
      <c r="EL15" s="224"/>
      <c r="EM15" s="226"/>
      <c r="EN15" s="222"/>
      <c r="EO15" s="224"/>
      <c r="EP15" s="226"/>
      <c r="EQ15" s="222"/>
      <c r="ER15" s="224"/>
      <c r="ES15" s="226"/>
    </row>
    <row r="16" spans="1:155" ht="12.95" customHeight="1">
      <c r="A16" s="276">
        <v>6</v>
      </c>
      <c r="B16" s="38" t="s">
        <v>137</v>
      </c>
      <c r="C16" s="39"/>
      <c r="D16" s="40" t="s">
        <v>0</v>
      </c>
      <c r="E16" s="41">
        <v>5</v>
      </c>
      <c r="F16" s="91" t="s">
        <v>41</v>
      </c>
      <c r="G16" s="274">
        <v>108000</v>
      </c>
      <c r="H16" s="258"/>
      <c r="I16" s="260"/>
      <c r="J16" s="286">
        <v>106000</v>
      </c>
      <c r="K16" s="258"/>
      <c r="L16" s="346"/>
      <c r="M16" s="274">
        <v>105000</v>
      </c>
      <c r="N16" s="258">
        <f>ROUND((M16-J16)/J16*100,1)</f>
        <v>-0.9</v>
      </c>
      <c r="O16" s="260">
        <f>ROUND((M16-G16)/G16*100,1)</f>
        <v>-2.8</v>
      </c>
      <c r="P16" s="286">
        <v>102000</v>
      </c>
      <c r="Q16" s="258">
        <f>ROUND((P16-M16)/M16*100,1)</f>
        <v>-2.9</v>
      </c>
      <c r="R16" s="260">
        <f>ROUND((P16-J16)/J16*100,1)</f>
        <v>-3.8</v>
      </c>
      <c r="S16" s="274">
        <v>95000</v>
      </c>
      <c r="T16" s="258">
        <f>ROUND((S16-P16)/P16*100,1)</f>
        <v>-6.9</v>
      </c>
      <c r="U16" s="260">
        <f>ROUND((S16-M16)/M16*100,1)</f>
        <v>-9.5</v>
      </c>
      <c r="V16" s="274">
        <v>90500</v>
      </c>
      <c r="W16" s="258">
        <f>ROUND((V16-S16)/S16*100,1)</f>
        <v>-4.7</v>
      </c>
      <c r="X16" s="260">
        <f>ROUND((V16-P16)/P16*100,1)</f>
        <v>-11.3</v>
      </c>
      <c r="Y16" s="288">
        <v>90300</v>
      </c>
      <c r="Z16" s="258">
        <f>ROUND((Y16-V16)/V16*100,1)</f>
        <v>-0.2</v>
      </c>
      <c r="AA16" s="254">
        <f>ROUND((Y16-S16)/S16*100,1)</f>
        <v>-4.9000000000000004</v>
      </c>
      <c r="AB16" s="274">
        <v>86500</v>
      </c>
      <c r="AC16" s="258" t="e">
        <f>ROUND((AB16-#REF!)/#REF!*100,1)</f>
        <v>#REF!</v>
      </c>
      <c r="AD16" s="260">
        <f>ROUND((AB16-V16)/V16*100,1)</f>
        <v>-4.4000000000000004</v>
      </c>
      <c r="AE16" s="274">
        <v>85000</v>
      </c>
      <c r="AF16" s="258">
        <f>ROUND((AE16-AB16)/AB16*100,1)</f>
        <v>-1.7</v>
      </c>
      <c r="AG16" s="260" t="e">
        <f>ROUND((AE16-#REF!)/#REF!*100,1)</f>
        <v>#REF!</v>
      </c>
      <c r="AH16" s="274">
        <v>79700</v>
      </c>
      <c r="AI16" s="258">
        <f>ROUND((AH16-AE16)/AE16*100,1)</f>
        <v>-6.2</v>
      </c>
      <c r="AJ16" s="260">
        <f>ROUND((AH16-AB16)/AB16*100,1)</f>
        <v>-7.9</v>
      </c>
      <c r="AK16" s="274">
        <v>75000</v>
      </c>
      <c r="AL16" s="258">
        <f>ROUND((AK16-AH16)/AH16*100,1)</f>
        <v>-5.9</v>
      </c>
      <c r="AM16" s="260">
        <f>ROUND((AK16-AE16)/AE16*100,1)</f>
        <v>-11.8</v>
      </c>
      <c r="AN16" s="274">
        <v>71400</v>
      </c>
      <c r="AO16" s="258">
        <f>ROUND((AN16-AK16)/AK16*100,1)</f>
        <v>-4.8</v>
      </c>
      <c r="AP16" s="260">
        <f>ROUND((AN16-AH16)/AH16*100,1)</f>
        <v>-10.4</v>
      </c>
      <c r="AQ16" s="274">
        <v>67500</v>
      </c>
      <c r="AR16" s="258">
        <f>ROUND((AQ16-AN16)/AN16*100,1)</f>
        <v>-5.5</v>
      </c>
      <c r="AS16" s="260">
        <f>ROUND((AQ16-AK16)/AK16*100,1)</f>
        <v>-10</v>
      </c>
      <c r="AT16" s="274">
        <v>65900</v>
      </c>
      <c r="AU16" s="258">
        <f>ROUND((AT16-AQ16)/AQ16*100,1)</f>
        <v>-2.4</v>
      </c>
      <c r="AV16" s="260">
        <f>ROUND((AT16-AN16)/AN16*100,1)</f>
        <v>-7.7</v>
      </c>
      <c r="AW16" s="274">
        <v>63000</v>
      </c>
      <c r="AX16" s="258">
        <f>ROUND((AW16-AT16)/AT16*100,1)</f>
        <v>-4.4000000000000004</v>
      </c>
      <c r="AY16" s="260">
        <f>ROUND((AW16-AQ16)/AQ16*100,1)</f>
        <v>-6.7</v>
      </c>
      <c r="AZ16" s="274">
        <v>61800</v>
      </c>
      <c r="BA16" s="258">
        <f>ROUND((AZ16-AW16)/AW16*100,1)</f>
        <v>-1.9</v>
      </c>
      <c r="BB16" s="260">
        <f>ROUND((AZ16-AT16)/AT16*100,1)</f>
        <v>-6.2</v>
      </c>
      <c r="BC16" s="274">
        <v>61500</v>
      </c>
      <c r="BD16" s="258">
        <f>ROUND((BC16-AZ16)/AZ16*100,1)</f>
        <v>-0.5</v>
      </c>
      <c r="BE16" s="260">
        <f>ROUND((BC16-AW16)/AW16*100,1)</f>
        <v>-2.4</v>
      </c>
      <c r="BF16" s="274">
        <v>61300</v>
      </c>
      <c r="BG16" s="252">
        <f>ROUND((BF16-BC16)/BC16*100,1)</f>
        <v>-0.3</v>
      </c>
      <c r="BH16" s="260">
        <f>ROUND((BF16-AZ16)/AZ16*100,1)</f>
        <v>-0.8</v>
      </c>
      <c r="BI16" s="274">
        <v>61300</v>
      </c>
      <c r="BJ16" s="258">
        <f>ROUND((BI16-BF16)/BF16*100,1)</f>
        <v>0</v>
      </c>
      <c r="BK16" s="260">
        <f>ROUND((BI16-BC16)/BC16*100,1)</f>
        <v>-0.3</v>
      </c>
      <c r="BL16" s="274">
        <v>61000</v>
      </c>
      <c r="BM16" s="258">
        <f>ROUND((BL16-BI16)/BI16*100,1)</f>
        <v>-0.5</v>
      </c>
      <c r="BN16" s="260">
        <f>ROUND((BL16-BF16)/BF16*100,1)</f>
        <v>-0.5</v>
      </c>
      <c r="BO16" s="274">
        <v>60200</v>
      </c>
      <c r="BP16" s="258">
        <f>ROUND((BO16-BL16)/BL16*100,1)</f>
        <v>-1.3</v>
      </c>
      <c r="BQ16" s="274">
        <v>59600</v>
      </c>
      <c r="BR16" s="258">
        <f>ROUND((BQ16-BO16)/BO16*100,1)</f>
        <v>-1</v>
      </c>
      <c r="BS16" s="260">
        <f>ROUND((BQ16-BL16)/BL16*100,1)</f>
        <v>-2.2999999999999998</v>
      </c>
      <c r="BT16" s="274">
        <v>59100</v>
      </c>
      <c r="BU16" s="258">
        <f>ROUND((BT16-BQ16)/BQ16*100,1)</f>
        <v>-0.8</v>
      </c>
      <c r="BV16" s="260">
        <f>ROUND((BT16-BO16)/BO16*100,1)</f>
        <v>-1.8</v>
      </c>
      <c r="BW16" s="274">
        <v>58900</v>
      </c>
      <c r="BX16" s="258">
        <f>ROUND((BW16-BT16)/BT16*100,1)</f>
        <v>-0.3</v>
      </c>
      <c r="BY16" s="260">
        <f>ROUND((BW16-BQ16)/BQ16*100,1)</f>
        <v>-1.2</v>
      </c>
      <c r="BZ16" s="274">
        <v>58700</v>
      </c>
      <c r="CA16" s="258">
        <f>ROUND((BZ16-BW16)/BW16*100,1)</f>
        <v>-0.3</v>
      </c>
      <c r="CB16" s="254">
        <f>ROUND((BZ16-BT16)/BT16*100,1)</f>
        <v>-0.7</v>
      </c>
      <c r="CC16" s="274">
        <v>58900</v>
      </c>
      <c r="CD16" s="258">
        <f>ROUND((CC16-BZ16)/BZ16*100,1)</f>
        <v>0.3</v>
      </c>
      <c r="CE16" s="260">
        <f>ROUND((CC16-BW16)/BW16*100,1)</f>
        <v>0</v>
      </c>
      <c r="CF16" s="274">
        <v>59200</v>
      </c>
      <c r="CG16" s="258">
        <f>ROUND((CF16-CC16)/CC16*100,1)</f>
        <v>0.5</v>
      </c>
      <c r="CH16" s="254">
        <f>ROUND((CF16-BZ16)/BZ16*100,1)</f>
        <v>0.9</v>
      </c>
      <c r="CI16" s="274">
        <v>60000</v>
      </c>
      <c r="CJ16" s="258">
        <f>ROUND((CI16-CF16)/CF16*100,1)</f>
        <v>1.4</v>
      </c>
      <c r="CK16" s="260">
        <f>ROUND((CI16-CC16)/CC16*100,1)</f>
        <v>1.9</v>
      </c>
      <c r="CL16" s="274">
        <v>60800</v>
      </c>
      <c r="CM16" s="258">
        <f>ROUND((CL16-CI16)/CI16*100,1)</f>
        <v>1.3</v>
      </c>
      <c r="CN16" s="260">
        <f>ROUND((CL16-CF16)/CF16*100,1)</f>
        <v>2.7</v>
      </c>
      <c r="CO16" s="256">
        <v>61700</v>
      </c>
      <c r="CP16" s="258">
        <f>ROUND((CO16-CL16)/CL16*100,1)</f>
        <v>1.5</v>
      </c>
      <c r="CQ16" s="260">
        <f>ROUND((CO16-CI16)/CI16*100,1)</f>
        <v>2.8</v>
      </c>
      <c r="CR16" s="256">
        <v>62500</v>
      </c>
      <c r="CS16" s="258">
        <f>ROUND((CR16-CO16)/CO16*100,1)</f>
        <v>1.3</v>
      </c>
      <c r="CT16" s="260">
        <f>ROUND((CR16-CL16)/CL16*100,1)</f>
        <v>2.8</v>
      </c>
      <c r="CU16" s="256">
        <v>63200</v>
      </c>
      <c r="CV16" s="258">
        <f>ROUND((CU16-CR16)/CR16*100,1)</f>
        <v>1.1000000000000001</v>
      </c>
      <c r="CW16" s="260">
        <f>ROUND((CU16-CO16)/CO16*100,1)</f>
        <v>2.4</v>
      </c>
      <c r="CX16" s="256">
        <v>63700</v>
      </c>
      <c r="CY16" s="252">
        <f>ROUND((CX16-CU16)/CU16*100,1)</f>
        <v>0.8</v>
      </c>
      <c r="CZ16" s="254">
        <f>ROUND((CX16-CR16)/CR16*100,1)</f>
        <v>1.9</v>
      </c>
      <c r="DA16" s="256">
        <v>64000</v>
      </c>
      <c r="DB16" s="252">
        <f>ROUND((DA16-CX16)/CX16*100,1)</f>
        <v>0.5</v>
      </c>
      <c r="DC16" s="254">
        <f>ROUND((DA16-CU16)/CU16*100,1)</f>
        <v>1.3</v>
      </c>
      <c r="DD16" s="256">
        <v>66200</v>
      </c>
      <c r="DE16" s="258">
        <f>ROUND((DD16-DA16)/DA16*100,1)</f>
        <v>3.4</v>
      </c>
      <c r="DF16" s="260">
        <f>ROUND((DD16-CX16)/CX16*100,1)</f>
        <v>3.9</v>
      </c>
      <c r="DG16" s="256">
        <v>66500</v>
      </c>
      <c r="DH16" s="252">
        <f>ROUND((DG16-DD16)/DD16*100,1)</f>
        <v>0.5</v>
      </c>
      <c r="DI16" s="254">
        <f>ROUND((DG16-DA16)/DA16*100,1)</f>
        <v>3.9</v>
      </c>
      <c r="DJ16" s="256">
        <v>68500</v>
      </c>
      <c r="DK16" s="252">
        <f>ROUND((DJ16-DG16)/DG16*100,1)</f>
        <v>3</v>
      </c>
      <c r="DL16" s="254">
        <f>ROUND((DJ16-DD16)/DD16*100,1)</f>
        <v>3.5</v>
      </c>
      <c r="DM16" s="263">
        <v>69000</v>
      </c>
      <c r="DN16" s="259">
        <f>ROUND((DM16-DJ16)/DJ16*100,1)</f>
        <v>0.7</v>
      </c>
      <c r="DO16" s="266">
        <f>ROUND((DM16-DG16)/DG16*100,1)</f>
        <v>3.8</v>
      </c>
      <c r="DP16" s="362">
        <v>71000</v>
      </c>
      <c r="DQ16" s="223">
        <f t="shared" si="10"/>
        <v>2.9</v>
      </c>
      <c r="DR16" s="244">
        <f>ROUND((DP16-DJ16)/DJ16*100,1)</f>
        <v>3.6</v>
      </c>
      <c r="DS16" s="362">
        <v>73000</v>
      </c>
      <c r="DT16" s="223">
        <f>ROUND((DS16-DP16)/DP16*100,1)</f>
        <v>2.8</v>
      </c>
      <c r="DU16" s="244">
        <f>ROUND((DS16-DM16)/DM16*100,1)</f>
        <v>5.8</v>
      </c>
      <c r="DV16" s="295">
        <v>75000</v>
      </c>
      <c r="DW16" s="223">
        <f>ROUND((DV16-DS16)/DS16*100,1)</f>
        <v>2.7</v>
      </c>
      <c r="DX16" s="225">
        <f>ROUND((DV16-DP16)/DP16*100,1)</f>
        <v>5.6</v>
      </c>
      <c r="DY16" s="295">
        <v>77100</v>
      </c>
      <c r="DZ16" s="223">
        <f>ROUND((DY16-DV16)/DV16*100,1)</f>
        <v>2.8</v>
      </c>
      <c r="EA16" s="225">
        <f>ROUND((DY16-DS16)/DS16*100,1)</f>
        <v>5.6</v>
      </c>
      <c r="EB16" s="295">
        <v>77200</v>
      </c>
      <c r="EC16" s="223">
        <f t="shared" ref="EC16" si="47">ROUND((EB16-DY16)/DY16*100,1)</f>
        <v>0.1</v>
      </c>
      <c r="ED16" s="225">
        <f t="shared" ref="ED16" si="48">ROUND((EB16-DV16)/DV16*100,1)</f>
        <v>2.9</v>
      </c>
      <c r="EE16" s="221">
        <v>77300</v>
      </c>
      <c r="EF16" s="223">
        <f t="shared" ref="EF16" si="49">ROUND((EE16-EB16)/EB16*100,1)</f>
        <v>0.1</v>
      </c>
      <c r="EG16" s="225">
        <f t="shared" ref="EG16" si="50">ROUND((EE16-DY16)/DY16*100,1)</f>
        <v>0.3</v>
      </c>
      <c r="EH16" s="221">
        <v>79400</v>
      </c>
      <c r="EI16" s="223">
        <f t="shared" ref="EI16" si="51">ROUND((EH16-EE16)/EE16*100,1)</f>
        <v>2.7</v>
      </c>
      <c r="EJ16" s="225">
        <f t="shared" ref="EJ16" si="52">ROUND((EH16-EB16)/EB16*100,1)</f>
        <v>2.8</v>
      </c>
      <c r="EK16" s="221">
        <v>81700</v>
      </c>
      <c r="EL16" s="223">
        <f t="shared" ref="EL16" si="53">ROUND((EK16-EH16)/EH16*100,1)</f>
        <v>2.9</v>
      </c>
      <c r="EM16" s="225">
        <f t="shared" ref="EM16" si="54">ROUND((EK16-EE16)/EE16*100,1)</f>
        <v>5.7</v>
      </c>
      <c r="EN16" s="221">
        <v>84500</v>
      </c>
      <c r="EO16" s="223">
        <f t="shared" ref="EO16" si="55">ROUND((EN16-EK16)/EK16*100,1)</f>
        <v>3.4</v>
      </c>
      <c r="EP16" s="225">
        <f t="shared" ref="EP16" si="56">ROUND((EN16-EH16)/EH16*100,1)</f>
        <v>6.4</v>
      </c>
      <c r="EQ16" s="221">
        <v>87500</v>
      </c>
      <c r="ER16" s="223">
        <f t="shared" ref="ER16" si="57">ROUND((EQ16-EN16)/EN16*100,1)</f>
        <v>3.6</v>
      </c>
      <c r="ES16" s="225">
        <f t="shared" ref="ES16" si="58">ROUND((EQ16-EK16)/EK16*100,1)</f>
        <v>7.1</v>
      </c>
    </row>
    <row r="17" spans="1:149" ht="12.95" customHeight="1">
      <c r="A17" s="277"/>
      <c r="B17" s="50" t="s">
        <v>190</v>
      </c>
      <c r="C17" s="31"/>
      <c r="D17" s="32" t="s">
        <v>0</v>
      </c>
      <c r="E17" s="33">
        <v>15</v>
      </c>
      <c r="F17" s="35"/>
      <c r="G17" s="275"/>
      <c r="H17" s="259"/>
      <c r="I17" s="261"/>
      <c r="J17" s="345"/>
      <c r="K17" s="253"/>
      <c r="L17" s="347"/>
      <c r="M17" s="275"/>
      <c r="N17" s="259"/>
      <c r="O17" s="261"/>
      <c r="P17" s="287"/>
      <c r="Q17" s="259"/>
      <c r="R17" s="261"/>
      <c r="S17" s="294"/>
      <c r="T17" s="253"/>
      <c r="U17" s="255"/>
      <c r="V17" s="294"/>
      <c r="W17" s="253"/>
      <c r="X17" s="255"/>
      <c r="Y17" s="289"/>
      <c r="Z17" s="259"/>
      <c r="AA17" s="255"/>
      <c r="AB17" s="294"/>
      <c r="AC17" s="253"/>
      <c r="AD17" s="255"/>
      <c r="AE17" s="294"/>
      <c r="AF17" s="253"/>
      <c r="AG17" s="255"/>
      <c r="AH17" s="294"/>
      <c r="AI17" s="253"/>
      <c r="AJ17" s="255"/>
      <c r="AK17" s="294"/>
      <c r="AL17" s="253"/>
      <c r="AM17" s="255"/>
      <c r="AN17" s="294"/>
      <c r="AO17" s="253"/>
      <c r="AP17" s="255"/>
      <c r="AQ17" s="294"/>
      <c r="AR17" s="253"/>
      <c r="AS17" s="255"/>
      <c r="AT17" s="294"/>
      <c r="AU17" s="253"/>
      <c r="AV17" s="255"/>
      <c r="AW17" s="294"/>
      <c r="AX17" s="253"/>
      <c r="AY17" s="255"/>
      <c r="AZ17" s="294"/>
      <c r="BA17" s="253"/>
      <c r="BB17" s="255"/>
      <c r="BC17" s="294"/>
      <c r="BD17" s="253"/>
      <c r="BE17" s="255"/>
      <c r="BF17" s="294"/>
      <c r="BG17" s="253"/>
      <c r="BH17" s="255"/>
      <c r="BI17" s="275"/>
      <c r="BJ17" s="253"/>
      <c r="BK17" s="255"/>
      <c r="BL17" s="294"/>
      <c r="BM17" s="253"/>
      <c r="BN17" s="255"/>
      <c r="BO17" s="275"/>
      <c r="BP17" s="253"/>
      <c r="BQ17" s="294"/>
      <c r="BR17" s="253"/>
      <c r="BS17" s="255"/>
      <c r="BT17" s="275"/>
      <c r="BU17" s="253"/>
      <c r="BV17" s="255"/>
      <c r="BW17" s="294"/>
      <c r="BX17" s="253"/>
      <c r="BY17" s="255"/>
      <c r="BZ17" s="275"/>
      <c r="CA17" s="253"/>
      <c r="CB17" s="255"/>
      <c r="CC17" s="294"/>
      <c r="CD17" s="253"/>
      <c r="CE17" s="255"/>
      <c r="CF17" s="275"/>
      <c r="CG17" s="253"/>
      <c r="CH17" s="255"/>
      <c r="CI17" s="294"/>
      <c r="CJ17" s="253"/>
      <c r="CK17" s="255"/>
      <c r="CL17" s="294"/>
      <c r="CM17" s="253"/>
      <c r="CN17" s="255"/>
      <c r="CO17" s="257"/>
      <c r="CP17" s="253"/>
      <c r="CQ17" s="255"/>
      <c r="CR17" s="257"/>
      <c r="CS17" s="253"/>
      <c r="CT17" s="255"/>
      <c r="CU17" s="257"/>
      <c r="CV17" s="253"/>
      <c r="CW17" s="255"/>
      <c r="CX17" s="257"/>
      <c r="CY17" s="253"/>
      <c r="CZ17" s="255"/>
      <c r="DA17" s="257"/>
      <c r="DB17" s="253"/>
      <c r="DC17" s="255"/>
      <c r="DD17" s="257"/>
      <c r="DE17" s="259"/>
      <c r="DF17" s="261"/>
      <c r="DG17" s="257"/>
      <c r="DH17" s="253"/>
      <c r="DI17" s="255"/>
      <c r="DJ17" s="257"/>
      <c r="DK17" s="253"/>
      <c r="DL17" s="255"/>
      <c r="DM17" s="264"/>
      <c r="DN17" s="265"/>
      <c r="DO17" s="267"/>
      <c r="DP17" s="301"/>
      <c r="DQ17" s="230"/>
      <c r="DR17" s="232"/>
      <c r="DS17" s="301"/>
      <c r="DT17" s="230"/>
      <c r="DU17" s="232"/>
      <c r="DV17" s="241"/>
      <c r="DW17" s="224"/>
      <c r="DX17" s="226"/>
      <c r="DY17" s="241"/>
      <c r="DZ17" s="224"/>
      <c r="EA17" s="226"/>
      <c r="EB17" s="241"/>
      <c r="EC17" s="224"/>
      <c r="ED17" s="226"/>
      <c r="EE17" s="222"/>
      <c r="EF17" s="224"/>
      <c r="EG17" s="226"/>
      <c r="EH17" s="222"/>
      <c r="EI17" s="224"/>
      <c r="EJ17" s="226"/>
      <c r="EK17" s="222"/>
      <c r="EL17" s="224"/>
      <c r="EM17" s="226"/>
      <c r="EN17" s="222"/>
      <c r="EO17" s="224"/>
      <c r="EP17" s="226"/>
      <c r="EQ17" s="222"/>
      <c r="ER17" s="224"/>
      <c r="ES17" s="226"/>
    </row>
    <row r="18" spans="1:149" ht="12.95" customHeight="1">
      <c r="A18" s="276">
        <v>7</v>
      </c>
      <c r="B18" s="38" t="s">
        <v>137</v>
      </c>
      <c r="C18" s="39"/>
      <c r="D18" s="40" t="s">
        <v>0</v>
      </c>
      <c r="E18" s="41">
        <v>6</v>
      </c>
      <c r="F18" s="92" t="s">
        <v>42</v>
      </c>
      <c r="G18" s="274">
        <v>103000</v>
      </c>
      <c r="H18" s="258"/>
      <c r="I18" s="260"/>
      <c r="J18" s="286">
        <v>101000</v>
      </c>
      <c r="K18" s="258"/>
      <c r="L18" s="346"/>
      <c r="M18" s="274">
        <v>100000</v>
      </c>
      <c r="N18" s="258">
        <f>ROUND((M18-J18)/J18*100,1)</f>
        <v>-1</v>
      </c>
      <c r="O18" s="260">
        <f>ROUND((M18-G18)/G18*100,1)</f>
        <v>-2.9</v>
      </c>
      <c r="P18" s="286">
        <v>98000</v>
      </c>
      <c r="Q18" s="258">
        <f>ROUND((P18-M18)/M18*100,1)</f>
        <v>-2</v>
      </c>
      <c r="R18" s="260">
        <f>ROUND((P18-J18)/J18*100,1)</f>
        <v>-3</v>
      </c>
      <c r="S18" s="274">
        <v>96900</v>
      </c>
      <c r="T18" s="258">
        <f>ROUND((S18-P18)/P18*100,1)</f>
        <v>-1.1000000000000001</v>
      </c>
      <c r="U18" s="260">
        <f>ROUND((S18-M18)/M18*100,1)</f>
        <v>-3.1</v>
      </c>
      <c r="V18" s="274">
        <v>91400</v>
      </c>
      <c r="W18" s="258">
        <f>ROUND((V18-S18)/S18*100,1)</f>
        <v>-5.7</v>
      </c>
      <c r="X18" s="260">
        <f>ROUND((V18-P18)/P18*100,1)</f>
        <v>-6.7</v>
      </c>
      <c r="Y18" s="288">
        <v>91000</v>
      </c>
      <c r="Z18" s="258">
        <f>ROUND((Y18-V18)/V18*100,1)</f>
        <v>-0.4</v>
      </c>
      <c r="AA18" s="254">
        <f>ROUND((Y18-S18)/S18*100,1)</f>
        <v>-6.1</v>
      </c>
      <c r="AB18" s="274">
        <v>86500</v>
      </c>
      <c r="AC18" s="258" t="e">
        <f>ROUND((AB18-#REF!)/#REF!*100,1)</f>
        <v>#REF!</v>
      </c>
      <c r="AD18" s="260">
        <f>ROUND((AB18-V18)/V18*100,1)</f>
        <v>-5.4</v>
      </c>
      <c r="AE18" s="274">
        <v>84500</v>
      </c>
      <c r="AF18" s="258">
        <f>ROUND((AE18-AB18)/AB18*100,1)</f>
        <v>-2.2999999999999998</v>
      </c>
      <c r="AG18" s="260" t="e">
        <f>ROUND((AE18-#REF!)/#REF!*100,1)</f>
        <v>#REF!</v>
      </c>
      <c r="AH18" s="274">
        <v>82300</v>
      </c>
      <c r="AI18" s="258">
        <f>ROUND((AH18-AE18)/AE18*100,1)</f>
        <v>-2.6</v>
      </c>
      <c r="AJ18" s="260">
        <f>ROUND((AH18-AB18)/AB18*100,1)</f>
        <v>-4.9000000000000004</v>
      </c>
      <c r="AK18" s="274">
        <v>80500</v>
      </c>
      <c r="AL18" s="258">
        <f>ROUND((AK18-AH18)/AH18*100,1)</f>
        <v>-2.2000000000000002</v>
      </c>
      <c r="AM18" s="260">
        <f>ROUND((AK18-AE18)/AE18*100,1)</f>
        <v>-4.7</v>
      </c>
      <c r="AN18" s="274">
        <v>79300</v>
      </c>
      <c r="AO18" s="258">
        <f>ROUND((AN18-AK18)/AK18*100,1)</f>
        <v>-1.5</v>
      </c>
      <c r="AP18" s="260">
        <f>ROUND((AN18-AH18)/AH18*100,1)</f>
        <v>-3.6</v>
      </c>
      <c r="AQ18" s="274">
        <v>77900</v>
      </c>
      <c r="AR18" s="258">
        <f>ROUND((AQ18-AN18)/AN18*100,1)</f>
        <v>-1.8</v>
      </c>
      <c r="AS18" s="260">
        <f>ROUND((AQ18-AK18)/AK18*100,1)</f>
        <v>-3.2</v>
      </c>
      <c r="AT18" s="274">
        <v>76900</v>
      </c>
      <c r="AU18" s="258">
        <f>ROUND((AT18-AQ18)/AQ18*100,1)</f>
        <v>-1.3</v>
      </c>
      <c r="AV18" s="260">
        <f>ROUND((AT18-AN18)/AN18*100,1)</f>
        <v>-3</v>
      </c>
      <c r="AW18" s="274">
        <v>76100</v>
      </c>
      <c r="AX18" s="258">
        <f>ROUND((AW18-AT18)/AT18*100,1)</f>
        <v>-1</v>
      </c>
      <c r="AY18" s="260">
        <f>ROUND((AW18-AQ18)/AQ18*100,1)</f>
        <v>-2.2999999999999998</v>
      </c>
      <c r="AZ18" s="274">
        <v>75600</v>
      </c>
      <c r="BA18" s="258">
        <f>ROUND((AZ18-AW18)/AW18*100,1)</f>
        <v>-0.7</v>
      </c>
      <c r="BB18" s="260">
        <f>ROUND((AZ18-AT18)/AT18*100,1)</f>
        <v>-1.7</v>
      </c>
      <c r="BC18" s="274">
        <v>75300</v>
      </c>
      <c r="BD18" s="258">
        <f>ROUND((BC18-AZ18)/AZ18*100,1)</f>
        <v>-0.4</v>
      </c>
      <c r="BE18" s="260">
        <f>ROUND((BC18-AW18)/AW18*100,1)</f>
        <v>-1.1000000000000001</v>
      </c>
      <c r="BF18" s="274">
        <v>76300</v>
      </c>
      <c r="BG18" s="252">
        <f>ROUND((BF18-BC18)/BC18*100,1)</f>
        <v>1.3</v>
      </c>
      <c r="BH18" s="260">
        <f>ROUND((BF18-AZ18)/AZ18*100,1)</f>
        <v>0.9</v>
      </c>
      <c r="BI18" s="274">
        <v>77000</v>
      </c>
      <c r="BJ18" s="258">
        <f>ROUND((BI18-BF18)/BF18*100,1)</f>
        <v>0.9</v>
      </c>
      <c r="BK18" s="260">
        <f>ROUND((BI18-BC18)/BC18*100,1)</f>
        <v>2.2999999999999998</v>
      </c>
      <c r="BL18" s="274">
        <v>78000</v>
      </c>
      <c r="BM18" s="258">
        <f>ROUND((BL18-BI18)/BI18*100,1)</f>
        <v>1.3</v>
      </c>
      <c r="BN18" s="260">
        <f>ROUND((BL18-BF18)/BF18*100,1)</f>
        <v>2.2000000000000002</v>
      </c>
      <c r="BO18" s="274">
        <v>76800</v>
      </c>
      <c r="BP18" s="258">
        <f>ROUND((BO18-BL18)/BL18*100,1)</f>
        <v>-1.5</v>
      </c>
      <c r="BQ18" s="274">
        <v>76600</v>
      </c>
      <c r="BR18" s="258">
        <f>ROUND((BQ18-BO18)/BO18*100,1)</f>
        <v>-0.3</v>
      </c>
      <c r="BS18" s="260">
        <f>ROUND((BQ18-BL18)/BL18*100,1)</f>
        <v>-1.8</v>
      </c>
      <c r="BT18" s="274">
        <v>76300</v>
      </c>
      <c r="BU18" s="258">
        <f>ROUND((BT18-BQ18)/BQ18*100,1)</f>
        <v>-0.4</v>
      </c>
      <c r="BV18" s="260">
        <f>ROUND((BT18-BO18)/BO18*100,1)</f>
        <v>-0.7</v>
      </c>
      <c r="BW18" s="274">
        <v>76200</v>
      </c>
      <c r="BX18" s="258">
        <f>ROUND((BW18-BT18)/BT18*100,1)</f>
        <v>-0.1</v>
      </c>
      <c r="BY18" s="260">
        <f>ROUND((BW18-BQ18)/BQ18*100,1)</f>
        <v>-0.5</v>
      </c>
      <c r="BZ18" s="274">
        <v>76200</v>
      </c>
      <c r="CA18" s="258">
        <f>ROUND((BZ18-BW18)/BW18*100,1)</f>
        <v>0</v>
      </c>
      <c r="CB18" s="254">
        <f>ROUND((BZ18-BT18)/BT18*100,1)</f>
        <v>-0.1</v>
      </c>
      <c r="CC18" s="274">
        <v>77700</v>
      </c>
      <c r="CD18" s="258">
        <f>ROUND((CC18-BZ18)/BZ18*100,1)</f>
        <v>2</v>
      </c>
      <c r="CE18" s="260">
        <f>ROUND((CC18-BW18)/BW18*100,1)</f>
        <v>2</v>
      </c>
      <c r="CF18" s="274">
        <v>78500</v>
      </c>
      <c r="CG18" s="258">
        <f>ROUND((CF18-CC18)/CC18*100,1)</f>
        <v>1</v>
      </c>
      <c r="CH18" s="254">
        <f>ROUND((CF18-BZ18)/BZ18*100,1)</f>
        <v>3</v>
      </c>
      <c r="CI18" s="274">
        <v>80000</v>
      </c>
      <c r="CJ18" s="258">
        <f>ROUND((CI18-CF18)/CF18*100,1)</f>
        <v>1.9</v>
      </c>
      <c r="CK18" s="260">
        <f>ROUND((CI18-CC18)/CC18*100,1)</f>
        <v>3</v>
      </c>
      <c r="CL18" s="274">
        <v>81000</v>
      </c>
      <c r="CM18" s="258">
        <f>ROUND((CL18-CI18)/CI18*100,1)</f>
        <v>1.3</v>
      </c>
      <c r="CN18" s="260">
        <f>ROUND((CL18-CF18)/CF18*100,1)</f>
        <v>3.2</v>
      </c>
      <c r="CO18" s="256">
        <v>82800</v>
      </c>
      <c r="CP18" s="258">
        <f>ROUND((CO18-CL18)/CL18*100,1)</f>
        <v>2.2000000000000002</v>
      </c>
      <c r="CQ18" s="260">
        <f>ROUND((CO18-CI18)/CI18*100,1)</f>
        <v>3.5</v>
      </c>
      <c r="CR18" s="256">
        <v>84000</v>
      </c>
      <c r="CS18" s="258">
        <f>ROUND((CR18-CO18)/CO18*100,1)</f>
        <v>1.4</v>
      </c>
      <c r="CT18" s="260">
        <f>ROUND((CR18-CL18)/CL18*100,1)</f>
        <v>3.7</v>
      </c>
      <c r="CU18" s="256">
        <v>85100</v>
      </c>
      <c r="CV18" s="258">
        <f>ROUND((CU18-CR18)/CR18*100,1)</f>
        <v>1.3</v>
      </c>
      <c r="CW18" s="260">
        <f>ROUND((CU18-CO18)/CO18*100,1)</f>
        <v>2.8</v>
      </c>
      <c r="CX18" s="256">
        <v>86000</v>
      </c>
      <c r="CY18" s="252">
        <f>ROUND((CX18-CU18)/CU18*100,1)</f>
        <v>1.1000000000000001</v>
      </c>
      <c r="CZ18" s="254">
        <f>ROUND((CX18-CR18)/CR18*100,1)</f>
        <v>2.4</v>
      </c>
      <c r="DA18" s="256">
        <v>86800</v>
      </c>
      <c r="DB18" s="252">
        <f>ROUND((DA18-CX18)/CX18*100,1)</f>
        <v>0.9</v>
      </c>
      <c r="DC18" s="254">
        <f>ROUND((DA18-CU18)/CU18*100,1)</f>
        <v>2</v>
      </c>
      <c r="DD18" s="256">
        <v>90300</v>
      </c>
      <c r="DE18" s="258">
        <f>ROUND((DD18-DA18)/DA18*100,1)</f>
        <v>4</v>
      </c>
      <c r="DF18" s="260">
        <f>ROUND((DD18-CX18)/CX18*100,1)</f>
        <v>5</v>
      </c>
      <c r="DG18" s="256">
        <v>91000</v>
      </c>
      <c r="DH18" s="252">
        <f>ROUND((DG18-DD18)/DD18*100,1)</f>
        <v>0.8</v>
      </c>
      <c r="DI18" s="254">
        <f>ROUND((DG18-DA18)/DA18*100,1)</f>
        <v>4.8</v>
      </c>
      <c r="DJ18" s="256">
        <v>93500</v>
      </c>
      <c r="DK18" s="252">
        <f>ROUND((DJ18-DG18)/DG18*100,1)</f>
        <v>2.7</v>
      </c>
      <c r="DL18" s="254">
        <f>ROUND((DJ18-DD18)/DD18*100,1)</f>
        <v>3.5</v>
      </c>
      <c r="DM18" s="263">
        <v>94400</v>
      </c>
      <c r="DN18" s="259">
        <f>ROUND((DM18-DJ18)/DJ18*100,1)</f>
        <v>1</v>
      </c>
      <c r="DO18" s="266">
        <f>ROUND((DM18-DG18)/DG18*100,1)</f>
        <v>3.7</v>
      </c>
      <c r="DP18" s="362">
        <v>96800</v>
      </c>
      <c r="DQ18" s="223">
        <f t="shared" si="10"/>
        <v>2.5</v>
      </c>
      <c r="DR18" s="244">
        <f>ROUND((DP18-DJ18)/DJ18*100,1)</f>
        <v>3.5</v>
      </c>
      <c r="DS18" s="362">
        <v>98100</v>
      </c>
      <c r="DT18" s="223">
        <f>ROUND((DS18-DP18)/DP18*100,1)</f>
        <v>1.3</v>
      </c>
      <c r="DU18" s="244">
        <f>ROUND((DS18-DM18)/DM18*100,1)</f>
        <v>3.9</v>
      </c>
      <c r="DV18" s="295">
        <v>100000</v>
      </c>
      <c r="DW18" s="223">
        <f>ROUND((DV18-DS18)/DS18*100,1)</f>
        <v>1.9</v>
      </c>
      <c r="DX18" s="225">
        <f>ROUND((DV18-DP18)/DP18*100,1)</f>
        <v>3.3</v>
      </c>
      <c r="DY18" s="308">
        <v>101000</v>
      </c>
      <c r="DZ18" s="223">
        <f>ROUND((DY18-DV18)/DV18*100,1)</f>
        <v>1</v>
      </c>
      <c r="EA18" s="225">
        <f>ROUND((DY18-DS18)/DS18*100,1)</f>
        <v>3</v>
      </c>
      <c r="EB18" s="295">
        <v>102000</v>
      </c>
      <c r="EC18" s="223">
        <f t="shared" ref="EC18" si="59">ROUND((EB18-DY18)/DY18*100,1)</f>
        <v>1</v>
      </c>
      <c r="ED18" s="225">
        <f t="shared" ref="ED18" si="60">ROUND((EB18-DV18)/DV18*100,1)</f>
        <v>2</v>
      </c>
      <c r="EE18" s="221">
        <v>102000</v>
      </c>
      <c r="EF18" s="223">
        <f t="shared" ref="EF18" si="61">ROUND((EE18-EB18)/EB18*100,1)</f>
        <v>0</v>
      </c>
      <c r="EG18" s="225">
        <f t="shared" ref="EG18" si="62">ROUND((EE18-DY18)/DY18*100,1)</f>
        <v>1</v>
      </c>
      <c r="EH18" s="221">
        <v>103000</v>
      </c>
      <c r="EI18" s="223">
        <f t="shared" ref="EI18" si="63">ROUND((EH18-EE18)/EE18*100,1)</f>
        <v>1</v>
      </c>
      <c r="EJ18" s="225">
        <f t="shared" ref="EJ18" si="64">ROUND((EH18-EB18)/EB18*100,1)</f>
        <v>1</v>
      </c>
      <c r="EK18" s="221">
        <v>104000</v>
      </c>
      <c r="EL18" s="223">
        <f t="shared" ref="EL18" si="65">ROUND((EK18-EH18)/EH18*100,1)</f>
        <v>1</v>
      </c>
      <c r="EM18" s="225">
        <f t="shared" ref="EM18" si="66">ROUND((EK18-EE18)/EE18*100,1)</f>
        <v>2</v>
      </c>
      <c r="EN18" s="221">
        <v>105000</v>
      </c>
      <c r="EO18" s="223">
        <f t="shared" ref="EO18" si="67">ROUND((EN18-EK18)/EK18*100,1)</f>
        <v>1</v>
      </c>
      <c r="EP18" s="225">
        <f t="shared" ref="EP18" si="68">ROUND((EN18-EH18)/EH18*100,1)</f>
        <v>1.9</v>
      </c>
      <c r="EQ18" s="221">
        <v>106000</v>
      </c>
      <c r="ER18" s="223">
        <f t="shared" ref="ER18" si="69">ROUND((EQ18-EN18)/EN18*100,1)</f>
        <v>1</v>
      </c>
      <c r="ES18" s="225">
        <f t="shared" ref="ES18" si="70">ROUND((EQ18-EK18)/EK18*100,1)</f>
        <v>1.9</v>
      </c>
    </row>
    <row r="19" spans="1:149" ht="12.95" customHeight="1">
      <c r="A19" s="277"/>
      <c r="B19" s="50" t="s">
        <v>190</v>
      </c>
      <c r="C19" s="31"/>
      <c r="D19" s="32" t="s">
        <v>0</v>
      </c>
      <c r="E19" s="33">
        <v>10</v>
      </c>
      <c r="F19" s="199" t="s">
        <v>4</v>
      </c>
      <c r="G19" s="275"/>
      <c r="H19" s="259"/>
      <c r="I19" s="261"/>
      <c r="J19" s="345"/>
      <c r="K19" s="253"/>
      <c r="L19" s="347"/>
      <c r="M19" s="275"/>
      <c r="N19" s="259"/>
      <c r="O19" s="261"/>
      <c r="P19" s="287"/>
      <c r="Q19" s="259"/>
      <c r="R19" s="261"/>
      <c r="S19" s="294"/>
      <c r="T19" s="253"/>
      <c r="U19" s="255"/>
      <c r="V19" s="294"/>
      <c r="W19" s="253"/>
      <c r="X19" s="255"/>
      <c r="Y19" s="289"/>
      <c r="Z19" s="259"/>
      <c r="AA19" s="255"/>
      <c r="AB19" s="294"/>
      <c r="AC19" s="253"/>
      <c r="AD19" s="255"/>
      <c r="AE19" s="294"/>
      <c r="AF19" s="253"/>
      <c r="AG19" s="255"/>
      <c r="AH19" s="294"/>
      <c r="AI19" s="253"/>
      <c r="AJ19" s="255"/>
      <c r="AK19" s="294"/>
      <c r="AL19" s="253"/>
      <c r="AM19" s="255"/>
      <c r="AN19" s="294"/>
      <c r="AO19" s="253"/>
      <c r="AP19" s="255"/>
      <c r="AQ19" s="294"/>
      <c r="AR19" s="253"/>
      <c r="AS19" s="255"/>
      <c r="AT19" s="294"/>
      <c r="AU19" s="253"/>
      <c r="AV19" s="255"/>
      <c r="AW19" s="294"/>
      <c r="AX19" s="253"/>
      <c r="AY19" s="255"/>
      <c r="AZ19" s="294"/>
      <c r="BA19" s="253"/>
      <c r="BB19" s="255"/>
      <c r="BC19" s="294"/>
      <c r="BD19" s="253"/>
      <c r="BE19" s="255"/>
      <c r="BF19" s="294"/>
      <c r="BG19" s="253"/>
      <c r="BH19" s="255"/>
      <c r="BI19" s="275"/>
      <c r="BJ19" s="253"/>
      <c r="BK19" s="255"/>
      <c r="BL19" s="294"/>
      <c r="BM19" s="253"/>
      <c r="BN19" s="255"/>
      <c r="BO19" s="275"/>
      <c r="BP19" s="253"/>
      <c r="BQ19" s="294"/>
      <c r="BR19" s="253"/>
      <c r="BS19" s="255"/>
      <c r="BT19" s="275"/>
      <c r="BU19" s="253"/>
      <c r="BV19" s="255"/>
      <c r="BW19" s="294"/>
      <c r="BX19" s="253"/>
      <c r="BY19" s="255"/>
      <c r="BZ19" s="275"/>
      <c r="CA19" s="253"/>
      <c r="CB19" s="255"/>
      <c r="CC19" s="294"/>
      <c r="CD19" s="253"/>
      <c r="CE19" s="255"/>
      <c r="CF19" s="275"/>
      <c r="CG19" s="253"/>
      <c r="CH19" s="255"/>
      <c r="CI19" s="294"/>
      <c r="CJ19" s="253"/>
      <c r="CK19" s="255"/>
      <c r="CL19" s="294"/>
      <c r="CM19" s="253"/>
      <c r="CN19" s="255"/>
      <c r="CO19" s="257"/>
      <c r="CP19" s="253"/>
      <c r="CQ19" s="255"/>
      <c r="CR19" s="257"/>
      <c r="CS19" s="253"/>
      <c r="CT19" s="255"/>
      <c r="CU19" s="257"/>
      <c r="CV19" s="253"/>
      <c r="CW19" s="255"/>
      <c r="CX19" s="257"/>
      <c r="CY19" s="253"/>
      <c r="CZ19" s="255"/>
      <c r="DA19" s="257"/>
      <c r="DB19" s="253"/>
      <c r="DC19" s="255"/>
      <c r="DD19" s="257"/>
      <c r="DE19" s="259"/>
      <c r="DF19" s="261"/>
      <c r="DG19" s="257"/>
      <c r="DH19" s="253"/>
      <c r="DI19" s="255"/>
      <c r="DJ19" s="257"/>
      <c r="DK19" s="253"/>
      <c r="DL19" s="255"/>
      <c r="DM19" s="264"/>
      <c r="DN19" s="265"/>
      <c r="DO19" s="267"/>
      <c r="DP19" s="301"/>
      <c r="DQ19" s="230"/>
      <c r="DR19" s="232"/>
      <c r="DS19" s="301"/>
      <c r="DT19" s="230"/>
      <c r="DU19" s="232"/>
      <c r="DV19" s="241"/>
      <c r="DW19" s="224"/>
      <c r="DX19" s="226"/>
      <c r="DY19" s="309"/>
      <c r="DZ19" s="224"/>
      <c r="EA19" s="226"/>
      <c r="EB19" s="241"/>
      <c r="EC19" s="224"/>
      <c r="ED19" s="226"/>
      <c r="EE19" s="222"/>
      <c r="EF19" s="224"/>
      <c r="EG19" s="226"/>
      <c r="EH19" s="222"/>
      <c r="EI19" s="224"/>
      <c r="EJ19" s="226"/>
      <c r="EK19" s="222"/>
      <c r="EL19" s="224"/>
      <c r="EM19" s="226"/>
      <c r="EN19" s="222"/>
      <c r="EO19" s="224"/>
      <c r="EP19" s="226"/>
      <c r="EQ19" s="222"/>
      <c r="ER19" s="224"/>
      <c r="ES19" s="226"/>
    </row>
    <row r="20" spans="1:149" ht="12.95" customHeight="1">
      <c r="A20" s="276">
        <v>8</v>
      </c>
      <c r="B20" s="38" t="s">
        <v>137</v>
      </c>
      <c r="C20" s="39"/>
      <c r="D20" s="40" t="s">
        <v>0</v>
      </c>
      <c r="E20" s="41">
        <v>7</v>
      </c>
      <c r="F20" s="92" t="s">
        <v>83</v>
      </c>
      <c r="G20" s="274"/>
      <c r="H20" s="258"/>
      <c r="I20" s="260"/>
      <c r="J20" s="286"/>
      <c r="K20" s="258"/>
      <c r="L20" s="346"/>
      <c r="M20" s="274"/>
      <c r="N20" s="258"/>
      <c r="O20" s="260"/>
      <c r="P20" s="286"/>
      <c r="Q20" s="258"/>
      <c r="R20" s="260"/>
      <c r="S20" s="274"/>
      <c r="T20" s="258"/>
      <c r="U20" s="260"/>
      <c r="V20" s="274"/>
      <c r="W20" s="258"/>
      <c r="X20" s="260"/>
      <c r="Y20" s="288"/>
      <c r="Z20" s="258"/>
      <c r="AA20" s="254"/>
      <c r="AB20" s="274"/>
      <c r="AC20" s="258"/>
      <c r="AD20" s="260"/>
      <c r="AE20" s="274"/>
      <c r="AF20" s="258"/>
      <c r="AG20" s="260"/>
      <c r="AH20" s="274"/>
      <c r="AI20" s="258"/>
      <c r="AJ20" s="260"/>
      <c r="AK20" s="274"/>
      <c r="AL20" s="258"/>
      <c r="AM20" s="260"/>
      <c r="AN20" s="274"/>
      <c r="AO20" s="258"/>
      <c r="AP20" s="260"/>
      <c r="AQ20" s="274"/>
      <c r="AR20" s="258"/>
      <c r="AS20" s="260"/>
      <c r="AT20" s="274"/>
      <c r="AU20" s="258"/>
      <c r="AV20" s="260"/>
      <c r="AW20" s="274"/>
      <c r="AX20" s="258"/>
      <c r="AY20" s="260"/>
      <c r="AZ20" s="274"/>
      <c r="BA20" s="258"/>
      <c r="BB20" s="260"/>
      <c r="BC20" s="274"/>
      <c r="BD20" s="258"/>
      <c r="BE20" s="260"/>
      <c r="BF20" s="274">
        <v>65300</v>
      </c>
      <c r="BG20" s="350" t="s">
        <v>75</v>
      </c>
      <c r="BH20" s="397" t="s">
        <v>75</v>
      </c>
      <c r="BI20" s="274">
        <v>65300</v>
      </c>
      <c r="BJ20" s="258">
        <f>ROUND((BI20-BF20)/BF20*100,1)</f>
        <v>0</v>
      </c>
      <c r="BK20" s="397" t="s">
        <v>75</v>
      </c>
      <c r="BL20" s="274">
        <v>65300</v>
      </c>
      <c r="BM20" s="258">
        <f>ROUND((BL20-BI20)/BI20*100,1)</f>
        <v>0</v>
      </c>
      <c r="BN20" s="260">
        <f>ROUND((BL20-BF20)/BF20*100,1)</f>
        <v>0</v>
      </c>
      <c r="BO20" s="274">
        <v>64000</v>
      </c>
      <c r="BP20" s="258">
        <f>ROUND((BO20-BL20)/BL20*100,1)</f>
        <v>-2</v>
      </c>
      <c r="BQ20" s="274">
        <v>63300</v>
      </c>
      <c r="BR20" s="258">
        <f>ROUND((BQ20-BO20)/BO20*100,1)</f>
        <v>-1.1000000000000001</v>
      </c>
      <c r="BS20" s="260">
        <f>ROUND((BQ20-BL20)/BL20*100,1)</f>
        <v>-3.1</v>
      </c>
      <c r="BT20" s="274">
        <v>62600</v>
      </c>
      <c r="BU20" s="258">
        <f>ROUND((BT20-BQ20)/BQ20*100,1)</f>
        <v>-1.1000000000000001</v>
      </c>
      <c r="BV20" s="260">
        <f>ROUND((BT20-BO20)/BO20*100,1)</f>
        <v>-2.2000000000000002</v>
      </c>
      <c r="BW20" s="274">
        <v>62000</v>
      </c>
      <c r="BX20" s="258">
        <f>ROUND((BW20-BT20)/BT20*100,1)</f>
        <v>-1</v>
      </c>
      <c r="BY20" s="260">
        <f>ROUND((BW20-BQ20)/BQ20*100,1)</f>
        <v>-2.1</v>
      </c>
      <c r="BZ20" s="274">
        <v>61700</v>
      </c>
      <c r="CA20" s="258">
        <f>ROUND((BZ20-BW20)/BW20*100,1)</f>
        <v>-0.5</v>
      </c>
      <c r="CB20" s="254">
        <f>ROUND((BZ20-BT20)/BT20*100,1)</f>
        <v>-1.4</v>
      </c>
      <c r="CC20" s="274">
        <v>61600</v>
      </c>
      <c r="CD20" s="258">
        <f>ROUND((CC20-BZ20)/BZ20*100,1)</f>
        <v>-0.2</v>
      </c>
      <c r="CE20" s="260">
        <f>ROUND((CC20-BW20)/BW20*100,1)</f>
        <v>-0.6</v>
      </c>
      <c r="CF20" s="274">
        <v>63000</v>
      </c>
      <c r="CG20" s="258">
        <f>ROUND((CF20-CC20)/CC20*100,1)</f>
        <v>2.2999999999999998</v>
      </c>
      <c r="CH20" s="254">
        <f>ROUND((CF20-BZ20)/BZ20*100,1)</f>
        <v>2.1</v>
      </c>
      <c r="CI20" s="274">
        <v>63400</v>
      </c>
      <c r="CJ20" s="258">
        <f>ROUND((CI20-CF20)/CF20*100,1)</f>
        <v>0.6</v>
      </c>
      <c r="CK20" s="260">
        <f>ROUND((CI20-CC20)/CC20*100,1)</f>
        <v>2.9</v>
      </c>
      <c r="CL20" s="274">
        <v>64700</v>
      </c>
      <c r="CM20" s="258">
        <f>ROUND((CL20-CI20)/CI20*100,1)</f>
        <v>2.1</v>
      </c>
      <c r="CN20" s="260">
        <f>ROUND((CL20-CF20)/CF20*100,1)</f>
        <v>2.7</v>
      </c>
      <c r="CO20" s="256">
        <v>66000</v>
      </c>
      <c r="CP20" s="258">
        <f>ROUND((CO20-CL20)/CL20*100,1)</f>
        <v>2</v>
      </c>
      <c r="CQ20" s="260">
        <f>ROUND((CO20-CI20)/CI20*100,1)</f>
        <v>4.0999999999999996</v>
      </c>
      <c r="CR20" s="256">
        <v>67000</v>
      </c>
      <c r="CS20" s="258">
        <f>ROUND((CR20-CO20)/CO20*100,1)</f>
        <v>1.5</v>
      </c>
      <c r="CT20" s="260">
        <f>ROUND((CR20-CL20)/CL20*100,1)</f>
        <v>3.6</v>
      </c>
      <c r="CU20" s="256">
        <v>67800</v>
      </c>
      <c r="CV20" s="258">
        <f>ROUND((CU20-CR20)/CR20*100,1)</f>
        <v>1.2</v>
      </c>
      <c r="CW20" s="260">
        <f>ROUND((CU20-CO20)/CO20*100,1)</f>
        <v>2.7</v>
      </c>
      <c r="CX20" s="256">
        <v>68500</v>
      </c>
      <c r="CY20" s="252">
        <f>ROUND((CX20-CU20)/CU20*100,1)</f>
        <v>1</v>
      </c>
      <c r="CZ20" s="254">
        <f>ROUND((CX20-CR20)/CR20*100,1)</f>
        <v>2.2000000000000002</v>
      </c>
      <c r="DA20" s="256">
        <v>69000</v>
      </c>
      <c r="DB20" s="252">
        <f>ROUND((DA20-CX20)/CX20*100,1)</f>
        <v>0.7</v>
      </c>
      <c r="DC20" s="254">
        <f>ROUND((DA20-CU20)/CU20*100,1)</f>
        <v>1.8</v>
      </c>
      <c r="DD20" s="256">
        <v>70000</v>
      </c>
      <c r="DE20" s="258">
        <f>ROUND((DD20-DA20)/DA20*100,1)</f>
        <v>1.4</v>
      </c>
      <c r="DF20" s="260">
        <f>ROUND((DD20-CX20)/CX20*100,1)</f>
        <v>2.2000000000000002</v>
      </c>
      <c r="DG20" s="256">
        <v>70900</v>
      </c>
      <c r="DH20" s="252">
        <f>ROUND((DG20-DD20)/DD20*100,1)</f>
        <v>1.3</v>
      </c>
      <c r="DI20" s="254">
        <f>ROUND((DG20-DA20)/DA20*100,1)</f>
        <v>2.8</v>
      </c>
      <c r="DJ20" s="256">
        <v>71600</v>
      </c>
      <c r="DK20" s="252">
        <f>ROUND((DJ20-DG20)/DG20*100,1)</f>
        <v>1</v>
      </c>
      <c r="DL20" s="254">
        <f>ROUND((DJ20-DD20)/DD20*100,1)</f>
        <v>2.2999999999999998</v>
      </c>
      <c r="DM20" s="263">
        <v>72500</v>
      </c>
      <c r="DN20" s="259">
        <f>ROUND((DM20-DJ20)/DJ20*100,1)</f>
        <v>1.3</v>
      </c>
      <c r="DO20" s="266">
        <f>ROUND((DM20-DG20)/DG20*100,1)</f>
        <v>2.2999999999999998</v>
      </c>
      <c r="DP20" s="362">
        <v>73500</v>
      </c>
      <c r="DQ20" s="223">
        <f t="shared" si="10"/>
        <v>1.4</v>
      </c>
      <c r="DR20" s="244">
        <f>ROUND((DP20-DJ20)/DJ20*100,1)</f>
        <v>2.7</v>
      </c>
      <c r="DS20" s="362">
        <v>74400</v>
      </c>
      <c r="DT20" s="223">
        <f>ROUND((DS20-DP20)/DP20*100,1)</f>
        <v>1.2</v>
      </c>
      <c r="DU20" s="244">
        <f>ROUND((DS20-DM20)/DM20*100,1)</f>
        <v>2.6</v>
      </c>
      <c r="DV20" s="295">
        <v>75600</v>
      </c>
      <c r="DW20" s="223">
        <f>ROUND((DV20-DS20)/DS20*100,1)</f>
        <v>1.6</v>
      </c>
      <c r="DX20" s="225">
        <f>ROUND((DV20-DP20)/DP20*100,1)</f>
        <v>2.9</v>
      </c>
      <c r="DY20" s="308">
        <v>76200</v>
      </c>
      <c r="DZ20" s="223">
        <f>ROUND((DY20-DV20)/DV20*100,1)</f>
        <v>0.8</v>
      </c>
      <c r="EA20" s="225">
        <f>ROUND((DY20-DS20)/DS20*100,1)</f>
        <v>2.4</v>
      </c>
      <c r="EB20" s="295">
        <v>76400</v>
      </c>
      <c r="EC20" s="223">
        <f t="shared" ref="EC20" si="71">ROUND((EB20-DY20)/DY20*100,1)</f>
        <v>0.3</v>
      </c>
      <c r="ED20" s="225">
        <f t="shared" ref="ED20" si="72">ROUND((EB20-DV20)/DV20*100,1)</f>
        <v>1.1000000000000001</v>
      </c>
      <c r="EE20" s="221">
        <v>76400</v>
      </c>
      <c r="EF20" s="223">
        <f t="shared" ref="EF20" si="73">ROUND((EE20-EB20)/EB20*100,1)</f>
        <v>0</v>
      </c>
      <c r="EG20" s="225">
        <f t="shared" ref="EG20" si="74">ROUND((EE20-DY20)/DY20*100,1)</f>
        <v>0.3</v>
      </c>
      <c r="EH20" s="221">
        <v>77200</v>
      </c>
      <c r="EI20" s="223">
        <f t="shared" ref="EI20" si="75">ROUND((EH20-EE20)/EE20*100,1)</f>
        <v>1</v>
      </c>
      <c r="EJ20" s="225">
        <f t="shared" ref="EJ20" si="76">ROUND((EH20-EB20)/EB20*100,1)</f>
        <v>1</v>
      </c>
      <c r="EK20" s="221">
        <v>78000</v>
      </c>
      <c r="EL20" s="223">
        <f t="shared" ref="EL20" si="77">ROUND((EK20-EH20)/EH20*100,1)</f>
        <v>1</v>
      </c>
      <c r="EM20" s="225">
        <f t="shared" ref="EM20" si="78">ROUND((EK20-EE20)/EE20*100,1)</f>
        <v>2.1</v>
      </c>
      <c r="EN20" s="221">
        <v>79100</v>
      </c>
      <c r="EO20" s="223">
        <f t="shared" ref="EO20" si="79">ROUND((EN20-EK20)/EK20*100,1)</f>
        <v>1.4</v>
      </c>
      <c r="EP20" s="225">
        <f t="shared" ref="EP20" si="80">ROUND((EN20-EH20)/EH20*100,1)</f>
        <v>2.5</v>
      </c>
      <c r="EQ20" s="221">
        <v>80500</v>
      </c>
      <c r="ER20" s="223">
        <f t="shared" ref="ER20" si="81">ROUND((EQ20-EN20)/EN20*100,1)</f>
        <v>1.8</v>
      </c>
      <c r="ES20" s="225">
        <f t="shared" ref="ES20" si="82">ROUND((EQ20-EK20)/EK20*100,1)</f>
        <v>3.2</v>
      </c>
    </row>
    <row r="21" spans="1:149" ht="12.95" customHeight="1">
      <c r="A21" s="277"/>
      <c r="B21" s="50" t="s">
        <v>190</v>
      </c>
      <c r="C21" s="31"/>
      <c r="D21" s="32" t="s">
        <v>0</v>
      </c>
      <c r="E21" s="33">
        <v>28</v>
      </c>
      <c r="F21" s="199"/>
      <c r="G21" s="275"/>
      <c r="H21" s="259"/>
      <c r="I21" s="261"/>
      <c r="J21" s="345"/>
      <c r="K21" s="253"/>
      <c r="L21" s="347"/>
      <c r="M21" s="275"/>
      <c r="N21" s="259"/>
      <c r="O21" s="261"/>
      <c r="P21" s="287"/>
      <c r="Q21" s="259"/>
      <c r="R21" s="261"/>
      <c r="S21" s="294"/>
      <c r="T21" s="253"/>
      <c r="U21" s="255"/>
      <c r="V21" s="294"/>
      <c r="W21" s="253"/>
      <c r="X21" s="255"/>
      <c r="Y21" s="289"/>
      <c r="Z21" s="259"/>
      <c r="AA21" s="255"/>
      <c r="AB21" s="294"/>
      <c r="AC21" s="253"/>
      <c r="AD21" s="255"/>
      <c r="AE21" s="294"/>
      <c r="AF21" s="253"/>
      <c r="AG21" s="255"/>
      <c r="AH21" s="294"/>
      <c r="AI21" s="253"/>
      <c r="AJ21" s="255"/>
      <c r="AK21" s="294"/>
      <c r="AL21" s="253"/>
      <c r="AM21" s="255"/>
      <c r="AN21" s="294"/>
      <c r="AO21" s="253"/>
      <c r="AP21" s="255"/>
      <c r="AQ21" s="294"/>
      <c r="AR21" s="253"/>
      <c r="AS21" s="255"/>
      <c r="AT21" s="294"/>
      <c r="AU21" s="253"/>
      <c r="AV21" s="255"/>
      <c r="AW21" s="294"/>
      <c r="AX21" s="253"/>
      <c r="AY21" s="255"/>
      <c r="AZ21" s="294"/>
      <c r="BA21" s="253"/>
      <c r="BB21" s="255"/>
      <c r="BC21" s="294"/>
      <c r="BD21" s="253"/>
      <c r="BE21" s="255"/>
      <c r="BF21" s="294"/>
      <c r="BG21" s="396"/>
      <c r="BH21" s="398"/>
      <c r="BI21" s="275"/>
      <c r="BJ21" s="253"/>
      <c r="BK21" s="398"/>
      <c r="BL21" s="294"/>
      <c r="BM21" s="253"/>
      <c r="BN21" s="255"/>
      <c r="BO21" s="275"/>
      <c r="BP21" s="253"/>
      <c r="BQ21" s="294"/>
      <c r="BR21" s="253"/>
      <c r="BS21" s="255"/>
      <c r="BT21" s="275"/>
      <c r="BU21" s="253"/>
      <c r="BV21" s="255"/>
      <c r="BW21" s="294"/>
      <c r="BX21" s="253"/>
      <c r="BY21" s="255"/>
      <c r="BZ21" s="275"/>
      <c r="CA21" s="253"/>
      <c r="CB21" s="255"/>
      <c r="CC21" s="294"/>
      <c r="CD21" s="253"/>
      <c r="CE21" s="255"/>
      <c r="CF21" s="275"/>
      <c r="CG21" s="253"/>
      <c r="CH21" s="255"/>
      <c r="CI21" s="294"/>
      <c r="CJ21" s="253"/>
      <c r="CK21" s="255"/>
      <c r="CL21" s="294"/>
      <c r="CM21" s="253"/>
      <c r="CN21" s="255"/>
      <c r="CO21" s="257"/>
      <c r="CP21" s="253"/>
      <c r="CQ21" s="255"/>
      <c r="CR21" s="257"/>
      <c r="CS21" s="253"/>
      <c r="CT21" s="255"/>
      <c r="CU21" s="257"/>
      <c r="CV21" s="253"/>
      <c r="CW21" s="255"/>
      <c r="CX21" s="257"/>
      <c r="CY21" s="253"/>
      <c r="CZ21" s="255"/>
      <c r="DA21" s="257"/>
      <c r="DB21" s="253"/>
      <c r="DC21" s="255"/>
      <c r="DD21" s="257"/>
      <c r="DE21" s="259"/>
      <c r="DF21" s="261"/>
      <c r="DG21" s="257"/>
      <c r="DH21" s="253"/>
      <c r="DI21" s="255"/>
      <c r="DJ21" s="257"/>
      <c r="DK21" s="253"/>
      <c r="DL21" s="255"/>
      <c r="DM21" s="264"/>
      <c r="DN21" s="265"/>
      <c r="DO21" s="267"/>
      <c r="DP21" s="301"/>
      <c r="DQ21" s="230"/>
      <c r="DR21" s="232"/>
      <c r="DS21" s="301"/>
      <c r="DT21" s="230"/>
      <c r="DU21" s="232"/>
      <c r="DV21" s="241"/>
      <c r="DW21" s="224"/>
      <c r="DX21" s="226"/>
      <c r="DY21" s="309"/>
      <c r="DZ21" s="224"/>
      <c r="EA21" s="226"/>
      <c r="EB21" s="241"/>
      <c r="EC21" s="224"/>
      <c r="ED21" s="226"/>
      <c r="EE21" s="222"/>
      <c r="EF21" s="224"/>
      <c r="EG21" s="226"/>
      <c r="EH21" s="222"/>
      <c r="EI21" s="224"/>
      <c r="EJ21" s="226"/>
      <c r="EK21" s="222"/>
      <c r="EL21" s="224"/>
      <c r="EM21" s="226"/>
      <c r="EN21" s="222"/>
      <c r="EO21" s="224"/>
      <c r="EP21" s="226"/>
      <c r="EQ21" s="222"/>
      <c r="ER21" s="224"/>
      <c r="ES21" s="226"/>
    </row>
    <row r="22" spans="1:149" ht="12.95" customHeight="1">
      <c r="A22" s="276">
        <v>9</v>
      </c>
      <c r="B22" s="38" t="s">
        <v>138</v>
      </c>
      <c r="C22" s="39"/>
      <c r="D22" s="40" t="s">
        <v>0</v>
      </c>
      <c r="E22" s="41">
        <v>1</v>
      </c>
      <c r="F22" s="92" t="s">
        <v>43</v>
      </c>
      <c r="G22" s="274">
        <v>152000</v>
      </c>
      <c r="H22" s="258"/>
      <c r="I22" s="260"/>
      <c r="J22" s="286">
        <v>145000</v>
      </c>
      <c r="K22" s="258"/>
      <c r="L22" s="346"/>
      <c r="M22" s="274">
        <v>140000</v>
      </c>
      <c r="N22" s="258">
        <f>ROUND((M22-J22)/J22*100,1)</f>
        <v>-3.4</v>
      </c>
      <c r="O22" s="260">
        <f>ROUND((M22-G22)/G22*100,1)</f>
        <v>-7.9</v>
      </c>
      <c r="P22" s="286">
        <v>134000</v>
      </c>
      <c r="Q22" s="258">
        <f>ROUND((P22-M22)/M22*100,1)</f>
        <v>-4.3</v>
      </c>
      <c r="R22" s="260">
        <f>ROUND((P22-J22)/J22*100,1)</f>
        <v>-7.6</v>
      </c>
      <c r="S22" s="274">
        <v>131000</v>
      </c>
      <c r="T22" s="258">
        <f>ROUND((S22-P22)/P22*100,1)</f>
        <v>-2.2000000000000002</v>
      </c>
      <c r="U22" s="260">
        <f>ROUND((S22-M22)/M22*100,1)</f>
        <v>-6.4</v>
      </c>
      <c r="V22" s="274">
        <v>125000</v>
      </c>
      <c r="W22" s="258">
        <f>ROUND((V22-S22)/S22*100,1)</f>
        <v>-4.5999999999999996</v>
      </c>
      <c r="X22" s="260">
        <f>ROUND((V22-P22)/P22*100,1)</f>
        <v>-6.7</v>
      </c>
      <c r="Y22" s="288">
        <v>123000</v>
      </c>
      <c r="Z22" s="258">
        <f>ROUND((Y22-V22)/V22*100,1)</f>
        <v>-1.6</v>
      </c>
      <c r="AA22" s="254">
        <f>ROUND((Y22-S22)/S22*100,1)</f>
        <v>-6.1</v>
      </c>
      <c r="AB22" s="274">
        <v>121000</v>
      </c>
      <c r="AC22" s="258" t="e">
        <f>ROUND((AB22-#REF!)/#REF!*100,1)</f>
        <v>#REF!</v>
      </c>
      <c r="AD22" s="260">
        <f>ROUND((AB22-V22)/V22*100,1)</f>
        <v>-3.2</v>
      </c>
      <c r="AE22" s="274">
        <v>119000</v>
      </c>
      <c r="AF22" s="258">
        <f>ROUND((AE22-AB22)/AB22*100,1)</f>
        <v>-1.7</v>
      </c>
      <c r="AG22" s="260" t="e">
        <f>ROUND((AE22-#REF!)/#REF!*100,1)</f>
        <v>#REF!</v>
      </c>
      <c r="AH22" s="274">
        <v>116000</v>
      </c>
      <c r="AI22" s="258">
        <f>ROUND((AH22-AE22)/AE22*100,1)</f>
        <v>-2.5</v>
      </c>
      <c r="AJ22" s="260">
        <f>ROUND((AH22-AB22)/AB22*100,1)</f>
        <v>-4.0999999999999996</v>
      </c>
      <c r="AK22" s="274">
        <v>113000</v>
      </c>
      <c r="AL22" s="258">
        <f>ROUND((AK22-AH22)/AH22*100,1)</f>
        <v>-2.6</v>
      </c>
      <c r="AM22" s="260">
        <f>ROUND((AK22-AE22)/AE22*100,1)</f>
        <v>-5</v>
      </c>
      <c r="AN22" s="274">
        <v>110000</v>
      </c>
      <c r="AO22" s="258">
        <f>ROUND((AN22-AK22)/AK22*100,1)</f>
        <v>-2.7</v>
      </c>
      <c r="AP22" s="260">
        <f>ROUND((AN22-AH22)/AH22*100,1)</f>
        <v>-5.2</v>
      </c>
      <c r="AQ22" s="274">
        <v>107000</v>
      </c>
      <c r="AR22" s="258">
        <f>ROUND((AQ22-AN22)/AN22*100,1)</f>
        <v>-2.7</v>
      </c>
      <c r="AS22" s="260">
        <f>ROUND((AQ22-AK22)/AK22*100,1)</f>
        <v>-5.3</v>
      </c>
      <c r="AT22" s="274">
        <v>106000</v>
      </c>
      <c r="AU22" s="258">
        <f>ROUND((AT22-AQ22)/AQ22*100,1)</f>
        <v>-0.9</v>
      </c>
      <c r="AV22" s="260">
        <f>ROUND((AT22-AN22)/AN22*100,1)</f>
        <v>-3.6</v>
      </c>
      <c r="AW22" s="274">
        <v>104000</v>
      </c>
      <c r="AX22" s="258">
        <f>ROUND((AW22-AT22)/AT22*100,1)</f>
        <v>-1.9</v>
      </c>
      <c r="AY22" s="260">
        <f>ROUND((AW22-AQ22)/AQ22*100,1)</f>
        <v>-2.8</v>
      </c>
      <c r="AZ22" s="274">
        <v>103000</v>
      </c>
      <c r="BA22" s="258">
        <f>ROUND((AZ22-AW22)/AW22*100,1)</f>
        <v>-1</v>
      </c>
      <c r="BB22" s="260">
        <f>ROUND((AZ22-AT22)/AT22*100,1)</f>
        <v>-2.8</v>
      </c>
      <c r="BC22" s="274">
        <v>105000</v>
      </c>
      <c r="BD22" s="258">
        <f>ROUND((BC22-AZ22)/AZ22*100,1)</f>
        <v>1.9</v>
      </c>
      <c r="BE22" s="260">
        <f>ROUND((BC22-AW22)/AW22*100,1)</f>
        <v>1</v>
      </c>
      <c r="BF22" s="274">
        <v>107000</v>
      </c>
      <c r="BG22" s="252">
        <f>ROUND((BF22-BC22)/BC22*100,1)</f>
        <v>1.9</v>
      </c>
      <c r="BH22" s="260">
        <f>ROUND((BF22-AZ22)/AZ22*100,1)</f>
        <v>3.9</v>
      </c>
      <c r="BI22" s="274">
        <v>109000</v>
      </c>
      <c r="BJ22" s="258">
        <f>ROUND((BI22-BF22)/BF22*100,1)</f>
        <v>1.9</v>
      </c>
      <c r="BK22" s="260">
        <f>ROUND((BI22-BC22)/BC22*100,1)</f>
        <v>3.8</v>
      </c>
      <c r="BL22" s="274">
        <v>110000</v>
      </c>
      <c r="BM22" s="258">
        <f>ROUND((BL22-BI22)/BI22*100,1)</f>
        <v>0.9</v>
      </c>
      <c r="BN22" s="260">
        <f>ROUND((BL22-BF22)/BF22*100,1)</f>
        <v>2.8</v>
      </c>
      <c r="BO22" s="271">
        <v>109000</v>
      </c>
      <c r="BP22" s="252">
        <f>ROUND((BO22-BL22)/BL22*100,1)</f>
        <v>-0.9</v>
      </c>
      <c r="BQ22" s="274">
        <v>108000</v>
      </c>
      <c r="BR22" s="258">
        <f>ROUND((BQ22-BO22)/BO22*100,1)</f>
        <v>-0.9</v>
      </c>
      <c r="BS22" s="260">
        <f>ROUND((BQ22-BL22)/BL22*100,1)</f>
        <v>-1.8</v>
      </c>
      <c r="BT22" s="271">
        <v>107000</v>
      </c>
      <c r="BU22" s="252">
        <f>ROUND((BT22-BQ22)/BQ22*100,1)</f>
        <v>-0.9</v>
      </c>
      <c r="BV22" s="254">
        <f>ROUND((BT22-BO22)/BO22*100,1)</f>
        <v>-1.8</v>
      </c>
      <c r="BW22" s="274">
        <v>106000</v>
      </c>
      <c r="BX22" s="258">
        <f>ROUND((BW22-BT22)/BT22*100,1)</f>
        <v>-0.9</v>
      </c>
      <c r="BY22" s="260">
        <f>ROUND((BW22-BQ22)/BQ22*100,1)</f>
        <v>-1.9</v>
      </c>
      <c r="BZ22" s="271">
        <v>105000</v>
      </c>
      <c r="CA22" s="252">
        <f>ROUND((BZ22-BW22)/BW22*100,1)</f>
        <v>-0.9</v>
      </c>
      <c r="CB22" s="254">
        <f>ROUND((BZ22-BT22)/BT22*100,1)</f>
        <v>-1.9</v>
      </c>
      <c r="CC22" s="274">
        <v>105000</v>
      </c>
      <c r="CD22" s="258">
        <f>ROUND((CC22-BZ22)/BZ22*100,1)</f>
        <v>0</v>
      </c>
      <c r="CE22" s="260">
        <f>ROUND((CC22-BW22)/BW22*100,1)</f>
        <v>-0.9</v>
      </c>
      <c r="CF22" s="271">
        <v>106000</v>
      </c>
      <c r="CG22" s="252">
        <f>ROUND((CF22-CC22)/CC22*100,1)</f>
        <v>1</v>
      </c>
      <c r="CH22" s="254">
        <f>ROUND((CF22-BZ22)/BZ22*100,1)</f>
        <v>1</v>
      </c>
      <c r="CI22" s="274">
        <v>107000</v>
      </c>
      <c r="CJ22" s="258">
        <f>ROUND((CI22-CF22)/CF22*100,1)</f>
        <v>0.9</v>
      </c>
      <c r="CK22" s="260">
        <f>ROUND((CI22-CC22)/CC22*100,1)</f>
        <v>1.9</v>
      </c>
      <c r="CL22" s="274">
        <v>109000</v>
      </c>
      <c r="CM22" s="258">
        <f>ROUND((CL22-CI22)/CI22*100,1)</f>
        <v>1.9</v>
      </c>
      <c r="CN22" s="260">
        <f>ROUND((CL22-CF22)/CF22*100,1)</f>
        <v>2.8</v>
      </c>
      <c r="CO22" s="256">
        <v>112000</v>
      </c>
      <c r="CP22" s="258">
        <f>ROUND((CO22-CL22)/CL22*100,1)</f>
        <v>2.8</v>
      </c>
      <c r="CQ22" s="260">
        <f>ROUND((CO22-CI22)/CI22*100,1)</f>
        <v>4.7</v>
      </c>
      <c r="CR22" s="256">
        <v>115000</v>
      </c>
      <c r="CS22" s="258">
        <f>ROUND((CR22-CO22)/CO22*100,1)</f>
        <v>2.7</v>
      </c>
      <c r="CT22" s="260">
        <f>ROUND((CR22-CL22)/CL22*100,1)</f>
        <v>5.5</v>
      </c>
      <c r="CU22" s="256">
        <v>117000</v>
      </c>
      <c r="CV22" s="258">
        <f>ROUND((CU22-CR22)/CR22*100,1)</f>
        <v>1.7</v>
      </c>
      <c r="CW22" s="260">
        <f>ROUND((CU22-CO22)/CO22*100,1)</f>
        <v>4.5</v>
      </c>
      <c r="CX22" s="256">
        <v>119000</v>
      </c>
      <c r="CY22" s="252">
        <f>ROUND((CX22-CU22)/CU22*100,1)</f>
        <v>1.7</v>
      </c>
      <c r="CZ22" s="254">
        <f>ROUND((CX22-CR22)/CR22*100,1)</f>
        <v>3.5</v>
      </c>
      <c r="DA22" s="256">
        <v>125000</v>
      </c>
      <c r="DB22" s="252">
        <f>ROUND((DA22-CX22)/CX22*100,1)</f>
        <v>5</v>
      </c>
      <c r="DC22" s="254">
        <f>ROUND((DA22-CU22)/CU22*100,1)</f>
        <v>6.8</v>
      </c>
      <c r="DD22" s="256">
        <v>131000</v>
      </c>
      <c r="DE22" s="258">
        <f>ROUND((DD22-DA22)/DA22*100,1)</f>
        <v>4.8</v>
      </c>
      <c r="DF22" s="260">
        <f>ROUND((DD22-CX22)/CX22*100,1)</f>
        <v>10.1</v>
      </c>
      <c r="DG22" s="256">
        <v>136000</v>
      </c>
      <c r="DH22" s="252">
        <f>ROUND((DG22-DD22)/DD22*100,1)</f>
        <v>3.8</v>
      </c>
      <c r="DI22" s="254">
        <f>ROUND((DG22-DA22)/DA22*100,1)</f>
        <v>8.8000000000000007</v>
      </c>
      <c r="DJ22" s="256">
        <v>144000</v>
      </c>
      <c r="DK22" s="252">
        <f>ROUND((DJ22-DG22)/DG22*100,1)</f>
        <v>5.9</v>
      </c>
      <c r="DL22" s="254">
        <f>ROUND((DJ22-DD22)/DD22*100,1)</f>
        <v>9.9</v>
      </c>
      <c r="DM22" s="263">
        <v>149000</v>
      </c>
      <c r="DN22" s="259">
        <f>ROUND((DM22-DJ22)/DJ22*100,1)</f>
        <v>3.5</v>
      </c>
      <c r="DO22" s="266">
        <f>ROUND((DM22-DG22)/DG22*100,1)</f>
        <v>9.6</v>
      </c>
      <c r="DP22" s="362">
        <v>159000</v>
      </c>
      <c r="DQ22" s="223">
        <f t="shared" si="10"/>
        <v>6.7</v>
      </c>
      <c r="DR22" s="244">
        <f>ROUND((DP22-DJ22)/DJ22*100,1)</f>
        <v>10.4</v>
      </c>
      <c r="DS22" s="362">
        <v>163000</v>
      </c>
      <c r="DT22" s="223">
        <f>ROUND((DS22-DP22)/DP22*100,1)</f>
        <v>2.5</v>
      </c>
      <c r="DU22" s="244">
        <f>ROUND((DS22-DM22)/DM22*100,1)</f>
        <v>9.4</v>
      </c>
      <c r="DV22" s="295">
        <v>171000</v>
      </c>
      <c r="DW22" s="223">
        <f>ROUND((DV22-DS22)/DS22*100,1)</f>
        <v>4.9000000000000004</v>
      </c>
      <c r="DX22" s="225">
        <f>ROUND((DV22-DP22)/DP22*100,1)</f>
        <v>7.5</v>
      </c>
      <c r="DY22" s="308">
        <v>175000</v>
      </c>
      <c r="DZ22" s="223">
        <f>ROUND((DY22-DV22)/DV22*100,1)</f>
        <v>2.2999999999999998</v>
      </c>
      <c r="EA22" s="225">
        <f>ROUND((DY22-DS22)/DS22*100,1)</f>
        <v>7.4</v>
      </c>
      <c r="EB22" s="295">
        <v>175000</v>
      </c>
      <c r="EC22" s="223">
        <f t="shared" ref="EC22" si="83">ROUND((EB22-DY22)/DY22*100,1)</f>
        <v>0</v>
      </c>
      <c r="ED22" s="225">
        <f t="shared" ref="ED22" si="84">ROUND((EB22-DV22)/DV22*100,1)</f>
        <v>2.2999999999999998</v>
      </c>
      <c r="EE22" s="221">
        <v>177000</v>
      </c>
      <c r="EF22" s="223">
        <f t="shared" ref="EF22" si="85">ROUND((EE22-EB22)/EB22*100,1)</f>
        <v>1.1000000000000001</v>
      </c>
      <c r="EG22" s="225">
        <f t="shared" ref="EG22" si="86">ROUND((EE22-DY22)/DY22*100,1)</f>
        <v>1.1000000000000001</v>
      </c>
      <c r="EH22" s="221">
        <v>178000</v>
      </c>
      <c r="EI22" s="223">
        <f t="shared" ref="EI22" si="87">ROUND((EH22-EE22)/EE22*100,1)</f>
        <v>0.6</v>
      </c>
      <c r="EJ22" s="225">
        <f t="shared" ref="EJ22" si="88">ROUND((EH22-EB22)/EB22*100,1)</f>
        <v>1.7</v>
      </c>
      <c r="EK22" s="221">
        <v>182000</v>
      </c>
      <c r="EL22" s="223">
        <f t="shared" ref="EL22" si="89">ROUND((EK22-EH22)/EH22*100,1)</f>
        <v>2.2000000000000002</v>
      </c>
      <c r="EM22" s="225">
        <f t="shared" ref="EM22" si="90">ROUND((EK22-EE22)/EE22*100,1)</f>
        <v>2.8</v>
      </c>
      <c r="EN22" s="221">
        <v>183000</v>
      </c>
      <c r="EO22" s="223">
        <f t="shared" ref="EO22" si="91">ROUND((EN22-EK22)/EK22*100,1)</f>
        <v>0.5</v>
      </c>
      <c r="EP22" s="225">
        <f t="shared" ref="EP22" si="92">ROUND((EN22-EH22)/EH22*100,1)</f>
        <v>2.8</v>
      </c>
      <c r="EQ22" s="221">
        <v>186000</v>
      </c>
      <c r="ER22" s="223">
        <f t="shared" ref="ER22" si="93">ROUND((EQ22-EN22)/EN22*100,1)</f>
        <v>1.6</v>
      </c>
      <c r="ES22" s="225">
        <f t="shared" ref="ES22" si="94">ROUND((EQ22-EK22)/EK22*100,1)</f>
        <v>2.2000000000000002</v>
      </c>
    </row>
    <row r="23" spans="1:149" ht="12.95" customHeight="1">
      <c r="A23" s="277"/>
      <c r="B23" s="50" t="s">
        <v>191</v>
      </c>
      <c r="C23" s="31"/>
      <c r="D23" s="32" t="s">
        <v>0</v>
      </c>
      <c r="E23" s="33">
        <v>2</v>
      </c>
      <c r="F23" s="199"/>
      <c r="G23" s="275"/>
      <c r="H23" s="259"/>
      <c r="I23" s="261"/>
      <c r="J23" s="345"/>
      <c r="K23" s="253"/>
      <c r="L23" s="347"/>
      <c r="M23" s="275"/>
      <c r="N23" s="259"/>
      <c r="O23" s="261"/>
      <c r="P23" s="287"/>
      <c r="Q23" s="259"/>
      <c r="R23" s="261"/>
      <c r="S23" s="294"/>
      <c r="T23" s="253"/>
      <c r="U23" s="255"/>
      <c r="V23" s="294"/>
      <c r="W23" s="253"/>
      <c r="X23" s="255"/>
      <c r="Y23" s="289"/>
      <c r="Z23" s="259"/>
      <c r="AA23" s="255"/>
      <c r="AB23" s="294"/>
      <c r="AC23" s="253"/>
      <c r="AD23" s="255"/>
      <c r="AE23" s="294"/>
      <c r="AF23" s="253"/>
      <c r="AG23" s="255"/>
      <c r="AH23" s="294"/>
      <c r="AI23" s="253"/>
      <c r="AJ23" s="255"/>
      <c r="AK23" s="294"/>
      <c r="AL23" s="253"/>
      <c r="AM23" s="255"/>
      <c r="AN23" s="294"/>
      <c r="AO23" s="253"/>
      <c r="AP23" s="255"/>
      <c r="AQ23" s="294"/>
      <c r="AR23" s="253"/>
      <c r="AS23" s="255"/>
      <c r="AT23" s="294"/>
      <c r="AU23" s="253"/>
      <c r="AV23" s="255"/>
      <c r="AW23" s="294"/>
      <c r="AX23" s="253"/>
      <c r="AY23" s="255"/>
      <c r="AZ23" s="294"/>
      <c r="BA23" s="253"/>
      <c r="BB23" s="255"/>
      <c r="BC23" s="294"/>
      <c r="BD23" s="253"/>
      <c r="BE23" s="255"/>
      <c r="BF23" s="294"/>
      <c r="BG23" s="253"/>
      <c r="BH23" s="255"/>
      <c r="BI23" s="275"/>
      <c r="BJ23" s="253"/>
      <c r="BK23" s="255"/>
      <c r="BL23" s="294"/>
      <c r="BM23" s="253"/>
      <c r="BN23" s="255"/>
      <c r="BO23" s="275"/>
      <c r="BP23" s="253"/>
      <c r="BQ23" s="294"/>
      <c r="BR23" s="253"/>
      <c r="BS23" s="255"/>
      <c r="BT23" s="275"/>
      <c r="BU23" s="253"/>
      <c r="BV23" s="255"/>
      <c r="BW23" s="294"/>
      <c r="BX23" s="253"/>
      <c r="BY23" s="255"/>
      <c r="BZ23" s="275"/>
      <c r="CA23" s="253"/>
      <c r="CB23" s="255"/>
      <c r="CC23" s="294"/>
      <c r="CD23" s="253"/>
      <c r="CE23" s="255"/>
      <c r="CF23" s="275"/>
      <c r="CG23" s="253"/>
      <c r="CH23" s="255"/>
      <c r="CI23" s="294"/>
      <c r="CJ23" s="253"/>
      <c r="CK23" s="255"/>
      <c r="CL23" s="294"/>
      <c r="CM23" s="253"/>
      <c r="CN23" s="255"/>
      <c r="CO23" s="257"/>
      <c r="CP23" s="253"/>
      <c r="CQ23" s="255"/>
      <c r="CR23" s="257"/>
      <c r="CS23" s="253"/>
      <c r="CT23" s="255"/>
      <c r="CU23" s="257"/>
      <c r="CV23" s="253"/>
      <c r="CW23" s="255"/>
      <c r="CX23" s="257"/>
      <c r="CY23" s="253"/>
      <c r="CZ23" s="255"/>
      <c r="DA23" s="257"/>
      <c r="DB23" s="253"/>
      <c r="DC23" s="255"/>
      <c r="DD23" s="257"/>
      <c r="DE23" s="259"/>
      <c r="DF23" s="261"/>
      <c r="DG23" s="257"/>
      <c r="DH23" s="253"/>
      <c r="DI23" s="255"/>
      <c r="DJ23" s="257"/>
      <c r="DK23" s="253"/>
      <c r="DL23" s="255"/>
      <c r="DM23" s="264"/>
      <c r="DN23" s="265"/>
      <c r="DO23" s="267"/>
      <c r="DP23" s="301"/>
      <c r="DQ23" s="230"/>
      <c r="DR23" s="232"/>
      <c r="DS23" s="301"/>
      <c r="DT23" s="230"/>
      <c r="DU23" s="232"/>
      <c r="DV23" s="241"/>
      <c r="DW23" s="224"/>
      <c r="DX23" s="226"/>
      <c r="DY23" s="309"/>
      <c r="DZ23" s="224"/>
      <c r="EA23" s="226"/>
      <c r="EB23" s="241"/>
      <c r="EC23" s="224"/>
      <c r="ED23" s="226"/>
      <c r="EE23" s="222"/>
      <c r="EF23" s="224"/>
      <c r="EG23" s="226"/>
      <c r="EH23" s="222"/>
      <c r="EI23" s="224"/>
      <c r="EJ23" s="226"/>
      <c r="EK23" s="222"/>
      <c r="EL23" s="224"/>
      <c r="EM23" s="226"/>
      <c r="EN23" s="222"/>
      <c r="EO23" s="224"/>
      <c r="EP23" s="226"/>
      <c r="EQ23" s="222"/>
      <c r="ER23" s="224"/>
      <c r="ES23" s="226"/>
    </row>
    <row r="24" spans="1:149" ht="12.95" customHeight="1">
      <c r="A24" s="276">
        <v>10</v>
      </c>
      <c r="B24" s="38" t="s">
        <v>139</v>
      </c>
      <c r="C24" s="39"/>
      <c r="D24" s="40" t="s">
        <v>0</v>
      </c>
      <c r="E24" s="41">
        <v>3</v>
      </c>
      <c r="F24" s="92" t="s">
        <v>102</v>
      </c>
      <c r="G24" s="274"/>
      <c r="H24" s="258"/>
      <c r="I24" s="260"/>
      <c r="J24" s="286"/>
      <c r="K24" s="258"/>
      <c r="L24" s="346"/>
      <c r="M24" s="274"/>
      <c r="N24" s="258" t="e">
        <f>ROUND((M24-J24)/J24*100,1)</f>
        <v>#DIV/0!</v>
      </c>
      <c r="O24" s="260" t="e">
        <f>ROUND((M24-G24)/G24*100,1)</f>
        <v>#DIV/0!</v>
      </c>
      <c r="P24" s="286"/>
      <c r="Q24" s="258" t="e">
        <f>ROUND((P24-M24)/M24*100,1)</f>
        <v>#DIV/0!</v>
      </c>
      <c r="R24" s="260" t="e">
        <f>ROUND((P24-J24)/J24*100,1)</f>
        <v>#DIV/0!</v>
      </c>
      <c r="S24" s="274"/>
      <c r="T24" s="258" t="e">
        <f>ROUND((S24-P24)/P24*100,1)</f>
        <v>#DIV/0!</v>
      </c>
      <c r="U24" s="260" t="e">
        <f>ROUND((S24-M24)/M24*100,1)</f>
        <v>#DIV/0!</v>
      </c>
      <c r="V24" s="274"/>
      <c r="W24" s="258" t="e">
        <f>ROUND((V24-S24)/S24*100,1)</f>
        <v>#DIV/0!</v>
      </c>
      <c r="X24" s="260" t="e">
        <f>ROUND((V24-P24)/P24*100,1)</f>
        <v>#DIV/0!</v>
      </c>
      <c r="Y24" s="288" t="s">
        <v>0</v>
      </c>
      <c r="Z24" s="383" t="s">
        <v>55</v>
      </c>
      <c r="AA24" s="382" t="s">
        <v>55</v>
      </c>
      <c r="AB24" s="274">
        <v>90900</v>
      </c>
      <c r="AC24" s="383" t="s">
        <v>55</v>
      </c>
      <c r="AD24" s="382" t="s">
        <v>55</v>
      </c>
      <c r="AE24" s="274">
        <v>89100</v>
      </c>
      <c r="AF24" s="258">
        <f>ROUND((AE24-AB24)/AB24*100,1)</f>
        <v>-2</v>
      </c>
      <c r="AG24" s="382" t="s">
        <v>55</v>
      </c>
      <c r="AH24" s="274">
        <v>86900</v>
      </c>
      <c r="AI24" s="258">
        <f>ROUND((AH24-AE24)/AE24*100,1)</f>
        <v>-2.5</v>
      </c>
      <c r="AJ24" s="260">
        <f>ROUND((AH24-AB24)/AB24*100,1)</f>
        <v>-4.4000000000000004</v>
      </c>
      <c r="AK24" s="274">
        <v>84800</v>
      </c>
      <c r="AL24" s="258">
        <f>ROUND((AK24-AH24)/AH24*100,1)</f>
        <v>-2.4</v>
      </c>
      <c r="AM24" s="260">
        <f>ROUND((AK24-AE24)/AE24*100,1)</f>
        <v>-4.8</v>
      </c>
      <c r="AN24" s="274">
        <v>81000</v>
      </c>
      <c r="AO24" s="258">
        <f>ROUND((AN24-AK24)/AK24*100,1)</f>
        <v>-4.5</v>
      </c>
      <c r="AP24" s="260">
        <f>ROUND((AN24-AH24)/AH24*100,1)</f>
        <v>-6.8</v>
      </c>
      <c r="AQ24" s="274">
        <v>79000</v>
      </c>
      <c r="AR24" s="258">
        <f>ROUND((AQ24-AN24)/AN24*100,1)</f>
        <v>-2.5</v>
      </c>
      <c r="AS24" s="260">
        <f>ROUND((AQ24-AK24)/AK24*100,1)</f>
        <v>-6.8</v>
      </c>
      <c r="AT24" s="274">
        <v>74500</v>
      </c>
      <c r="AU24" s="258">
        <f>ROUND((AT24-AQ24)/AQ24*100,1)</f>
        <v>-5.7</v>
      </c>
      <c r="AV24" s="260">
        <f>ROUND((AT24-AN24)/AN24*100,1)</f>
        <v>-8</v>
      </c>
      <c r="AW24" s="274">
        <v>73000</v>
      </c>
      <c r="AX24" s="258">
        <f>ROUND((AW24-AT24)/AT24*100,1)</f>
        <v>-2</v>
      </c>
      <c r="AY24" s="260">
        <f>ROUND((AW24-AQ24)/AQ24*100,1)</f>
        <v>-7.6</v>
      </c>
      <c r="AZ24" s="274">
        <v>70500</v>
      </c>
      <c r="BA24" s="258">
        <f>ROUND((AZ24-AW24)/AW24*100,1)</f>
        <v>-3.4</v>
      </c>
      <c r="BB24" s="260">
        <f>ROUND((AZ24-AT24)/AT24*100,1)</f>
        <v>-5.4</v>
      </c>
      <c r="BC24" s="274">
        <v>68500</v>
      </c>
      <c r="BD24" s="258">
        <f>ROUND((BC24-AZ24)/AZ24*100,1)</f>
        <v>-2.8</v>
      </c>
      <c r="BE24" s="260">
        <f>ROUND((BC24-AW24)/AW24*100,1)</f>
        <v>-6.2</v>
      </c>
      <c r="BF24" s="274">
        <v>70500</v>
      </c>
      <c r="BG24" s="252">
        <f>ROUND((BF24-BC24)/BC24*100,1)</f>
        <v>2.9</v>
      </c>
      <c r="BH24" s="260">
        <f>ROUND((BF24-AZ24)/AZ24*100,1)</f>
        <v>0</v>
      </c>
      <c r="BI24" s="274">
        <v>71000</v>
      </c>
      <c r="BJ24" s="258">
        <f>ROUND((BI24-BF24)/BF24*100,1)</f>
        <v>0.7</v>
      </c>
      <c r="BK24" s="260">
        <f>ROUND((BI24-BC24)/BC24*100,1)</f>
        <v>3.6</v>
      </c>
      <c r="BL24" s="274">
        <v>71000</v>
      </c>
      <c r="BM24" s="258">
        <f>ROUND((BL24-BI24)/BI24*100,1)</f>
        <v>0</v>
      </c>
      <c r="BN24" s="260">
        <f>ROUND((BL24-BF24)/BF24*100,1)</f>
        <v>0.7</v>
      </c>
      <c r="BO24" s="274">
        <v>70200</v>
      </c>
      <c r="BP24" s="258">
        <f>ROUND((BO24-BL24)/BL24*100,1)</f>
        <v>-1.1000000000000001</v>
      </c>
      <c r="BQ24" s="274">
        <v>87800</v>
      </c>
      <c r="BR24" s="258">
        <f>ROUND((BQ24-BO24)/BO24*100,1)</f>
        <v>25.1</v>
      </c>
      <c r="BS24" s="260">
        <f>ROUND((BQ24-BL24)/BL24*100,1)</f>
        <v>23.7</v>
      </c>
      <c r="BT24" s="274">
        <v>86400</v>
      </c>
      <c r="BU24" s="258">
        <f>ROUND((BT24-BQ24)/BQ24*100,1)</f>
        <v>-1.6</v>
      </c>
      <c r="BV24" s="260">
        <f>ROUND((BT24-BO24)/BO24*100,1)</f>
        <v>23.1</v>
      </c>
      <c r="BW24" s="274">
        <v>86200</v>
      </c>
      <c r="BX24" s="258">
        <f>ROUND((BW24-BT24)/BT24*100,1)</f>
        <v>-0.2</v>
      </c>
      <c r="BY24" s="260">
        <f>ROUND((BW24-BQ24)/BQ24*100,1)</f>
        <v>-1.8</v>
      </c>
      <c r="BZ24" s="274">
        <v>85800</v>
      </c>
      <c r="CA24" s="258">
        <f>ROUND((BZ24-BW24)/BW24*100,1)</f>
        <v>-0.5</v>
      </c>
      <c r="CB24" s="254">
        <f>ROUND((BZ24-BT24)/BT24*100,1)</f>
        <v>-0.7</v>
      </c>
      <c r="CC24" s="274">
        <v>85800</v>
      </c>
      <c r="CD24" s="258">
        <f>ROUND((CC24-BZ24)/BZ24*100,1)</f>
        <v>0</v>
      </c>
      <c r="CE24" s="260">
        <f>ROUND((CC24-BW24)/BW24*100,1)</f>
        <v>-0.5</v>
      </c>
      <c r="CF24" s="274">
        <v>86500</v>
      </c>
      <c r="CG24" s="258">
        <f>ROUND((CF24-CC24)/CC24*100,1)</f>
        <v>0.8</v>
      </c>
      <c r="CH24" s="254">
        <f>ROUND((CF24-BZ24)/BZ24*100,1)</f>
        <v>0.8</v>
      </c>
      <c r="CI24" s="274">
        <v>87300</v>
      </c>
      <c r="CJ24" s="258">
        <f>ROUND((CI24-CF24)/CF24*100,1)</f>
        <v>0.9</v>
      </c>
      <c r="CK24" s="260">
        <f>ROUND((CI24-CC24)/CC24*100,1)</f>
        <v>1.7</v>
      </c>
      <c r="CL24" s="274">
        <v>89000</v>
      </c>
      <c r="CM24" s="258">
        <f>ROUND((CL24-CI24)/CI24*100,1)</f>
        <v>1.9</v>
      </c>
      <c r="CN24" s="260">
        <f>ROUND((CL24-CF24)/CF24*100,1)</f>
        <v>2.9</v>
      </c>
      <c r="CO24" s="256">
        <v>91000</v>
      </c>
      <c r="CP24" s="258">
        <f>ROUND((CO24-CL24)/CL24*100,1)</f>
        <v>2.2000000000000002</v>
      </c>
      <c r="CQ24" s="260">
        <f>ROUND((CO24-CI24)/CI24*100,1)</f>
        <v>4.2</v>
      </c>
      <c r="CR24" s="256">
        <v>92900</v>
      </c>
      <c r="CS24" s="258">
        <f>ROUND((CR24-CO24)/CO24*100,1)</f>
        <v>2.1</v>
      </c>
      <c r="CT24" s="260">
        <f>ROUND((CR24-CL24)/CL24*100,1)</f>
        <v>4.4000000000000004</v>
      </c>
      <c r="CU24" s="256">
        <v>95200</v>
      </c>
      <c r="CV24" s="258">
        <f>ROUND((CU24-CR24)/CR24*100,1)</f>
        <v>2.5</v>
      </c>
      <c r="CW24" s="260">
        <f>ROUND((CU24-CO24)/CO24*100,1)</f>
        <v>4.5999999999999996</v>
      </c>
      <c r="CX24" s="256">
        <v>97400</v>
      </c>
      <c r="CY24" s="252">
        <f>ROUND((CX24-CU24)/CU24*100,1)</f>
        <v>2.2999999999999998</v>
      </c>
      <c r="CZ24" s="254">
        <f>ROUND((CX24-CR24)/CR24*100,1)</f>
        <v>4.8</v>
      </c>
      <c r="DA24" s="256">
        <v>102000</v>
      </c>
      <c r="DB24" s="252">
        <f>ROUND((DA24-CX24)/CX24*100,1)</f>
        <v>4.7</v>
      </c>
      <c r="DC24" s="254">
        <f>ROUND((DA24-CU24)/CU24*100,1)</f>
        <v>7.1</v>
      </c>
      <c r="DD24" s="256">
        <v>107000</v>
      </c>
      <c r="DE24" s="258">
        <f>ROUND((DD24-DA24)/DA24*100,1)</f>
        <v>4.9000000000000004</v>
      </c>
      <c r="DF24" s="260">
        <f>ROUND((DD24-CX24)/CX24*100,1)</f>
        <v>9.9</v>
      </c>
      <c r="DG24" s="256">
        <v>111000</v>
      </c>
      <c r="DH24" s="252">
        <f>ROUND((DG24-DD24)/DD24*100,1)</f>
        <v>3.7</v>
      </c>
      <c r="DI24" s="254">
        <f>ROUND((DG24-DA24)/DA24*100,1)</f>
        <v>8.8000000000000007</v>
      </c>
      <c r="DJ24" s="256">
        <v>118000</v>
      </c>
      <c r="DK24" s="252">
        <f>ROUND((DJ24-DG24)/DG24*100,1)</f>
        <v>6.3</v>
      </c>
      <c r="DL24" s="254">
        <f>ROUND((DJ24-DD24)/DD24*100,1)</f>
        <v>10.3</v>
      </c>
      <c r="DM24" s="263">
        <v>122000</v>
      </c>
      <c r="DN24" s="259">
        <f>ROUND((DM24-DJ24)/DJ24*100,1)</f>
        <v>3.4</v>
      </c>
      <c r="DO24" s="266">
        <f>ROUND((DM24-DG24)/DG24*100,1)</f>
        <v>9.9</v>
      </c>
      <c r="DP24" s="362">
        <v>127000</v>
      </c>
      <c r="DQ24" s="223">
        <f t="shared" si="10"/>
        <v>4.0999999999999996</v>
      </c>
      <c r="DR24" s="244">
        <f>ROUND((DP24-DJ24)/DJ24*100,1)</f>
        <v>7.6</v>
      </c>
      <c r="DS24" s="362">
        <v>131000</v>
      </c>
      <c r="DT24" s="223">
        <f>ROUND((DS24-DP24)/DP24*100,1)</f>
        <v>3.1</v>
      </c>
      <c r="DU24" s="244">
        <f>ROUND((DS24-DM24)/DM24*100,1)</f>
        <v>7.4</v>
      </c>
      <c r="DV24" s="295">
        <v>134000</v>
      </c>
      <c r="DW24" s="223">
        <f>ROUND((DV24-DS24)/DS24*100,1)</f>
        <v>2.2999999999999998</v>
      </c>
      <c r="DX24" s="225">
        <f>ROUND((DV24-DP24)/DP24*100,1)</f>
        <v>5.5</v>
      </c>
      <c r="DY24" s="308">
        <v>138000</v>
      </c>
      <c r="DZ24" s="223">
        <f>ROUND((DY24-DV24)/DV24*100,1)</f>
        <v>3</v>
      </c>
      <c r="EA24" s="225">
        <f>ROUND((DY24-DS24)/DS24*100,1)</f>
        <v>5.3</v>
      </c>
      <c r="EB24" s="295">
        <v>139000</v>
      </c>
      <c r="EC24" s="223">
        <f t="shared" ref="EC24" si="95">ROUND((EB24-DY24)/DY24*100,1)</f>
        <v>0.7</v>
      </c>
      <c r="ED24" s="225">
        <f t="shared" ref="ED24" si="96">ROUND((EB24-DV24)/DV24*100,1)</f>
        <v>3.7</v>
      </c>
      <c r="EE24" s="221">
        <v>141000</v>
      </c>
      <c r="EF24" s="223">
        <f t="shared" ref="EF24" si="97">ROUND((EE24-EB24)/EB24*100,1)</f>
        <v>1.4</v>
      </c>
      <c r="EG24" s="225">
        <f t="shared" ref="EG24" si="98">ROUND((EE24-DY24)/DY24*100,1)</f>
        <v>2.2000000000000002</v>
      </c>
      <c r="EH24" s="221">
        <v>148000</v>
      </c>
      <c r="EI24" s="223">
        <f t="shared" ref="EI24" si="99">ROUND((EH24-EE24)/EE24*100,1)</f>
        <v>5</v>
      </c>
      <c r="EJ24" s="225">
        <f t="shared" ref="EJ24" si="100">ROUND((EH24-EB24)/EB24*100,1)</f>
        <v>6.5</v>
      </c>
      <c r="EK24" s="221">
        <v>152000</v>
      </c>
      <c r="EL24" s="223">
        <f t="shared" ref="EL24" si="101">ROUND((EK24-EH24)/EH24*100,1)</f>
        <v>2.7</v>
      </c>
      <c r="EM24" s="225">
        <f t="shared" ref="EM24" si="102">ROUND((EK24-EE24)/EE24*100,1)</f>
        <v>7.8</v>
      </c>
      <c r="EN24" s="221">
        <v>160000</v>
      </c>
      <c r="EO24" s="223">
        <f t="shared" ref="EO24" si="103">ROUND((EN24-EK24)/EK24*100,1)</f>
        <v>5.3</v>
      </c>
      <c r="EP24" s="225">
        <f t="shared" ref="EP24" si="104">ROUND((EN24-EH24)/EH24*100,1)</f>
        <v>8.1</v>
      </c>
      <c r="EQ24" s="221">
        <v>168000</v>
      </c>
      <c r="ER24" s="223">
        <f t="shared" ref="ER24" si="105">ROUND((EQ24-EN24)/EN24*100,1)</f>
        <v>5</v>
      </c>
      <c r="ES24" s="225">
        <f t="shared" ref="ES24" si="106">ROUND((EQ24-EK24)/EK24*100,1)</f>
        <v>10.5</v>
      </c>
    </row>
    <row r="25" spans="1:149" ht="12.95" customHeight="1">
      <c r="A25" s="277"/>
      <c r="B25" s="50" t="s">
        <v>191</v>
      </c>
      <c r="C25" s="31"/>
      <c r="D25" s="32" t="s">
        <v>0</v>
      </c>
      <c r="E25" s="33">
        <v>19</v>
      </c>
      <c r="F25" s="199" t="s">
        <v>103</v>
      </c>
      <c r="G25" s="275"/>
      <c r="H25" s="259"/>
      <c r="I25" s="261"/>
      <c r="J25" s="345"/>
      <c r="K25" s="253"/>
      <c r="L25" s="347"/>
      <c r="M25" s="275"/>
      <c r="N25" s="259"/>
      <c r="O25" s="261"/>
      <c r="P25" s="287"/>
      <c r="Q25" s="259"/>
      <c r="R25" s="261"/>
      <c r="S25" s="294"/>
      <c r="T25" s="253"/>
      <c r="U25" s="255"/>
      <c r="V25" s="294"/>
      <c r="W25" s="253"/>
      <c r="X25" s="255"/>
      <c r="Y25" s="289"/>
      <c r="Z25" s="384"/>
      <c r="AA25" s="281"/>
      <c r="AB25" s="294"/>
      <c r="AC25" s="279"/>
      <c r="AD25" s="281"/>
      <c r="AE25" s="294"/>
      <c r="AF25" s="253"/>
      <c r="AG25" s="281"/>
      <c r="AH25" s="294"/>
      <c r="AI25" s="253"/>
      <c r="AJ25" s="255"/>
      <c r="AK25" s="294"/>
      <c r="AL25" s="253"/>
      <c r="AM25" s="255"/>
      <c r="AN25" s="294"/>
      <c r="AO25" s="253"/>
      <c r="AP25" s="255"/>
      <c r="AQ25" s="294"/>
      <c r="AR25" s="253"/>
      <c r="AS25" s="255"/>
      <c r="AT25" s="294"/>
      <c r="AU25" s="253"/>
      <c r="AV25" s="255"/>
      <c r="AW25" s="294"/>
      <c r="AX25" s="253"/>
      <c r="AY25" s="255"/>
      <c r="AZ25" s="294"/>
      <c r="BA25" s="253"/>
      <c r="BB25" s="255"/>
      <c r="BC25" s="294"/>
      <c r="BD25" s="253"/>
      <c r="BE25" s="255"/>
      <c r="BF25" s="294"/>
      <c r="BG25" s="253"/>
      <c r="BH25" s="255"/>
      <c r="BI25" s="275"/>
      <c r="BJ25" s="253"/>
      <c r="BK25" s="255"/>
      <c r="BL25" s="294"/>
      <c r="BM25" s="253"/>
      <c r="BN25" s="255"/>
      <c r="BO25" s="275"/>
      <c r="BP25" s="253"/>
      <c r="BQ25" s="294"/>
      <c r="BR25" s="253"/>
      <c r="BS25" s="255"/>
      <c r="BT25" s="275"/>
      <c r="BU25" s="253"/>
      <c r="BV25" s="255"/>
      <c r="BW25" s="294"/>
      <c r="BX25" s="253"/>
      <c r="BY25" s="255"/>
      <c r="BZ25" s="275"/>
      <c r="CA25" s="253"/>
      <c r="CB25" s="255"/>
      <c r="CC25" s="294"/>
      <c r="CD25" s="253"/>
      <c r="CE25" s="255"/>
      <c r="CF25" s="275"/>
      <c r="CG25" s="253"/>
      <c r="CH25" s="255"/>
      <c r="CI25" s="294"/>
      <c r="CJ25" s="253"/>
      <c r="CK25" s="255"/>
      <c r="CL25" s="294"/>
      <c r="CM25" s="253"/>
      <c r="CN25" s="255"/>
      <c r="CO25" s="257"/>
      <c r="CP25" s="253"/>
      <c r="CQ25" s="255"/>
      <c r="CR25" s="257"/>
      <c r="CS25" s="253"/>
      <c r="CT25" s="255"/>
      <c r="CU25" s="257"/>
      <c r="CV25" s="253"/>
      <c r="CW25" s="255"/>
      <c r="CX25" s="257"/>
      <c r="CY25" s="253"/>
      <c r="CZ25" s="255"/>
      <c r="DA25" s="257"/>
      <c r="DB25" s="253"/>
      <c r="DC25" s="255"/>
      <c r="DD25" s="257"/>
      <c r="DE25" s="259"/>
      <c r="DF25" s="261"/>
      <c r="DG25" s="257"/>
      <c r="DH25" s="253"/>
      <c r="DI25" s="255"/>
      <c r="DJ25" s="257"/>
      <c r="DK25" s="253"/>
      <c r="DL25" s="255"/>
      <c r="DM25" s="264"/>
      <c r="DN25" s="265"/>
      <c r="DO25" s="267"/>
      <c r="DP25" s="301"/>
      <c r="DQ25" s="230"/>
      <c r="DR25" s="232"/>
      <c r="DS25" s="301"/>
      <c r="DT25" s="230"/>
      <c r="DU25" s="232"/>
      <c r="DV25" s="241"/>
      <c r="DW25" s="224"/>
      <c r="DX25" s="226"/>
      <c r="DY25" s="309"/>
      <c r="DZ25" s="224"/>
      <c r="EA25" s="226"/>
      <c r="EB25" s="241"/>
      <c r="EC25" s="224"/>
      <c r="ED25" s="226"/>
      <c r="EE25" s="222"/>
      <c r="EF25" s="224"/>
      <c r="EG25" s="226"/>
      <c r="EH25" s="222"/>
      <c r="EI25" s="224"/>
      <c r="EJ25" s="226"/>
      <c r="EK25" s="222"/>
      <c r="EL25" s="224"/>
      <c r="EM25" s="226"/>
      <c r="EN25" s="222"/>
      <c r="EO25" s="224"/>
      <c r="EP25" s="226"/>
      <c r="EQ25" s="222"/>
      <c r="ER25" s="224"/>
      <c r="ES25" s="226"/>
    </row>
    <row r="26" spans="1:149" ht="12.95" customHeight="1">
      <c r="A26" s="276">
        <v>11</v>
      </c>
      <c r="B26" s="38" t="s">
        <v>139</v>
      </c>
      <c r="C26" s="39"/>
      <c r="D26" s="40" t="s">
        <v>0</v>
      </c>
      <c r="E26" s="41">
        <v>6</v>
      </c>
      <c r="F26" s="92" t="s">
        <v>62</v>
      </c>
      <c r="G26" s="274"/>
      <c r="H26" s="258"/>
      <c r="I26" s="260"/>
      <c r="J26" s="286"/>
      <c r="K26" s="258"/>
      <c r="L26" s="346"/>
      <c r="M26" s="274"/>
      <c r="N26" s="258" t="e">
        <f>ROUND((M26-J26)/J26*100,1)</f>
        <v>#DIV/0!</v>
      </c>
      <c r="O26" s="260" t="e">
        <f>ROUND((M26-G26)/G26*100,1)</f>
        <v>#DIV/0!</v>
      </c>
      <c r="P26" s="286"/>
      <c r="Q26" s="258" t="e">
        <f>ROUND((P26-M26)/M26*100,1)</f>
        <v>#DIV/0!</v>
      </c>
      <c r="R26" s="260" t="e">
        <f>ROUND((P26-J26)/J26*100,1)</f>
        <v>#DIV/0!</v>
      </c>
      <c r="S26" s="274"/>
      <c r="T26" s="258" t="e">
        <f>ROUND((S26-P26)/P26*100,1)</f>
        <v>#DIV/0!</v>
      </c>
      <c r="U26" s="260" t="e">
        <f>ROUND((S26-M26)/M26*100,1)</f>
        <v>#DIV/0!</v>
      </c>
      <c r="V26" s="274"/>
      <c r="W26" s="258" t="e">
        <f>ROUND((V26-S26)/S26*100,1)</f>
        <v>#DIV/0!</v>
      </c>
      <c r="X26" s="260" t="e">
        <f>ROUND((V26-P26)/P26*100,1)</f>
        <v>#DIV/0!</v>
      </c>
      <c r="Y26" s="288" t="s">
        <v>0</v>
      </c>
      <c r="Z26" s="383" t="s">
        <v>55</v>
      </c>
      <c r="AA26" s="382" t="s">
        <v>55</v>
      </c>
      <c r="AB26" s="274">
        <v>90900</v>
      </c>
      <c r="AC26" s="383" t="s">
        <v>55</v>
      </c>
      <c r="AD26" s="382" t="s">
        <v>55</v>
      </c>
      <c r="AE26" s="274">
        <v>89100</v>
      </c>
      <c r="AF26" s="258">
        <f>ROUND((AE26-AB26)/AB26*100,1)</f>
        <v>-2</v>
      </c>
      <c r="AG26" s="382" t="s">
        <v>55</v>
      </c>
      <c r="AH26" s="274">
        <v>86900</v>
      </c>
      <c r="AI26" s="258">
        <f>ROUND((AH26-AE26)/AE26*100,1)</f>
        <v>-2.5</v>
      </c>
      <c r="AJ26" s="260">
        <f>ROUND((AH26-AB26)/AB26*100,1)</f>
        <v>-4.4000000000000004</v>
      </c>
      <c r="AK26" s="274">
        <v>84800</v>
      </c>
      <c r="AL26" s="258">
        <f>ROUND((AK26-AH26)/AH26*100,1)</f>
        <v>-2.4</v>
      </c>
      <c r="AM26" s="260">
        <f>ROUND((AK26-AE26)/AE26*100,1)</f>
        <v>-4.8</v>
      </c>
      <c r="AN26" s="274">
        <v>81000</v>
      </c>
      <c r="AO26" s="258">
        <f>ROUND((AN26-AK26)/AK26*100,1)</f>
        <v>-4.5</v>
      </c>
      <c r="AP26" s="260">
        <f>ROUND((AN26-AH26)/AH26*100,1)</f>
        <v>-6.8</v>
      </c>
      <c r="AQ26" s="274">
        <v>79000</v>
      </c>
      <c r="AR26" s="258">
        <f>ROUND((AQ26-AN26)/AN26*100,1)</f>
        <v>-2.5</v>
      </c>
      <c r="AS26" s="260">
        <f>ROUND((AQ26-AK26)/AK26*100,1)</f>
        <v>-6.8</v>
      </c>
      <c r="AT26" s="274">
        <v>74500</v>
      </c>
      <c r="AU26" s="258">
        <f>ROUND((AT26-AQ26)/AQ26*100,1)</f>
        <v>-5.7</v>
      </c>
      <c r="AV26" s="260">
        <f>ROUND((AT26-AN26)/AN26*100,1)</f>
        <v>-8</v>
      </c>
      <c r="AW26" s="274">
        <v>73000</v>
      </c>
      <c r="AX26" s="258">
        <f>ROUND((AW26-AT26)/AT26*100,1)</f>
        <v>-2</v>
      </c>
      <c r="AY26" s="260">
        <f>ROUND((AW26-AQ26)/AQ26*100,1)</f>
        <v>-7.6</v>
      </c>
      <c r="AZ26" s="274">
        <v>70500</v>
      </c>
      <c r="BA26" s="258">
        <f>ROUND((AZ26-AW26)/AW26*100,1)</f>
        <v>-3.4</v>
      </c>
      <c r="BB26" s="260">
        <f>ROUND((AZ26-AT26)/AT26*100,1)</f>
        <v>-5.4</v>
      </c>
      <c r="BC26" s="274">
        <v>68500</v>
      </c>
      <c r="BD26" s="258">
        <f>ROUND((BC26-AZ26)/AZ26*100,1)</f>
        <v>-2.8</v>
      </c>
      <c r="BE26" s="260">
        <f>ROUND((BC26-AW26)/AW26*100,1)</f>
        <v>-6.2</v>
      </c>
      <c r="BF26" s="274">
        <v>70500</v>
      </c>
      <c r="BG26" s="252">
        <f>ROUND((BF26-BC26)/BC26*100,1)</f>
        <v>2.9</v>
      </c>
      <c r="BH26" s="260">
        <f>ROUND((BF26-AZ26)/AZ26*100,1)</f>
        <v>0</v>
      </c>
      <c r="BI26" s="274">
        <v>71000</v>
      </c>
      <c r="BJ26" s="258">
        <f>ROUND((BI26-BF26)/BF26*100,1)</f>
        <v>0.7</v>
      </c>
      <c r="BK26" s="260">
        <f>ROUND((BI26-BC26)/BC26*100,1)</f>
        <v>3.6</v>
      </c>
      <c r="BL26" s="274">
        <v>71000</v>
      </c>
      <c r="BM26" s="258">
        <f>ROUND((BL26-BI26)/BI26*100,1)</f>
        <v>0</v>
      </c>
      <c r="BN26" s="260">
        <f>ROUND((BL26-BF26)/BF26*100,1)</f>
        <v>0.7</v>
      </c>
      <c r="BO26" s="274">
        <v>70200</v>
      </c>
      <c r="BP26" s="258">
        <f>ROUND((BO26-BL26)/BL26*100,1)</f>
        <v>-1.1000000000000001</v>
      </c>
      <c r="BQ26" s="274">
        <v>69500</v>
      </c>
      <c r="BR26" s="258">
        <f>ROUND((BQ26-BO26)/BO26*100,1)</f>
        <v>-1</v>
      </c>
      <c r="BS26" s="260">
        <f>ROUND((BQ26-BL26)/BL26*100,1)</f>
        <v>-2.1</v>
      </c>
      <c r="BT26" s="274">
        <v>68800</v>
      </c>
      <c r="BU26" s="258">
        <f>ROUND((BT26-BQ26)/BQ26*100,1)</f>
        <v>-1</v>
      </c>
      <c r="BV26" s="260">
        <f>ROUND((BT26-BO26)/BO26*100,1)</f>
        <v>-2</v>
      </c>
      <c r="BW26" s="274">
        <v>68500</v>
      </c>
      <c r="BX26" s="258">
        <f>ROUND((BW26-BT26)/BT26*100,1)</f>
        <v>-0.4</v>
      </c>
      <c r="BY26" s="260">
        <f>ROUND((BW26-BQ26)/BQ26*100,1)</f>
        <v>-1.4</v>
      </c>
      <c r="BZ26" s="274">
        <v>67900</v>
      </c>
      <c r="CA26" s="258">
        <f>ROUND((BZ26-BW26)/BW26*100,1)</f>
        <v>-0.9</v>
      </c>
      <c r="CB26" s="254">
        <f>ROUND((BZ26-BT26)/BT26*100,1)</f>
        <v>-1.3</v>
      </c>
      <c r="CC26" s="274">
        <v>69500</v>
      </c>
      <c r="CD26" s="258">
        <f>ROUND((CC26-BZ26)/BZ26*100,1)</f>
        <v>2.4</v>
      </c>
      <c r="CE26" s="260">
        <f>ROUND((CC26-BW26)/BW26*100,1)</f>
        <v>1.5</v>
      </c>
      <c r="CF26" s="274">
        <v>70000</v>
      </c>
      <c r="CG26" s="258">
        <f>ROUND((CF26-CC26)/CC26*100,1)</f>
        <v>0.7</v>
      </c>
      <c r="CH26" s="254">
        <f>ROUND((CF26-BZ26)/BZ26*100,1)</f>
        <v>3.1</v>
      </c>
      <c r="CI26" s="274">
        <v>72500</v>
      </c>
      <c r="CJ26" s="258">
        <f>ROUND((CI26-CF26)/CF26*100,1)</f>
        <v>3.6</v>
      </c>
      <c r="CK26" s="260">
        <f>ROUND((CI26-CC26)/CC26*100,1)</f>
        <v>4.3</v>
      </c>
      <c r="CL26" s="274">
        <v>75000</v>
      </c>
      <c r="CM26" s="258">
        <f>ROUND((CL26-CI26)/CI26*100,1)</f>
        <v>3.4</v>
      </c>
      <c r="CN26" s="260">
        <f>ROUND((CL26-CF26)/CF26*100,1)</f>
        <v>7.1</v>
      </c>
      <c r="CO26" s="256">
        <v>76800</v>
      </c>
      <c r="CP26" s="258">
        <f>ROUND((CO26-CL26)/CL26*100,1)</f>
        <v>2.4</v>
      </c>
      <c r="CQ26" s="260">
        <f>ROUND((CO26-CI26)/CI26*100,1)</f>
        <v>5.9</v>
      </c>
      <c r="CR26" s="256">
        <v>77600</v>
      </c>
      <c r="CS26" s="258">
        <f>ROUND((CR26-CO26)/CO26*100,1)</f>
        <v>1</v>
      </c>
      <c r="CT26" s="260">
        <f>ROUND((CR26-CL26)/CL26*100,1)</f>
        <v>3.5</v>
      </c>
      <c r="CU26" s="256">
        <v>77800</v>
      </c>
      <c r="CV26" s="258">
        <f>ROUND((CU26-CR26)/CR26*100,1)</f>
        <v>0.3</v>
      </c>
      <c r="CW26" s="260">
        <f>ROUND((CU26-CO26)/CO26*100,1)</f>
        <v>1.3</v>
      </c>
      <c r="CX26" s="256">
        <v>78000</v>
      </c>
      <c r="CY26" s="252">
        <f>ROUND((CX26-CU26)/CU26*100,1)</f>
        <v>0.3</v>
      </c>
      <c r="CZ26" s="254">
        <f>ROUND((CX26-CR26)/CR26*100,1)</f>
        <v>0.5</v>
      </c>
      <c r="DA26" s="256">
        <v>78100</v>
      </c>
      <c r="DB26" s="252">
        <f>ROUND((DA26-CX26)/CX26*100,1)</f>
        <v>0.1</v>
      </c>
      <c r="DC26" s="254">
        <f>ROUND((DA26-CU26)/CU26*100,1)</f>
        <v>0.4</v>
      </c>
      <c r="DD26" s="256">
        <v>78200</v>
      </c>
      <c r="DE26" s="258">
        <f>ROUND((DD26-DA26)/DA26*100,1)</f>
        <v>0.1</v>
      </c>
      <c r="DF26" s="260">
        <f>ROUND((DD26-CX26)/CX26*100,1)</f>
        <v>0.3</v>
      </c>
      <c r="DG26" s="256">
        <v>78500</v>
      </c>
      <c r="DH26" s="252">
        <f>ROUND((DG26-DD26)/DD26*100,1)</f>
        <v>0.4</v>
      </c>
      <c r="DI26" s="254">
        <f>ROUND((DG26-DA26)/DA26*100,1)</f>
        <v>0.5</v>
      </c>
      <c r="DJ26" s="256">
        <v>78800</v>
      </c>
      <c r="DK26" s="252">
        <f>ROUND((DJ26-DG26)/DG26*100,1)</f>
        <v>0.4</v>
      </c>
      <c r="DL26" s="254">
        <f>ROUND((DJ26-DD26)/DD26*100,1)</f>
        <v>0.8</v>
      </c>
      <c r="DM26" s="263">
        <v>79200</v>
      </c>
      <c r="DN26" s="259">
        <f>ROUND((DM26-DJ26)/DJ26*100,1)</f>
        <v>0.5</v>
      </c>
      <c r="DO26" s="266">
        <f>ROUND((DM26-DG26)/DG26*100,1)</f>
        <v>0.9</v>
      </c>
      <c r="DP26" s="362">
        <v>80400</v>
      </c>
      <c r="DQ26" s="223">
        <f t="shared" si="10"/>
        <v>1.5</v>
      </c>
      <c r="DR26" s="244">
        <f>ROUND((DP26-DJ26)/DJ26*100,1)</f>
        <v>2</v>
      </c>
      <c r="DS26" s="362">
        <v>80800</v>
      </c>
      <c r="DT26" s="223">
        <f>ROUND((DS26-DP26)/DP26*100,1)</f>
        <v>0.5</v>
      </c>
      <c r="DU26" s="244">
        <f>ROUND((DS26-DM26)/DM26*100,1)</f>
        <v>2</v>
      </c>
      <c r="DV26" s="295">
        <v>81200</v>
      </c>
      <c r="DW26" s="223">
        <f>ROUND((DV26-DS26)/DS26*100,1)</f>
        <v>0.5</v>
      </c>
      <c r="DX26" s="225">
        <f>ROUND((DV26-DP26)/DP26*100,1)</f>
        <v>1</v>
      </c>
      <c r="DY26" s="308">
        <v>81500</v>
      </c>
      <c r="DZ26" s="223">
        <f>ROUND((DY26-DV26)/DV26*100,1)</f>
        <v>0.4</v>
      </c>
      <c r="EA26" s="225">
        <f>ROUND((DY26-DS26)/DS26*100,1)</f>
        <v>0.9</v>
      </c>
      <c r="EB26" s="295">
        <v>81500</v>
      </c>
      <c r="EC26" s="223">
        <f t="shared" ref="EC26" si="107">ROUND((EB26-DY26)/DY26*100,1)</f>
        <v>0</v>
      </c>
      <c r="ED26" s="225">
        <f t="shared" ref="ED26" si="108">ROUND((EB26-DV26)/DV26*100,1)</f>
        <v>0.4</v>
      </c>
      <c r="EE26" s="221">
        <v>82500</v>
      </c>
      <c r="EF26" s="223">
        <f t="shared" ref="EF26" si="109">ROUND((EE26-EB26)/EB26*100,1)</f>
        <v>1.2</v>
      </c>
      <c r="EG26" s="225">
        <f t="shared" ref="EG26" si="110">ROUND((EE26-DY26)/DY26*100,1)</f>
        <v>1.2</v>
      </c>
      <c r="EH26" s="221">
        <v>83500</v>
      </c>
      <c r="EI26" s="223">
        <f t="shared" ref="EI26" si="111">ROUND((EH26-EE26)/EE26*100,1)</f>
        <v>1.2</v>
      </c>
      <c r="EJ26" s="225">
        <f t="shared" ref="EJ26" si="112">ROUND((EH26-EB26)/EB26*100,1)</f>
        <v>2.5</v>
      </c>
      <c r="EK26" s="221">
        <v>86500</v>
      </c>
      <c r="EL26" s="223">
        <f t="shared" ref="EL26" si="113">ROUND((EK26-EH26)/EH26*100,1)</f>
        <v>3.6</v>
      </c>
      <c r="EM26" s="225">
        <f t="shared" ref="EM26" si="114">ROUND((EK26-EE26)/EE26*100,1)</f>
        <v>4.8</v>
      </c>
      <c r="EN26" s="221">
        <v>89000</v>
      </c>
      <c r="EO26" s="223">
        <f t="shared" ref="EO26" si="115">ROUND((EN26-EK26)/EK26*100,1)</f>
        <v>2.9</v>
      </c>
      <c r="EP26" s="225">
        <f t="shared" ref="EP26" si="116">ROUND((EN26-EH26)/EH26*100,1)</f>
        <v>6.6</v>
      </c>
      <c r="EQ26" s="221">
        <v>92500</v>
      </c>
      <c r="ER26" s="223">
        <f t="shared" ref="ER26" si="117">ROUND((EQ26-EN26)/EN26*100,1)</f>
        <v>3.9</v>
      </c>
      <c r="ES26" s="225">
        <f t="shared" ref="ES26" si="118">ROUND((EQ26-EK26)/EK26*100,1)</f>
        <v>6.9</v>
      </c>
    </row>
    <row r="27" spans="1:149" ht="12.95" customHeight="1">
      <c r="A27" s="277"/>
      <c r="B27" s="50" t="s">
        <v>191</v>
      </c>
      <c r="C27" s="31"/>
      <c r="D27" s="32" t="s">
        <v>0</v>
      </c>
      <c r="E27" s="33">
        <v>15</v>
      </c>
      <c r="F27" s="199" t="s">
        <v>65</v>
      </c>
      <c r="G27" s="275"/>
      <c r="H27" s="259"/>
      <c r="I27" s="261"/>
      <c r="J27" s="345"/>
      <c r="K27" s="253"/>
      <c r="L27" s="347"/>
      <c r="M27" s="275"/>
      <c r="N27" s="259"/>
      <c r="O27" s="261"/>
      <c r="P27" s="287"/>
      <c r="Q27" s="259"/>
      <c r="R27" s="261"/>
      <c r="S27" s="294"/>
      <c r="T27" s="253"/>
      <c r="U27" s="255"/>
      <c r="V27" s="294"/>
      <c r="W27" s="253"/>
      <c r="X27" s="255"/>
      <c r="Y27" s="289"/>
      <c r="Z27" s="384"/>
      <c r="AA27" s="281"/>
      <c r="AB27" s="294"/>
      <c r="AC27" s="279"/>
      <c r="AD27" s="281"/>
      <c r="AE27" s="294"/>
      <c r="AF27" s="253"/>
      <c r="AG27" s="281"/>
      <c r="AH27" s="294"/>
      <c r="AI27" s="253"/>
      <c r="AJ27" s="255"/>
      <c r="AK27" s="294"/>
      <c r="AL27" s="253"/>
      <c r="AM27" s="255"/>
      <c r="AN27" s="294"/>
      <c r="AO27" s="253"/>
      <c r="AP27" s="255"/>
      <c r="AQ27" s="294"/>
      <c r="AR27" s="253"/>
      <c r="AS27" s="255"/>
      <c r="AT27" s="294"/>
      <c r="AU27" s="253"/>
      <c r="AV27" s="255"/>
      <c r="AW27" s="294"/>
      <c r="AX27" s="253"/>
      <c r="AY27" s="255"/>
      <c r="AZ27" s="294"/>
      <c r="BA27" s="253"/>
      <c r="BB27" s="255"/>
      <c r="BC27" s="294"/>
      <c r="BD27" s="253"/>
      <c r="BE27" s="255"/>
      <c r="BF27" s="294"/>
      <c r="BG27" s="253"/>
      <c r="BH27" s="255"/>
      <c r="BI27" s="275"/>
      <c r="BJ27" s="253"/>
      <c r="BK27" s="255"/>
      <c r="BL27" s="294"/>
      <c r="BM27" s="253"/>
      <c r="BN27" s="255"/>
      <c r="BO27" s="275"/>
      <c r="BP27" s="253"/>
      <c r="BQ27" s="294"/>
      <c r="BR27" s="253"/>
      <c r="BS27" s="255"/>
      <c r="BT27" s="275"/>
      <c r="BU27" s="253"/>
      <c r="BV27" s="255"/>
      <c r="BW27" s="294"/>
      <c r="BX27" s="253"/>
      <c r="BY27" s="255"/>
      <c r="BZ27" s="275"/>
      <c r="CA27" s="253"/>
      <c r="CB27" s="255"/>
      <c r="CC27" s="294"/>
      <c r="CD27" s="253"/>
      <c r="CE27" s="255"/>
      <c r="CF27" s="275"/>
      <c r="CG27" s="253"/>
      <c r="CH27" s="255"/>
      <c r="CI27" s="294"/>
      <c r="CJ27" s="253"/>
      <c r="CK27" s="255"/>
      <c r="CL27" s="294"/>
      <c r="CM27" s="253"/>
      <c r="CN27" s="255"/>
      <c r="CO27" s="257"/>
      <c r="CP27" s="253"/>
      <c r="CQ27" s="255"/>
      <c r="CR27" s="257"/>
      <c r="CS27" s="253"/>
      <c r="CT27" s="255"/>
      <c r="CU27" s="257"/>
      <c r="CV27" s="253"/>
      <c r="CW27" s="255"/>
      <c r="CX27" s="257"/>
      <c r="CY27" s="253"/>
      <c r="CZ27" s="255"/>
      <c r="DA27" s="257"/>
      <c r="DB27" s="253"/>
      <c r="DC27" s="255"/>
      <c r="DD27" s="257"/>
      <c r="DE27" s="259"/>
      <c r="DF27" s="261"/>
      <c r="DG27" s="257"/>
      <c r="DH27" s="253"/>
      <c r="DI27" s="255"/>
      <c r="DJ27" s="257"/>
      <c r="DK27" s="253"/>
      <c r="DL27" s="255"/>
      <c r="DM27" s="264"/>
      <c r="DN27" s="265"/>
      <c r="DO27" s="267"/>
      <c r="DP27" s="301"/>
      <c r="DQ27" s="230"/>
      <c r="DR27" s="232"/>
      <c r="DS27" s="301"/>
      <c r="DT27" s="230"/>
      <c r="DU27" s="232"/>
      <c r="DV27" s="241"/>
      <c r="DW27" s="224"/>
      <c r="DX27" s="226"/>
      <c r="DY27" s="309"/>
      <c r="DZ27" s="224"/>
      <c r="EA27" s="226"/>
      <c r="EB27" s="241"/>
      <c r="EC27" s="224"/>
      <c r="ED27" s="226"/>
      <c r="EE27" s="222"/>
      <c r="EF27" s="224"/>
      <c r="EG27" s="226"/>
      <c r="EH27" s="222"/>
      <c r="EI27" s="224"/>
      <c r="EJ27" s="226"/>
      <c r="EK27" s="222"/>
      <c r="EL27" s="224"/>
      <c r="EM27" s="226"/>
      <c r="EN27" s="222"/>
      <c r="EO27" s="224"/>
      <c r="EP27" s="226"/>
      <c r="EQ27" s="222"/>
      <c r="ER27" s="224"/>
      <c r="ES27" s="226"/>
    </row>
    <row r="28" spans="1:149" ht="12.95" customHeight="1">
      <c r="A28" s="276">
        <v>12</v>
      </c>
      <c r="B28" s="38" t="s">
        <v>140</v>
      </c>
      <c r="C28" s="39"/>
      <c r="D28" s="40" t="s">
        <v>0</v>
      </c>
      <c r="E28" s="41">
        <v>3</v>
      </c>
      <c r="F28" s="92" t="s">
        <v>44</v>
      </c>
      <c r="G28" s="274">
        <v>145000</v>
      </c>
      <c r="H28" s="258"/>
      <c r="I28" s="260"/>
      <c r="J28" s="286">
        <v>139000</v>
      </c>
      <c r="K28" s="258"/>
      <c r="L28" s="346"/>
      <c r="M28" s="274">
        <v>135000</v>
      </c>
      <c r="N28" s="258">
        <f>ROUND((M28-J28)/J28*100,1)</f>
        <v>-2.9</v>
      </c>
      <c r="O28" s="260">
        <f>ROUND((M28-G28)/G28*100,1)</f>
        <v>-6.9</v>
      </c>
      <c r="P28" s="286">
        <v>131000</v>
      </c>
      <c r="Q28" s="258">
        <f>ROUND((P28-M28)/M28*100,1)</f>
        <v>-3</v>
      </c>
      <c r="R28" s="260">
        <f>ROUND((P28-J28)/J28*100,1)</f>
        <v>-5.8</v>
      </c>
      <c r="S28" s="274">
        <v>130000</v>
      </c>
      <c r="T28" s="258">
        <f>ROUND((S28-P28)/P28*100,1)</f>
        <v>-0.8</v>
      </c>
      <c r="U28" s="260">
        <f>ROUND((S28-M28)/M28*100,1)</f>
        <v>-3.7</v>
      </c>
      <c r="V28" s="274">
        <v>129000</v>
      </c>
      <c r="W28" s="258">
        <f>ROUND((V28-S28)/S28*100,1)</f>
        <v>-0.8</v>
      </c>
      <c r="X28" s="260">
        <f>ROUND((V28-P28)/P28*100,1)</f>
        <v>-1.5</v>
      </c>
      <c r="Y28" s="390">
        <v>127000</v>
      </c>
      <c r="Z28" s="258">
        <f>ROUND((Y28-V28)/V28*100,1)</f>
        <v>-1.6</v>
      </c>
      <c r="AA28" s="254">
        <f>ROUND((Y28-S28)/S28*100,1)</f>
        <v>-2.2999999999999998</v>
      </c>
      <c r="AB28" s="274">
        <v>125000</v>
      </c>
      <c r="AC28" s="258" t="e">
        <f>ROUND((AB28-#REF!)/#REF!*100,1)</f>
        <v>#REF!</v>
      </c>
      <c r="AD28" s="260">
        <f>ROUND((AB28-V28)/V28*100,1)</f>
        <v>-3.1</v>
      </c>
      <c r="AE28" s="274">
        <v>123000</v>
      </c>
      <c r="AF28" s="258">
        <f>ROUND((AE28-AB28)/AB28*100,1)</f>
        <v>-1.6</v>
      </c>
      <c r="AG28" s="260" t="e">
        <f>ROUND((AE28-#REF!)/#REF!*100,1)</f>
        <v>#REF!</v>
      </c>
      <c r="AH28" s="274">
        <v>121000</v>
      </c>
      <c r="AI28" s="258">
        <f>ROUND((AH28-AE28)/AE28*100,1)</f>
        <v>-1.6</v>
      </c>
      <c r="AJ28" s="260">
        <f>ROUND((AH28-AB28)/AB28*100,1)</f>
        <v>-3.2</v>
      </c>
      <c r="AK28" s="274">
        <v>119000</v>
      </c>
      <c r="AL28" s="258">
        <f>ROUND((AK28-AH28)/AH28*100,1)</f>
        <v>-1.7</v>
      </c>
      <c r="AM28" s="260">
        <f>ROUND((AK28-AE28)/AE28*100,1)</f>
        <v>-3.3</v>
      </c>
      <c r="AN28" s="274">
        <v>117000</v>
      </c>
      <c r="AO28" s="258">
        <f>ROUND((AN28-AK28)/AK28*100,1)</f>
        <v>-1.7</v>
      </c>
      <c r="AP28" s="260">
        <f>ROUND((AN28-AH28)/AH28*100,1)</f>
        <v>-3.3</v>
      </c>
      <c r="AQ28" s="274">
        <v>116000</v>
      </c>
      <c r="AR28" s="258">
        <f>ROUND((AQ28-AN28)/AN28*100,1)</f>
        <v>-0.9</v>
      </c>
      <c r="AS28" s="260">
        <f>ROUND((AQ28-AK28)/AK28*100,1)</f>
        <v>-2.5</v>
      </c>
      <c r="AT28" s="274">
        <v>116000</v>
      </c>
      <c r="AU28" s="258">
        <f>ROUND((AT28-AQ28)/AQ28*100,1)</f>
        <v>0</v>
      </c>
      <c r="AV28" s="260">
        <f>ROUND((AT28-AN28)/AN28*100,1)</f>
        <v>-0.9</v>
      </c>
      <c r="AW28" s="274">
        <v>116000</v>
      </c>
      <c r="AX28" s="258">
        <f>ROUND((AW28-AT28)/AT28*100,1)</f>
        <v>0</v>
      </c>
      <c r="AY28" s="260">
        <f>ROUND((AW28-AQ28)/AQ28*100,1)</f>
        <v>0</v>
      </c>
      <c r="AZ28" s="274">
        <v>116000</v>
      </c>
      <c r="BA28" s="258">
        <f>ROUND((AZ28-AW28)/AW28*100,1)</f>
        <v>0</v>
      </c>
      <c r="BB28" s="260">
        <f>ROUND((AZ28-AT28)/AT28*100,1)</f>
        <v>0</v>
      </c>
      <c r="BC28" s="274">
        <v>119000</v>
      </c>
      <c r="BD28" s="258">
        <f>ROUND((BC28-AZ28)/AZ28*100,1)</f>
        <v>2.6</v>
      </c>
      <c r="BE28" s="260">
        <f>ROUND((BC28-AW28)/AW28*100,1)</f>
        <v>2.6</v>
      </c>
      <c r="BF28" s="274">
        <v>120000</v>
      </c>
      <c r="BG28" s="252">
        <f>ROUND((BF28-BC28)/BC28*100,1)</f>
        <v>0.8</v>
      </c>
      <c r="BH28" s="260">
        <f>ROUND((BF28-AZ28)/AZ28*100,1)</f>
        <v>3.4</v>
      </c>
      <c r="BI28" s="274">
        <v>124000</v>
      </c>
      <c r="BJ28" s="258">
        <f>ROUND((BI28-BF28)/BF28*100,1)</f>
        <v>3.3</v>
      </c>
      <c r="BK28" s="260">
        <f>ROUND((BI28-BC28)/BC28*100,1)</f>
        <v>4.2</v>
      </c>
      <c r="BL28" s="274">
        <v>124000</v>
      </c>
      <c r="BM28" s="258">
        <f>ROUND((BL28-BI28)/BI28*100,1)</f>
        <v>0</v>
      </c>
      <c r="BN28" s="260">
        <f>ROUND((BL28-BF28)/BF28*100,1)</f>
        <v>3.3</v>
      </c>
      <c r="BO28" s="274">
        <v>121000</v>
      </c>
      <c r="BP28" s="258">
        <f>ROUND((BO28-BL28)/BL28*100,1)</f>
        <v>-2.4</v>
      </c>
      <c r="BQ28" s="274">
        <v>121000</v>
      </c>
      <c r="BR28" s="258">
        <f>ROUND((BQ28-BO28)/BO28*100,1)</f>
        <v>0</v>
      </c>
      <c r="BS28" s="260">
        <f>ROUND((BQ28-BL28)/BL28*100,1)</f>
        <v>-2.4</v>
      </c>
      <c r="BT28" s="274">
        <v>120000</v>
      </c>
      <c r="BU28" s="258">
        <f>ROUND((BT28-BQ28)/BQ28*100,1)</f>
        <v>-0.8</v>
      </c>
      <c r="BV28" s="260">
        <f>ROUND((BT28-BO28)/BO28*100,1)</f>
        <v>-0.8</v>
      </c>
      <c r="BW28" s="274">
        <v>120000</v>
      </c>
      <c r="BX28" s="258">
        <f>ROUND((BW28-BT28)/BT28*100,1)</f>
        <v>0</v>
      </c>
      <c r="BY28" s="260">
        <f>ROUND((BW28-BQ28)/BQ28*100,1)</f>
        <v>-0.8</v>
      </c>
      <c r="BZ28" s="274">
        <v>120000</v>
      </c>
      <c r="CA28" s="258">
        <f>ROUND((BZ28-BW28)/BW28*100,1)</f>
        <v>0</v>
      </c>
      <c r="CB28" s="254">
        <f>ROUND((BZ28-BT28)/BT28*100,1)</f>
        <v>0</v>
      </c>
      <c r="CC28" s="274">
        <v>120000</v>
      </c>
      <c r="CD28" s="258">
        <f>ROUND((CC28-BZ28)/BZ28*100,1)</f>
        <v>0</v>
      </c>
      <c r="CE28" s="260">
        <f>ROUND((CC28-BW28)/BW28*100,1)</f>
        <v>0</v>
      </c>
      <c r="CF28" s="274">
        <v>121000</v>
      </c>
      <c r="CG28" s="258">
        <f>ROUND((CF28-CC28)/CC28*100,1)</f>
        <v>0.8</v>
      </c>
      <c r="CH28" s="254">
        <f>ROUND((CF28-BZ28)/BZ28*100,1)</f>
        <v>0.8</v>
      </c>
      <c r="CI28" s="274">
        <v>122000</v>
      </c>
      <c r="CJ28" s="258">
        <f>ROUND((CI28-CF28)/CF28*100,1)</f>
        <v>0.8</v>
      </c>
      <c r="CK28" s="260">
        <f>ROUND((CI28-CC28)/CC28*100,1)</f>
        <v>1.7</v>
      </c>
      <c r="CL28" s="274">
        <v>123000</v>
      </c>
      <c r="CM28" s="258">
        <f>ROUND((CL28-CI28)/CI28*100,1)</f>
        <v>0.8</v>
      </c>
      <c r="CN28" s="260">
        <f>ROUND((CL28-CF28)/CF28*100,1)</f>
        <v>1.7</v>
      </c>
      <c r="CO28" s="256">
        <v>124000</v>
      </c>
      <c r="CP28" s="258">
        <f>ROUND((CO28-CL28)/CL28*100,1)</f>
        <v>0.8</v>
      </c>
      <c r="CQ28" s="260">
        <f>ROUND((CO28-CI28)/CI28*100,1)</f>
        <v>1.6</v>
      </c>
      <c r="CR28" s="256">
        <v>126000</v>
      </c>
      <c r="CS28" s="258">
        <f>ROUND((CR28-CO28)/CO28*100,1)</f>
        <v>1.6</v>
      </c>
      <c r="CT28" s="260">
        <f>ROUND((CR28-CL28)/CL28*100,1)</f>
        <v>2.4</v>
      </c>
      <c r="CU28" s="256">
        <v>128000</v>
      </c>
      <c r="CV28" s="258">
        <f>ROUND((CU28-CR28)/CR28*100,1)</f>
        <v>1.6</v>
      </c>
      <c r="CW28" s="260">
        <f>ROUND((CU28-CO28)/CO28*100,1)</f>
        <v>3.2</v>
      </c>
      <c r="CX28" s="256">
        <v>131000</v>
      </c>
      <c r="CY28" s="252">
        <f>ROUND((CX28-CU28)/CU28*100,1)</f>
        <v>2.2999999999999998</v>
      </c>
      <c r="CZ28" s="254">
        <f>ROUND((CX28-CR28)/CR28*100,1)</f>
        <v>4</v>
      </c>
      <c r="DA28" s="256">
        <v>134000</v>
      </c>
      <c r="DB28" s="252">
        <f>ROUND((DA28-CX28)/CX28*100,1)</f>
        <v>2.2999999999999998</v>
      </c>
      <c r="DC28" s="254">
        <f>ROUND((DA28-CU28)/CU28*100,1)</f>
        <v>4.7</v>
      </c>
      <c r="DD28" s="256">
        <v>138000</v>
      </c>
      <c r="DE28" s="258">
        <f>ROUND((DD28-DA28)/DA28*100,1)</f>
        <v>3</v>
      </c>
      <c r="DF28" s="260">
        <f>ROUND((DD28-CX28)/CX28*100,1)</f>
        <v>5.3</v>
      </c>
      <c r="DG28" s="256">
        <v>141000</v>
      </c>
      <c r="DH28" s="252">
        <f>ROUND((DG28-DD28)/DD28*100,1)</f>
        <v>2.2000000000000002</v>
      </c>
      <c r="DI28" s="254">
        <f>ROUND((DG28-DA28)/DA28*100,1)</f>
        <v>5.2</v>
      </c>
      <c r="DJ28" s="256">
        <v>146000</v>
      </c>
      <c r="DK28" s="252">
        <f>ROUND((DJ28-DG28)/DG28*100,1)</f>
        <v>3.5</v>
      </c>
      <c r="DL28" s="254">
        <f>ROUND((DJ28-DD28)/DD28*100,1)</f>
        <v>5.8</v>
      </c>
      <c r="DM28" s="263">
        <v>151000</v>
      </c>
      <c r="DN28" s="259">
        <f>ROUND((DM28-DJ28)/DJ28*100,1)</f>
        <v>3.4</v>
      </c>
      <c r="DO28" s="266">
        <f>ROUND((DM28-DG28)/DG28*100,1)</f>
        <v>7.1</v>
      </c>
      <c r="DP28" s="362">
        <v>156000</v>
      </c>
      <c r="DQ28" s="223">
        <f t="shared" si="10"/>
        <v>3.3</v>
      </c>
      <c r="DR28" s="244">
        <f>ROUND((DP28-DJ28)/DJ28*100,1)</f>
        <v>6.8</v>
      </c>
      <c r="DS28" s="362">
        <v>166000</v>
      </c>
      <c r="DT28" s="223">
        <f>ROUND((DS28-DP28)/DP28*100,1)</f>
        <v>6.4</v>
      </c>
      <c r="DU28" s="244">
        <f>ROUND((DS28-DM28)/DM28*100,1)</f>
        <v>9.9</v>
      </c>
      <c r="DV28" s="295">
        <v>171000</v>
      </c>
      <c r="DW28" s="223">
        <f>ROUND((DV28-DS28)/DS28*100,1)</f>
        <v>3</v>
      </c>
      <c r="DX28" s="225">
        <f>ROUND((DV28-DP28)/DP28*100,1)</f>
        <v>9.6</v>
      </c>
      <c r="DY28" s="308">
        <v>178000</v>
      </c>
      <c r="DZ28" s="223">
        <f>ROUND((DY28-DV28)/DV28*100,1)</f>
        <v>4.0999999999999996</v>
      </c>
      <c r="EA28" s="225">
        <f>ROUND((DY28-DS28)/DS28*100,1)</f>
        <v>7.2</v>
      </c>
      <c r="EB28" s="295">
        <v>182000</v>
      </c>
      <c r="EC28" s="223">
        <f t="shared" ref="EC28" si="119">ROUND((EB28-DY28)/DY28*100,1)</f>
        <v>2.2000000000000002</v>
      </c>
      <c r="ED28" s="225">
        <f t="shared" ref="ED28" si="120">ROUND((EB28-DV28)/DV28*100,1)</f>
        <v>6.4</v>
      </c>
      <c r="EE28" s="221">
        <v>182000</v>
      </c>
      <c r="EF28" s="223">
        <f t="shared" ref="EF28" si="121">ROUND((EE28-EB28)/EB28*100,1)</f>
        <v>0</v>
      </c>
      <c r="EG28" s="225">
        <f t="shared" ref="EG28" si="122">ROUND((EE28-DY28)/DY28*100,1)</f>
        <v>2.2000000000000002</v>
      </c>
      <c r="EH28" s="221">
        <v>192000</v>
      </c>
      <c r="EI28" s="223">
        <f t="shared" ref="EI28" si="123">ROUND((EH28-EE28)/EE28*100,1)</f>
        <v>5.5</v>
      </c>
      <c r="EJ28" s="225">
        <f t="shared" ref="EJ28" si="124">ROUND((EH28-EB28)/EB28*100,1)</f>
        <v>5.5</v>
      </c>
      <c r="EK28" s="221">
        <v>195000</v>
      </c>
      <c r="EL28" s="223">
        <f t="shared" ref="EL28" si="125">ROUND((EK28-EH28)/EH28*100,1)</f>
        <v>1.6</v>
      </c>
      <c r="EM28" s="225">
        <f t="shared" ref="EM28" si="126">ROUND((EK28-EE28)/EE28*100,1)</f>
        <v>7.1</v>
      </c>
      <c r="EN28" s="221">
        <v>200000</v>
      </c>
      <c r="EO28" s="223">
        <f t="shared" ref="EO28" si="127">ROUND((EN28-EK28)/EK28*100,1)</f>
        <v>2.6</v>
      </c>
      <c r="EP28" s="225">
        <f t="shared" ref="EP28" si="128">ROUND((EN28-EH28)/EH28*100,1)</f>
        <v>4.2</v>
      </c>
      <c r="EQ28" s="221">
        <v>210000</v>
      </c>
      <c r="ER28" s="223">
        <f t="shared" ref="ER28" si="129">ROUND((EQ28-EN28)/EN28*100,1)</f>
        <v>5</v>
      </c>
      <c r="ES28" s="225">
        <f t="shared" ref="ES28" si="130">ROUND((EQ28-EK28)/EK28*100,1)</f>
        <v>7.7</v>
      </c>
    </row>
    <row r="29" spans="1:149" ht="12.95" customHeight="1">
      <c r="A29" s="277"/>
      <c r="B29" s="50" t="s">
        <v>192</v>
      </c>
      <c r="C29" s="31"/>
      <c r="D29" s="32" t="s">
        <v>0</v>
      </c>
      <c r="E29" s="33">
        <v>8</v>
      </c>
      <c r="F29" s="199" t="s">
        <v>5</v>
      </c>
      <c r="G29" s="275"/>
      <c r="H29" s="259"/>
      <c r="I29" s="261"/>
      <c r="J29" s="345"/>
      <c r="K29" s="253"/>
      <c r="L29" s="347"/>
      <c r="M29" s="275"/>
      <c r="N29" s="259"/>
      <c r="O29" s="261"/>
      <c r="P29" s="287"/>
      <c r="Q29" s="259"/>
      <c r="R29" s="261"/>
      <c r="S29" s="294"/>
      <c r="T29" s="253"/>
      <c r="U29" s="255"/>
      <c r="V29" s="294"/>
      <c r="W29" s="253"/>
      <c r="X29" s="255"/>
      <c r="Y29" s="395"/>
      <c r="Z29" s="259"/>
      <c r="AA29" s="255"/>
      <c r="AB29" s="294"/>
      <c r="AC29" s="253"/>
      <c r="AD29" s="255"/>
      <c r="AE29" s="294"/>
      <c r="AF29" s="253"/>
      <c r="AG29" s="255"/>
      <c r="AH29" s="294"/>
      <c r="AI29" s="253"/>
      <c r="AJ29" s="255"/>
      <c r="AK29" s="294"/>
      <c r="AL29" s="253"/>
      <c r="AM29" s="255"/>
      <c r="AN29" s="294"/>
      <c r="AO29" s="253"/>
      <c r="AP29" s="255"/>
      <c r="AQ29" s="294"/>
      <c r="AR29" s="253"/>
      <c r="AS29" s="255"/>
      <c r="AT29" s="294"/>
      <c r="AU29" s="253"/>
      <c r="AV29" s="255"/>
      <c r="AW29" s="294"/>
      <c r="AX29" s="253"/>
      <c r="AY29" s="255"/>
      <c r="AZ29" s="294"/>
      <c r="BA29" s="253"/>
      <c r="BB29" s="255"/>
      <c r="BC29" s="294"/>
      <c r="BD29" s="253"/>
      <c r="BE29" s="255"/>
      <c r="BF29" s="294"/>
      <c r="BG29" s="253"/>
      <c r="BH29" s="255"/>
      <c r="BI29" s="275"/>
      <c r="BJ29" s="253"/>
      <c r="BK29" s="255"/>
      <c r="BL29" s="294"/>
      <c r="BM29" s="253"/>
      <c r="BN29" s="255"/>
      <c r="BO29" s="275"/>
      <c r="BP29" s="253"/>
      <c r="BQ29" s="294"/>
      <c r="BR29" s="253"/>
      <c r="BS29" s="255"/>
      <c r="BT29" s="275"/>
      <c r="BU29" s="253"/>
      <c r="BV29" s="255"/>
      <c r="BW29" s="294"/>
      <c r="BX29" s="253"/>
      <c r="BY29" s="255"/>
      <c r="BZ29" s="275"/>
      <c r="CA29" s="253"/>
      <c r="CB29" s="255"/>
      <c r="CC29" s="294"/>
      <c r="CD29" s="253"/>
      <c r="CE29" s="255"/>
      <c r="CF29" s="275"/>
      <c r="CG29" s="253"/>
      <c r="CH29" s="255"/>
      <c r="CI29" s="294"/>
      <c r="CJ29" s="253"/>
      <c r="CK29" s="255"/>
      <c r="CL29" s="294"/>
      <c r="CM29" s="253"/>
      <c r="CN29" s="255"/>
      <c r="CO29" s="257"/>
      <c r="CP29" s="253"/>
      <c r="CQ29" s="255"/>
      <c r="CR29" s="257"/>
      <c r="CS29" s="253"/>
      <c r="CT29" s="255"/>
      <c r="CU29" s="257"/>
      <c r="CV29" s="253"/>
      <c r="CW29" s="255"/>
      <c r="CX29" s="257"/>
      <c r="CY29" s="253"/>
      <c r="CZ29" s="255"/>
      <c r="DA29" s="257"/>
      <c r="DB29" s="253"/>
      <c r="DC29" s="255"/>
      <c r="DD29" s="257"/>
      <c r="DE29" s="259"/>
      <c r="DF29" s="261"/>
      <c r="DG29" s="257"/>
      <c r="DH29" s="253"/>
      <c r="DI29" s="255"/>
      <c r="DJ29" s="257"/>
      <c r="DK29" s="253"/>
      <c r="DL29" s="255"/>
      <c r="DM29" s="264"/>
      <c r="DN29" s="265"/>
      <c r="DO29" s="267"/>
      <c r="DP29" s="301"/>
      <c r="DQ29" s="230"/>
      <c r="DR29" s="232"/>
      <c r="DS29" s="301"/>
      <c r="DT29" s="230"/>
      <c r="DU29" s="232"/>
      <c r="DV29" s="241"/>
      <c r="DW29" s="224"/>
      <c r="DX29" s="226"/>
      <c r="DY29" s="309"/>
      <c r="DZ29" s="224"/>
      <c r="EA29" s="226"/>
      <c r="EB29" s="241"/>
      <c r="EC29" s="224"/>
      <c r="ED29" s="226"/>
      <c r="EE29" s="222"/>
      <c r="EF29" s="224"/>
      <c r="EG29" s="226"/>
      <c r="EH29" s="222"/>
      <c r="EI29" s="224"/>
      <c r="EJ29" s="226"/>
      <c r="EK29" s="222"/>
      <c r="EL29" s="224"/>
      <c r="EM29" s="226"/>
      <c r="EN29" s="222"/>
      <c r="EO29" s="224"/>
      <c r="EP29" s="226"/>
      <c r="EQ29" s="222"/>
      <c r="ER29" s="224"/>
      <c r="ES29" s="226"/>
    </row>
    <row r="30" spans="1:149" ht="12.95" customHeight="1">
      <c r="A30" s="276">
        <v>13</v>
      </c>
      <c r="B30" s="38" t="s">
        <v>141</v>
      </c>
      <c r="C30" s="39"/>
      <c r="D30" s="40" t="s">
        <v>0</v>
      </c>
      <c r="E30" s="41">
        <v>6</v>
      </c>
      <c r="F30" s="91" t="s">
        <v>45</v>
      </c>
      <c r="G30" s="274">
        <v>77000</v>
      </c>
      <c r="H30" s="258"/>
      <c r="I30" s="260"/>
      <c r="J30" s="286">
        <v>75100</v>
      </c>
      <c r="K30" s="258"/>
      <c r="L30" s="346"/>
      <c r="M30" s="274">
        <v>74000</v>
      </c>
      <c r="N30" s="258">
        <f>ROUND((M30-J30)/J30*100,1)</f>
        <v>-1.5</v>
      </c>
      <c r="O30" s="260">
        <f>ROUND((M30-G30)/G30*100,1)</f>
        <v>-3.9</v>
      </c>
      <c r="P30" s="286">
        <v>72000</v>
      </c>
      <c r="Q30" s="258">
        <f>ROUND((P30-M30)/M30*100,1)</f>
        <v>-2.7</v>
      </c>
      <c r="R30" s="260">
        <f>ROUND((P30-J30)/J30*100,1)</f>
        <v>-4.0999999999999996</v>
      </c>
      <c r="S30" s="274">
        <v>69000</v>
      </c>
      <c r="T30" s="258">
        <f>ROUND((S30-P30)/P30*100,1)</f>
        <v>-4.2</v>
      </c>
      <c r="U30" s="260">
        <f>ROUND((S30-M30)/M30*100,1)</f>
        <v>-6.8</v>
      </c>
      <c r="V30" s="274">
        <v>66000</v>
      </c>
      <c r="W30" s="258">
        <f>ROUND((V30-S30)/S30*100,1)</f>
        <v>-4.3</v>
      </c>
      <c r="X30" s="260">
        <f>ROUND((V30-P30)/P30*100,1)</f>
        <v>-8.3000000000000007</v>
      </c>
      <c r="Y30" s="288">
        <v>64000</v>
      </c>
      <c r="Z30" s="258">
        <f>ROUND((Y30-V30)/V30*100,1)</f>
        <v>-3</v>
      </c>
      <c r="AA30" s="254">
        <f>ROUND((Y30-S30)/S30*100,1)</f>
        <v>-7.2</v>
      </c>
      <c r="AB30" s="274">
        <v>59000</v>
      </c>
      <c r="AC30" s="258" t="e">
        <f>ROUND((AB30-#REF!)/#REF!*100,1)</f>
        <v>#REF!</v>
      </c>
      <c r="AD30" s="260">
        <f>ROUND((AB30-V30)/V30*100,1)</f>
        <v>-10.6</v>
      </c>
      <c r="AE30" s="274">
        <v>58000</v>
      </c>
      <c r="AF30" s="258">
        <f>ROUND((AE30-AB30)/AB30*100,1)</f>
        <v>-1.7</v>
      </c>
      <c r="AG30" s="260" t="e">
        <f>ROUND((AE30-#REF!)/#REF!*100,1)</f>
        <v>#REF!</v>
      </c>
      <c r="AH30" s="274">
        <v>54000</v>
      </c>
      <c r="AI30" s="258">
        <f>ROUND((AH30-AE30)/AE30*100,1)</f>
        <v>-6.9</v>
      </c>
      <c r="AJ30" s="260">
        <f>ROUND((AH30-AB30)/AB30*100,1)</f>
        <v>-8.5</v>
      </c>
      <c r="AK30" s="274">
        <v>53000</v>
      </c>
      <c r="AL30" s="258">
        <f>ROUND((AK30-AH30)/AH30*100,1)</f>
        <v>-1.9</v>
      </c>
      <c r="AM30" s="260">
        <f>ROUND((AK30-AE30)/AE30*100,1)</f>
        <v>-8.6</v>
      </c>
      <c r="AN30" s="274">
        <v>49000</v>
      </c>
      <c r="AO30" s="258">
        <f>ROUND((AN30-AK30)/AK30*100,1)</f>
        <v>-7.5</v>
      </c>
      <c r="AP30" s="260">
        <f>ROUND((AN30-AH30)/AH30*100,1)</f>
        <v>-9.3000000000000007</v>
      </c>
      <c r="AQ30" s="274">
        <v>48000</v>
      </c>
      <c r="AR30" s="258">
        <f>ROUND((AQ30-AN30)/AN30*100,1)</f>
        <v>-2</v>
      </c>
      <c r="AS30" s="260">
        <f>ROUND((AQ30-AK30)/AK30*100,1)</f>
        <v>-9.4</v>
      </c>
      <c r="AT30" s="274">
        <v>45500</v>
      </c>
      <c r="AU30" s="258">
        <f>ROUND((AT30-AQ30)/AQ30*100,1)</f>
        <v>-5.2</v>
      </c>
      <c r="AV30" s="260">
        <f>ROUND((AT30-AN30)/AN30*100,1)</f>
        <v>-7.1</v>
      </c>
      <c r="AW30" s="274">
        <v>44500</v>
      </c>
      <c r="AX30" s="258">
        <f>ROUND((AW30-AT30)/AT30*100,1)</f>
        <v>-2.2000000000000002</v>
      </c>
      <c r="AY30" s="260">
        <f>ROUND((AW30-AQ30)/AQ30*100,1)</f>
        <v>-7.3</v>
      </c>
      <c r="AZ30" s="274">
        <v>43600</v>
      </c>
      <c r="BA30" s="258">
        <f>ROUND((AZ30-AW30)/AW30*100,1)</f>
        <v>-2</v>
      </c>
      <c r="BB30" s="260">
        <f>ROUND((AZ30-AT30)/AT30*100,1)</f>
        <v>-4.2</v>
      </c>
      <c r="BC30" s="274">
        <v>43100</v>
      </c>
      <c r="BD30" s="258">
        <f>ROUND((BC30-AZ30)/AZ30*100,1)</f>
        <v>-1.1000000000000001</v>
      </c>
      <c r="BE30" s="260">
        <f>ROUND((BC30-AW30)/AW30*100,1)</f>
        <v>-3.1</v>
      </c>
      <c r="BF30" s="274">
        <v>43100</v>
      </c>
      <c r="BG30" s="252">
        <f>ROUND((BF30-BC30)/BC30*100,1)</f>
        <v>0</v>
      </c>
      <c r="BH30" s="260">
        <f>ROUND((BF30-AZ30)/AZ30*100,1)</f>
        <v>-1.1000000000000001</v>
      </c>
      <c r="BI30" s="274">
        <v>43100</v>
      </c>
      <c r="BJ30" s="258">
        <f>ROUND((BI30-BF30)/BF30*100,1)</f>
        <v>0</v>
      </c>
      <c r="BK30" s="260">
        <f>ROUND((BI30-BC30)/BC30*100,1)</f>
        <v>0</v>
      </c>
      <c r="BL30" s="274">
        <v>43100</v>
      </c>
      <c r="BM30" s="258">
        <f>ROUND((BL30-BI30)/BI30*100,1)</f>
        <v>0</v>
      </c>
      <c r="BN30" s="260">
        <f>ROUND((BL30-BF30)/BF30*100,1)</f>
        <v>0</v>
      </c>
      <c r="BO30" s="274">
        <v>42000</v>
      </c>
      <c r="BP30" s="258">
        <f>ROUND((BO30-BL30)/BL30*100,1)</f>
        <v>-2.6</v>
      </c>
      <c r="BQ30" s="274">
        <v>41500</v>
      </c>
      <c r="BR30" s="258">
        <f>ROUND((BQ30-BO30)/BO30*100,1)</f>
        <v>-1.2</v>
      </c>
      <c r="BS30" s="260">
        <f>ROUND((BQ30-BL30)/BL30*100,1)</f>
        <v>-3.7</v>
      </c>
      <c r="BT30" s="274">
        <v>40800</v>
      </c>
      <c r="BU30" s="258">
        <f>ROUND((BT30-BQ30)/BQ30*100,1)</f>
        <v>-1.7</v>
      </c>
      <c r="BV30" s="260">
        <f>ROUND((BT30-BO30)/BO30*100,1)</f>
        <v>-2.9</v>
      </c>
      <c r="BW30" s="274">
        <v>40100</v>
      </c>
      <c r="BX30" s="258">
        <f>ROUND((BW30-BT30)/BT30*100,1)</f>
        <v>-1.7</v>
      </c>
      <c r="BY30" s="260">
        <f>ROUND((BW30-BQ30)/BQ30*100,1)</f>
        <v>-3.4</v>
      </c>
      <c r="BZ30" s="274">
        <v>39500</v>
      </c>
      <c r="CA30" s="258">
        <f>ROUND((BZ30-BW30)/BW30*100,1)</f>
        <v>-1.5</v>
      </c>
      <c r="CB30" s="254">
        <f>ROUND((BZ30-BT30)/BT30*100,1)</f>
        <v>-3.2</v>
      </c>
      <c r="CC30" s="274">
        <v>39300</v>
      </c>
      <c r="CD30" s="258">
        <f>ROUND((CC30-BZ30)/BZ30*100,1)</f>
        <v>-0.5</v>
      </c>
      <c r="CE30" s="260">
        <f>ROUND((CC30-BW30)/BW30*100,1)</f>
        <v>-2</v>
      </c>
      <c r="CF30" s="274">
        <v>39300</v>
      </c>
      <c r="CG30" s="258">
        <f>ROUND((CF30-CC30)/CC30*100,1)</f>
        <v>0</v>
      </c>
      <c r="CH30" s="254">
        <f>ROUND((CF30-BZ30)/BZ30*100,1)</f>
        <v>-0.5</v>
      </c>
      <c r="CI30" s="274">
        <v>39300</v>
      </c>
      <c r="CJ30" s="258">
        <f>ROUND((CI30-CF30)/CF30*100,1)</f>
        <v>0</v>
      </c>
      <c r="CK30" s="260">
        <f>ROUND((CI30-CC30)/CC30*100,1)</f>
        <v>0</v>
      </c>
      <c r="CL30" s="274">
        <v>40000</v>
      </c>
      <c r="CM30" s="258">
        <f>ROUND((CL30-CI30)/CI30*100,1)</f>
        <v>1.8</v>
      </c>
      <c r="CN30" s="260">
        <f>ROUND((CL30-CF30)/CF30*100,1)</f>
        <v>1.8</v>
      </c>
      <c r="CO30" s="256">
        <v>40200</v>
      </c>
      <c r="CP30" s="258">
        <f>ROUND((CO30-CL30)/CL30*100,1)</f>
        <v>0.5</v>
      </c>
      <c r="CQ30" s="260">
        <f>ROUND((CO30-CI30)/CI30*100,1)</f>
        <v>2.2999999999999998</v>
      </c>
      <c r="CR30" s="256">
        <v>40800</v>
      </c>
      <c r="CS30" s="258">
        <f>ROUND((CR30-CO30)/CO30*100,1)</f>
        <v>1.5</v>
      </c>
      <c r="CT30" s="260">
        <f>ROUND((CR30-CL30)/CL30*100,1)</f>
        <v>2</v>
      </c>
      <c r="CU30" s="256">
        <v>41100</v>
      </c>
      <c r="CV30" s="258">
        <f>ROUND((CU30-CR30)/CR30*100,1)</f>
        <v>0.7</v>
      </c>
      <c r="CW30" s="260">
        <f>ROUND((CU30-CO30)/CO30*100,1)</f>
        <v>2.2000000000000002</v>
      </c>
      <c r="CX30" s="256">
        <v>42000</v>
      </c>
      <c r="CY30" s="252">
        <f>ROUND((CX30-CU30)/CU30*100,1)</f>
        <v>2.2000000000000002</v>
      </c>
      <c r="CZ30" s="254">
        <f>ROUND((CX30-CR30)/CR30*100,1)</f>
        <v>2.9</v>
      </c>
      <c r="DA30" s="256">
        <v>42400</v>
      </c>
      <c r="DB30" s="252">
        <f>ROUND((DA30-CX30)/CX30*100,1)</f>
        <v>1</v>
      </c>
      <c r="DC30" s="254">
        <f>ROUND((DA30-CU30)/CU30*100,1)</f>
        <v>3.2</v>
      </c>
      <c r="DD30" s="256">
        <v>43300</v>
      </c>
      <c r="DE30" s="258">
        <f>ROUND((DD30-DA30)/DA30*100,1)</f>
        <v>2.1</v>
      </c>
      <c r="DF30" s="260">
        <f>ROUND((DD30-CX30)/CX30*100,1)</f>
        <v>3.1</v>
      </c>
      <c r="DG30" s="256">
        <v>44000</v>
      </c>
      <c r="DH30" s="252">
        <f>ROUND((DG30-DD30)/DD30*100,1)</f>
        <v>1.6</v>
      </c>
      <c r="DI30" s="254">
        <f>ROUND((DG30-DA30)/DA30*100,1)</f>
        <v>3.8</v>
      </c>
      <c r="DJ30" s="256">
        <v>44700</v>
      </c>
      <c r="DK30" s="252">
        <f>ROUND((DJ30-DG30)/DG30*100,1)</f>
        <v>1.6</v>
      </c>
      <c r="DL30" s="254">
        <f>ROUND((DJ30-DD30)/DD30*100,1)</f>
        <v>3.2</v>
      </c>
      <c r="DM30" s="263">
        <v>45700</v>
      </c>
      <c r="DN30" s="259">
        <f>ROUND((DM30-DJ30)/DJ30*100,1)</f>
        <v>2.2000000000000002</v>
      </c>
      <c r="DO30" s="266">
        <f>ROUND((DM30-DG30)/DG30*100,1)</f>
        <v>3.9</v>
      </c>
      <c r="DP30" s="362">
        <v>46400</v>
      </c>
      <c r="DQ30" s="223">
        <f t="shared" si="10"/>
        <v>1.5</v>
      </c>
      <c r="DR30" s="244">
        <f>ROUND((DP30-DJ30)/DJ30*100,1)</f>
        <v>3.8</v>
      </c>
      <c r="DS30" s="362">
        <v>48000</v>
      </c>
      <c r="DT30" s="223">
        <f>ROUND((DS30-DP30)/DP30*100,1)</f>
        <v>3.4</v>
      </c>
      <c r="DU30" s="244">
        <f>ROUND((DS30-DM30)/DM30*100,1)</f>
        <v>5</v>
      </c>
      <c r="DV30" s="295">
        <v>50000</v>
      </c>
      <c r="DW30" s="223">
        <f>ROUND((DV30-DS30)/DS30*100,1)</f>
        <v>4.2</v>
      </c>
      <c r="DX30" s="225">
        <f>ROUND((DV30-DP30)/DP30*100,1)</f>
        <v>7.8</v>
      </c>
      <c r="DY30" s="295">
        <v>52000</v>
      </c>
      <c r="DZ30" s="223">
        <f>ROUND((DY30-DV30)/DV30*100,1)</f>
        <v>4</v>
      </c>
      <c r="EA30" s="225">
        <f>ROUND((DY30-DS30)/DS30*100,1)</f>
        <v>8.3000000000000007</v>
      </c>
      <c r="EB30" s="295">
        <v>52500</v>
      </c>
      <c r="EC30" s="223">
        <f t="shared" ref="EC30" si="131">ROUND((EB30-DY30)/DY30*100,1)</f>
        <v>1</v>
      </c>
      <c r="ED30" s="225">
        <f t="shared" ref="ED30" si="132">ROUND((EB30-DV30)/DV30*100,1)</f>
        <v>5</v>
      </c>
      <c r="EE30" s="221">
        <v>52500</v>
      </c>
      <c r="EF30" s="223">
        <f t="shared" ref="EF30" si="133">ROUND((EE30-EB30)/EB30*100,1)</f>
        <v>0</v>
      </c>
      <c r="EG30" s="225">
        <f t="shared" ref="EG30" si="134">ROUND((EE30-DY30)/DY30*100,1)</f>
        <v>1</v>
      </c>
      <c r="EH30" s="221">
        <v>54000</v>
      </c>
      <c r="EI30" s="223">
        <f t="shared" ref="EI30" si="135">ROUND((EH30-EE30)/EE30*100,1)</f>
        <v>2.9</v>
      </c>
      <c r="EJ30" s="225">
        <f t="shared" ref="EJ30" si="136">ROUND((EH30-EB30)/EB30*100,1)</f>
        <v>2.9</v>
      </c>
      <c r="EK30" s="221">
        <v>55500</v>
      </c>
      <c r="EL30" s="223">
        <f t="shared" ref="EL30" si="137">ROUND((EK30-EH30)/EH30*100,1)</f>
        <v>2.8</v>
      </c>
      <c r="EM30" s="225">
        <f t="shared" ref="EM30" si="138">ROUND((EK30-EE30)/EE30*100,1)</f>
        <v>5.7</v>
      </c>
      <c r="EN30" s="221">
        <v>56000</v>
      </c>
      <c r="EO30" s="223">
        <f t="shared" ref="EO30" si="139">ROUND((EN30-EK30)/EK30*100,1)</f>
        <v>0.9</v>
      </c>
      <c r="EP30" s="225">
        <f t="shared" ref="EP30" si="140">ROUND((EN30-EH30)/EH30*100,1)</f>
        <v>3.7</v>
      </c>
      <c r="EQ30" s="221">
        <v>58500</v>
      </c>
      <c r="ER30" s="223">
        <f t="shared" ref="ER30" si="141">ROUND((EQ30-EN30)/EN30*100,1)</f>
        <v>4.5</v>
      </c>
      <c r="ES30" s="225">
        <f t="shared" ref="ES30" si="142">ROUND((EQ30-EK30)/EK30*100,1)</f>
        <v>5.4</v>
      </c>
    </row>
    <row r="31" spans="1:149" ht="12.95" customHeight="1">
      <c r="A31" s="277"/>
      <c r="B31" s="50" t="s">
        <v>192</v>
      </c>
      <c r="C31" s="31"/>
      <c r="D31" s="32" t="s">
        <v>0</v>
      </c>
      <c r="E31" s="33">
        <v>11</v>
      </c>
      <c r="F31" s="35"/>
      <c r="G31" s="275"/>
      <c r="H31" s="259"/>
      <c r="I31" s="261"/>
      <c r="J31" s="345"/>
      <c r="K31" s="253"/>
      <c r="L31" s="347"/>
      <c r="M31" s="275"/>
      <c r="N31" s="259"/>
      <c r="O31" s="261"/>
      <c r="P31" s="287"/>
      <c r="Q31" s="259"/>
      <c r="R31" s="261"/>
      <c r="S31" s="294"/>
      <c r="T31" s="253"/>
      <c r="U31" s="255"/>
      <c r="V31" s="294"/>
      <c r="W31" s="253"/>
      <c r="X31" s="255"/>
      <c r="Y31" s="289"/>
      <c r="Z31" s="259"/>
      <c r="AA31" s="255"/>
      <c r="AB31" s="294"/>
      <c r="AC31" s="253"/>
      <c r="AD31" s="255"/>
      <c r="AE31" s="294"/>
      <c r="AF31" s="253"/>
      <c r="AG31" s="255"/>
      <c r="AH31" s="294"/>
      <c r="AI31" s="253"/>
      <c r="AJ31" s="255"/>
      <c r="AK31" s="294"/>
      <c r="AL31" s="253"/>
      <c r="AM31" s="255"/>
      <c r="AN31" s="294"/>
      <c r="AO31" s="253"/>
      <c r="AP31" s="255"/>
      <c r="AQ31" s="294"/>
      <c r="AR31" s="253"/>
      <c r="AS31" s="255"/>
      <c r="AT31" s="294"/>
      <c r="AU31" s="253"/>
      <c r="AV31" s="255"/>
      <c r="AW31" s="294"/>
      <c r="AX31" s="253"/>
      <c r="AY31" s="255"/>
      <c r="AZ31" s="294"/>
      <c r="BA31" s="253"/>
      <c r="BB31" s="255"/>
      <c r="BC31" s="294"/>
      <c r="BD31" s="253"/>
      <c r="BE31" s="255"/>
      <c r="BF31" s="294"/>
      <c r="BG31" s="253"/>
      <c r="BH31" s="255"/>
      <c r="BI31" s="275"/>
      <c r="BJ31" s="253"/>
      <c r="BK31" s="255"/>
      <c r="BL31" s="294"/>
      <c r="BM31" s="253"/>
      <c r="BN31" s="255"/>
      <c r="BO31" s="275"/>
      <c r="BP31" s="253"/>
      <c r="BQ31" s="294"/>
      <c r="BR31" s="253"/>
      <c r="BS31" s="255"/>
      <c r="BT31" s="275"/>
      <c r="BU31" s="253"/>
      <c r="BV31" s="255"/>
      <c r="BW31" s="294"/>
      <c r="BX31" s="253"/>
      <c r="BY31" s="255"/>
      <c r="BZ31" s="275"/>
      <c r="CA31" s="253"/>
      <c r="CB31" s="255"/>
      <c r="CC31" s="294"/>
      <c r="CD31" s="253"/>
      <c r="CE31" s="255"/>
      <c r="CF31" s="275"/>
      <c r="CG31" s="253"/>
      <c r="CH31" s="255"/>
      <c r="CI31" s="294"/>
      <c r="CJ31" s="253"/>
      <c r="CK31" s="255"/>
      <c r="CL31" s="294"/>
      <c r="CM31" s="253"/>
      <c r="CN31" s="255"/>
      <c r="CO31" s="257"/>
      <c r="CP31" s="253"/>
      <c r="CQ31" s="255"/>
      <c r="CR31" s="257"/>
      <c r="CS31" s="253"/>
      <c r="CT31" s="255"/>
      <c r="CU31" s="257"/>
      <c r="CV31" s="253"/>
      <c r="CW31" s="255"/>
      <c r="CX31" s="257"/>
      <c r="CY31" s="253"/>
      <c r="CZ31" s="255"/>
      <c r="DA31" s="257"/>
      <c r="DB31" s="253"/>
      <c r="DC31" s="255"/>
      <c r="DD31" s="257"/>
      <c r="DE31" s="259"/>
      <c r="DF31" s="261"/>
      <c r="DG31" s="257"/>
      <c r="DH31" s="253"/>
      <c r="DI31" s="255"/>
      <c r="DJ31" s="257"/>
      <c r="DK31" s="253"/>
      <c r="DL31" s="255"/>
      <c r="DM31" s="264"/>
      <c r="DN31" s="265"/>
      <c r="DO31" s="267"/>
      <c r="DP31" s="301"/>
      <c r="DQ31" s="230"/>
      <c r="DR31" s="232"/>
      <c r="DS31" s="301"/>
      <c r="DT31" s="230"/>
      <c r="DU31" s="232"/>
      <c r="DV31" s="241"/>
      <c r="DW31" s="224"/>
      <c r="DX31" s="226"/>
      <c r="DY31" s="241"/>
      <c r="DZ31" s="224"/>
      <c r="EA31" s="226"/>
      <c r="EB31" s="241"/>
      <c r="EC31" s="224"/>
      <c r="ED31" s="226"/>
      <c r="EE31" s="222"/>
      <c r="EF31" s="224"/>
      <c r="EG31" s="226"/>
      <c r="EH31" s="222"/>
      <c r="EI31" s="224"/>
      <c r="EJ31" s="226"/>
      <c r="EK31" s="222"/>
      <c r="EL31" s="224"/>
      <c r="EM31" s="226"/>
      <c r="EN31" s="222"/>
      <c r="EO31" s="224"/>
      <c r="EP31" s="226"/>
      <c r="EQ31" s="222"/>
      <c r="ER31" s="224"/>
      <c r="ES31" s="226"/>
    </row>
    <row r="32" spans="1:149" ht="12.95" customHeight="1">
      <c r="A32" s="276">
        <v>14</v>
      </c>
      <c r="B32" s="38" t="s">
        <v>141</v>
      </c>
      <c r="C32" s="22"/>
      <c r="D32" s="40" t="s">
        <v>0</v>
      </c>
      <c r="E32" s="24">
        <v>7</v>
      </c>
      <c r="F32" s="43" t="s">
        <v>145</v>
      </c>
      <c r="G32" s="28"/>
      <c r="H32" s="26"/>
      <c r="I32" s="29"/>
      <c r="J32" s="24"/>
      <c r="K32" s="25"/>
      <c r="L32" s="43"/>
      <c r="M32" s="28"/>
      <c r="N32" s="26"/>
      <c r="O32" s="29"/>
      <c r="P32" s="102"/>
      <c r="Q32" s="26"/>
      <c r="R32" s="29"/>
      <c r="S32" s="44"/>
      <c r="T32" s="25"/>
      <c r="U32" s="45"/>
      <c r="V32" s="44"/>
      <c r="W32" s="25"/>
      <c r="X32" s="45"/>
      <c r="Y32" s="46"/>
      <c r="Z32" s="26"/>
      <c r="AA32" s="45"/>
      <c r="AB32" s="44"/>
      <c r="AC32" s="25"/>
      <c r="AD32" s="45"/>
      <c r="AE32" s="44"/>
      <c r="AF32" s="25"/>
      <c r="AG32" s="45"/>
      <c r="AH32" s="44"/>
      <c r="AI32" s="25"/>
      <c r="AJ32" s="45"/>
      <c r="AK32" s="44"/>
      <c r="AL32" s="25"/>
      <c r="AM32" s="45"/>
      <c r="AN32" s="44"/>
      <c r="AO32" s="25"/>
      <c r="AP32" s="45"/>
      <c r="AQ32" s="44"/>
      <c r="AR32" s="25"/>
      <c r="AS32" s="45"/>
      <c r="AT32" s="44"/>
      <c r="AU32" s="25"/>
      <c r="AV32" s="45"/>
      <c r="AW32" s="44"/>
      <c r="AX32" s="25"/>
      <c r="AY32" s="45"/>
      <c r="AZ32" s="44"/>
      <c r="BA32" s="25"/>
      <c r="BB32" s="45"/>
      <c r="BC32" s="44"/>
      <c r="BD32" s="25"/>
      <c r="BE32" s="45"/>
      <c r="BF32" s="44"/>
      <c r="BG32" s="25"/>
      <c r="BH32" s="45"/>
      <c r="BI32" s="28"/>
      <c r="BJ32" s="25"/>
      <c r="BK32" s="45"/>
      <c r="BL32" s="44"/>
      <c r="BM32" s="25"/>
      <c r="BN32" s="45"/>
      <c r="BO32" s="28"/>
      <c r="BP32" s="25"/>
      <c r="BQ32" s="44"/>
      <c r="BR32" s="25"/>
      <c r="BS32" s="45"/>
      <c r="BT32" s="28"/>
      <c r="BU32" s="25"/>
      <c r="BV32" s="45"/>
      <c r="BW32" s="44"/>
      <c r="BX32" s="25"/>
      <c r="BY32" s="45"/>
      <c r="BZ32" s="28"/>
      <c r="CA32" s="25"/>
      <c r="CB32" s="45"/>
      <c r="CC32" s="44"/>
      <c r="CD32" s="25"/>
      <c r="CE32" s="45"/>
      <c r="CF32" s="28"/>
      <c r="CG32" s="25"/>
      <c r="CH32" s="45"/>
      <c r="CI32" s="256">
        <v>70000</v>
      </c>
      <c r="CJ32" s="278" t="s">
        <v>151</v>
      </c>
      <c r="CK32" s="280" t="s">
        <v>152</v>
      </c>
      <c r="CL32" s="256">
        <v>75000</v>
      </c>
      <c r="CM32" s="258">
        <f>ROUND((CL32-CI32)/CI32*100,1)</f>
        <v>7.1</v>
      </c>
      <c r="CN32" s="382" t="s">
        <v>152</v>
      </c>
      <c r="CO32" s="256">
        <v>78000</v>
      </c>
      <c r="CP32" s="258">
        <f>ROUND((CO32-CL32)/CL32*100,1)</f>
        <v>4</v>
      </c>
      <c r="CQ32" s="260">
        <f>ROUND((CO32-CI32)/CI32*100,1)</f>
        <v>11.4</v>
      </c>
      <c r="CR32" s="256">
        <v>82500</v>
      </c>
      <c r="CS32" s="258">
        <f>ROUND((CR32-CO32)/CO32*100,1)</f>
        <v>5.8</v>
      </c>
      <c r="CT32" s="260">
        <f>ROUND((CR32-CL32)/CL32*100,1)</f>
        <v>10</v>
      </c>
      <c r="CU32" s="256">
        <v>85500</v>
      </c>
      <c r="CV32" s="258">
        <f>ROUND((CU32-CR32)/CR32*100,1)</f>
        <v>3.6</v>
      </c>
      <c r="CW32" s="260">
        <f>ROUND((CU32-CO32)/CO32*100,1)</f>
        <v>9.6</v>
      </c>
      <c r="CX32" s="256">
        <v>89000</v>
      </c>
      <c r="CY32" s="252">
        <f>ROUND((CX32-CU32)/CU32*100,1)</f>
        <v>4.0999999999999996</v>
      </c>
      <c r="CZ32" s="254">
        <f>ROUND((CX32-CR32)/CR32*100,1)</f>
        <v>7.9</v>
      </c>
      <c r="DA32" s="256">
        <v>91500</v>
      </c>
      <c r="DB32" s="252">
        <f>ROUND((DA32-CX32)/CX32*100,1)</f>
        <v>2.8</v>
      </c>
      <c r="DC32" s="254">
        <f>ROUND((DA32-CU32)/CU32*100,1)</f>
        <v>7</v>
      </c>
      <c r="DD32" s="256">
        <v>93000</v>
      </c>
      <c r="DE32" s="258">
        <f>ROUND((DD32-DA32)/DA32*100,1)</f>
        <v>1.6</v>
      </c>
      <c r="DF32" s="260">
        <f>ROUND((DD32-CX32)/CX32*100,1)</f>
        <v>4.5</v>
      </c>
      <c r="DG32" s="256">
        <v>97000</v>
      </c>
      <c r="DH32" s="252">
        <f>ROUND((DG32-DD32)/DD32*100,1)</f>
        <v>4.3</v>
      </c>
      <c r="DI32" s="254">
        <f>ROUND((DG32-DA32)/DA32*100,1)</f>
        <v>6</v>
      </c>
      <c r="DJ32" s="256">
        <v>99500</v>
      </c>
      <c r="DK32" s="252">
        <f>ROUND((DJ32-DG32)/DG32*100,1)</f>
        <v>2.6</v>
      </c>
      <c r="DL32" s="254">
        <f>ROUND((DJ32-DD32)/DD32*100,1)</f>
        <v>7</v>
      </c>
      <c r="DM32" s="263">
        <v>102000</v>
      </c>
      <c r="DN32" s="259">
        <f>ROUND((DM32-DJ32)/DJ32*100,1)</f>
        <v>2.5</v>
      </c>
      <c r="DO32" s="266">
        <f>ROUND((DM32-DG32)/DG32*100,1)</f>
        <v>5.2</v>
      </c>
      <c r="DP32" s="362">
        <v>105000</v>
      </c>
      <c r="DQ32" s="223">
        <f t="shared" si="10"/>
        <v>2.9</v>
      </c>
      <c r="DR32" s="244">
        <f>ROUND((DP32-DJ32)/DJ32*100,1)</f>
        <v>5.5</v>
      </c>
      <c r="DS32" s="362">
        <v>105000</v>
      </c>
      <c r="DT32" s="223">
        <f>ROUND((DS32-DP32)/DP32*100,1)</f>
        <v>0</v>
      </c>
      <c r="DU32" s="244">
        <f>ROUND((DS32-DM32)/DM32*100,1)</f>
        <v>2.9</v>
      </c>
      <c r="DV32" s="295">
        <v>105000</v>
      </c>
      <c r="DW32" s="223">
        <f>ROUND((DV32-DS32)/DS32*100,1)</f>
        <v>0</v>
      </c>
      <c r="DX32" s="225">
        <f>ROUND((DV32-DP32)/DP32*100,1)</f>
        <v>0</v>
      </c>
      <c r="DY32" s="295">
        <v>105000</v>
      </c>
      <c r="DZ32" s="223">
        <f>ROUND((DY32-DV32)/DV32*100,1)</f>
        <v>0</v>
      </c>
      <c r="EA32" s="225">
        <f>ROUND((DY32-DS32)/DS32*100,1)</f>
        <v>0</v>
      </c>
      <c r="EB32" s="295">
        <v>105000</v>
      </c>
      <c r="EC32" s="223">
        <f t="shared" ref="EC32" si="143">ROUND((EB32-DY32)/DY32*100,1)</f>
        <v>0</v>
      </c>
      <c r="ED32" s="225">
        <f t="shared" ref="ED32" si="144">ROUND((EB32-DV32)/DV32*100,1)</f>
        <v>0</v>
      </c>
      <c r="EE32" s="221">
        <v>105000</v>
      </c>
      <c r="EF32" s="223">
        <f t="shared" ref="EF32" si="145">ROUND((EE32-EB32)/EB32*100,1)</f>
        <v>0</v>
      </c>
      <c r="EG32" s="225">
        <f t="shared" ref="EG32" si="146">ROUND((EE32-DY32)/DY32*100,1)</f>
        <v>0</v>
      </c>
      <c r="EH32" s="221">
        <v>105000</v>
      </c>
      <c r="EI32" s="223">
        <f t="shared" ref="EI32" si="147">ROUND((EH32-EE32)/EE32*100,1)</f>
        <v>0</v>
      </c>
      <c r="EJ32" s="225">
        <f t="shared" ref="EJ32" si="148">ROUND((EH32-EB32)/EB32*100,1)</f>
        <v>0</v>
      </c>
      <c r="EK32" s="221">
        <v>108000</v>
      </c>
      <c r="EL32" s="223">
        <f t="shared" ref="EL32" si="149">ROUND((EK32-EH32)/EH32*100,1)</f>
        <v>2.9</v>
      </c>
      <c r="EM32" s="225">
        <f t="shared" ref="EM32" si="150">ROUND((EK32-EE32)/EE32*100,1)</f>
        <v>2.9</v>
      </c>
      <c r="EN32" s="221">
        <v>109000</v>
      </c>
      <c r="EO32" s="223">
        <f t="shared" ref="EO32" si="151">ROUND((EN32-EK32)/EK32*100,1)</f>
        <v>0.9</v>
      </c>
      <c r="EP32" s="225">
        <f t="shared" ref="EP32" si="152">ROUND((EN32-EH32)/EH32*100,1)</f>
        <v>3.8</v>
      </c>
      <c r="EQ32" s="221">
        <v>114000</v>
      </c>
      <c r="ER32" s="223">
        <f t="shared" ref="ER32" si="153">ROUND((EQ32-EN32)/EN32*100,1)</f>
        <v>4.5999999999999996</v>
      </c>
      <c r="ES32" s="225">
        <f t="shared" ref="ES32" si="154">ROUND((EQ32-EK32)/EK32*100,1)</f>
        <v>5.6</v>
      </c>
    </row>
    <row r="33" spans="1:149" ht="12.95" customHeight="1">
      <c r="A33" s="277"/>
      <c r="B33" s="50" t="s">
        <v>192</v>
      </c>
      <c r="C33" s="22"/>
      <c r="D33" s="32" t="s">
        <v>0</v>
      </c>
      <c r="E33" s="24">
        <v>14</v>
      </c>
      <c r="F33" s="43"/>
      <c r="G33" s="28"/>
      <c r="H33" s="26"/>
      <c r="I33" s="29"/>
      <c r="J33" s="24"/>
      <c r="K33" s="25"/>
      <c r="L33" s="43"/>
      <c r="M33" s="28"/>
      <c r="N33" s="26"/>
      <c r="O33" s="29"/>
      <c r="P33" s="102"/>
      <c r="Q33" s="26"/>
      <c r="R33" s="29"/>
      <c r="S33" s="44"/>
      <c r="T33" s="25"/>
      <c r="U33" s="45"/>
      <c r="V33" s="44"/>
      <c r="W33" s="25"/>
      <c r="X33" s="45"/>
      <c r="Y33" s="46"/>
      <c r="Z33" s="26"/>
      <c r="AA33" s="45"/>
      <c r="AB33" s="44"/>
      <c r="AC33" s="25"/>
      <c r="AD33" s="45"/>
      <c r="AE33" s="44"/>
      <c r="AF33" s="25"/>
      <c r="AG33" s="45"/>
      <c r="AH33" s="44"/>
      <c r="AI33" s="25"/>
      <c r="AJ33" s="45"/>
      <c r="AK33" s="44"/>
      <c r="AL33" s="25"/>
      <c r="AM33" s="45"/>
      <c r="AN33" s="44"/>
      <c r="AO33" s="25"/>
      <c r="AP33" s="45"/>
      <c r="AQ33" s="44"/>
      <c r="AR33" s="25"/>
      <c r="AS33" s="45"/>
      <c r="AT33" s="44"/>
      <c r="AU33" s="25"/>
      <c r="AV33" s="45"/>
      <c r="AW33" s="44"/>
      <c r="AX33" s="25"/>
      <c r="AY33" s="45"/>
      <c r="AZ33" s="44"/>
      <c r="BA33" s="25"/>
      <c r="BB33" s="45"/>
      <c r="BC33" s="44"/>
      <c r="BD33" s="25"/>
      <c r="BE33" s="45"/>
      <c r="BF33" s="44"/>
      <c r="BG33" s="25"/>
      <c r="BH33" s="45"/>
      <c r="BI33" s="28"/>
      <c r="BJ33" s="25"/>
      <c r="BK33" s="45"/>
      <c r="BL33" s="44"/>
      <c r="BM33" s="25"/>
      <c r="BN33" s="45"/>
      <c r="BO33" s="28"/>
      <c r="BP33" s="25"/>
      <c r="BQ33" s="44"/>
      <c r="BR33" s="25"/>
      <c r="BS33" s="45"/>
      <c r="BT33" s="28"/>
      <c r="BU33" s="25"/>
      <c r="BV33" s="45"/>
      <c r="BW33" s="44"/>
      <c r="BX33" s="25"/>
      <c r="BY33" s="45"/>
      <c r="BZ33" s="28"/>
      <c r="CA33" s="25"/>
      <c r="CB33" s="45"/>
      <c r="CC33" s="44"/>
      <c r="CD33" s="25"/>
      <c r="CE33" s="45"/>
      <c r="CF33" s="28"/>
      <c r="CG33" s="25"/>
      <c r="CH33" s="45"/>
      <c r="CI33" s="257"/>
      <c r="CJ33" s="279"/>
      <c r="CK33" s="281"/>
      <c r="CL33" s="257"/>
      <c r="CM33" s="253"/>
      <c r="CN33" s="281"/>
      <c r="CO33" s="257"/>
      <c r="CP33" s="253"/>
      <c r="CQ33" s="255"/>
      <c r="CR33" s="257"/>
      <c r="CS33" s="253"/>
      <c r="CT33" s="255"/>
      <c r="CU33" s="257"/>
      <c r="CV33" s="253"/>
      <c r="CW33" s="255"/>
      <c r="CX33" s="257"/>
      <c r="CY33" s="253"/>
      <c r="CZ33" s="255"/>
      <c r="DA33" s="257"/>
      <c r="DB33" s="253"/>
      <c r="DC33" s="255"/>
      <c r="DD33" s="257"/>
      <c r="DE33" s="259"/>
      <c r="DF33" s="261"/>
      <c r="DG33" s="257"/>
      <c r="DH33" s="253"/>
      <c r="DI33" s="255"/>
      <c r="DJ33" s="257"/>
      <c r="DK33" s="253"/>
      <c r="DL33" s="255"/>
      <c r="DM33" s="264"/>
      <c r="DN33" s="265"/>
      <c r="DO33" s="267"/>
      <c r="DP33" s="301"/>
      <c r="DQ33" s="230"/>
      <c r="DR33" s="232"/>
      <c r="DS33" s="301"/>
      <c r="DT33" s="230"/>
      <c r="DU33" s="232"/>
      <c r="DV33" s="241"/>
      <c r="DW33" s="224"/>
      <c r="DX33" s="226"/>
      <c r="DY33" s="241"/>
      <c r="DZ33" s="224"/>
      <c r="EA33" s="226"/>
      <c r="EB33" s="241"/>
      <c r="EC33" s="224"/>
      <c r="ED33" s="226"/>
      <c r="EE33" s="222"/>
      <c r="EF33" s="224"/>
      <c r="EG33" s="226"/>
      <c r="EH33" s="222"/>
      <c r="EI33" s="224"/>
      <c r="EJ33" s="226"/>
      <c r="EK33" s="222"/>
      <c r="EL33" s="224"/>
      <c r="EM33" s="226"/>
      <c r="EN33" s="222"/>
      <c r="EO33" s="224"/>
      <c r="EP33" s="226"/>
      <c r="EQ33" s="222"/>
      <c r="ER33" s="224"/>
      <c r="ES33" s="226"/>
    </row>
    <row r="34" spans="1:149" ht="12.95" customHeight="1">
      <c r="A34" s="276">
        <v>15</v>
      </c>
      <c r="B34" s="38" t="s">
        <v>140</v>
      </c>
      <c r="C34" s="39"/>
      <c r="D34" s="40" t="s">
        <v>0</v>
      </c>
      <c r="E34" s="41">
        <v>8</v>
      </c>
      <c r="F34" s="91" t="s">
        <v>181</v>
      </c>
      <c r="G34" s="274"/>
      <c r="H34" s="258"/>
      <c r="I34" s="260"/>
      <c r="J34" s="286"/>
      <c r="K34" s="258"/>
      <c r="L34" s="346"/>
      <c r="M34" s="274"/>
      <c r="N34" s="258"/>
      <c r="O34" s="260"/>
      <c r="P34" s="286"/>
      <c r="Q34" s="258"/>
      <c r="R34" s="260"/>
      <c r="S34" s="274"/>
      <c r="T34" s="258"/>
      <c r="U34" s="260"/>
      <c r="V34" s="274"/>
      <c r="W34" s="258"/>
      <c r="X34" s="260"/>
      <c r="Y34" s="288"/>
      <c r="Z34" s="258"/>
      <c r="AA34" s="254"/>
      <c r="AB34" s="274"/>
      <c r="AC34" s="258"/>
      <c r="AD34" s="260"/>
      <c r="AE34" s="274"/>
      <c r="AF34" s="258"/>
      <c r="AG34" s="260"/>
      <c r="AH34" s="274"/>
      <c r="AI34" s="258"/>
      <c r="AJ34" s="260"/>
      <c r="AK34" s="274"/>
      <c r="AL34" s="258"/>
      <c r="AM34" s="260"/>
      <c r="AN34" s="274"/>
      <c r="AO34" s="258"/>
      <c r="AP34" s="260"/>
      <c r="AQ34" s="274"/>
      <c r="AR34" s="258"/>
      <c r="AS34" s="260"/>
      <c r="AT34" s="274"/>
      <c r="AU34" s="258"/>
      <c r="AV34" s="260"/>
      <c r="AW34" s="274"/>
      <c r="AX34" s="258"/>
      <c r="AY34" s="260"/>
      <c r="AZ34" s="274"/>
      <c r="BA34" s="258"/>
      <c r="BB34" s="260"/>
      <c r="BC34" s="274"/>
      <c r="BD34" s="258"/>
      <c r="BE34" s="260"/>
      <c r="BF34" s="274"/>
      <c r="BG34" s="252"/>
      <c r="BH34" s="260"/>
      <c r="BI34" s="274"/>
      <c r="BJ34" s="258"/>
      <c r="BK34" s="260"/>
      <c r="BL34" s="274"/>
      <c r="BM34" s="258"/>
      <c r="BN34" s="260"/>
      <c r="BO34" s="274"/>
      <c r="BP34" s="258"/>
      <c r="BQ34" s="274"/>
      <c r="BR34" s="258"/>
      <c r="BS34" s="260"/>
      <c r="BT34" s="274"/>
      <c r="BU34" s="258"/>
      <c r="BV34" s="260"/>
      <c r="BW34" s="274"/>
      <c r="BX34" s="258"/>
      <c r="BY34" s="260"/>
      <c r="BZ34" s="274"/>
      <c r="CA34" s="258"/>
      <c r="CB34" s="254"/>
      <c r="CC34" s="274"/>
      <c r="CD34" s="258"/>
      <c r="CE34" s="260"/>
      <c r="CF34" s="274"/>
      <c r="CG34" s="258"/>
      <c r="CH34" s="254"/>
      <c r="CI34" s="274"/>
      <c r="CJ34" s="258"/>
      <c r="CK34" s="260"/>
      <c r="CL34" s="274"/>
      <c r="CM34" s="258"/>
      <c r="CN34" s="260"/>
      <c r="CO34" s="256"/>
      <c r="CP34" s="258"/>
      <c r="CQ34" s="260"/>
      <c r="CR34" s="256"/>
      <c r="CS34" s="258"/>
      <c r="CT34" s="260"/>
      <c r="CU34" s="256"/>
      <c r="CV34" s="258"/>
      <c r="CW34" s="260"/>
      <c r="CX34" s="256"/>
      <c r="CY34" s="252"/>
      <c r="CZ34" s="254"/>
      <c r="DA34" s="256"/>
      <c r="DB34" s="252"/>
      <c r="DC34" s="254"/>
      <c r="DD34" s="256"/>
      <c r="DE34" s="258"/>
      <c r="DF34" s="260"/>
      <c r="DG34" s="256"/>
      <c r="DH34" s="252"/>
      <c r="DI34" s="254"/>
      <c r="DJ34" s="256"/>
      <c r="DK34" s="252"/>
      <c r="DL34" s="254"/>
      <c r="DM34" s="263"/>
      <c r="DN34" s="259"/>
      <c r="DO34" s="266"/>
      <c r="DP34" s="362"/>
      <c r="DQ34" s="223"/>
      <c r="DR34" s="244"/>
      <c r="DS34" s="362">
        <v>71000</v>
      </c>
      <c r="DT34" s="223"/>
      <c r="DU34" s="244"/>
      <c r="DV34" s="295">
        <v>73000</v>
      </c>
      <c r="DW34" s="223">
        <f>ROUND((DV34-DS34)/DS34*100,1)</f>
        <v>2.8</v>
      </c>
      <c r="DX34" s="225"/>
      <c r="DY34" s="295">
        <v>75000</v>
      </c>
      <c r="DZ34" s="223">
        <f>ROUND((DY34-DV34)/DV34*100,1)</f>
        <v>2.7</v>
      </c>
      <c r="EA34" s="225">
        <f>ROUND((DY34-DS34)/DS34*100,1)</f>
        <v>5.6</v>
      </c>
      <c r="EB34" s="295">
        <v>76000</v>
      </c>
      <c r="EC34" s="223">
        <f t="shared" ref="EC34" si="155">ROUND((EB34-DY34)/DY34*100,1)</f>
        <v>1.3</v>
      </c>
      <c r="ED34" s="225">
        <f t="shared" ref="ED34" si="156">ROUND((EB34-DV34)/DV34*100,1)</f>
        <v>4.0999999999999996</v>
      </c>
      <c r="EE34" s="221">
        <v>76000</v>
      </c>
      <c r="EF34" s="223">
        <f t="shared" ref="EF34" si="157">ROUND((EE34-EB34)/EB34*100,1)</f>
        <v>0</v>
      </c>
      <c r="EG34" s="225">
        <f t="shared" ref="EG34" si="158">ROUND((EE34-DY34)/DY34*100,1)</f>
        <v>1.3</v>
      </c>
      <c r="EH34" s="221">
        <v>77500</v>
      </c>
      <c r="EI34" s="223">
        <f t="shared" ref="EI34" si="159">ROUND((EH34-EE34)/EE34*100,1)</f>
        <v>2</v>
      </c>
      <c r="EJ34" s="225">
        <f t="shared" ref="EJ34" si="160">ROUND((EH34-EB34)/EB34*100,1)</f>
        <v>2</v>
      </c>
      <c r="EK34" s="221">
        <v>77700</v>
      </c>
      <c r="EL34" s="223">
        <f t="shared" ref="EL34" si="161">ROUND((EK34-EH34)/EH34*100,1)</f>
        <v>0.3</v>
      </c>
      <c r="EM34" s="225">
        <f t="shared" ref="EM34" si="162">ROUND((EK34-EE34)/EE34*100,1)</f>
        <v>2.2000000000000002</v>
      </c>
      <c r="EN34" s="221">
        <v>80000</v>
      </c>
      <c r="EO34" s="223">
        <f t="shared" ref="EO34" si="163">ROUND((EN34-EK34)/EK34*100,1)</f>
        <v>3</v>
      </c>
      <c r="EP34" s="225">
        <f t="shared" ref="EP34" si="164">ROUND((EN34-EH34)/EH34*100,1)</f>
        <v>3.2</v>
      </c>
      <c r="EQ34" s="221">
        <v>82000</v>
      </c>
      <c r="ER34" s="223">
        <f t="shared" ref="ER34" si="165">ROUND((EQ34-EN34)/EN34*100,1)</f>
        <v>2.5</v>
      </c>
      <c r="ES34" s="225">
        <f t="shared" ref="ES34" si="166">ROUND((EQ34-EK34)/EK34*100,1)</f>
        <v>5.5</v>
      </c>
    </row>
    <row r="35" spans="1:149" ht="12.95" customHeight="1">
      <c r="A35" s="277"/>
      <c r="B35" s="50" t="s">
        <v>192</v>
      </c>
      <c r="C35" s="31"/>
      <c r="D35" s="32" t="s">
        <v>0</v>
      </c>
      <c r="E35" s="33">
        <v>30</v>
      </c>
      <c r="F35" s="35" t="s">
        <v>182</v>
      </c>
      <c r="G35" s="275"/>
      <c r="H35" s="259"/>
      <c r="I35" s="261"/>
      <c r="J35" s="345"/>
      <c r="K35" s="253"/>
      <c r="L35" s="347"/>
      <c r="M35" s="275"/>
      <c r="N35" s="259"/>
      <c r="O35" s="261"/>
      <c r="P35" s="287"/>
      <c r="Q35" s="259"/>
      <c r="R35" s="261"/>
      <c r="S35" s="294"/>
      <c r="T35" s="253"/>
      <c r="U35" s="255"/>
      <c r="V35" s="294"/>
      <c r="W35" s="253"/>
      <c r="X35" s="255"/>
      <c r="Y35" s="289"/>
      <c r="Z35" s="259"/>
      <c r="AA35" s="255"/>
      <c r="AB35" s="294"/>
      <c r="AC35" s="253"/>
      <c r="AD35" s="255"/>
      <c r="AE35" s="294"/>
      <c r="AF35" s="253"/>
      <c r="AG35" s="255"/>
      <c r="AH35" s="294"/>
      <c r="AI35" s="253"/>
      <c r="AJ35" s="255"/>
      <c r="AK35" s="294"/>
      <c r="AL35" s="253"/>
      <c r="AM35" s="255"/>
      <c r="AN35" s="294"/>
      <c r="AO35" s="253"/>
      <c r="AP35" s="255"/>
      <c r="AQ35" s="294"/>
      <c r="AR35" s="253"/>
      <c r="AS35" s="255"/>
      <c r="AT35" s="294"/>
      <c r="AU35" s="253"/>
      <c r="AV35" s="255"/>
      <c r="AW35" s="294"/>
      <c r="AX35" s="253"/>
      <c r="AY35" s="255"/>
      <c r="AZ35" s="294"/>
      <c r="BA35" s="253"/>
      <c r="BB35" s="255"/>
      <c r="BC35" s="294"/>
      <c r="BD35" s="253"/>
      <c r="BE35" s="255"/>
      <c r="BF35" s="294"/>
      <c r="BG35" s="253"/>
      <c r="BH35" s="255"/>
      <c r="BI35" s="275"/>
      <c r="BJ35" s="253"/>
      <c r="BK35" s="255"/>
      <c r="BL35" s="294"/>
      <c r="BM35" s="253"/>
      <c r="BN35" s="255"/>
      <c r="BO35" s="275"/>
      <c r="BP35" s="253"/>
      <c r="BQ35" s="294"/>
      <c r="BR35" s="253"/>
      <c r="BS35" s="255"/>
      <c r="BT35" s="275"/>
      <c r="BU35" s="253"/>
      <c r="BV35" s="255"/>
      <c r="BW35" s="294"/>
      <c r="BX35" s="253"/>
      <c r="BY35" s="255"/>
      <c r="BZ35" s="275"/>
      <c r="CA35" s="253"/>
      <c r="CB35" s="255"/>
      <c r="CC35" s="294"/>
      <c r="CD35" s="253"/>
      <c r="CE35" s="255"/>
      <c r="CF35" s="275"/>
      <c r="CG35" s="253"/>
      <c r="CH35" s="255"/>
      <c r="CI35" s="294"/>
      <c r="CJ35" s="253"/>
      <c r="CK35" s="255"/>
      <c r="CL35" s="294"/>
      <c r="CM35" s="253"/>
      <c r="CN35" s="255"/>
      <c r="CO35" s="257"/>
      <c r="CP35" s="253"/>
      <c r="CQ35" s="255"/>
      <c r="CR35" s="257"/>
      <c r="CS35" s="253"/>
      <c r="CT35" s="255"/>
      <c r="CU35" s="257"/>
      <c r="CV35" s="253"/>
      <c r="CW35" s="255"/>
      <c r="CX35" s="257"/>
      <c r="CY35" s="253"/>
      <c r="CZ35" s="255"/>
      <c r="DA35" s="257"/>
      <c r="DB35" s="253"/>
      <c r="DC35" s="255"/>
      <c r="DD35" s="257"/>
      <c r="DE35" s="259"/>
      <c r="DF35" s="261"/>
      <c r="DG35" s="257"/>
      <c r="DH35" s="253"/>
      <c r="DI35" s="255"/>
      <c r="DJ35" s="257"/>
      <c r="DK35" s="253"/>
      <c r="DL35" s="255"/>
      <c r="DM35" s="264"/>
      <c r="DN35" s="265"/>
      <c r="DO35" s="267"/>
      <c r="DP35" s="301"/>
      <c r="DQ35" s="230"/>
      <c r="DR35" s="232"/>
      <c r="DS35" s="301"/>
      <c r="DT35" s="230"/>
      <c r="DU35" s="232"/>
      <c r="DV35" s="241"/>
      <c r="DW35" s="224"/>
      <c r="DX35" s="226"/>
      <c r="DY35" s="241"/>
      <c r="DZ35" s="224"/>
      <c r="EA35" s="226"/>
      <c r="EB35" s="241"/>
      <c r="EC35" s="224"/>
      <c r="ED35" s="226"/>
      <c r="EE35" s="222"/>
      <c r="EF35" s="224"/>
      <c r="EG35" s="226"/>
      <c r="EH35" s="222"/>
      <c r="EI35" s="224"/>
      <c r="EJ35" s="226"/>
      <c r="EK35" s="222"/>
      <c r="EL35" s="224"/>
      <c r="EM35" s="226"/>
      <c r="EN35" s="222"/>
      <c r="EO35" s="224"/>
      <c r="EP35" s="226"/>
      <c r="EQ35" s="222"/>
      <c r="ER35" s="224"/>
      <c r="ES35" s="226"/>
    </row>
    <row r="36" spans="1:149" ht="12.95" customHeight="1">
      <c r="A36" s="276">
        <v>16</v>
      </c>
      <c r="B36" s="38" t="s">
        <v>141</v>
      </c>
      <c r="C36" s="39"/>
      <c r="D36" s="40" t="s">
        <v>0</v>
      </c>
      <c r="E36" s="41">
        <v>9</v>
      </c>
      <c r="F36" s="91" t="s">
        <v>46</v>
      </c>
      <c r="G36" s="274">
        <v>76000</v>
      </c>
      <c r="H36" s="258"/>
      <c r="I36" s="260"/>
      <c r="J36" s="286">
        <v>76000</v>
      </c>
      <c r="K36" s="258"/>
      <c r="L36" s="346"/>
      <c r="M36" s="274">
        <v>76000</v>
      </c>
      <c r="N36" s="258">
        <f>ROUND((M36-J36)/J36*100,1)</f>
        <v>0</v>
      </c>
      <c r="O36" s="260">
        <f>ROUND((M36-G36)/G36*100,1)</f>
        <v>0</v>
      </c>
      <c r="P36" s="286">
        <v>76000</v>
      </c>
      <c r="Q36" s="258">
        <f>ROUND((P36-M36)/M36*100,1)</f>
        <v>0</v>
      </c>
      <c r="R36" s="260">
        <f>ROUND((P36-J36)/J36*100,1)</f>
        <v>0</v>
      </c>
      <c r="S36" s="274">
        <v>73000</v>
      </c>
      <c r="T36" s="258">
        <f>ROUND((S36-P36)/P36*100,1)</f>
        <v>-3.9</v>
      </c>
      <c r="U36" s="260">
        <f>ROUND((S36-M36)/M36*100,1)</f>
        <v>-3.9</v>
      </c>
      <c r="V36" s="274">
        <v>70000</v>
      </c>
      <c r="W36" s="258">
        <f>ROUND((V36-S36)/S36*100,1)</f>
        <v>-4.0999999999999996</v>
      </c>
      <c r="X36" s="260">
        <f>ROUND((V36-P36)/P36*100,1)</f>
        <v>-7.9</v>
      </c>
      <c r="Y36" s="390">
        <v>66000</v>
      </c>
      <c r="Z36" s="258">
        <f>ROUND((Y36-V36)/V36*100,1)</f>
        <v>-5.7</v>
      </c>
      <c r="AA36" s="254">
        <f>ROUND((Y36-S36)/S36*100,1)</f>
        <v>-9.6</v>
      </c>
      <c r="AB36" s="274">
        <v>63000</v>
      </c>
      <c r="AC36" s="258" t="e">
        <f>ROUND((AB36-#REF!)/#REF!*100,1)</f>
        <v>#REF!</v>
      </c>
      <c r="AD36" s="260">
        <f>ROUND((AB36-V36)/V36*100,1)</f>
        <v>-10</v>
      </c>
      <c r="AE36" s="274">
        <v>60500</v>
      </c>
      <c r="AF36" s="258">
        <f>ROUND((AE36-AB36)/AB36*100,1)</f>
        <v>-4</v>
      </c>
      <c r="AG36" s="260" t="e">
        <f>ROUND((AE36-#REF!)/#REF!*100,1)</f>
        <v>#REF!</v>
      </c>
      <c r="AH36" s="274">
        <v>57000</v>
      </c>
      <c r="AI36" s="258">
        <f>ROUND((AH36-AE36)/AE36*100,1)</f>
        <v>-5.8</v>
      </c>
      <c r="AJ36" s="260">
        <f>ROUND((AH36-AB36)/AB36*100,1)</f>
        <v>-9.5</v>
      </c>
      <c r="AK36" s="274">
        <v>54000</v>
      </c>
      <c r="AL36" s="258">
        <f>ROUND((AK36-AH36)/AH36*100,1)</f>
        <v>-5.3</v>
      </c>
      <c r="AM36" s="260">
        <f>ROUND((AK36-AE36)/AE36*100,1)</f>
        <v>-10.7</v>
      </c>
      <c r="AN36" s="274">
        <v>51500</v>
      </c>
      <c r="AO36" s="258">
        <f>ROUND((AN36-AK36)/AK36*100,1)</f>
        <v>-4.5999999999999996</v>
      </c>
      <c r="AP36" s="260">
        <f>ROUND((AN36-AH36)/AH36*100,1)</f>
        <v>-9.6</v>
      </c>
      <c r="AQ36" s="274">
        <v>49000</v>
      </c>
      <c r="AR36" s="258">
        <f>ROUND((AQ36-AN36)/AN36*100,1)</f>
        <v>-4.9000000000000004</v>
      </c>
      <c r="AS36" s="260">
        <f>ROUND((AQ36-AK36)/AK36*100,1)</f>
        <v>-9.3000000000000007</v>
      </c>
      <c r="AT36" s="274">
        <v>47000</v>
      </c>
      <c r="AU36" s="258">
        <f>ROUND((AT36-AQ36)/AQ36*100,1)</f>
        <v>-4.0999999999999996</v>
      </c>
      <c r="AV36" s="260">
        <f>ROUND((AT36-AN36)/AN36*100,1)</f>
        <v>-8.6999999999999993</v>
      </c>
      <c r="AW36" s="274">
        <v>45000</v>
      </c>
      <c r="AX36" s="258">
        <f>ROUND((AW36-AT36)/AT36*100,1)</f>
        <v>-4.3</v>
      </c>
      <c r="AY36" s="260">
        <f>ROUND((AW36-AQ36)/AQ36*100,1)</f>
        <v>-8.1999999999999993</v>
      </c>
      <c r="AZ36" s="274">
        <v>44000</v>
      </c>
      <c r="BA36" s="258">
        <f>ROUND((AZ36-AW36)/AW36*100,1)</f>
        <v>-2.2000000000000002</v>
      </c>
      <c r="BB36" s="260">
        <f>ROUND((AZ36-AT36)/AT36*100,1)</f>
        <v>-6.4</v>
      </c>
      <c r="BC36" s="274">
        <v>43000</v>
      </c>
      <c r="BD36" s="258">
        <f>ROUND((BC36-AZ36)/AZ36*100,1)</f>
        <v>-2.2999999999999998</v>
      </c>
      <c r="BE36" s="260">
        <f>ROUND((BC36-AW36)/AW36*100,1)</f>
        <v>-4.4000000000000004</v>
      </c>
      <c r="BF36" s="274">
        <v>42500</v>
      </c>
      <c r="BG36" s="252">
        <f>ROUND((BF36-BC36)/BC36*100,1)</f>
        <v>-1.2</v>
      </c>
      <c r="BH36" s="260">
        <f>ROUND((BF36-AZ36)/AZ36*100,1)</f>
        <v>-3.4</v>
      </c>
      <c r="BI36" s="274">
        <v>42500</v>
      </c>
      <c r="BJ36" s="258">
        <f>ROUND((BI36-BF36)/BF36*100,1)</f>
        <v>0</v>
      </c>
      <c r="BK36" s="260">
        <f>ROUND((BI36-BC36)/BC36*100,1)</f>
        <v>-1.2</v>
      </c>
      <c r="BL36" s="274">
        <v>42000</v>
      </c>
      <c r="BM36" s="258">
        <f>ROUND((BL36-BI36)/BI36*100,1)</f>
        <v>-1.2</v>
      </c>
      <c r="BN36" s="260">
        <f>ROUND((BL36-BF36)/BF36*100,1)</f>
        <v>-1.2</v>
      </c>
      <c r="BO36" s="274">
        <v>41000</v>
      </c>
      <c r="BP36" s="258">
        <f>ROUND((BO36-BL36)/BL36*100,1)</f>
        <v>-2.4</v>
      </c>
      <c r="BQ36" s="274">
        <v>40400</v>
      </c>
      <c r="BR36" s="258">
        <f>ROUND((BQ36-BO36)/BO36*100,1)</f>
        <v>-1.5</v>
      </c>
      <c r="BS36" s="260">
        <f>ROUND((BQ36-BL36)/BL36*100,1)</f>
        <v>-3.8</v>
      </c>
      <c r="BT36" s="274">
        <v>39800</v>
      </c>
      <c r="BU36" s="258">
        <f>ROUND((BT36-BQ36)/BQ36*100,1)</f>
        <v>-1.5</v>
      </c>
      <c r="BV36" s="260">
        <f>ROUND((BT36-BO36)/BO36*100,1)</f>
        <v>-2.9</v>
      </c>
      <c r="BW36" s="274">
        <v>39200</v>
      </c>
      <c r="BX36" s="258">
        <f>ROUND((BW36-BT36)/BT36*100,1)</f>
        <v>-1.5</v>
      </c>
      <c r="BY36" s="260">
        <f>ROUND((BW36-BQ36)/BQ36*100,1)</f>
        <v>-3</v>
      </c>
      <c r="BZ36" s="274">
        <v>39200</v>
      </c>
      <c r="CA36" s="258">
        <f>ROUND((BZ36-BW36)/BW36*100,1)</f>
        <v>0</v>
      </c>
      <c r="CB36" s="254">
        <f>ROUND((BZ36-BT36)/BT36*100,1)</f>
        <v>-1.5</v>
      </c>
      <c r="CC36" s="274">
        <v>39500</v>
      </c>
      <c r="CD36" s="258">
        <f>ROUND((CC36-BZ36)/BZ36*100,1)</f>
        <v>0.8</v>
      </c>
      <c r="CE36" s="260">
        <f>ROUND((CC36-BW36)/BW36*100,1)</f>
        <v>0.8</v>
      </c>
      <c r="CF36" s="274">
        <v>39600</v>
      </c>
      <c r="CG36" s="258">
        <f>ROUND((CF36-CC36)/CC36*100,1)</f>
        <v>0.3</v>
      </c>
      <c r="CH36" s="254">
        <f>ROUND((CF36-BZ36)/BZ36*100,1)</f>
        <v>1</v>
      </c>
      <c r="CI36" s="274">
        <v>42000</v>
      </c>
      <c r="CJ36" s="258">
        <f>ROUND((CI36-CF36)/CF36*100,1)</f>
        <v>6.1</v>
      </c>
      <c r="CK36" s="260">
        <f>ROUND((CI36-CC36)/CC36*100,1)</f>
        <v>6.3</v>
      </c>
      <c r="CL36" s="274">
        <v>42100</v>
      </c>
      <c r="CM36" s="258">
        <f>ROUND((CL36-CI36)/CI36*100,1)</f>
        <v>0.2</v>
      </c>
      <c r="CN36" s="260">
        <f>ROUND((CL36-CF36)/CF36*100,1)</f>
        <v>6.3</v>
      </c>
      <c r="CO36" s="256">
        <v>43700</v>
      </c>
      <c r="CP36" s="258">
        <f>ROUND((CO36-CL36)/CL36*100,1)</f>
        <v>3.8</v>
      </c>
      <c r="CQ36" s="260">
        <f>ROUND((CO36-CI36)/CI36*100,1)</f>
        <v>4</v>
      </c>
      <c r="CR36" s="256">
        <v>43900</v>
      </c>
      <c r="CS36" s="258">
        <f>ROUND((CR36-CO36)/CO36*100,1)</f>
        <v>0.5</v>
      </c>
      <c r="CT36" s="260">
        <f>ROUND((CR36-CL36)/CL36*100,1)</f>
        <v>4.3</v>
      </c>
      <c r="CU36" s="256">
        <v>45000</v>
      </c>
      <c r="CV36" s="258">
        <f>ROUND((CU36-CR36)/CR36*100,1)</f>
        <v>2.5</v>
      </c>
      <c r="CW36" s="260">
        <f>ROUND((CU36-CO36)/CO36*100,1)</f>
        <v>3</v>
      </c>
      <c r="CX36" s="256">
        <v>45500</v>
      </c>
      <c r="CY36" s="252">
        <f>ROUND((CX36-CU36)/CU36*100,1)</f>
        <v>1.1000000000000001</v>
      </c>
      <c r="CZ36" s="254">
        <f>ROUND((CX36-CR36)/CR36*100,1)</f>
        <v>3.6</v>
      </c>
      <c r="DA36" s="256">
        <v>46500</v>
      </c>
      <c r="DB36" s="252">
        <f>ROUND((DA36-CX36)/CX36*100,1)</f>
        <v>2.2000000000000002</v>
      </c>
      <c r="DC36" s="254">
        <f>ROUND((DA36-CU36)/CU36*100,1)</f>
        <v>3.3</v>
      </c>
      <c r="DD36" s="256">
        <v>47200</v>
      </c>
      <c r="DE36" s="258">
        <f>ROUND((DD36-DA36)/DA36*100,1)</f>
        <v>1.5</v>
      </c>
      <c r="DF36" s="260">
        <f>ROUND((DD36-CX36)/CX36*100,1)</f>
        <v>3.7</v>
      </c>
      <c r="DG36" s="256">
        <v>48000</v>
      </c>
      <c r="DH36" s="252">
        <f>ROUND((DG36-DD36)/DD36*100,1)</f>
        <v>1.7</v>
      </c>
      <c r="DI36" s="254">
        <f>ROUND((DG36-DA36)/DA36*100,1)</f>
        <v>3.2</v>
      </c>
      <c r="DJ36" s="256">
        <v>48800</v>
      </c>
      <c r="DK36" s="252">
        <f>ROUND((DJ36-DG36)/DG36*100,1)</f>
        <v>1.7</v>
      </c>
      <c r="DL36" s="254">
        <f>ROUND((DJ36-DD36)/DD36*100,1)</f>
        <v>3.4</v>
      </c>
      <c r="DM36" s="263">
        <v>49700</v>
      </c>
      <c r="DN36" s="259">
        <f>ROUND((DM36-DJ36)/DJ36*100,1)</f>
        <v>1.8</v>
      </c>
      <c r="DO36" s="266">
        <f>ROUND((DM36-DG36)/DG36*100,1)</f>
        <v>3.5</v>
      </c>
      <c r="DP36" s="362">
        <v>50500</v>
      </c>
      <c r="DQ36" s="223">
        <f t="shared" si="10"/>
        <v>1.6</v>
      </c>
      <c r="DR36" s="244">
        <f>ROUND((DP36-DJ36)/DJ36*100,1)</f>
        <v>3.5</v>
      </c>
      <c r="DS36" s="362">
        <v>52000</v>
      </c>
      <c r="DT36" s="223">
        <f>ROUND((DS36-DP36)/DP36*100,1)</f>
        <v>3</v>
      </c>
      <c r="DU36" s="244">
        <f>ROUND((DS36-DM36)/DM36*100,1)</f>
        <v>4.5999999999999996</v>
      </c>
      <c r="DV36" s="295">
        <v>55000</v>
      </c>
      <c r="DW36" s="223">
        <f>ROUND((DV36-DS36)/DS36*100,1)</f>
        <v>5.8</v>
      </c>
      <c r="DX36" s="225">
        <f>ROUND((DV36-DP36)/DP36*100,1)</f>
        <v>8.9</v>
      </c>
      <c r="DY36" s="295">
        <v>56000</v>
      </c>
      <c r="DZ36" s="223">
        <f>ROUND((DY36-DV36)/DV36*100,1)</f>
        <v>1.8</v>
      </c>
      <c r="EA36" s="225">
        <f>ROUND((DY36-DS36)/DS36*100,1)</f>
        <v>7.7</v>
      </c>
      <c r="EB36" s="295">
        <v>58500</v>
      </c>
      <c r="EC36" s="223">
        <f t="shared" ref="EC36" si="167">ROUND((EB36-DY36)/DY36*100,1)</f>
        <v>4.5</v>
      </c>
      <c r="ED36" s="225">
        <f t="shared" ref="ED36" si="168">ROUND((EB36-DV36)/DV36*100,1)</f>
        <v>6.4</v>
      </c>
      <c r="EE36" s="221">
        <v>58500</v>
      </c>
      <c r="EF36" s="223">
        <f t="shared" ref="EF36" si="169">ROUND((EE36-EB36)/EB36*100,1)</f>
        <v>0</v>
      </c>
      <c r="EG36" s="225">
        <f t="shared" ref="EG36" si="170">ROUND((EE36-DY36)/DY36*100,1)</f>
        <v>4.5</v>
      </c>
      <c r="EH36" s="221">
        <v>60500</v>
      </c>
      <c r="EI36" s="223">
        <f t="shared" ref="EI36" si="171">ROUND((EH36-EE36)/EE36*100,1)</f>
        <v>3.4</v>
      </c>
      <c r="EJ36" s="225">
        <f t="shared" ref="EJ36" si="172">ROUND((EH36-EB36)/EB36*100,1)</f>
        <v>3.4</v>
      </c>
      <c r="EK36" s="221">
        <v>61000</v>
      </c>
      <c r="EL36" s="223">
        <f t="shared" ref="EL36" si="173">ROUND((EK36-EH36)/EH36*100,1)</f>
        <v>0.8</v>
      </c>
      <c r="EM36" s="225">
        <f t="shared" ref="EM36" si="174">ROUND((EK36-EE36)/EE36*100,1)</f>
        <v>4.3</v>
      </c>
      <c r="EN36" s="221">
        <v>65500</v>
      </c>
      <c r="EO36" s="223">
        <f t="shared" ref="EO36" si="175">ROUND((EN36-EK36)/EK36*100,1)</f>
        <v>7.4</v>
      </c>
      <c r="EP36" s="225">
        <f t="shared" ref="EP36" si="176">ROUND((EN36-EH36)/EH36*100,1)</f>
        <v>8.3000000000000007</v>
      </c>
      <c r="EQ36" s="221">
        <v>66500</v>
      </c>
      <c r="ER36" s="223">
        <f t="shared" ref="ER36" si="177">ROUND((EQ36-EN36)/EN36*100,1)</f>
        <v>1.5</v>
      </c>
      <c r="ES36" s="225">
        <f t="shared" ref="ES36" si="178">ROUND((EQ36-EK36)/EK36*100,1)</f>
        <v>9</v>
      </c>
    </row>
    <row r="37" spans="1:149" ht="12.95" customHeight="1">
      <c r="A37" s="277"/>
      <c r="B37" s="50" t="s">
        <v>192</v>
      </c>
      <c r="C37" s="31"/>
      <c r="D37" s="32" t="s">
        <v>0</v>
      </c>
      <c r="E37" s="33">
        <v>44</v>
      </c>
      <c r="F37" s="35"/>
      <c r="G37" s="275"/>
      <c r="H37" s="259"/>
      <c r="I37" s="261"/>
      <c r="J37" s="345"/>
      <c r="K37" s="253"/>
      <c r="L37" s="347"/>
      <c r="M37" s="275"/>
      <c r="N37" s="259"/>
      <c r="O37" s="261"/>
      <c r="P37" s="287"/>
      <c r="Q37" s="259"/>
      <c r="R37" s="261"/>
      <c r="S37" s="294"/>
      <c r="T37" s="253"/>
      <c r="U37" s="255"/>
      <c r="V37" s="294"/>
      <c r="W37" s="253"/>
      <c r="X37" s="255"/>
      <c r="Y37" s="395"/>
      <c r="Z37" s="259"/>
      <c r="AA37" s="255"/>
      <c r="AB37" s="294"/>
      <c r="AC37" s="253"/>
      <c r="AD37" s="255"/>
      <c r="AE37" s="294"/>
      <c r="AF37" s="253"/>
      <c r="AG37" s="255"/>
      <c r="AH37" s="294"/>
      <c r="AI37" s="253"/>
      <c r="AJ37" s="255"/>
      <c r="AK37" s="294"/>
      <c r="AL37" s="253"/>
      <c r="AM37" s="255"/>
      <c r="AN37" s="294"/>
      <c r="AO37" s="253"/>
      <c r="AP37" s="255"/>
      <c r="AQ37" s="294"/>
      <c r="AR37" s="253"/>
      <c r="AS37" s="255"/>
      <c r="AT37" s="294"/>
      <c r="AU37" s="253"/>
      <c r="AV37" s="255"/>
      <c r="AW37" s="294"/>
      <c r="AX37" s="253"/>
      <c r="AY37" s="255"/>
      <c r="AZ37" s="294"/>
      <c r="BA37" s="253"/>
      <c r="BB37" s="255"/>
      <c r="BC37" s="294"/>
      <c r="BD37" s="253"/>
      <c r="BE37" s="255"/>
      <c r="BF37" s="294"/>
      <c r="BG37" s="253"/>
      <c r="BH37" s="255"/>
      <c r="BI37" s="275"/>
      <c r="BJ37" s="253"/>
      <c r="BK37" s="255"/>
      <c r="BL37" s="294"/>
      <c r="BM37" s="253"/>
      <c r="BN37" s="255"/>
      <c r="BO37" s="275"/>
      <c r="BP37" s="253"/>
      <c r="BQ37" s="294"/>
      <c r="BR37" s="253"/>
      <c r="BS37" s="255"/>
      <c r="BT37" s="275"/>
      <c r="BU37" s="253"/>
      <c r="BV37" s="255"/>
      <c r="BW37" s="294"/>
      <c r="BX37" s="253"/>
      <c r="BY37" s="255"/>
      <c r="BZ37" s="275"/>
      <c r="CA37" s="253"/>
      <c r="CB37" s="255"/>
      <c r="CC37" s="294"/>
      <c r="CD37" s="253"/>
      <c r="CE37" s="255"/>
      <c r="CF37" s="275"/>
      <c r="CG37" s="253"/>
      <c r="CH37" s="255"/>
      <c r="CI37" s="294"/>
      <c r="CJ37" s="253"/>
      <c r="CK37" s="255"/>
      <c r="CL37" s="294"/>
      <c r="CM37" s="253"/>
      <c r="CN37" s="255"/>
      <c r="CO37" s="257"/>
      <c r="CP37" s="253"/>
      <c r="CQ37" s="255"/>
      <c r="CR37" s="257"/>
      <c r="CS37" s="253"/>
      <c r="CT37" s="255"/>
      <c r="CU37" s="257"/>
      <c r="CV37" s="253"/>
      <c r="CW37" s="255"/>
      <c r="CX37" s="257"/>
      <c r="CY37" s="253"/>
      <c r="CZ37" s="255"/>
      <c r="DA37" s="257"/>
      <c r="DB37" s="253"/>
      <c r="DC37" s="255"/>
      <c r="DD37" s="257"/>
      <c r="DE37" s="259"/>
      <c r="DF37" s="261"/>
      <c r="DG37" s="257"/>
      <c r="DH37" s="253"/>
      <c r="DI37" s="255"/>
      <c r="DJ37" s="257"/>
      <c r="DK37" s="253"/>
      <c r="DL37" s="255"/>
      <c r="DM37" s="264"/>
      <c r="DN37" s="265"/>
      <c r="DO37" s="267"/>
      <c r="DP37" s="301"/>
      <c r="DQ37" s="230"/>
      <c r="DR37" s="232"/>
      <c r="DS37" s="301"/>
      <c r="DT37" s="230"/>
      <c r="DU37" s="232"/>
      <c r="DV37" s="241"/>
      <c r="DW37" s="224"/>
      <c r="DX37" s="226"/>
      <c r="DY37" s="241"/>
      <c r="DZ37" s="224"/>
      <c r="EA37" s="226"/>
      <c r="EB37" s="241"/>
      <c r="EC37" s="224"/>
      <c r="ED37" s="226"/>
      <c r="EE37" s="222"/>
      <c r="EF37" s="224"/>
      <c r="EG37" s="226"/>
      <c r="EH37" s="222"/>
      <c r="EI37" s="224"/>
      <c r="EJ37" s="226"/>
      <c r="EK37" s="222"/>
      <c r="EL37" s="224"/>
      <c r="EM37" s="226"/>
      <c r="EN37" s="222"/>
      <c r="EO37" s="224"/>
      <c r="EP37" s="226"/>
      <c r="EQ37" s="222"/>
      <c r="ER37" s="224"/>
      <c r="ES37" s="226"/>
    </row>
    <row r="38" spans="1:149" ht="12.95" customHeight="1">
      <c r="A38" s="276">
        <v>17</v>
      </c>
      <c r="B38" s="38" t="s">
        <v>140</v>
      </c>
      <c r="C38" s="39"/>
      <c r="D38" s="40" t="s">
        <v>0</v>
      </c>
      <c r="E38" s="41">
        <v>11</v>
      </c>
      <c r="F38" s="91" t="s">
        <v>47</v>
      </c>
      <c r="G38" s="274">
        <v>129000</v>
      </c>
      <c r="H38" s="258"/>
      <c r="I38" s="260"/>
      <c r="J38" s="286">
        <v>127000</v>
      </c>
      <c r="K38" s="258"/>
      <c r="L38" s="346"/>
      <c r="M38" s="274">
        <v>124000</v>
      </c>
      <c r="N38" s="258">
        <f>ROUND((M38-J38)/J38*100,1)</f>
        <v>-2.4</v>
      </c>
      <c r="O38" s="260">
        <f>ROUND((M38-G38)/G38*100,1)</f>
        <v>-3.9</v>
      </c>
      <c r="P38" s="286">
        <v>122000</v>
      </c>
      <c r="Q38" s="258">
        <f>ROUND((P38-M38)/M38*100,1)</f>
        <v>-1.6</v>
      </c>
      <c r="R38" s="260">
        <f>ROUND((P38-J38)/J38*100,1)</f>
        <v>-3.9</v>
      </c>
      <c r="S38" s="274">
        <v>119000</v>
      </c>
      <c r="T38" s="258">
        <f>ROUND((S38-P38)/P38*100,1)</f>
        <v>-2.5</v>
      </c>
      <c r="U38" s="260">
        <f>ROUND((S38-M38)/M38*100,1)</f>
        <v>-4</v>
      </c>
      <c r="V38" s="274">
        <v>117000</v>
      </c>
      <c r="W38" s="258">
        <f>ROUND((V38-S38)/S38*100,1)</f>
        <v>-1.7</v>
      </c>
      <c r="X38" s="260">
        <f>ROUND((V38-P38)/P38*100,1)</f>
        <v>-4.0999999999999996</v>
      </c>
      <c r="Y38" s="288">
        <v>115000</v>
      </c>
      <c r="Z38" s="258">
        <f>ROUND((Y38-V38)/V38*100,1)</f>
        <v>-1.7</v>
      </c>
      <c r="AA38" s="254">
        <f>ROUND((Y38-S38)/S38*100,1)</f>
        <v>-3.4</v>
      </c>
      <c r="AB38" s="274">
        <v>113000</v>
      </c>
      <c r="AC38" s="258" t="e">
        <f>ROUND((AB38-#REF!)/#REF!*100,1)</f>
        <v>#REF!</v>
      </c>
      <c r="AD38" s="260">
        <f>ROUND((AB38-V38)/V38*100,1)</f>
        <v>-3.4</v>
      </c>
      <c r="AE38" s="274">
        <v>111000</v>
      </c>
      <c r="AF38" s="258">
        <f>ROUND((AE38-AB38)/AB38*100,1)</f>
        <v>-1.8</v>
      </c>
      <c r="AG38" s="260" t="e">
        <f>ROUND((AE38-#REF!)/#REF!*100,1)</f>
        <v>#REF!</v>
      </c>
      <c r="AH38" s="274">
        <v>108000</v>
      </c>
      <c r="AI38" s="258">
        <f>ROUND((AH38-AE38)/AE38*100,1)</f>
        <v>-2.7</v>
      </c>
      <c r="AJ38" s="260">
        <f>ROUND((AH38-AB38)/AB38*100,1)</f>
        <v>-4.4000000000000004</v>
      </c>
      <c r="AK38" s="274">
        <v>105000</v>
      </c>
      <c r="AL38" s="258">
        <f>ROUND((AK38-AH38)/AH38*100,1)</f>
        <v>-2.8</v>
      </c>
      <c r="AM38" s="260">
        <f>ROUND((AK38-AE38)/AE38*100,1)</f>
        <v>-5.4</v>
      </c>
      <c r="AN38" s="274">
        <v>103000</v>
      </c>
      <c r="AO38" s="258">
        <f>ROUND((AN38-AK38)/AK38*100,1)</f>
        <v>-1.9</v>
      </c>
      <c r="AP38" s="260">
        <f>ROUND((AN38-AH38)/AH38*100,1)</f>
        <v>-4.5999999999999996</v>
      </c>
      <c r="AQ38" s="274">
        <v>102000</v>
      </c>
      <c r="AR38" s="258">
        <f>ROUND((AQ38-AN38)/AN38*100,1)</f>
        <v>-1</v>
      </c>
      <c r="AS38" s="260">
        <f>ROUND((AQ38-AK38)/AK38*100,1)</f>
        <v>-2.9</v>
      </c>
      <c r="AT38" s="274">
        <v>99500</v>
      </c>
      <c r="AU38" s="258">
        <f>ROUND((AT38-AQ38)/AQ38*100,1)</f>
        <v>-2.5</v>
      </c>
      <c r="AV38" s="260">
        <f>ROUND((AT38-AN38)/AN38*100,1)</f>
        <v>-3.4</v>
      </c>
      <c r="AW38" s="274">
        <v>98000</v>
      </c>
      <c r="AX38" s="258">
        <f>ROUND((AW38-AT38)/AT38*100,1)</f>
        <v>-1.5</v>
      </c>
      <c r="AY38" s="260">
        <f>ROUND((AW38-AQ38)/AQ38*100,1)</f>
        <v>-3.9</v>
      </c>
      <c r="AZ38" s="274">
        <v>96300</v>
      </c>
      <c r="BA38" s="258">
        <f>ROUND((AZ38-AW38)/AW38*100,1)</f>
        <v>-1.7</v>
      </c>
      <c r="BB38" s="260">
        <f>ROUND((AZ38-AT38)/AT38*100,1)</f>
        <v>-3.2</v>
      </c>
      <c r="BC38" s="274">
        <v>96000</v>
      </c>
      <c r="BD38" s="258">
        <f>ROUND((BC38-AZ38)/AZ38*100,1)</f>
        <v>-0.3</v>
      </c>
      <c r="BE38" s="260">
        <f>ROUND((BC38-AW38)/AW38*100,1)</f>
        <v>-2</v>
      </c>
      <c r="BF38" s="274">
        <v>94500</v>
      </c>
      <c r="BG38" s="252">
        <f>ROUND((BF38-BC38)/BC38*100,1)</f>
        <v>-1.6</v>
      </c>
      <c r="BH38" s="260">
        <f>ROUND((BF38-AZ38)/AZ38*100,1)</f>
        <v>-1.9</v>
      </c>
      <c r="BI38" s="274">
        <v>94500</v>
      </c>
      <c r="BJ38" s="258">
        <f>ROUND((BI38-BF38)/BF38*100,1)</f>
        <v>0</v>
      </c>
      <c r="BK38" s="260">
        <f>ROUND((BI38-BC38)/BC38*100,1)</f>
        <v>-1.6</v>
      </c>
      <c r="BL38" s="274">
        <v>94100</v>
      </c>
      <c r="BM38" s="258">
        <f>ROUND((BL38-BI38)/BI38*100,1)</f>
        <v>-0.4</v>
      </c>
      <c r="BN38" s="260">
        <f>ROUND((BL38-BF38)/BF38*100,1)</f>
        <v>-0.4</v>
      </c>
      <c r="BO38" s="274">
        <v>93000</v>
      </c>
      <c r="BP38" s="258">
        <f>ROUND((BO38-BL38)/BL38*100,1)</f>
        <v>-1.2</v>
      </c>
      <c r="BQ38" s="274">
        <v>91900</v>
      </c>
      <c r="BR38" s="258">
        <f>ROUND((BQ38-BO38)/BO38*100,1)</f>
        <v>-1.2</v>
      </c>
      <c r="BS38" s="260">
        <f>ROUND((BQ38-BL38)/BL38*100,1)</f>
        <v>-2.2999999999999998</v>
      </c>
      <c r="BT38" s="274">
        <v>91400</v>
      </c>
      <c r="BU38" s="258">
        <f>ROUND((BT38-BQ38)/BQ38*100,1)</f>
        <v>-0.5</v>
      </c>
      <c r="BV38" s="260">
        <f>ROUND((BT38-BO38)/BO38*100,1)</f>
        <v>-1.7</v>
      </c>
      <c r="BW38" s="274">
        <v>91000</v>
      </c>
      <c r="BX38" s="258">
        <f>ROUND((BW38-BT38)/BT38*100,1)</f>
        <v>-0.4</v>
      </c>
      <c r="BY38" s="260">
        <f>ROUND((BW38-BQ38)/BQ38*100,1)</f>
        <v>-1</v>
      </c>
      <c r="BZ38" s="274">
        <v>90700</v>
      </c>
      <c r="CA38" s="258">
        <f>ROUND((BZ38-BW38)/BW38*100,1)</f>
        <v>-0.3</v>
      </c>
      <c r="CB38" s="254">
        <f>ROUND((BZ38-BT38)/BT38*100,1)</f>
        <v>-0.8</v>
      </c>
      <c r="CC38" s="274">
        <v>91000</v>
      </c>
      <c r="CD38" s="258">
        <f>ROUND((CC38-BZ38)/BZ38*100,1)</f>
        <v>0.3</v>
      </c>
      <c r="CE38" s="260">
        <f>ROUND((CC38-BW38)/BW38*100,1)</f>
        <v>0</v>
      </c>
      <c r="CF38" s="274">
        <v>91500</v>
      </c>
      <c r="CG38" s="258">
        <f>ROUND((CF38-CC38)/CC38*100,1)</f>
        <v>0.5</v>
      </c>
      <c r="CH38" s="254">
        <f>ROUND((CF38-BZ38)/BZ38*100,1)</f>
        <v>0.9</v>
      </c>
      <c r="CI38" s="274">
        <v>94000</v>
      </c>
      <c r="CJ38" s="258">
        <f>ROUND((CI38-CF38)/CF38*100,1)</f>
        <v>2.7</v>
      </c>
      <c r="CK38" s="260">
        <f>ROUND((CI38-CC38)/CC38*100,1)</f>
        <v>3.3</v>
      </c>
      <c r="CL38" s="274">
        <v>94500</v>
      </c>
      <c r="CM38" s="258">
        <f>ROUND((CL38-CI38)/CI38*100,1)</f>
        <v>0.5</v>
      </c>
      <c r="CN38" s="260">
        <f>ROUND((CL38-CF38)/CF38*100,1)</f>
        <v>3.3</v>
      </c>
      <c r="CO38" s="256">
        <v>96000</v>
      </c>
      <c r="CP38" s="258">
        <f>ROUND((CO38-CL38)/CL38*100,1)</f>
        <v>1.6</v>
      </c>
      <c r="CQ38" s="260">
        <f>ROUND((CO38-CI38)/CI38*100,1)</f>
        <v>2.1</v>
      </c>
      <c r="CR38" s="256">
        <v>97000</v>
      </c>
      <c r="CS38" s="258">
        <f>ROUND((CR38-CO38)/CO38*100,1)</f>
        <v>1</v>
      </c>
      <c r="CT38" s="260">
        <f>ROUND((CR38-CL38)/CL38*100,1)</f>
        <v>2.6</v>
      </c>
      <c r="CU38" s="256">
        <v>98300</v>
      </c>
      <c r="CV38" s="258">
        <f>ROUND((CU38-CR38)/CR38*100,1)</f>
        <v>1.3</v>
      </c>
      <c r="CW38" s="260">
        <f>ROUND((CU38-CO38)/CO38*100,1)</f>
        <v>2.4</v>
      </c>
      <c r="CX38" s="256">
        <v>99200</v>
      </c>
      <c r="CY38" s="252">
        <f>ROUND((CX38-CU38)/CU38*100,1)</f>
        <v>0.9</v>
      </c>
      <c r="CZ38" s="254">
        <f>ROUND((CX38-CR38)/CR38*100,1)</f>
        <v>2.2999999999999998</v>
      </c>
      <c r="DA38" s="256">
        <v>101000</v>
      </c>
      <c r="DB38" s="252">
        <f>ROUND((DA38-CX38)/CX38*100,1)</f>
        <v>1.8</v>
      </c>
      <c r="DC38" s="254">
        <f>ROUND((DA38-CU38)/CU38*100,1)</f>
        <v>2.7</v>
      </c>
      <c r="DD38" s="256">
        <v>103000</v>
      </c>
      <c r="DE38" s="258">
        <f>ROUND((DD38-DA38)/DA38*100,1)</f>
        <v>2</v>
      </c>
      <c r="DF38" s="260">
        <f>ROUND((DD38-CX38)/CX38*100,1)</f>
        <v>3.8</v>
      </c>
      <c r="DG38" s="256">
        <v>106000</v>
      </c>
      <c r="DH38" s="252">
        <f>ROUND((DG38-DD38)/DD38*100,1)</f>
        <v>2.9</v>
      </c>
      <c r="DI38" s="254">
        <f>ROUND((DG38-DA38)/DA38*100,1)</f>
        <v>5</v>
      </c>
      <c r="DJ38" s="256">
        <v>109000</v>
      </c>
      <c r="DK38" s="252">
        <f>ROUND((DJ38-DG38)/DG38*100,1)</f>
        <v>2.8</v>
      </c>
      <c r="DL38" s="254">
        <f>ROUND((DJ38-DD38)/DD38*100,1)</f>
        <v>5.8</v>
      </c>
      <c r="DM38" s="263">
        <v>114000</v>
      </c>
      <c r="DN38" s="259">
        <f>ROUND((DM38-DJ38)/DJ38*100,1)</f>
        <v>4.5999999999999996</v>
      </c>
      <c r="DO38" s="266">
        <f>ROUND((DM38-DG38)/DG38*100,1)</f>
        <v>7.5</v>
      </c>
      <c r="DP38" s="362">
        <v>120000</v>
      </c>
      <c r="DQ38" s="223">
        <f t="shared" si="10"/>
        <v>5.3</v>
      </c>
      <c r="DR38" s="244">
        <f>ROUND((DP38-DJ38)/DJ38*100,1)</f>
        <v>10.1</v>
      </c>
      <c r="DS38" s="362">
        <v>126000</v>
      </c>
      <c r="DT38" s="223">
        <f>ROUND((DS38-DP38)/DP38*100,1)</f>
        <v>5</v>
      </c>
      <c r="DU38" s="244">
        <f>ROUND((DS38-DM38)/DM38*100,1)</f>
        <v>10.5</v>
      </c>
      <c r="DV38" s="295">
        <v>132000</v>
      </c>
      <c r="DW38" s="223">
        <f>ROUND((DV38-DS38)/DS38*100,1)</f>
        <v>4.8</v>
      </c>
      <c r="DX38" s="225">
        <f>ROUND((DV38-DP38)/DP38*100,1)</f>
        <v>10</v>
      </c>
      <c r="DY38" s="295">
        <v>139000</v>
      </c>
      <c r="DZ38" s="223">
        <f>ROUND((DY38-DV38)/DV38*100,1)</f>
        <v>5.3</v>
      </c>
      <c r="EA38" s="225">
        <f>ROUND((DY38-DS38)/DS38*100,1)</f>
        <v>10.3</v>
      </c>
      <c r="EB38" s="295">
        <v>145000</v>
      </c>
      <c r="EC38" s="223">
        <f t="shared" ref="EC38" si="179">ROUND((EB38-DY38)/DY38*100,1)</f>
        <v>4.3</v>
      </c>
      <c r="ED38" s="225">
        <f t="shared" ref="ED38" si="180">ROUND((EB38-DV38)/DV38*100,1)</f>
        <v>9.8000000000000007</v>
      </c>
      <c r="EE38" s="221">
        <v>146000</v>
      </c>
      <c r="EF38" s="223">
        <f t="shared" ref="EF38" si="181">ROUND((EE38-EB38)/EB38*100,1)</f>
        <v>0.7</v>
      </c>
      <c r="EG38" s="225">
        <f t="shared" ref="EG38" si="182">ROUND((EE38-DY38)/DY38*100,1)</f>
        <v>5</v>
      </c>
      <c r="EH38" s="221">
        <v>151000</v>
      </c>
      <c r="EI38" s="223">
        <f t="shared" ref="EI38" si="183">ROUND((EH38-EE38)/EE38*100,1)</f>
        <v>3.4</v>
      </c>
      <c r="EJ38" s="225">
        <f t="shared" ref="EJ38" si="184">ROUND((EH38-EB38)/EB38*100,1)</f>
        <v>4.0999999999999996</v>
      </c>
      <c r="EK38" s="221">
        <v>154000</v>
      </c>
      <c r="EL38" s="223">
        <f t="shared" ref="EL38" si="185">ROUND((EK38-EH38)/EH38*100,1)</f>
        <v>2</v>
      </c>
      <c r="EM38" s="225">
        <f t="shared" ref="EM38" si="186">ROUND((EK38-EE38)/EE38*100,1)</f>
        <v>5.5</v>
      </c>
      <c r="EN38" s="221">
        <v>159000</v>
      </c>
      <c r="EO38" s="223">
        <f t="shared" ref="EO38" si="187">ROUND((EN38-EK38)/EK38*100,1)</f>
        <v>3.2</v>
      </c>
      <c r="EP38" s="225">
        <f t="shared" ref="EP38" si="188">ROUND((EN38-EH38)/EH38*100,1)</f>
        <v>5.3</v>
      </c>
      <c r="EQ38" s="221">
        <v>162000</v>
      </c>
      <c r="ER38" s="223">
        <f t="shared" ref="ER38" si="189">ROUND((EQ38-EN38)/EN38*100,1)</f>
        <v>1.9</v>
      </c>
      <c r="ES38" s="225">
        <f t="shared" ref="ES38" si="190">ROUND((EQ38-EK38)/EK38*100,1)</f>
        <v>5.2</v>
      </c>
    </row>
    <row r="39" spans="1:149" ht="12.95" customHeight="1">
      <c r="A39" s="277"/>
      <c r="B39" s="50" t="s">
        <v>192</v>
      </c>
      <c r="C39" s="31"/>
      <c r="D39" s="32" t="s">
        <v>0</v>
      </c>
      <c r="E39" s="33">
        <v>27</v>
      </c>
      <c r="F39" s="35" t="s">
        <v>6</v>
      </c>
      <c r="G39" s="275"/>
      <c r="H39" s="259"/>
      <c r="I39" s="261"/>
      <c r="J39" s="345"/>
      <c r="K39" s="253"/>
      <c r="L39" s="347"/>
      <c r="M39" s="275"/>
      <c r="N39" s="259"/>
      <c r="O39" s="261"/>
      <c r="P39" s="287"/>
      <c r="Q39" s="259"/>
      <c r="R39" s="261"/>
      <c r="S39" s="294"/>
      <c r="T39" s="253"/>
      <c r="U39" s="255"/>
      <c r="V39" s="294"/>
      <c r="W39" s="253"/>
      <c r="X39" s="255"/>
      <c r="Y39" s="289"/>
      <c r="Z39" s="259"/>
      <c r="AA39" s="255"/>
      <c r="AB39" s="294"/>
      <c r="AC39" s="253"/>
      <c r="AD39" s="255"/>
      <c r="AE39" s="294"/>
      <c r="AF39" s="253"/>
      <c r="AG39" s="255"/>
      <c r="AH39" s="294"/>
      <c r="AI39" s="253"/>
      <c r="AJ39" s="255"/>
      <c r="AK39" s="294"/>
      <c r="AL39" s="253"/>
      <c r="AM39" s="255"/>
      <c r="AN39" s="294"/>
      <c r="AO39" s="253"/>
      <c r="AP39" s="255"/>
      <c r="AQ39" s="294"/>
      <c r="AR39" s="253"/>
      <c r="AS39" s="255"/>
      <c r="AT39" s="294"/>
      <c r="AU39" s="253"/>
      <c r="AV39" s="255"/>
      <c r="AW39" s="294"/>
      <c r="AX39" s="253"/>
      <c r="AY39" s="255"/>
      <c r="AZ39" s="294"/>
      <c r="BA39" s="253"/>
      <c r="BB39" s="255"/>
      <c r="BC39" s="294"/>
      <c r="BD39" s="253"/>
      <c r="BE39" s="255"/>
      <c r="BF39" s="294"/>
      <c r="BG39" s="253"/>
      <c r="BH39" s="255"/>
      <c r="BI39" s="275"/>
      <c r="BJ39" s="253"/>
      <c r="BK39" s="255"/>
      <c r="BL39" s="294"/>
      <c r="BM39" s="253"/>
      <c r="BN39" s="255"/>
      <c r="BO39" s="275"/>
      <c r="BP39" s="253"/>
      <c r="BQ39" s="294"/>
      <c r="BR39" s="253"/>
      <c r="BS39" s="255"/>
      <c r="BT39" s="275"/>
      <c r="BU39" s="253"/>
      <c r="BV39" s="255"/>
      <c r="BW39" s="294"/>
      <c r="BX39" s="253"/>
      <c r="BY39" s="255"/>
      <c r="BZ39" s="275"/>
      <c r="CA39" s="253"/>
      <c r="CB39" s="255"/>
      <c r="CC39" s="294"/>
      <c r="CD39" s="253"/>
      <c r="CE39" s="255"/>
      <c r="CF39" s="275"/>
      <c r="CG39" s="253"/>
      <c r="CH39" s="255"/>
      <c r="CI39" s="294"/>
      <c r="CJ39" s="253"/>
      <c r="CK39" s="255"/>
      <c r="CL39" s="294"/>
      <c r="CM39" s="253"/>
      <c r="CN39" s="255"/>
      <c r="CO39" s="257"/>
      <c r="CP39" s="253"/>
      <c r="CQ39" s="255"/>
      <c r="CR39" s="257"/>
      <c r="CS39" s="253"/>
      <c r="CT39" s="255"/>
      <c r="CU39" s="257"/>
      <c r="CV39" s="253"/>
      <c r="CW39" s="255"/>
      <c r="CX39" s="257"/>
      <c r="CY39" s="253"/>
      <c r="CZ39" s="255"/>
      <c r="DA39" s="257"/>
      <c r="DB39" s="253"/>
      <c r="DC39" s="255"/>
      <c r="DD39" s="257"/>
      <c r="DE39" s="259"/>
      <c r="DF39" s="261"/>
      <c r="DG39" s="257"/>
      <c r="DH39" s="253"/>
      <c r="DI39" s="255"/>
      <c r="DJ39" s="257"/>
      <c r="DK39" s="253"/>
      <c r="DL39" s="255"/>
      <c r="DM39" s="264"/>
      <c r="DN39" s="265"/>
      <c r="DO39" s="267"/>
      <c r="DP39" s="301"/>
      <c r="DQ39" s="230"/>
      <c r="DR39" s="232"/>
      <c r="DS39" s="301"/>
      <c r="DT39" s="230"/>
      <c r="DU39" s="232"/>
      <c r="DV39" s="241"/>
      <c r="DW39" s="224"/>
      <c r="DX39" s="226"/>
      <c r="DY39" s="241"/>
      <c r="DZ39" s="224"/>
      <c r="EA39" s="226"/>
      <c r="EB39" s="241"/>
      <c r="EC39" s="224"/>
      <c r="ED39" s="226"/>
      <c r="EE39" s="222"/>
      <c r="EF39" s="224"/>
      <c r="EG39" s="226"/>
      <c r="EH39" s="222"/>
      <c r="EI39" s="224"/>
      <c r="EJ39" s="226"/>
      <c r="EK39" s="222"/>
      <c r="EL39" s="224"/>
      <c r="EM39" s="226"/>
      <c r="EN39" s="222"/>
      <c r="EO39" s="224"/>
      <c r="EP39" s="226"/>
      <c r="EQ39" s="222"/>
      <c r="ER39" s="224"/>
      <c r="ES39" s="226"/>
    </row>
    <row r="40" spans="1:149" ht="12.95" customHeight="1">
      <c r="A40" s="276">
        <v>18</v>
      </c>
      <c r="B40" s="38" t="s">
        <v>142</v>
      </c>
      <c r="C40" s="39"/>
      <c r="D40" s="40" t="s">
        <v>0</v>
      </c>
      <c r="E40" s="41">
        <v>2</v>
      </c>
      <c r="F40" s="91" t="s">
        <v>48</v>
      </c>
      <c r="G40" s="274">
        <v>120000</v>
      </c>
      <c r="H40" s="258"/>
      <c r="I40" s="260"/>
      <c r="J40" s="286">
        <v>119000</v>
      </c>
      <c r="K40" s="258"/>
      <c r="L40" s="346"/>
      <c r="M40" s="274">
        <v>116000</v>
      </c>
      <c r="N40" s="258">
        <f>ROUND((M40-J40)/J40*100,1)</f>
        <v>-2.5</v>
      </c>
      <c r="O40" s="260">
        <f>ROUND((M40-G40)/G40*100,1)</f>
        <v>-3.3</v>
      </c>
      <c r="P40" s="286">
        <v>114000</v>
      </c>
      <c r="Q40" s="258">
        <f>ROUND((P40-M40)/M40*100,1)</f>
        <v>-1.7</v>
      </c>
      <c r="R40" s="260">
        <f>ROUND((P40-J40)/J40*100,1)</f>
        <v>-4.2</v>
      </c>
      <c r="S40" s="274">
        <v>106000</v>
      </c>
      <c r="T40" s="258">
        <f>ROUND((S40-P40)/P40*100,1)</f>
        <v>-7</v>
      </c>
      <c r="U40" s="260">
        <f>ROUND((S40-M40)/M40*100,1)</f>
        <v>-8.6</v>
      </c>
      <c r="V40" s="274">
        <v>105000</v>
      </c>
      <c r="W40" s="258">
        <f>ROUND((V40-S40)/S40*100,1)</f>
        <v>-0.9</v>
      </c>
      <c r="X40" s="260">
        <f>ROUND((V40-P40)/P40*100,1)</f>
        <v>-7.9</v>
      </c>
      <c r="Y40" s="390">
        <v>104000</v>
      </c>
      <c r="Z40" s="258">
        <f>ROUND((Y40-V40)/V40*100,1)</f>
        <v>-1</v>
      </c>
      <c r="AA40" s="254">
        <f>ROUND((Y40-S40)/S40*100,1)</f>
        <v>-1.9</v>
      </c>
      <c r="AB40" s="274">
        <v>103000</v>
      </c>
      <c r="AC40" s="258" t="e">
        <f>ROUND((AB40-#REF!)/#REF!*100,1)</f>
        <v>#REF!</v>
      </c>
      <c r="AD40" s="260">
        <f>ROUND((AB40-V40)/V40*100,1)</f>
        <v>-1.9</v>
      </c>
      <c r="AE40" s="274">
        <v>94000</v>
      </c>
      <c r="AF40" s="258">
        <f>ROUND((AE40-AB40)/AB40*100,1)</f>
        <v>-8.6999999999999993</v>
      </c>
      <c r="AG40" s="260" t="e">
        <f>ROUND((AE40-#REF!)/#REF!*100,1)</f>
        <v>#REF!</v>
      </c>
      <c r="AH40" s="274">
        <v>92000</v>
      </c>
      <c r="AI40" s="258">
        <f>ROUND((AH40-AE40)/AE40*100,1)</f>
        <v>-2.1</v>
      </c>
      <c r="AJ40" s="260">
        <f>ROUND((AH40-AB40)/AB40*100,1)</f>
        <v>-10.7</v>
      </c>
      <c r="AK40" s="274">
        <v>89000</v>
      </c>
      <c r="AL40" s="258">
        <f>ROUND((AK40-AH40)/AH40*100,1)</f>
        <v>-3.3</v>
      </c>
      <c r="AM40" s="260">
        <f>ROUND((AK40-AE40)/AE40*100,1)</f>
        <v>-5.3</v>
      </c>
      <c r="AN40" s="274">
        <v>87000</v>
      </c>
      <c r="AO40" s="258">
        <f>ROUND((AN40-AK40)/AK40*100,1)</f>
        <v>-2.2000000000000002</v>
      </c>
      <c r="AP40" s="260">
        <f>ROUND((AN40-AH40)/AH40*100,1)</f>
        <v>-5.4</v>
      </c>
      <c r="AQ40" s="274">
        <v>84500</v>
      </c>
      <c r="AR40" s="258">
        <f>ROUND((AQ40-AN40)/AN40*100,1)</f>
        <v>-2.9</v>
      </c>
      <c r="AS40" s="260">
        <f>ROUND((AQ40-AK40)/AK40*100,1)</f>
        <v>-5.0999999999999996</v>
      </c>
      <c r="AT40" s="274">
        <v>82300</v>
      </c>
      <c r="AU40" s="258">
        <f>ROUND((AT40-AQ40)/AQ40*100,1)</f>
        <v>-2.6</v>
      </c>
      <c r="AV40" s="260">
        <f>ROUND((AT40-AN40)/AN40*100,1)</f>
        <v>-5.4</v>
      </c>
      <c r="AW40" s="274">
        <v>80300</v>
      </c>
      <c r="AX40" s="258">
        <f>ROUND((AW40-AT40)/AT40*100,1)</f>
        <v>-2.4</v>
      </c>
      <c r="AY40" s="260">
        <f>ROUND((AW40-AQ40)/AQ40*100,1)</f>
        <v>-5</v>
      </c>
      <c r="AZ40" s="274">
        <v>79300</v>
      </c>
      <c r="BA40" s="258">
        <f>ROUND((AZ40-AW40)/AW40*100,1)</f>
        <v>-1.2</v>
      </c>
      <c r="BB40" s="260">
        <f>ROUND((AZ40-AT40)/AT40*100,1)</f>
        <v>-3.6</v>
      </c>
      <c r="BC40" s="274">
        <v>78500</v>
      </c>
      <c r="BD40" s="258">
        <f>ROUND((BC40-AZ40)/AZ40*100,1)</f>
        <v>-1</v>
      </c>
      <c r="BE40" s="260">
        <f>ROUND((BC40-AW40)/AW40*100,1)</f>
        <v>-2.2000000000000002</v>
      </c>
      <c r="BF40" s="274">
        <v>80000</v>
      </c>
      <c r="BG40" s="252">
        <f>ROUND((BF40-BC40)/BC40*100,1)</f>
        <v>1.9</v>
      </c>
      <c r="BH40" s="260">
        <f>ROUND((BF40-AZ40)/AZ40*100,1)</f>
        <v>0.9</v>
      </c>
      <c r="BI40" s="274">
        <v>80000</v>
      </c>
      <c r="BJ40" s="258">
        <f>ROUND((BI40-BF40)/BF40*100,1)</f>
        <v>0</v>
      </c>
      <c r="BK40" s="260">
        <f>ROUND((BI40-BC40)/BC40*100,1)</f>
        <v>1.9</v>
      </c>
      <c r="BL40" s="274">
        <v>79700</v>
      </c>
      <c r="BM40" s="258">
        <f>ROUND((BL40-BI40)/BI40*100,1)</f>
        <v>-0.4</v>
      </c>
      <c r="BN40" s="260">
        <f>ROUND((BL40-BF40)/BF40*100,1)</f>
        <v>-0.4</v>
      </c>
      <c r="BO40" s="274">
        <v>78800</v>
      </c>
      <c r="BP40" s="258">
        <f>ROUND((BO40-BL40)/BL40*100,1)</f>
        <v>-1.1000000000000001</v>
      </c>
      <c r="BQ40" s="274">
        <v>78100</v>
      </c>
      <c r="BR40" s="258">
        <f>ROUND((BQ40-BO40)/BO40*100,1)</f>
        <v>-0.9</v>
      </c>
      <c r="BS40" s="260">
        <f>ROUND((BQ40-BL40)/BL40*100,1)</f>
        <v>-2</v>
      </c>
      <c r="BT40" s="274">
        <v>77300</v>
      </c>
      <c r="BU40" s="258">
        <f>ROUND((BT40-BQ40)/BQ40*100,1)</f>
        <v>-1</v>
      </c>
      <c r="BV40" s="260">
        <f>ROUND((BT40-BO40)/BO40*100,1)</f>
        <v>-1.9</v>
      </c>
      <c r="BW40" s="274">
        <v>76500</v>
      </c>
      <c r="BX40" s="258">
        <f>ROUND((BW40-BT40)/BT40*100,1)</f>
        <v>-1</v>
      </c>
      <c r="BY40" s="260">
        <f>ROUND((BW40-BQ40)/BQ40*100,1)</f>
        <v>-2</v>
      </c>
      <c r="BZ40" s="274">
        <v>75700</v>
      </c>
      <c r="CA40" s="258">
        <f>ROUND((BZ40-BW40)/BW40*100,1)</f>
        <v>-1</v>
      </c>
      <c r="CB40" s="254">
        <f>ROUND((BZ40-BT40)/BT40*100,1)</f>
        <v>-2.1</v>
      </c>
      <c r="CC40" s="274">
        <v>74900</v>
      </c>
      <c r="CD40" s="258">
        <f>ROUND((CC40-BZ40)/BZ40*100,1)</f>
        <v>-1.1000000000000001</v>
      </c>
      <c r="CE40" s="260">
        <f>ROUND((CC40-BW40)/BW40*100,1)</f>
        <v>-2.1</v>
      </c>
      <c r="CF40" s="274">
        <v>74900</v>
      </c>
      <c r="CG40" s="258">
        <f>ROUND((CF40-CC40)/CC40*100,1)</f>
        <v>0</v>
      </c>
      <c r="CH40" s="254">
        <f>ROUND((CF40-BZ40)/BZ40*100,1)</f>
        <v>-1.1000000000000001</v>
      </c>
      <c r="CI40" s="274">
        <v>75900</v>
      </c>
      <c r="CJ40" s="258">
        <f>ROUND((CI40-CF40)/CF40*100,1)</f>
        <v>1.3</v>
      </c>
      <c r="CK40" s="260">
        <f>ROUND((CI40-CC40)/CC40*100,1)</f>
        <v>1.3</v>
      </c>
      <c r="CL40" s="274">
        <v>76300</v>
      </c>
      <c r="CM40" s="258">
        <f>ROUND((CL40-CI40)/CI40*100,1)</f>
        <v>0.5</v>
      </c>
      <c r="CN40" s="260">
        <f>ROUND((CL40-CF40)/CF40*100,1)</f>
        <v>1.9</v>
      </c>
      <c r="CO40" s="256">
        <v>77600</v>
      </c>
      <c r="CP40" s="258">
        <f>ROUND((CO40-CL40)/CL40*100,1)</f>
        <v>1.7</v>
      </c>
      <c r="CQ40" s="260">
        <f>ROUND((CO40-CI40)/CI40*100,1)</f>
        <v>2.2000000000000002</v>
      </c>
      <c r="CR40" s="256">
        <v>78900</v>
      </c>
      <c r="CS40" s="258">
        <f>ROUND((CR40-CO40)/CO40*100,1)</f>
        <v>1.7</v>
      </c>
      <c r="CT40" s="260">
        <f>ROUND((CR40-CL40)/CL40*100,1)</f>
        <v>3.4</v>
      </c>
      <c r="CU40" s="256">
        <v>79200</v>
      </c>
      <c r="CV40" s="258">
        <f>ROUND((CU40-CR40)/CR40*100,1)</f>
        <v>0.4</v>
      </c>
      <c r="CW40" s="260">
        <f>ROUND((CU40-CO40)/CO40*100,1)</f>
        <v>2.1</v>
      </c>
      <c r="CX40" s="256">
        <v>79800</v>
      </c>
      <c r="CY40" s="252">
        <f>ROUND((CX40-CU40)/CU40*100,1)</f>
        <v>0.8</v>
      </c>
      <c r="CZ40" s="254">
        <f>ROUND((CX40-CR40)/CR40*100,1)</f>
        <v>1.1000000000000001</v>
      </c>
      <c r="DA40" s="256">
        <v>80800</v>
      </c>
      <c r="DB40" s="252">
        <f>ROUND((DA40-CX40)/CX40*100,1)</f>
        <v>1.3</v>
      </c>
      <c r="DC40" s="254">
        <f>ROUND((DA40-CU40)/CU40*100,1)</f>
        <v>2</v>
      </c>
      <c r="DD40" s="256">
        <v>81400</v>
      </c>
      <c r="DE40" s="258">
        <f>ROUND((DD40-DA40)/DA40*100,1)</f>
        <v>0.7</v>
      </c>
      <c r="DF40" s="260">
        <f>ROUND((DD40-CX40)/CX40*100,1)</f>
        <v>2</v>
      </c>
      <c r="DG40" s="256">
        <v>81900</v>
      </c>
      <c r="DH40" s="252">
        <f>ROUND((DG40-DD40)/DD40*100,1)</f>
        <v>0.6</v>
      </c>
      <c r="DI40" s="254">
        <f>ROUND((DG40-DA40)/DA40*100,1)</f>
        <v>1.4</v>
      </c>
      <c r="DJ40" s="256">
        <v>83000</v>
      </c>
      <c r="DK40" s="252">
        <f>ROUND((DJ40-DG40)/DG40*100,1)</f>
        <v>1.3</v>
      </c>
      <c r="DL40" s="254">
        <f>ROUND((DJ40-DD40)/DD40*100,1)</f>
        <v>2</v>
      </c>
      <c r="DM40" s="263">
        <v>84500</v>
      </c>
      <c r="DN40" s="259">
        <f>ROUND((DM40-DJ40)/DJ40*100,1)</f>
        <v>1.8</v>
      </c>
      <c r="DO40" s="266">
        <f>ROUND((DM40-DG40)/DG40*100,1)</f>
        <v>3.2</v>
      </c>
      <c r="DP40" s="362">
        <v>86000</v>
      </c>
      <c r="DQ40" s="223">
        <f t="shared" si="10"/>
        <v>1.8</v>
      </c>
      <c r="DR40" s="244">
        <f>ROUND((DP40-DJ40)/DJ40*100,1)</f>
        <v>3.6</v>
      </c>
      <c r="DS40" s="362">
        <v>90000</v>
      </c>
      <c r="DT40" s="223">
        <f>ROUND((DS40-DP40)/DP40*100,1)</f>
        <v>4.7</v>
      </c>
      <c r="DU40" s="244">
        <f>ROUND((DS40-DM40)/DM40*100,1)</f>
        <v>6.5</v>
      </c>
      <c r="DV40" s="295">
        <v>91900</v>
      </c>
      <c r="DW40" s="223">
        <f>ROUND((DV40-DS40)/DS40*100,1)</f>
        <v>2.1</v>
      </c>
      <c r="DX40" s="225">
        <f>ROUND((DV40-DP40)/DP40*100,1)</f>
        <v>6.9</v>
      </c>
      <c r="DY40" s="295">
        <v>95500</v>
      </c>
      <c r="DZ40" s="223">
        <f>ROUND((DY40-DV40)/DV40*100,1)</f>
        <v>3.9</v>
      </c>
      <c r="EA40" s="225">
        <f>ROUND((DY40-DS40)/DS40*100,1)</f>
        <v>6.1</v>
      </c>
      <c r="EB40" s="295">
        <v>96000</v>
      </c>
      <c r="EC40" s="223">
        <f t="shared" ref="EC40" si="191">ROUND((EB40-DY40)/DY40*100,1)</f>
        <v>0.5</v>
      </c>
      <c r="ED40" s="225">
        <f t="shared" ref="ED40" si="192">ROUND((EB40-DV40)/DV40*100,1)</f>
        <v>4.5</v>
      </c>
      <c r="EE40" s="221">
        <v>98500</v>
      </c>
      <c r="EF40" s="223">
        <f t="shared" ref="EF40" si="193">ROUND((EE40-EB40)/EB40*100,1)</f>
        <v>2.6</v>
      </c>
      <c r="EG40" s="225">
        <f t="shared" ref="EG40" si="194">ROUND((EE40-DY40)/DY40*100,1)</f>
        <v>3.1</v>
      </c>
      <c r="EH40" s="221">
        <v>100000</v>
      </c>
      <c r="EI40" s="223">
        <f t="shared" ref="EI40" si="195">ROUND((EH40-EE40)/EE40*100,1)</f>
        <v>1.5</v>
      </c>
      <c r="EJ40" s="225">
        <f t="shared" ref="EJ40" si="196">ROUND((EH40-EB40)/EB40*100,1)</f>
        <v>4.2</v>
      </c>
      <c r="EK40" s="221">
        <v>105000</v>
      </c>
      <c r="EL40" s="223">
        <f t="shared" ref="EL40" si="197">ROUND((EK40-EH40)/EH40*100,1)</f>
        <v>5</v>
      </c>
      <c r="EM40" s="225">
        <f t="shared" ref="EM40" si="198">ROUND((EK40-EE40)/EE40*100,1)</f>
        <v>6.6</v>
      </c>
      <c r="EN40" s="221">
        <v>108000</v>
      </c>
      <c r="EO40" s="223">
        <f t="shared" ref="EO40" si="199">ROUND((EN40-EK40)/EK40*100,1)</f>
        <v>2.9</v>
      </c>
      <c r="EP40" s="225">
        <f t="shared" ref="EP40" si="200">ROUND((EN40-EH40)/EH40*100,1)</f>
        <v>8</v>
      </c>
      <c r="EQ40" s="221">
        <v>115000</v>
      </c>
      <c r="ER40" s="223">
        <f t="shared" ref="ER40" si="201">ROUND((EQ40-EN40)/EN40*100,1)</f>
        <v>6.5</v>
      </c>
      <c r="ES40" s="225">
        <f t="shared" ref="ES40" si="202">ROUND((EQ40-EK40)/EK40*100,1)</f>
        <v>9.5</v>
      </c>
    </row>
    <row r="41" spans="1:149" ht="12.95" customHeight="1">
      <c r="A41" s="277"/>
      <c r="B41" s="50" t="s">
        <v>104</v>
      </c>
      <c r="C41" s="31"/>
      <c r="D41" s="32" t="s">
        <v>0</v>
      </c>
      <c r="E41" s="33">
        <v>7</v>
      </c>
      <c r="F41" s="35" t="s">
        <v>7</v>
      </c>
      <c r="G41" s="275"/>
      <c r="H41" s="259"/>
      <c r="I41" s="261"/>
      <c r="J41" s="345"/>
      <c r="K41" s="253"/>
      <c r="L41" s="347"/>
      <c r="M41" s="275"/>
      <c r="N41" s="259"/>
      <c r="O41" s="261"/>
      <c r="P41" s="287"/>
      <c r="Q41" s="259"/>
      <c r="R41" s="261"/>
      <c r="S41" s="294"/>
      <c r="T41" s="253"/>
      <c r="U41" s="255"/>
      <c r="V41" s="294"/>
      <c r="W41" s="253"/>
      <c r="X41" s="255"/>
      <c r="Y41" s="395"/>
      <c r="Z41" s="259"/>
      <c r="AA41" s="255"/>
      <c r="AB41" s="294"/>
      <c r="AC41" s="253"/>
      <c r="AD41" s="255"/>
      <c r="AE41" s="294"/>
      <c r="AF41" s="253"/>
      <c r="AG41" s="255"/>
      <c r="AH41" s="294"/>
      <c r="AI41" s="253"/>
      <c r="AJ41" s="255"/>
      <c r="AK41" s="294"/>
      <c r="AL41" s="253"/>
      <c r="AM41" s="255"/>
      <c r="AN41" s="294"/>
      <c r="AO41" s="253"/>
      <c r="AP41" s="255"/>
      <c r="AQ41" s="294"/>
      <c r="AR41" s="253"/>
      <c r="AS41" s="255"/>
      <c r="AT41" s="294"/>
      <c r="AU41" s="253"/>
      <c r="AV41" s="255"/>
      <c r="AW41" s="294"/>
      <c r="AX41" s="253"/>
      <c r="AY41" s="255"/>
      <c r="AZ41" s="294"/>
      <c r="BA41" s="253"/>
      <c r="BB41" s="255"/>
      <c r="BC41" s="294"/>
      <c r="BD41" s="253"/>
      <c r="BE41" s="255"/>
      <c r="BF41" s="294"/>
      <c r="BG41" s="253"/>
      <c r="BH41" s="255"/>
      <c r="BI41" s="275"/>
      <c r="BJ41" s="253"/>
      <c r="BK41" s="255"/>
      <c r="BL41" s="294"/>
      <c r="BM41" s="253"/>
      <c r="BN41" s="255"/>
      <c r="BO41" s="275"/>
      <c r="BP41" s="253"/>
      <c r="BQ41" s="294"/>
      <c r="BR41" s="253"/>
      <c r="BS41" s="255"/>
      <c r="BT41" s="275"/>
      <c r="BU41" s="253"/>
      <c r="BV41" s="255"/>
      <c r="BW41" s="294"/>
      <c r="BX41" s="253"/>
      <c r="BY41" s="255"/>
      <c r="BZ41" s="275"/>
      <c r="CA41" s="253"/>
      <c r="CB41" s="255"/>
      <c r="CC41" s="294"/>
      <c r="CD41" s="253"/>
      <c r="CE41" s="255"/>
      <c r="CF41" s="275"/>
      <c r="CG41" s="253"/>
      <c r="CH41" s="255"/>
      <c r="CI41" s="294"/>
      <c r="CJ41" s="253"/>
      <c r="CK41" s="255"/>
      <c r="CL41" s="294"/>
      <c r="CM41" s="253"/>
      <c r="CN41" s="255"/>
      <c r="CO41" s="257"/>
      <c r="CP41" s="253"/>
      <c r="CQ41" s="255"/>
      <c r="CR41" s="257"/>
      <c r="CS41" s="253"/>
      <c r="CT41" s="255"/>
      <c r="CU41" s="257"/>
      <c r="CV41" s="253"/>
      <c r="CW41" s="255"/>
      <c r="CX41" s="257"/>
      <c r="CY41" s="253"/>
      <c r="CZ41" s="255"/>
      <c r="DA41" s="257"/>
      <c r="DB41" s="253"/>
      <c r="DC41" s="255"/>
      <c r="DD41" s="257"/>
      <c r="DE41" s="259"/>
      <c r="DF41" s="261"/>
      <c r="DG41" s="257"/>
      <c r="DH41" s="253"/>
      <c r="DI41" s="255"/>
      <c r="DJ41" s="257"/>
      <c r="DK41" s="253"/>
      <c r="DL41" s="255"/>
      <c r="DM41" s="264"/>
      <c r="DN41" s="265"/>
      <c r="DO41" s="267"/>
      <c r="DP41" s="301"/>
      <c r="DQ41" s="230"/>
      <c r="DR41" s="232"/>
      <c r="DS41" s="301"/>
      <c r="DT41" s="230"/>
      <c r="DU41" s="232"/>
      <c r="DV41" s="241"/>
      <c r="DW41" s="224"/>
      <c r="DX41" s="226"/>
      <c r="DY41" s="241"/>
      <c r="DZ41" s="224"/>
      <c r="EA41" s="226"/>
      <c r="EB41" s="241"/>
      <c r="EC41" s="224"/>
      <c r="ED41" s="226"/>
      <c r="EE41" s="222"/>
      <c r="EF41" s="224"/>
      <c r="EG41" s="226"/>
      <c r="EH41" s="222"/>
      <c r="EI41" s="224"/>
      <c r="EJ41" s="226"/>
      <c r="EK41" s="222"/>
      <c r="EL41" s="224"/>
      <c r="EM41" s="226"/>
      <c r="EN41" s="222"/>
      <c r="EO41" s="224"/>
      <c r="EP41" s="226"/>
      <c r="EQ41" s="222"/>
      <c r="ER41" s="224"/>
      <c r="ES41" s="226"/>
    </row>
    <row r="42" spans="1:149" ht="12.95" customHeight="1">
      <c r="A42" s="276">
        <v>19</v>
      </c>
      <c r="B42" s="38" t="s">
        <v>142</v>
      </c>
      <c r="C42" s="39"/>
      <c r="D42" s="40" t="s">
        <v>0</v>
      </c>
      <c r="E42" s="41">
        <v>3</v>
      </c>
      <c r="F42" s="91" t="s">
        <v>49</v>
      </c>
      <c r="G42" s="274">
        <v>111000</v>
      </c>
      <c r="H42" s="258"/>
      <c r="I42" s="260"/>
      <c r="J42" s="286">
        <v>111000</v>
      </c>
      <c r="K42" s="258"/>
      <c r="L42" s="346"/>
      <c r="M42" s="274">
        <v>111000</v>
      </c>
      <c r="N42" s="258">
        <f>ROUND((M42-J42)/J42*100,1)</f>
        <v>0</v>
      </c>
      <c r="O42" s="260">
        <f>ROUND((M42-G42)/G42*100,1)</f>
        <v>0</v>
      </c>
      <c r="P42" s="286">
        <v>108000</v>
      </c>
      <c r="Q42" s="258">
        <f>ROUND((P42-M42)/M42*100,1)</f>
        <v>-2.7</v>
      </c>
      <c r="R42" s="260">
        <f>ROUND((P42-J42)/J42*100,1)</f>
        <v>-2.7</v>
      </c>
      <c r="S42" s="274">
        <v>104000</v>
      </c>
      <c r="T42" s="258">
        <f>ROUND((S42-P42)/P42*100,1)</f>
        <v>-3.7</v>
      </c>
      <c r="U42" s="260">
        <f>ROUND((S42-M42)/M42*100,1)</f>
        <v>-6.3</v>
      </c>
      <c r="V42" s="274">
        <v>102000</v>
      </c>
      <c r="W42" s="258">
        <f>ROUND((V42-S42)/S42*100,1)</f>
        <v>-1.9</v>
      </c>
      <c r="X42" s="260">
        <f>ROUND((V42-P42)/P42*100,1)</f>
        <v>-5.6</v>
      </c>
      <c r="Y42" s="288">
        <v>100000</v>
      </c>
      <c r="Z42" s="258">
        <f>ROUND((Y42-V42)/V42*100,1)</f>
        <v>-2</v>
      </c>
      <c r="AA42" s="254">
        <f>ROUND((Y42-S42)/S42*100,1)</f>
        <v>-3.8</v>
      </c>
      <c r="AB42" s="274">
        <v>93000</v>
      </c>
      <c r="AC42" s="258" t="e">
        <f>ROUND((AB42-#REF!)/#REF!*100,1)</f>
        <v>#REF!</v>
      </c>
      <c r="AD42" s="260">
        <f>ROUND((AB42-V42)/V42*100,1)</f>
        <v>-8.8000000000000007</v>
      </c>
      <c r="AE42" s="274">
        <v>87000</v>
      </c>
      <c r="AF42" s="258">
        <f>ROUND((AE42-AB42)/AB42*100,1)</f>
        <v>-6.5</v>
      </c>
      <c r="AG42" s="260" t="e">
        <f>ROUND((AE42-#REF!)/#REF!*100,1)</f>
        <v>#REF!</v>
      </c>
      <c r="AH42" s="274">
        <v>85000</v>
      </c>
      <c r="AI42" s="258">
        <f>ROUND((AH42-AE42)/AE42*100,1)</f>
        <v>-2.2999999999999998</v>
      </c>
      <c r="AJ42" s="260">
        <f>ROUND((AH42-AB42)/AB42*100,1)</f>
        <v>-8.6</v>
      </c>
      <c r="AK42" s="274">
        <v>83000</v>
      </c>
      <c r="AL42" s="258">
        <f>ROUND((AK42-AH42)/AH42*100,1)</f>
        <v>-2.4</v>
      </c>
      <c r="AM42" s="260">
        <f>ROUND((AK42-AE42)/AE42*100,1)</f>
        <v>-4.5999999999999996</v>
      </c>
      <c r="AN42" s="274">
        <v>77700</v>
      </c>
      <c r="AO42" s="258">
        <f>ROUND((AN42-AK42)/AK42*100,1)</f>
        <v>-6.4</v>
      </c>
      <c r="AP42" s="260">
        <f>ROUND((AN42-AH42)/AH42*100,1)</f>
        <v>-8.6</v>
      </c>
      <c r="AQ42" s="274">
        <v>75000</v>
      </c>
      <c r="AR42" s="258">
        <f>ROUND((AQ42-AN42)/AN42*100,1)</f>
        <v>-3.5</v>
      </c>
      <c r="AS42" s="260">
        <f>ROUND((AQ42-AK42)/AK42*100,1)</f>
        <v>-9.6</v>
      </c>
      <c r="AT42" s="274">
        <v>72000</v>
      </c>
      <c r="AU42" s="258">
        <f>ROUND((AT42-AQ42)/AQ42*100,1)</f>
        <v>-4</v>
      </c>
      <c r="AV42" s="260">
        <f>ROUND((AT42-AN42)/AN42*100,1)</f>
        <v>-7.3</v>
      </c>
      <c r="AW42" s="274">
        <v>69500</v>
      </c>
      <c r="AX42" s="258">
        <f>ROUND((AW42-AT42)/AT42*100,1)</f>
        <v>-3.5</v>
      </c>
      <c r="AY42" s="260">
        <f>ROUND((AW42-AQ42)/AQ42*100,1)</f>
        <v>-7.3</v>
      </c>
      <c r="AZ42" s="274">
        <v>68000</v>
      </c>
      <c r="BA42" s="258">
        <f>ROUND((AZ42-AW42)/AW42*100,1)</f>
        <v>-2.2000000000000002</v>
      </c>
      <c r="BB42" s="260">
        <f>ROUND((AZ42-AT42)/AT42*100,1)</f>
        <v>-5.6</v>
      </c>
      <c r="BC42" s="274">
        <v>67400</v>
      </c>
      <c r="BD42" s="258">
        <f>ROUND((BC42-AZ42)/AZ42*100,1)</f>
        <v>-0.9</v>
      </c>
      <c r="BE42" s="260">
        <f>ROUND((BC42-AW42)/AW42*100,1)</f>
        <v>-3</v>
      </c>
      <c r="BF42" s="274">
        <v>66800</v>
      </c>
      <c r="BG42" s="252">
        <f>ROUND((BF42-BC42)/BC42*100,1)</f>
        <v>-0.9</v>
      </c>
      <c r="BH42" s="260">
        <f>ROUND((BF42-AZ42)/AZ42*100,1)</f>
        <v>-1.8</v>
      </c>
      <c r="BI42" s="274">
        <v>66800</v>
      </c>
      <c r="BJ42" s="258">
        <f>ROUND((BI42-BF42)/BF42*100,1)</f>
        <v>0</v>
      </c>
      <c r="BK42" s="260">
        <f>ROUND((BI42-BC42)/BC42*100,1)</f>
        <v>-0.9</v>
      </c>
      <c r="BL42" s="274">
        <v>65800</v>
      </c>
      <c r="BM42" s="258">
        <f>ROUND((BL42-BI42)/BI42*100,1)</f>
        <v>-1.5</v>
      </c>
      <c r="BN42" s="260">
        <f>ROUND((BL42-BF42)/BF42*100,1)</f>
        <v>-1.5</v>
      </c>
      <c r="BO42" s="274">
        <v>65000</v>
      </c>
      <c r="BP42" s="258">
        <f>ROUND((BO42-BL42)/BL42*100,1)</f>
        <v>-1.2</v>
      </c>
      <c r="BQ42" s="274">
        <v>64300</v>
      </c>
      <c r="BR42" s="258">
        <f>ROUND((BQ42-BO42)/BO42*100,1)</f>
        <v>-1.1000000000000001</v>
      </c>
      <c r="BS42" s="260">
        <f>ROUND((BQ42-BL42)/BL42*100,1)</f>
        <v>-2.2999999999999998</v>
      </c>
      <c r="BT42" s="274">
        <v>63500</v>
      </c>
      <c r="BU42" s="258">
        <f>ROUND((BT42-BQ42)/BQ42*100,1)</f>
        <v>-1.2</v>
      </c>
      <c r="BV42" s="260">
        <f>ROUND((BT42-BO42)/BO42*100,1)</f>
        <v>-2.2999999999999998</v>
      </c>
      <c r="BW42" s="274">
        <v>63000</v>
      </c>
      <c r="BX42" s="258">
        <f>ROUND((BW42-BT42)/BT42*100,1)</f>
        <v>-0.8</v>
      </c>
      <c r="BY42" s="260">
        <f>ROUND((BW42-BQ42)/BQ42*100,1)</f>
        <v>-2</v>
      </c>
      <c r="BZ42" s="274">
        <v>62200</v>
      </c>
      <c r="CA42" s="258">
        <f>ROUND((BZ42-BW42)/BW42*100,1)</f>
        <v>-1.3</v>
      </c>
      <c r="CB42" s="254">
        <f>ROUND((BZ42-BT42)/BT42*100,1)</f>
        <v>-2</v>
      </c>
      <c r="CC42" s="274">
        <v>60800</v>
      </c>
      <c r="CD42" s="258">
        <f>ROUND((CC42-BZ42)/BZ42*100,1)</f>
        <v>-2.2999999999999998</v>
      </c>
      <c r="CE42" s="260">
        <f>ROUND((CC42-BW42)/BW42*100,1)</f>
        <v>-3.5</v>
      </c>
      <c r="CF42" s="274">
        <v>61400</v>
      </c>
      <c r="CG42" s="258">
        <f>ROUND((CF42-CC42)/CC42*100,1)</f>
        <v>1</v>
      </c>
      <c r="CH42" s="254">
        <f>ROUND((CF42-BZ42)/BZ42*100,1)</f>
        <v>-1.3</v>
      </c>
      <c r="CI42" s="274">
        <v>62000</v>
      </c>
      <c r="CJ42" s="258">
        <f>ROUND((CI42-CF42)/CF42*100,1)</f>
        <v>1</v>
      </c>
      <c r="CK42" s="260">
        <f>ROUND((CI42-CC42)/CC42*100,1)</f>
        <v>2</v>
      </c>
      <c r="CL42" s="274">
        <v>63000</v>
      </c>
      <c r="CM42" s="258">
        <f>ROUND((CL42-CI42)/CI42*100,1)</f>
        <v>1.6</v>
      </c>
      <c r="CN42" s="260">
        <f>ROUND((CL42-CF42)/CF42*100,1)</f>
        <v>2.6</v>
      </c>
      <c r="CO42" s="256">
        <v>64000</v>
      </c>
      <c r="CP42" s="258">
        <f>ROUND((CO42-CL42)/CL42*100,1)</f>
        <v>1.6</v>
      </c>
      <c r="CQ42" s="260">
        <f>ROUND((CO42-CI42)/CI42*100,1)</f>
        <v>3.2</v>
      </c>
      <c r="CR42" s="256">
        <v>65000</v>
      </c>
      <c r="CS42" s="258">
        <f>ROUND((CR42-CO42)/CO42*100,1)</f>
        <v>1.6</v>
      </c>
      <c r="CT42" s="260">
        <f>ROUND((CR42-CL42)/CL42*100,1)</f>
        <v>3.2</v>
      </c>
      <c r="CU42" s="256">
        <v>66000</v>
      </c>
      <c r="CV42" s="258">
        <f>ROUND((CU42-CR42)/CR42*100,1)</f>
        <v>1.5</v>
      </c>
      <c r="CW42" s="260">
        <f>ROUND((CU42-CO42)/CO42*100,1)</f>
        <v>3.1</v>
      </c>
      <c r="CX42" s="256">
        <v>66500</v>
      </c>
      <c r="CY42" s="252">
        <f>ROUND((CX42-CU42)/CU42*100,1)</f>
        <v>0.8</v>
      </c>
      <c r="CZ42" s="254">
        <f>ROUND((CX42-CR42)/CR42*100,1)</f>
        <v>2.2999999999999998</v>
      </c>
      <c r="DA42" s="256">
        <v>67000</v>
      </c>
      <c r="DB42" s="252">
        <f>ROUND((DA42-CX42)/CX42*100,1)</f>
        <v>0.8</v>
      </c>
      <c r="DC42" s="254">
        <f>ROUND((DA42-CU42)/CU42*100,1)</f>
        <v>1.5</v>
      </c>
      <c r="DD42" s="256">
        <v>69300</v>
      </c>
      <c r="DE42" s="258">
        <f>ROUND((DD42-DA42)/DA42*100,1)</f>
        <v>3.4</v>
      </c>
      <c r="DF42" s="260">
        <f>ROUND((DD42-CX42)/CX42*100,1)</f>
        <v>4.2</v>
      </c>
      <c r="DG42" s="256">
        <v>70000</v>
      </c>
      <c r="DH42" s="252">
        <f>ROUND((DG42-DD42)/DD42*100,1)</f>
        <v>1</v>
      </c>
      <c r="DI42" s="254">
        <f>ROUND((DG42-DA42)/DA42*100,1)</f>
        <v>4.5</v>
      </c>
      <c r="DJ42" s="256">
        <v>73800</v>
      </c>
      <c r="DK42" s="252">
        <f>ROUND((DJ42-DG42)/DG42*100,1)</f>
        <v>5.4</v>
      </c>
      <c r="DL42" s="254">
        <f>ROUND((DJ42-DD42)/DD42*100,1)</f>
        <v>6.5</v>
      </c>
      <c r="DM42" s="263">
        <v>76500</v>
      </c>
      <c r="DN42" s="259">
        <f>ROUND((DM42-DJ42)/DJ42*100,1)</f>
        <v>3.7</v>
      </c>
      <c r="DO42" s="266">
        <f>ROUND((DM42-DG42)/DG42*100,1)</f>
        <v>9.3000000000000007</v>
      </c>
      <c r="DP42" s="362">
        <v>79300</v>
      </c>
      <c r="DQ42" s="223">
        <f t="shared" si="10"/>
        <v>3.7</v>
      </c>
      <c r="DR42" s="244">
        <f>ROUND((DP42-DJ42)/DJ42*100,1)</f>
        <v>7.5</v>
      </c>
      <c r="DS42" s="362">
        <v>83500</v>
      </c>
      <c r="DT42" s="223">
        <f>ROUND((DS42-DP42)/DP42*100,1)</f>
        <v>5.3</v>
      </c>
      <c r="DU42" s="244">
        <f>ROUND((DS42-DM42)/DM42*100,1)</f>
        <v>9.1999999999999993</v>
      </c>
      <c r="DV42" s="295">
        <v>85500</v>
      </c>
      <c r="DW42" s="223">
        <f>ROUND((DV42-DS42)/DS42*100,1)</f>
        <v>2.4</v>
      </c>
      <c r="DX42" s="225">
        <f>ROUND((DV42-DP42)/DP42*100,1)</f>
        <v>7.8</v>
      </c>
      <c r="DY42" s="295">
        <v>88000</v>
      </c>
      <c r="DZ42" s="223">
        <f>ROUND((DY42-DV42)/DV42*100,1)</f>
        <v>2.9</v>
      </c>
      <c r="EA42" s="225">
        <f>ROUND((DY42-DS42)/DS42*100,1)</f>
        <v>5.4</v>
      </c>
      <c r="EB42" s="295">
        <v>90400</v>
      </c>
      <c r="EC42" s="223">
        <f t="shared" ref="EC42" si="203">ROUND((EB42-DY42)/DY42*100,1)</f>
        <v>2.7</v>
      </c>
      <c r="ED42" s="225">
        <f t="shared" ref="ED42" si="204">ROUND((EB42-DV42)/DV42*100,1)</f>
        <v>5.7</v>
      </c>
      <c r="EE42" s="221">
        <v>90700</v>
      </c>
      <c r="EF42" s="223">
        <f t="shared" ref="EF42" si="205">ROUND((EE42-EB42)/EB42*100,1)</f>
        <v>0.3</v>
      </c>
      <c r="EG42" s="225">
        <f t="shared" ref="EG42" si="206">ROUND((EE42-DY42)/DY42*100,1)</f>
        <v>3.1</v>
      </c>
      <c r="EH42" s="221">
        <v>92200</v>
      </c>
      <c r="EI42" s="223">
        <f t="shared" ref="EI42" si="207">ROUND((EH42-EE42)/EE42*100,1)</f>
        <v>1.7</v>
      </c>
      <c r="EJ42" s="225">
        <f t="shared" ref="EJ42" si="208">ROUND((EH42-EB42)/EB42*100,1)</f>
        <v>2</v>
      </c>
      <c r="EK42" s="221">
        <v>94500</v>
      </c>
      <c r="EL42" s="223">
        <f t="shared" ref="EL42" si="209">ROUND((EK42-EH42)/EH42*100,1)</f>
        <v>2.5</v>
      </c>
      <c r="EM42" s="225">
        <f t="shared" ref="EM42" si="210">ROUND((EK42-EE42)/EE42*100,1)</f>
        <v>4.2</v>
      </c>
      <c r="EN42" s="221">
        <v>96000</v>
      </c>
      <c r="EO42" s="223">
        <f t="shared" ref="EO42" si="211">ROUND((EN42-EK42)/EK42*100,1)</f>
        <v>1.6</v>
      </c>
      <c r="EP42" s="225">
        <f t="shared" ref="EP42" si="212">ROUND((EN42-EH42)/EH42*100,1)</f>
        <v>4.0999999999999996</v>
      </c>
      <c r="EQ42" s="221">
        <v>100000</v>
      </c>
      <c r="ER42" s="223">
        <f t="shared" ref="ER42" si="213">ROUND((EQ42-EN42)/EN42*100,1)</f>
        <v>4.2</v>
      </c>
      <c r="ES42" s="225">
        <f t="shared" ref="ES42" si="214">ROUND((EQ42-EK42)/EK42*100,1)</f>
        <v>5.8</v>
      </c>
    </row>
    <row r="43" spans="1:149" ht="12.95" customHeight="1">
      <c r="A43" s="277"/>
      <c r="B43" s="50" t="s">
        <v>104</v>
      </c>
      <c r="C43" s="31"/>
      <c r="D43" s="32" t="s">
        <v>0</v>
      </c>
      <c r="E43" s="33">
        <v>33</v>
      </c>
      <c r="F43" s="35" t="s">
        <v>8</v>
      </c>
      <c r="G43" s="275"/>
      <c r="H43" s="259"/>
      <c r="I43" s="261"/>
      <c r="J43" s="345"/>
      <c r="K43" s="253"/>
      <c r="L43" s="347"/>
      <c r="M43" s="275"/>
      <c r="N43" s="259"/>
      <c r="O43" s="261"/>
      <c r="P43" s="287"/>
      <c r="Q43" s="259"/>
      <c r="R43" s="261"/>
      <c r="S43" s="294"/>
      <c r="T43" s="253"/>
      <c r="U43" s="255"/>
      <c r="V43" s="294"/>
      <c r="W43" s="253"/>
      <c r="X43" s="255"/>
      <c r="Y43" s="289"/>
      <c r="Z43" s="259"/>
      <c r="AA43" s="255"/>
      <c r="AB43" s="294"/>
      <c r="AC43" s="253"/>
      <c r="AD43" s="255"/>
      <c r="AE43" s="294"/>
      <c r="AF43" s="253"/>
      <c r="AG43" s="255"/>
      <c r="AH43" s="294"/>
      <c r="AI43" s="253"/>
      <c r="AJ43" s="255"/>
      <c r="AK43" s="294"/>
      <c r="AL43" s="253"/>
      <c r="AM43" s="255"/>
      <c r="AN43" s="294"/>
      <c r="AO43" s="253"/>
      <c r="AP43" s="255"/>
      <c r="AQ43" s="294"/>
      <c r="AR43" s="253"/>
      <c r="AS43" s="255"/>
      <c r="AT43" s="294"/>
      <c r="AU43" s="253"/>
      <c r="AV43" s="255"/>
      <c r="AW43" s="294"/>
      <c r="AX43" s="253"/>
      <c r="AY43" s="255"/>
      <c r="AZ43" s="294"/>
      <c r="BA43" s="253"/>
      <c r="BB43" s="255"/>
      <c r="BC43" s="294"/>
      <c r="BD43" s="253"/>
      <c r="BE43" s="255"/>
      <c r="BF43" s="294"/>
      <c r="BG43" s="253"/>
      <c r="BH43" s="255"/>
      <c r="BI43" s="275"/>
      <c r="BJ43" s="253"/>
      <c r="BK43" s="255"/>
      <c r="BL43" s="294"/>
      <c r="BM43" s="253"/>
      <c r="BN43" s="255"/>
      <c r="BO43" s="275"/>
      <c r="BP43" s="253"/>
      <c r="BQ43" s="294"/>
      <c r="BR43" s="253"/>
      <c r="BS43" s="255"/>
      <c r="BT43" s="275"/>
      <c r="BU43" s="253"/>
      <c r="BV43" s="255"/>
      <c r="BW43" s="294"/>
      <c r="BX43" s="253"/>
      <c r="BY43" s="255"/>
      <c r="BZ43" s="275"/>
      <c r="CA43" s="253"/>
      <c r="CB43" s="255"/>
      <c r="CC43" s="294"/>
      <c r="CD43" s="253"/>
      <c r="CE43" s="255"/>
      <c r="CF43" s="275"/>
      <c r="CG43" s="253"/>
      <c r="CH43" s="255"/>
      <c r="CI43" s="294"/>
      <c r="CJ43" s="253"/>
      <c r="CK43" s="255"/>
      <c r="CL43" s="294"/>
      <c r="CM43" s="253"/>
      <c r="CN43" s="255"/>
      <c r="CO43" s="257"/>
      <c r="CP43" s="253"/>
      <c r="CQ43" s="255"/>
      <c r="CR43" s="257"/>
      <c r="CS43" s="253"/>
      <c r="CT43" s="255"/>
      <c r="CU43" s="257"/>
      <c r="CV43" s="253"/>
      <c r="CW43" s="255"/>
      <c r="CX43" s="257"/>
      <c r="CY43" s="253"/>
      <c r="CZ43" s="255"/>
      <c r="DA43" s="257"/>
      <c r="DB43" s="253"/>
      <c r="DC43" s="255"/>
      <c r="DD43" s="257"/>
      <c r="DE43" s="259"/>
      <c r="DF43" s="261"/>
      <c r="DG43" s="257"/>
      <c r="DH43" s="253"/>
      <c r="DI43" s="255"/>
      <c r="DJ43" s="257"/>
      <c r="DK43" s="253"/>
      <c r="DL43" s="255"/>
      <c r="DM43" s="264"/>
      <c r="DN43" s="265"/>
      <c r="DO43" s="267"/>
      <c r="DP43" s="301"/>
      <c r="DQ43" s="230"/>
      <c r="DR43" s="232"/>
      <c r="DS43" s="301"/>
      <c r="DT43" s="230"/>
      <c r="DU43" s="232"/>
      <c r="DV43" s="241"/>
      <c r="DW43" s="224"/>
      <c r="DX43" s="226"/>
      <c r="DY43" s="241"/>
      <c r="DZ43" s="224"/>
      <c r="EA43" s="226"/>
      <c r="EB43" s="241"/>
      <c r="EC43" s="224"/>
      <c r="ED43" s="226"/>
      <c r="EE43" s="222"/>
      <c r="EF43" s="224"/>
      <c r="EG43" s="226"/>
      <c r="EH43" s="222"/>
      <c r="EI43" s="224"/>
      <c r="EJ43" s="226"/>
      <c r="EK43" s="222"/>
      <c r="EL43" s="224"/>
      <c r="EM43" s="226"/>
      <c r="EN43" s="222"/>
      <c r="EO43" s="224"/>
      <c r="EP43" s="226"/>
      <c r="EQ43" s="222"/>
      <c r="ER43" s="224"/>
      <c r="ES43" s="226"/>
    </row>
    <row r="44" spans="1:149" ht="12.95" customHeight="1">
      <c r="A44" s="276">
        <v>20</v>
      </c>
      <c r="B44" s="38" t="s">
        <v>142</v>
      </c>
      <c r="C44" s="39"/>
      <c r="D44" s="40" t="s">
        <v>0</v>
      </c>
      <c r="E44" s="41">
        <v>4</v>
      </c>
      <c r="F44" s="91" t="s">
        <v>50</v>
      </c>
      <c r="G44" s="274">
        <v>92000</v>
      </c>
      <c r="H44" s="258"/>
      <c r="I44" s="260"/>
      <c r="J44" s="286">
        <v>90200</v>
      </c>
      <c r="K44" s="258"/>
      <c r="L44" s="346"/>
      <c r="M44" s="274">
        <v>88000</v>
      </c>
      <c r="N44" s="258">
        <f>ROUND((M44-J44)/J44*100,1)</f>
        <v>-2.4</v>
      </c>
      <c r="O44" s="260">
        <f>ROUND((M44-G44)/G44*100,1)</f>
        <v>-4.3</v>
      </c>
      <c r="P44" s="286">
        <v>86900</v>
      </c>
      <c r="Q44" s="258">
        <f>ROUND((P44-M44)/M44*100,1)</f>
        <v>-1.3</v>
      </c>
      <c r="R44" s="260">
        <f>ROUND((P44-J44)/J44*100,1)</f>
        <v>-3.7</v>
      </c>
      <c r="S44" s="274">
        <v>84800</v>
      </c>
      <c r="T44" s="258">
        <f>ROUND((S44-P44)/P44*100,1)</f>
        <v>-2.4</v>
      </c>
      <c r="U44" s="260">
        <f>ROUND((S44-M44)/M44*100,1)</f>
        <v>-3.6</v>
      </c>
      <c r="V44" s="274">
        <v>82500</v>
      </c>
      <c r="W44" s="258">
        <f>ROUND((V44-S44)/S44*100,1)</f>
        <v>-2.7</v>
      </c>
      <c r="X44" s="260">
        <f>ROUND((V44-P44)/P44*100,1)</f>
        <v>-5.0999999999999996</v>
      </c>
      <c r="Y44" s="390">
        <v>81400</v>
      </c>
      <c r="Z44" s="258">
        <f>ROUND((Y44-V44)/V44*100,1)</f>
        <v>-1.3</v>
      </c>
      <c r="AA44" s="254">
        <f>ROUND((Y44-S44)/S44*100,1)</f>
        <v>-4</v>
      </c>
      <c r="AB44" s="274">
        <v>77600</v>
      </c>
      <c r="AC44" s="258" t="e">
        <f>ROUND((AB44-#REF!)/#REF!*100,1)</f>
        <v>#REF!</v>
      </c>
      <c r="AD44" s="260">
        <f>ROUND((AB44-V44)/V44*100,1)</f>
        <v>-5.9</v>
      </c>
      <c r="AE44" s="274">
        <v>73500</v>
      </c>
      <c r="AF44" s="258">
        <f>ROUND((AE44-AB44)/AB44*100,1)</f>
        <v>-5.3</v>
      </c>
      <c r="AG44" s="260" t="e">
        <f>ROUND((AE44-#REF!)/#REF!*100,1)</f>
        <v>#REF!</v>
      </c>
      <c r="AH44" s="274">
        <v>72500</v>
      </c>
      <c r="AI44" s="258">
        <f>ROUND((AH44-AE44)/AE44*100,1)</f>
        <v>-1.4</v>
      </c>
      <c r="AJ44" s="260">
        <f>ROUND((AH44-AB44)/AB44*100,1)</f>
        <v>-6.6</v>
      </c>
      <c r="AK44" s="274">
        <v>70000</v>
      </c>
      <c r="AL44" s="258">
        <f>ROUND((AK44-AH44)/AH44*100,1)</f>
        <v>-3.4</v>
      </c>
      <c r="AM44" s="260">
        <f>ROUND((AK44-AE44)/AE44*100,1)</f>
        <v>-4.8</v>
      </c>
      <c r="AN44" s="274">
        <v>66500</v>
      </c>
      <c r="AO44" s="258">
        <f>ROUND((AN44-AK44)/AK44*100,1)</f>
        <v>-5</v>
      </c>
      <c r="AP44" s="260">
        <f>ROUND((AN44-AH44)/AH44*100,1)</f>
        <v>-8.3000000000000007</v>
      </c>
      <c r="AQ44" s="274">
        <v>64200</v>
      </c>
      <c r="AR44" s="258">
        <f>ROUND((AQ44-AN44)/AN44*100,1)</f>
        <v>-3.5</v>
      </c>
      <c r="AS44" s="260">
        <f>ROUND((AQ44-AK44)/AK44*100,1)</f>
        <v>-8.3000000000000007</v>
      </c>
      <c r="AT44" s="274">
        <v>61900</v>
      </c>
      <c r="AU44" s="258">
        <f>ROUND((AT44-AQ44)/AQ44*100,1)</f>
        <v>-3.6</v>
      </c>
      <c r="AV44" s="260">
        <f>ROUND((AT44-AN44)/AN44*100,1)</f>
        <v>-6.9</v>
      </c>
      <c r="AW44" s="274">
        <v>60000</v>
      </c>
      <c r="AX44" s="258">
        <f>ROUND((AW44-AT44)/AT44*100,1)</f>
        <v>-3.1</v>
      </c>
      <c r="AY44" s="260">
        <f>ROUND((AW44-AQ44)/AQ44*100,1)</f>
        <v>-6.5</v>
      </c>
      <c r="AZ44" s="274">
        <v>58500</v>
      </c>
      <c r="BA44" s="258">
        <f>ROUND((AZ44-AW44)/AW44*100,1)</f>
        <v>-2.5</v>
      </c>
      <c r="BB44" s="260">
        <f>ROUND((AZ44-AT44)/AT44*100,1)</f>
        <v>-5.5</v>
      </c>
      <c r="BC44" s="274">
        <v>57700</v>
      </c>
      <c r="BD44" s="258">
        <f>ROUND((BC44-AZ44)/AZ44*100,1)</f>
        <v>-1.4</v>
      </c>
      <c r="BE44" s="260">
        <f>ROUND((BC44-AW44)/AW44*100,1)</f>
        <v>-3.8</v>
      </c>
      <c r="BF44" s="274">
        <v>57000</v>
      </c>
      <c r="BG44" s="252">
        <f>ROUND((BF44-BC44)/BC44*100,1)</f>
        <v>-1.2</v>
      </c>
      <c r="BH44" s="260">
        <f>ROUND((BF44-AZ44)/AZ44*100,1)</f>
        <v>-2.6</v>
      </c>
      <c r="BI44" s="274">
        <v>56200</v>
      </c>
      <c r="BJ44" s="258">
        <f>ROUND((BI44-BF44)/BF44*100,1)</f>
        <v>-1.4</v>
      </c>
      <c r="BK44" s="260">
        <f>ROUND((BI44-BC44)/BC44*100,1)</f>
        <v>-2.6</v>
      </c>
      <c r="BL44" s="274">
        <v>54400</v>
      </c>
      <c r="BM44" s="258">
        <f>ROUND((BL44-BI44)/BI44*100,1)</f>
        <v>-3.2</v>
      </c>
      <c r="BN44" s="260">
        <f>ROUND((BL44-BF44)/BF44*100,1)</f>
        <v>-4.5999999999999996</v>
      </c>
      <c r="BO44" s="274">
        <v>52300</v>
      </c>
      <c r="BP44" s="258">
        <f>ROUND((BO44-BL44)/BL44*100,1)</f>
        <v>-3.9</v>
      </c>
      <c r="BQ44" s="274">
        <v>52000</v>
      </c>
      <c r="BR44" s="258">
        <f>ROUND((BQ44-BO44)/BO44*100,1)</f>
        <v>-0.6</v>
      </c>
      <c r="BS44" s="260">
        <f>ROUND((BQ44-BL44)/BL44*100,1)</f>
        <v>-4.4000000000000004</v>
      </c>
      <c r="BT44" s="274">
        <v>51300</v>
      </c>
      <c r="BU44" s="258">
        <f>ROUND((BT44-BQ44)/BQ44*100,1)</f>
        <v>-1.3</v>
      </c>
      <c r="BV44" s="260">
        <f>ROUND((BT44-BO44)/BO44*100,1)</f>
        <v>-1.9</v>
      </c>
      <c r="BW44" s="274">
        <v>50000</v>
      </c>
      <c r="BX44" s="258">
        <f>ROUND((BW44-BT44)/BT44*100,1)</f>
        <v>-2.5</v>
      </c>
      <c r="BY44" s="260">
        <f>ROUND((BW44-BQ44)/BQ44*100,1)</f>
        <v>-3.8</v>
      </c>
      <c r="BZ44" s="274">
        <v>49400</v>
      </c>
      <c r="CA44" s="258">
        <f>ROUND((BZ44-BW44)/BW44*100,1)</f>
        <v>-1.2</v>
      </c>
      <c r="CB44" s="254">
        <f>ROUND((BZ44-BT44)/BT44*100,1)</f>
        <v>-3.7</v>
      </c>
      <c r="CC44" s="274">
        <v>48900</v>
      </c>
      <c r="CD44" s="258">
        <f>ROUND((CC44-BZ44)/BZ44*100,1)</f>
        <v>-1</v>
      </c>
      <c r="CE44" s="260">
        <f>ROUND((CC44-BW44)/BW44*100,1)</f>
        <v>-2.2000000000000002</v>
      </c>
      <c r="CF44" s="274">
        <v>49400</v>
      </c>
      <c r="CG44" s="258">
        <f>ROUND((CF44-CC44)/CC44*100,1)</f>
        <v>1</v>
      </c>
      <c r="CH44" s="254">
        <f>ROUND((CF44-BZ44)/BZ44*100,1)</f>
        <v>0</v>
      </c>
      <c r="CI44" s="274">
        <v>50700</v>
      </c>
      <c r="CJ44" s="258">
        <f>ROUND((CI44-CF44)/CF44*100,1)</f>
        <v>2.6</v>
      </c>
      <c r="CK44" s="260">
        <f>ROUND((CI44-CC44)/CC44*100,1)</f>
        <v>3.7</v>
      </c>
      <c r="CL44" s="274">
        <v>51800</v>
      </c>
      <c r="CM44" s="258">
        <f>ROUND((CL44-CI44)/CI44*100,1)</f>
        <v>2.2000000000000002</v>
      </c>
      <c r="CN44" s="260">
        <f>ROUND((CL44-CF44)/CF44*100,1)</f>
        <v>4.9000000000000004</v>
      </c>
      <c r="CO44" s="256">
        <v>53000</v>
      </c>
      <c r="CP44" s="258">
        <f>ROUND((CO44-CL44)/CL44*100,1)</f>
        <v>2.2999999999999998</v>
      </c>
      <c r="CQ44" s="260">
        <f>ROUND((CO44-CI44)/CI44*100,1)</f>
        <v>4.5</v>
      </c>
      <c r="CR44" s="256">
        <v>54500</v>
      </c>
      <c r="CS44" s="258">
        <f>ROUND((CR44-CO44)/CO44*100,1)</f>
        <v>2.8</v>
      </c>
      <c r="CT44" s="260">
        <f>ROUND((CR44-CL44)/CL44*100,1)</f>
        <v>5.2</v>
      </c>
      <c r="CU44" s="256">
        <v>55700</v>
      </c>
      <c r="CV44" s="258">
        <f>ROUND((CU44-CR44)/CR44*100,1)</f>
        <v>2.2000000000000002</v>
      </c>
      <c r="CW44" s="260">
        <f>ROUND((CU44-CO44)/CO44*100,1)</f>
        <v>5.0999999999999996</v>
      </c>
      <c r="CX44" s="256">
        <v>56500</v>
      </c>
      <c r="CY44" s="252">
        <f>ROUND((CX44-CU44)/CU44*100,1)</f>
        <v>1.4</v>
      </c>
      <c r="CZ44" s="254">
        <f>ROUND((CX44-CR44)/CR44*100,1)</f>
        <v>3.7</v>
      </c>
      <c r="DA44" s="256">
        <v>57300</v>
      </c>
      <c r="DB44" s="252">
        <f>ROUND((DA44-CX44)/CX44*100,1)</f>
        <v>1.4</v>
      </c>
      <c r="DC44" s="254">
        <f>ROUND((DA44-CU44)/CU44*100,1)</f>
        <v>2.9</v>
      </c>
      <c r="DD44" s="256">
        <v>59000</v>
      </c>
      <c r="DE44" s="258">
        <f>ROUND((DD44-DA44)/DA44*100,1)</f>
        <v>3</v>
      </c>
      <c r="DF44" s="260">
        <f>ROUND((DD44-CX44)/CX44*100,1)</f>
        <v>4.4000000000000004</v>
      </c>
      <c r="DG44" s="256">
        <v>59500</v>
      </c>
      <c r="DH44" s="252">
        <f>ROUND((DG44-DD44)/DD44*100,1)</f>
        <v>0.8</v>
      </c>
      <c r="DI44" s="254">
        <f>ROUND((DG44-DA44)/DA44*100,1)</f>
        <v>3.8</v>
      </c>
      <c r="DJ44" s="256">
        <v>61700</v>
      </c>
      <c r="DK44" s="252">
        <f>ROUND((DJ44-DG44)/DG44*100,1)</f>
        <v>3.7</v>
      </c>
      <c r="DL44" s="254">
        <f>ROUND((DJ44-DD44)/DD44*100,1)</f>
        <v>4.5999999999999996</v>
      </c>
      <c r="DM44" s="263">
        <v>62500</v>
      </c>
      <c r="DN44" s="259">
        <f>ROUND((DM44-DJ44)/DJ44*100,1)</f>
        <v>1.3</v>
      </c>
      <c r="DO44" s="266">
        <f>ROUND((DM44-DG44)/DG44*100,1)</f>
        <v>5</v>
      </c>
      <c r="DP44" s="362">
        <v>64000</v>
      </c>
      <c r="DQ44" s="223">
        <f t="shared" si="10"/>
        <v>2.4</v>
      </c>
      <c r="DR44" s="244">
        <f>ROUND((DP44-DJ44)/DJ44*100,1)</f>
        <v>3.7</v>
      </c>
      <c r="DS44" s="362">
        <v>66000</v>
      </c>
      <c r="DT44" s="223">
        <f>ROUND((DS44-DP44)/DP44*100,1)</f>
        <v>3.1</v>
      </c>
      <c r="DU44" s="244">
        <f>ROUND((DS44-DM44)/DM44*100,1)</f>
        <v>5.6</v>
      </c>
      <c r="DV44" s="295">
        <v>67500</v>
      </c>
      <c r="DW44" s="223">
        <f>ROUND((DV44-DS44)/DS44*100,1)</f>
        <v>2.2999999999999998</v>
      </c>
      <c r="DX44" s="225">
        <f>ROUND((DV44-DP44)/DP44*100,1)</f>
        <v>5.5</v>
      </c>
      <c r="DY44" s="295">
        <v>69500</v>
      </c>
      <c r="DZ44" s="223">
        <f>ROUND((DY44-DV44)/DV44*100,1)</f>
        <v>3</v>
      </c>
      <c r="EA44" s="225">
        <f>ROUND((DY44-DS44)/DS44*100,1)</f>
        <v>5.3</v>
      </c>
      <c r="EB44" s="295">
        <v>69600</v>
      </c>
      <c r="EC44" s="223">
        <f t="shared" ref="EC44" si="215">ROUND((EB44-DY44)/DY44*100,1)</f>
        <v>0.1</v>
      </c>
      <c r="ED44" s="225">
        <f t="shared" ref="ED44" si="216">ROUND((EB44-DV44)/DV44*100,1)</f>
        <v>3.1</v>
      </c>
      <c r="EE44" s="221">
        <v>69700</v>
      </c>
      <c r="EF44" s="223">
        <f t="shared" ref="EF44" si="217">ROUND((EE44-EB44)/EB44*100,1)</f>
        <v>0.1</v>
      </c>
      <c r="EG44" s="225">
        <f t="shared" ref="EG44" si="218">ROUND((EE44-DY44)/DY44*100,1)</f>
        <v>0.3</v>
      </c>
      <c r="EH44" s="221">
        <v>71500</v>
      </c>
      <c r="EI44" s="223">
        <f t="shared" ref="EI44" si="219">ROUND((EH44-EE44)/EE44*100,1)</f>
        <v>2.6</v>
      </c>
      <c r="EJ44" s="225">
        <f t="shared" ref="EJ44" si="220">ROUND((EH44-EB44)/EB44*100,1)</f>
        <v>2.7</v>
      </c>
      <c r="EK44" s="221">
        <v>73000</v>
      </c>
      <c r="EL44" s="223">
        <f t="shared" ref="EL44" si="221">ROUND((EK44-EH44)/EH44*100,1)</f>
        <v>2.1</v>
      </c>
      <c r="EM44" s="225">
        <f t="shared" ref="EM44" si="222">ROUND((EK44-EE44)/EE44*100,1)</f>
        <v>4.7</v>
      </c>
      <c r="EN44" s="221">
        <v>76500</v>
      </c>
      <c r="EO44" s="223">
        <f t="shared" ref="EO44" si="223">ROUND((EN44-EK44)/EK44*100,1)</f>
        <v>4.8</v>
      </c>
      <c r="EP44" s="225">
        <f t="shared" ref="EP44" si="224">ROUND((EN44-EH44)/EH44*100,1)</f>
        <v>7</v>
      </c>
      <c r="EQ44" s="221">
        <v>79500</v>
      </c>
      <c r="ER44" s="223">
        <f t="shared" ref="ER44" si="225">ROUND((EQ44-EN44)/EN44*100,1)</f>
        <v>3.9</v>
      </c>
      <c r="ES44" s="225">
        <f t="shared" ref="ES44" si="226">ROUND((EQ44-EK44)/EK44*100,1)</f>
        <v>8.9</v>
      </c>
    </row>
    <row r="45" spans="1:149" ht="12.95" customHeight="1">
      <c r="A45" s="277"/>
      <c r="B45" s="50" t="s">
        <v>104</v>
      </c>
      <c r="C45" s="31"/>
      <c r="D45" s="32" t="s">
        <v>0</v>
      </c>
      <c r="E45" s="33">
        <v>37</v>
      </c>
      <c r="F45" s="35"/>
      <c r="G45" s="275"/>
      <c r="H45" s="259"/>
      <c r="I45" s="261"/>
      <c r="J45" s="345"/>
      <c r="K45" s="253"/>
      <c r="L45" s="347"/>
      <c r="M45" s="275"/>
      <c r="N45" s="259"/>
      <c r="O45" s="261"/>
      <c r="P45" s="287"/>
      <c r="Q45" s="259"/>
      <c r="R45" s="261"/>
      <c r="S45" s="294"/>
      <c r="T45" s="253"/>
      <c r="U45" s="255"/>
      <c r="V45" s="294"/>
      <c r="W45" s="253"/>
      <c r="X45" s="255"/>
      <c r="Y45" s="395"/>
      <c r="Z45" s="259"/>
      <c r="AA45" s="255"/>
      <c r="AB45" s="294"/>
      <c r="AC45" s="253"/>
      <c r="AD45" s="255"/>
      <c r="AE45" s="294"/>
      <c r="AF45" s="253"/>
      <c r="AG45" s="255"/>
      <c r="AH45" s="294"/>
      <c r="AI45" s="253"/>
      <c r="AJ45" s="255"/>
      <c r="AK45" s="294"/>
      <c r="AL45" s="253"/>
      <c r="AM45" s="255"/>
      <c r="AN45" s="294"/>
      <c r="AO45" s="253"/>
      <c r="AP45" s="255"/>
      <c r="AQ45" s="294"/>
      <c r="AR45" s="253"/>
      <c r="AS45" s="255"/>
      <c r="AT45" s="294"/>
      <c r="AU45" s="253"/>
      <c r="AV45" s="255"/>
      <c r="AW45" s="294"/>
      <c r="AX45" s="253"/>
      <c r="AY45" s="255"/>
      <c r="AZ45" s="294"/>
      <c r="BA45" s="253"/>
      <c r="BB45" s="255"/>
      <c r="BC45" s="294"/>
      <c r="BD45" s="253"/>
      <c r="BE45" s="255"/>
      <c r="BF45" s="294"/>
      <c r="BG45" s="253"/>
      <c r="BH45" s="255"/>
      <c r="BI45" s="275"/>
      <c r="BJ45" s="253"/>
      <c r="BK45" s="255"/>
      <c r="BL45" s="294"/>
      <c r="BM45" s="253"/>
      <c r="BN45" s="255"/>
      <c r="BO45" s="275"/>
      <c r="BP45" s="253"/>
      <c r="BQ45" s="294"/>
      <c r="BR45" s="253"/>
      <c r="BS45" s="255"/>
      <c r="BT45" s="275"/>
      <c r="BU45" s="253"/>
      <c r="BV45" s="255"/>
      <c r="BW45" s="294"/>
      <c r="BX45" s="253"/>
      <c r="BY45" s="255"/>
      <c r="BZ45" s="275"/>
      <c r="CA45" s="253"/>
      <c r="CB45" s="255"/>
      <c r="CC45" s="294"/>
      <c r="CD45" s="253"/>
      <c r="CE45" s="255"/>
      <c r="CF45" s="275"/>
      <c r="CG45" s="253"/>
      <c r="CH45" s="255"/>
      <c r="CI45" s="294"/>
      <c r="CJ45" s="253"/>
      <c r="CK45" s="255"/>
      <c r="CL45" s="294"/>
      <c r="CM45" s="253"/>
      <c r="CN45" s="255"/>
      <c r="CO45" s="257"/>
      <c r="CP45" s="253"/>
      <c r="CQ45" s="255"/>
      <c r="CR45" s="257"/>
      <c r="CS45" s="253"/>
      <c r="CT45" s="255"/>
      <c r="CU45" s="257"/>
      <c r="CV45" s="253"/>
      <c r="CW45" s="255"/>
      <c r="CX45" s="257"/>
      <c r="CY45" s="253"/>
      <c r="CZ45" s="255"/>
      <c r="DA45" s="257"/>
      <c r="DB45" s="253"/>
      <c r="DC45" s="255"/>
      <c r="DD45" s="257"/>
      <c r="DE45" s="259"/>
      <c r="DF45" s="261"/>
      <c r="DG45" s="257"/>
      <c r="DH45" s="253"/>
      <c r="DI45" s="255"/>
      <c r="DJ45" s="257"/>
      <c r="DK45" s="253"/>
      <c r="DL45" s="255"/>
      <c r="DM45" s="264"/>
      <c r="DN45" s="265"/>
      <c r="DO45" s="267"/>
      <c r="DP45" s="301"/>
      <c r="DQ45" s="230"/>
      <c r="DR45" s="232"/>
      <c r="DS45" s="301"/>
      <c r="DT45" s="230"/>
      <c r="DU45" s="232"/>
      <c r="DV45" s="241"/>
      <c r="DW45" s="224"/>
      <c r="DX45" s="226"/>
      <c r="DY45" s="241"/>
      <c r="DZ45" s="224"/>
      <c r="EA45" s="226"/>
      <c r="EB45" s="241"/>
      <c r="EC45" s="224"/>
      <c r="ED45" s="226"/>
      <c r="EE45" s="222"/>
      <c r="EF45" s="224"/>
      <c r="EG45" s="226"/>
      <c r="EH45" s="222"/>
      <c r="EI45" s="224"/>
      <c r="EJ45" s="226"/>
      <c r="EK45" s="222"/>
      <c r="EL45" s="224"/>
      <c r="EM45" s="226"/>
      <c r="EN45" s="222"/>
      <c r="EO45" s="224"/>
      <c r="EP45" s="226"/>
      <c r="EQ45" s="222"/>
      <c r="ER45" s="224"/>
      <c r="ES45" s="226"/>
    </row>
    <row r="46" spans="1:149" ht="12.95" customHeight="1">
      <c r="A46" s="276">
        <v>21</v>
      </c>
      <c r="B46" s="38" t="s">
        <v>22</v>
      </c>
      <c r="C46" s="39"/>
      <c r="D46" s="40" t="s">
        <v>0</v>
      </c>
      <c r="E46" s="41">
        <v>6</v>
      </c>
      <c r="F46" s="91" t="s">
        <v>51</v>
      </c>
      <c r="G46" s="274">
        <v>78700</v>
      </c>
      <c r="H46" s="258"/>
      <c r="I46" s="260"/>
      <c r="J46" s="286">
        <v>78200</v>
      </c>
      <c r="K46" s="258"/>
      <c r="L46" s="346"/>
      <c r="M46" s="274">
        <v>77600</v>
      </c>
      <c r="N46" s="258">
        <f>ROUND((M46-J46)/J46*100,1)</f>
        <v>-0.8</v>
      </c>
      <c r="O46" s="260">
        <f>ROUND((M46-G46)/G46*100,1)</f>
        <v>-1.4</v>
      </c>
      <c r="P46" s="286">
        <v>76000</v>
      </c>
      <c r="Q46" s="258">
        <f>ROUND((P46-M46)/M46*100,1)</f>
        <v>-2.1</v>
      </c>
      <c r="R46" s="260">
        <f>ROUND((P46-J46)/J46*100,1)</f>
        <v>-2.8</v>
      </c>
      <c r="S46" s="274">
        <v>71300</v>
      </c>
      <c r="T46" s="258">
        <f>ROUND((S46-P46)/P46*100,1)</f>
        <v>-6.2</v>
      </c>
      <c r="U46" s="260">
        <f>ROUND((S46-M46)/M46*100,1)</f>
        <v>-8.1</v>
      </c>
      <c r="V46" s="274">
        <v>68500</v>
      </c>
      <c r="W46" s="258">
        <f>ROUND((V46-S46)/S46*100,1)</f>
        <v>-3.9</v>
      </c>
      <c r="X46" s="260">
        <f>ROUND((V46-P46)/P46*100,1)</f>
        <v>-9.9</v>
      </c>
      <c r="Y46" s="288">
        <v>67400</v>
      </c>
      <c r="Z46" s="258">
        <f>ROUND((Y46-V46)/V46*100,1)</f>
        <v>-1.6</v>
      </c>
      <c r="AA46" s="254">
        <f>ROUND((Y46-S46)/S46*100,1)</f>
        <v>-5.5</v>
      </c>
      <c r="AB46" s="274">
        <v>62200</v>
      </c>
      <c r="AC46" s="258" t="e">
        <f>ROUND((AB46-#REF!)/#REF!*100,1)</f>
        <v>#REF!</v>
      </c>
      <c r="AD46" s="260">
        <f>ROUND((AB46-V46)/V46*100,1)</f>
        <v>-9.1999999999999993</v>
      </c>
      <c r="AE46" s="274">
        <v>58900</v>
      </c>
      <c r="AF46" s="258">
        <f>ROUND((AE46-AB46)/AB46*100,1)</f>
        <v>-5.3</v>
      </c>
      <c r="AG46" s="260" t="e">
        <f>ROUND((AE46-#REF!)/#REF!*100,1)</f>
        <v>#REF!</v>
      </c>
      <c r="AH46" s="274">
        <v>57100</v>
      </c>
      <c r="AI46" s="258">
        <f>ROUND((AH46-AE46)/AE46*100,1)</f>
        <v>-3.1</v>
      </c>
      <c r="AJ46" s="260">
        <f>ROUND((AH46-AB46)/AB46*100,1)</f>
        <v>-8.1999999999999993</v>
      </c>
      <c r="AK46" s="274">
        <v>56000</v>
      </c>
      <c r="AL46" s="258">
        <f>ROUND((AK46-AH46)/AH46*100,1)</f>
        <v>-1.9</v>
      </c>
      <c r="AM46" s="260">
        <f>ROUND((AK46-AE46)/AE46*100,1)</f>
        <v>-4.9000000000000004</v>
      </c>
      <c r="AN46" s="274">
        <v>52600</v>
      </c>
      <c r="AO46" s="258">
        <f>ROUND((AN46-AK46)/AK46*100,1)</f>
        <v>-6.1</v>
      </c>
      <c r="AP46" s="260">
        <f>ROUND((AN46-AH46)/AH46*100,1)</f>
        <v>-7.9</v>
      </c>
      <c r="AQ46" s="274">
        <v>52000</v>
      </c>
      <c r="AR46" s="258">
        <f>ROUND((AQ46-AN46)/AN46*100,1)</f>
        <v>-1.1000000000000001</v>
      </c>
      <c r="AS46" s="260">
        <f>ROUND((AQ46-AK46)/AK46*100,1)</f>
        <v>-7.1</v>
      </c>
      <c r="AT46" s="274">
        <v>50000</v>
      </c>
      <c r="AU46" s="258">
        <f>ROUND((AT46-AQ46)/AQ46*100,1)</f>
        <v>-3.8</v>
      </c>
      <c r="AV46" s="260">
        <f>ROUND((AT46-AN46)/AN46*100,1)</f>
        <v>-4.9000000000000004</v>
      </c>
      <c r="AW46" s="274">
        <v>49400</v>
      </c>
      <c r="AX46" s="258">
        <f>ROUND((AW46-AT46)/AT46*100,1)</f>
        <v>-1.2</v>
      </c>
      <c r="AY46" s="260">
        <f>ROUND((AW46-AQ46)/AQ46*100,1)</f>
        <v>-5</v>
      </c>
      <c r="AZ46" s="274">
        <v>48000</v>
      </c>
      <c r="BA46" s="258">
        <f>ROUND((AZ46-AW46)/AW46*100,1)</f>
        <v>-2.8</v>
      </c>
      <c r="BB46" s="260">
        <f>ROUND((AZ46-AT46)/AT46*100,1)</f>
        <v>-4</v>
      </c>
      <c r="BC46" s="274">
        <v>48000</v>
      </c>
      <c r="BD46" s="258">
        <f>ROUND((BC46-AZ46)/AZ46*100,1)</f>
        <v>0</v>
      </c>
      <c r="BE46" s="260">
        <f>ROUND((BC46-AW46)/AW46*100,1)</f>
        <v>-2.8</v>
      </c>
      <c r="BF46" s="274">
        <v>47000</v>
      </c>
      <c r="BG46" s="252">
        <f>ROUND((BF46-BC46)/BC46*100,1)</f>
        <v>-2.1</v>
      </c>
      <c r="BH46" s="260">
        <f>ROUND((BF46-AZ46)/AZ46*100,1)</f>
        <v>-2.1</v>
      </c>
      <c r="BI46" s="274">
        <v>46500</v>
      </c>
      <c r="BJ46" s="258">
        <f>ROUND((BI46-BF46)/BF46*100,1)</f>
        <v>-1.1000000000000001</v>
      </c>
      <c r="BK46" s="260">
        <f>ROUND((BI46-BC46)/BC46*100,1)</f>
        <v>-3.1</v>
      </c>
      <c r="BL46" s="274">
        <v>44900</v>
      </c>
      <c r="BM46" s="258">
        <f>ROUND((BL46-BI46)/BI46*100,1)</f>
        <v>-3.4</v>
      </c>
      <c r="BN46" s="260">
        <f>ROUND((BL46-BF46)/BF46*100,1)</f>
        <v>-4.5</v>
      </c>
      <c r="BO46" s="274">
        <v>43700</v>
      </c>
      <c r="BP46" s="258">
        <f>ROUND((BO46-BL46)/BL46*100,1)</f>
        <v>-2.7</v>
      </c>
      <c r="BQ46" s="274">
        <v>42900</v>
      </c>
      <c r="BR46" s="258">
        <f>ROUND((BQ46-BO46)/BO46*100,1)</f>
        <v>-1.8</v>
      </c>
      <c r="BS46" s="260">
        <f>ROUND((BQ46-BL46)/BL46*100,1)</f>
        <v>-4.5</v>
      </c>
      <c r="BT46" s="274">
        <v>42500</v>
      </c>
      <c r="BU46" s="258">
        <f>ROUND((BT46-BQ46)/BQ46*100,1)</f>
        <v>-0.9</v>
      </c>
      <c r="BV46" s="260">
        <f>ROUND((BT46-BO46)/BO46*100,1)</f>
        <v>-2.7</v>
      </c>
      <c r="BW46" s="274">
        <v>42000</v>
      </c>
      <c r="BX46" s="258">
        <f>ROUND((BW46-BT46)/BT46*100,1)</f>
        <v>-1.2</v>
      </c>
      <c r="BY46" s="260">
        <f>ROUND((BW46-BQ46)/BQ46*100,1)</f>
        <v>-2.1</v>
      </c>
      <c r="BZ46" s="274">
        <v>41700</v>
      </c>
      <c r="CA46" s="258">
        <f>ROUND((BZ46-BW46)/BW46*100,1)</f>
        <v>-0.7</v>
      </c>
      <c r="CB46" s="254">
        <f>ROUND((BZ46-BT46)/BT46*100,1)</f>
        <v>-1.9</v>
      </c>
      <c r="CC46" s="274">
        <v>42000</v>
      </c>
      <c r="CD46" s="258">
        <f>ROUND((CC46-BZ46)/BZ46*100,1)</f>
        <v>0.7</v>
      </c>
      <c r="CE46" s="260">
        <f>ROUND((CC46-BW46)/BW46*100,1)</f>
        <v>0</v>
      </c>
      <c r="CF46" s="274">
        <v>42000</v>
      </c>
      <c r="CG46" s="258">
        <f>ROUND((CF46-CC46)/CC46*100,1)</f>
        <v>0</v>
      </c>
      <c r="CH46" s="254">
        <f>ROUND((CF46-BZ46)/BZ46*100,1)</f>
        <v>0.7</v>
      </c>
      <c r="CI46" s="274">
        <v>43000</v>
      </c>
      <c r="CJ46" s="258">
        <f>ROUND((CI46-CF46)/CF46*100,1)</f>
        <v>2.4</v>
      </c>
      <c r="CK46" s="260">
        <f>ROUND((CI46-CC46)/CC46*100,1)</f>
        <v>2.4</v>
      </c>
      <c r="CL46" s="274">
        <v>44200</v>
      </c>
      <c r="CM46" s="258">
        <f>ROUND((CL46-CI46)/CI46*100,1)</f>
        <v>2.8</v>
      </c>
      <c r="CN46" s="260">
        <f>ROUND((CL46-CF46)/CF46*100,1)</f>
        <v>5.2</v>
      </c>
      <c r="CO46" s="256">
        <v>45000</v>
      </c>
      <c r="CP46" s="258">
        <f>ROUND((CO46-CL46)/CL46*100,1)</f>
        <v>1.8</v>
      </c>
      <c r="CQ46" s="260">
        <f>ROUND((CO46-CI46)/CI46*100,1)</f>
        <v>4.7</v>
      </c>
      <c r="CR46" s="256">
        <v>46000</v>
      </c>
      <c r="CS46" s="258">
        <f>ROUND((CR46-CO46)/CO46*100,1)</f>
        <v>2.2000000000000002</v>
      </c>
      <c r="CT46" s="260">
        <f>ROUND((CR46-CL46)/CL46*100,1)</f>
        <v>4.0999999999999996</v>
      </c>
      <c r="CU46" s="256">
        <v>46900</v>
      </c>
      <c r="CV46" s="258">
        <f>ROUND((CU46-CR46)/CR46*100,1)</f>
        <v>2</v>
      </c>
      <c r="CW46" s="260">
        <f>ROUND((CU46-CO46)/CO46*100,1)</f>
        <v>4.2</v>
      </c>
      <c r="CX46" s="256">
        <v>47600</v>
      </c>
      <c r="CY46" s="252">
        <f>ROUND((CX46-CU46)/CU46*100,1)</f>
        <v>1.5</v>
      </c>
      <c r="CZ46" s="254">
        <f>ROUND((CX46-CR46)/CR46*100,1)</f>
        <v>3.5</v>
      </c>
      <c r="DA46" s="256">
        <v>48300</v>
      </c>
      <c r="DB46" s="252">
        <f>ROUND((DA46-CX46)/CX46*100,1)</f>
        <v>1.5</v>
      </c>
      <c r="DC46" s="254">
        <f>ROUND((DA46-CU46)/CU46*100,1)</f>
        <v>3</v>
      </c>
      <c r="DD46" s="256">
        <v>49000</v>
      </c>
      <c r="DE46" s="258">
        <f>ROUND((DD46-DA46)/DA46*100,1)</f>
        <v>1.4</v>
      </c>
      <c r="DF46" s="260">
        <f>ROUND((DD46-CX46)/CX46*100,1)</f>
        <v>2.9</v>
      </c>
      <c r="DG46" s="256">
        <v>49500</v>
      </c>
      <c r="DH46" s="252">
        <f>ROUND((DG46-DD46)/DD46*100,1)</f>
        <v>1</v>
      </c>
      <c r="DI46" s="254">
        <f>ROUND((DG46-DA46)/DA46*100,1)</f>
        <v>2.5</v>
      </c>
      <c r="DJ46" s="256">
        <v>51000</v>
      </c>
      <c r="DK46" s="252">
        <f>ROUND((DJ46-DG46)/DG46*100,1)</f>
        <v>3</v>
      </c>
      <c r="DL46" s="254">
        <f>ROUND((DJ46-DD46)/DD46*100,1)</f>
        <v>4.0999999999999996</v>
      </c>
      <c r="DM46" s="263">
        <v>51700</v>
      </c>
      <c r="DN46" s="259">
        <f>ROUND((DM46-DJ46)/DJ46*100,1)</f>
        <v>1.4</v>
      </c>
      <c r="DO46" s="266">
        <f>ROUND((DM46-DG46)/DG46*100,1)</f>
        <v>4.4000000000000004</v>
      </c>
      <c r="DP46" s="362">
        <v>52400</v>
      </c>
      <c r="DQ46" s="223">
        <f t="shared" si="10"/>
        <v>1.4</v>
      </c>
      <c r="DR46" s="244">
        <f>ROUND((DP46-DJ46)/DJ46*100,1)</f>
        <v>2.7</v>
      </c>
      <c r="DS46" s="362">
        <v>54000</v>
      </c>
      <c r="DT46" s="223">
        <f>ROUND((DS46-DP46)/DP46*100,1)</f>
        <v>3.1</v>
      </c>
      <c r="DU46" s="244">
        <f>ROUND((DS46-DM46)/DM46*100,1)</f>
        <v>4.4000000000000004</v>
      </c>
      <c r="DV46" s="295">
        <v>54700</v>
      </c>
      <c r="DW46" s="223">
        <f>ROUND((DV46-DS46)/DS46*100,1)</f>
        <v>1.3</v>
      </c>
      <c r="DX46" s="225">
        <f>ROUND((DV46-DP46)/DP46*100,1)</f>
        <v>4.4000000000000004</v>
      </c>
      <c r="DY46" s="295">
        <v>56000</v>
      </c>
      <c r="DZ46" s="223">
        <f>ROUND((DY46-DV46)/DV46*100,1)</f>
        <v>2.4</v>
      </c>
      <c r="EA46" s="225">
        <f>ROUND((DY46-DS46)/DS46*100,1)</f>
        <v>3.7</v>
      </c>
      <c r="EB46" s="295">
        <v>56000</v>
      </c>
      <c r="EC46" s="223">
        <f t="shared" ref="EC46" si="227">ROUND((EB46-DY46)/DY46*100,1)</f>
        <v>0</v>
      </c>
      <c r="ED46" s="225">
        <f t="shared" ref="ED46" si="228">ROUND((EB46-DV46)/DV46*100,1)</f>
        <v>2.4</v>
      </c>
      <c r="EE46" s="221">
        <v>56800</v>
      </c>
      <c r="EF46" s="223">
        <f t="shared" ref="EF46" si="229">ROUND((EE46-EB46)/EB46*100,1)</f>
        <v>1.4</v>
      </c>
      <c r="EG46" s="225">
        <f t="shared" ref="EG46" si="230">ROUND((EE46-DY46)/DY46*100,1)</f>
        <v>1.4</v>
      </c>
      <c r="EH46" s="221">
        <v>59300</v>
      </c>
      <c r="EI46" s="223">
        <f t="shared" ref="EI46" si="231">ROUND((EH46-EE46)/EE46*100,1)</f>
        <v>4.4000000000000004</v>
      </c>
      <c r="EJ46" s="225">
        <f t="shared" ref="EJ46" si="232">ROUND((EH46-EB46)/EB46*100,1)</f>
        <v>5.9</v>
      </c>
      <c r="EK46" s="221">
        <v>62000</v>
      </c>
      <c r="EL46" s="223">
        <f t="shared" ref="EL46" si="233">ROUND((EK46-EH46)/EH46*100,1)</f>
        <v>4.5999999999999996</v>
      </c>
      <c r="EM46" s="225">
        <f t="shared" ref="EM46" si="234">ROUND((EK46-EE46)/EE46*100,1)</f>
        <v>9.1999999999999993</v>
      </c>
      <c r="EN46" s="221">
        <v>65500</v>
      </c>
      <c r="EO46" s="223">
        <f t="shared" ref="EO46" si="235">ROUND((EN46-EK46)/EK46*100,1)</f>
        <v>5.6</v>
      </c>
      <c r="EP46" s="225">
        <f t="shared" ref="EP46" si="236">ROUND((EN46-EH46)/EH46*100,1)</f>
        <v>10.5</v>
      </c>
      <c r="EQ46" s="221">
        <v>68500</v>
      </c>
      <c r="ER46" s="223">
        <f t="shared" ref="ER46" si="237">ROUND((EQ46-EN46)/EN46*100,1)</f>
        <v>4.5999999999999996</v>
      </c>
      <c r="ES46" s="225">
        <f t="shared" ref="ES46" si="238">ROUND((EQ46-EK46)/EK46*100,1)</f>
        <v>10.5</v>
      </c>
    </row>
    <row r="47" spans="1:149" ht="12.95" customHeight="1">
      <c r="A47" s="277"/>
      <c r="B47" s="50" t="s">
        <v>104</v>
      </c>
      <c r="C47" s="31"/>
      <c r="D47" s="32" t="s">
        <v>0</v>
      </c>
      <c r="E47" s="33">
        <v>38</v>
      </c>
      <c r="F47" s="35"/>
      <c r="G47" s="275"/>
      <c r="H47" s="259"/>
      <c r="I47" s="261"/>
      <c r="J47" s="345"/>
      <c r="K47" s="253"/>
      <c r="L47" s="347"/>
      <c r="M47" s="275"/>
      <c r="N47" s="259"/>
      <c r="O47" s="261"/>
      <c r="P47" s="287"/>
      <c r="Q47" s="259"/>
      <c r="R47" s="261"/>
      <c r="S47" s="294"/>
      <c r="T47" s="253"/>
      <c r="U47" s="255"/>
      <c r="V47" s="294"/>
      <c r="W47" s="253"/>
      <c r="X47" s="255"/>
      <c r="Y47" s="289"/>
      <c r="Z47" s="259"/>
      <c r="AA47" s="255"/>
      <c r="AB47" s="294"/>
      <c r="AC47" s="253"/>
      <c r="AD47" s="255"/>
      <c r="AE47" s="294"/>
      <c r="AF47" s="253"/>
      <c r="AG47" s="255"/>
      <c r="AH47" s="294"/>
      <c r="AI47" s="253"/>
      <c r="AJ47" s="255"/>
      <c r="AK47" s="294"/>
      <c r="AL47" s="253"/>
      <c r="AM47" s="255"/>
      <c r="AN47" s="294"/>
      <c r="AO47" s="253"/>
      <c r="AP47" s="255"/>
      <c r="AQ47" s="294"/>
      <c r="AR47" s="253"/>
      <c r="AS47" s="255"/>
      <c r="AT47" s="294"/>
      <c r="AU47" s="253"/>
      <c r="AV47" s="255"/>
      <c r="AW47" s="294"/>
      <c r="AX47" s="253"/>
      <c r="AY47" s="255"/>
      <c r="AZ47" s="294"/>
      <c r="BA47" s="253"/>
      <c r="BB47" s="255"/>
      <c r="BC47" s="294"/>
      <c r="BD47" s="253"/>
      <c r="BE47" s="255"/>
      <c r="BF47" s="294"/>
      <c r="BG47" s="253"/>
      <c r="BH47" s="255"/>
      <c r="BI47" s="275"/>
      <c r="BJ47" s="253"/>
      <c r="BK47" s="255"/>
      <c r="BL47" s="294"/>
      <c r="BM47" s="253"/>
      <c r="BN47" s="255"/>
      <c r="BO47" s="275"/>
      <c r="BP47" s="253"/>
      <c r="BQ47" s="294"/>
      <c r="BR47" s="253"/>
      <c r="BS47" s="255"/>
      <c r="BT47" s="275"/>
      <c r="BU47" s="253"/>
      <c r="BV47" s="255"/>
      <c r="BW47" s="294"/>
      <c r="BX47" s="253"/>
      <c r="BY47" s="255"/>
      <c r="BZ47" s="275"/>
      <c r="CA47" s="253"/>
      <c r="CB47" s="255"/>
      <c r="CC47" s="294"/>
      <c r="CD47" s="253"/>
      <c r="CE47" s="255"/>
      <c r="CF47" s="275"/>
      <c r="CG47" s="253"/>
      <c r="CH47" s="255"/>
      <c r="CI47" s="294"/>
      <c r="CJ47" s="253"/>
      <c r="CK47" s="255"/>
      <c r="CL47" s="294"/>
      <c r="CM47" s="253"/>
      <c r="CN47" s="255"/>
      <c r="CO47" s="257"/>
      <c r="CP47" s="253"/>
      <c r="CQ47" s="255"/>
      <c r="CR47" s="257"/>
      <c r="CS47" s="253"/>
      <c r="CT47" s="255"/>
      <c r="CU47" s="257"/>
      <c r="CV47" s="253"/>
      <c r="CW47" s="255"/>
      <c r="CX47" s="257"/>
      <c r="CY47" s="253"/>
      <c r="CZ47" s="255"/>
      <c r="DA47" s="257"/>
      <c r="DB47" s="253"/>
      <c r="DC47" s="255"/>
      <c r="DD47" s="257"/>
      <c r="DE47" s="259"/>
      <c r="DF47" s="261"/>
      <c r="DG47" s="257"/>
      <c r="DH47" s="253"/>
      <c r="DI47" s="255"/>
      <c r="DJ47" s="257"/>
      <c r="DK47" s="253"/>
      <c r="DL47" s="255"/>
      <c r="DM47" s="264"/>
      <c r="DN47" s="265"/>
      <c r="DO47" s="267"/>
      <c r="DP47" s="301"/>
      <c r="DQ47" s="230"/>
      <c r="DR47" s="232"/>
      <c r="DS47" s="301"/>
      <c r="DT47" s="230"/>
      <c r="DU47" s="232"/>
      <c r="DV47" s="241"/>
      <c r="DW47" s="224"/>
      <c r="DX47" s="226"/>
      <c r="DY47" s="241"/>
      <c r="DZ47" s="224"/>
      <c r="EA47" s="226"/>
      <c r="EB47" s="241"/>
      <c r="EC47" s="224"/>
      <c r="ED47" s="226"/>
      <c r="EE47" s="222"/>
      <c r="EF47" s="224"/>
      <c r="EG47" s="226"/>
      <c r="EH47" s="222"/>
      <c r="EI47" s="224"/>
      <c r="EJ47" s="226"/>
      <c r="EK47" s="222"/>
      <c r="EL47" s="224"/>
      <c r="EM47" s="226"/>
      <c r="EN47" s="222"/>
      <c r="EO47" s="224"/>
      <c r="EP47" s="226"/>
      <c r="EQ47" s="222"/>
      <c r="ER47" s="224"/>
      <c r="ES47" s="226"/>
    </row>
    <row r="48" spans="1:149" ht="12.95" customHeight="1">
      <c r="A48" s="276">
        <v>22</v>
      </c>
      <c r="B48" s="38" t="s">
        <v>22</v>
      </c>
      <c r="C48" s="39"/>
      <c r="D48" s="40" t="s">
        <v>0</v>
      </c>
      <c r="E48" s="41">
        <v>7</v>
      </c>
      <c r="F48" s="91" t="s">
        <v>63</v>
      </c>
      <c r="G48" s="274"/>
      <c r="H48" s="258"/>
      <c r="I48" s="260"/>
      <c r="J48" s="286"/>
      <c r="K48" s="258"/>
      <c r="L48" s="346"/>
      <c r="M48" s="274">
        <v>103000</v>
      </c>
      <c r="N48" s="258" t="e">
        <f>ROUND((M48-J48)/J48*100,1)</f>
        <v>#DIV/0!</v>
      </c>
      <c r="O48" s="260" t="e">
        <f>ROUND((M48-G48)/G48*100,1)</f>
        <v>#DIV/0!</v>
      </c>
      <c r="P48" s="286"/>
      <c r="Q48" s="258">
        <f>ROUND((P48-M48)/M48*100,1)</f>
        <v>-100</v>
      </c>
      <c r="R48" s="260" t="e">
        <f>ROUND((P48-J48)/J48*100,1)</f>
        <v>#DIV/0!</v>
      </c>
      <c r="S48" s="274">
        <v>94000</v>
      </c>
      <c r="T48" s="258" t="e">
        <f>ROUND((S48-P48)/P48*100,1)</f>
        <v>#DIV/0!</v>
      </c>
      <c r="U48" s="260">
        <f>ROUND((S48-M48)/M48*100,1)</f>
        <v>-8.6999999999999993</v>
      </c>
      <c r="V48" s="274"/>
      <c r="W48" s="258">
        <f>ROUND((V48-S48)/S48*100,1)</f>
        <v>-100</v>
      </c>
      <c r="X48" s="260" t="e">
        <f>ROUND((V48-P48)/P48*100,1)</f>
        <v>#DIV/0!</v>
      </c>
      <c r="Y48" s="390">
        <v>90000</v>
      </c>
      <c r="Z48" s="383" t="s">
        <v>55</v>
      </c>
      <c r="AA48" s="254">
        <f>ROUND((Y48-S48)/S48*100,1)</f>
        <v>-4.3</v>
      </c>
      <c r="AB48" s="274">
        <v>87300</v>
      </c>
      <c r="AC48" s="258" t="e">
        <f>ROUND((AB48-#REF!)/#REF!*100,1)</f>
        <v>#REF!</v>
      </c>
      <c r="AD48" s="382" t="s">
        <v>55</v>
      </c>
      <c r="AE48" s="274">
        <v>84100</v>
      </c>
      <c r="AF48" s="258">
        <f>ROUND((AE48-AB48)/AB48*100,1)</f>
        <v>-3.7</v>
      </c>
      <c r="AG48" s="260" t="e">
        <f>ROUND((AE48-#REF!)/#REF!*100,1)</f>
        <v>#REF!</v>
      </c>
      <c r="AH48" s="274">
        <v>81000</v>
      </c>
      <c r="AI48" s="258">
        <f>ROUND((AH48-AE48)/AE48*100,1)</f>
        <v>-3.7</v>
      </c>
      <c r="AJ48" s="260">
        <f>ROUND((AH48-AB48)/AB48*100,1)</f>
        <v>-7.2</v>
      </c>
      <c r="AK48" s="274">
        <v>79500</v>
      </c>
      <c r="AL48" s="258">
        <f>ROUND((AK48-AH48)/AH48*100,1)</f>
        <v>-1.9</v>
      </c>
      <c r="AM48" s="260">
        <f>ROUND((AK48-AE48)/AE48*100,1)</f>
        <v>-5.5</v>
      </c>
      <c r="AN48" s="274">
        <v>76500</v>
      </c>
      <c r="AO48" s="258">
        <f>ROUND((AN48-AK48)/AK48*100,1)</f>
        <v>-3.8</v>
      </c>
      <c r="AP48" s="260">
        <f>ROUND((AN48-AH48)/AH48*100,1)</f>
        <v>-5.6</v>
      </c>
      <c r="AQ48" s="274">
        <v>75500</v>
      </c>
      <c r="AR48" s="258">
        <f>ROUND((AQ48-AN48)/AN48*100,1)</f>
        <v>-1.3</v>
      </c>
      <c r="AS48" s="260">
        <f>ROUND((AQ48-AK48)/AK48*100,1)</f>
        <v>-5</v>
      </c>
      <c r="AT48" s="274">
        <v>74000</v>
      </c>
      <c r="AU48" s="258">
        <f>ROUND((AT48-AQ48)/AQ48*100,1)</f>
        <v>-2</v>
      </c>
      <c r="AV48" s="260">
        <f>ROUND((AT48-AN48)/AN48*100,1)</f>
        <v>-3.3</v>
      </c>
      <c r="AW48" s="274">
        <v>72400</v>
      </c>
      <c r="AX48" s="258">
        <f>ROUND((AW48-AT48)/AT48*100,1)</f>
        <v>-2.2000000000000002</v>
      </c>
      <c r="AY48" s="260">
        <f>ROUND((AW48-AQ48)/AQ48*100,1)</f>
        <v>-4.0999999999999996</v>
      </c>
      <c r="AZ48" s="274">
        <v>71200</v>
      </c>
      <c r="BA48" s="258">
        <f>ROUND((AZ48-AW48)/AW48*100,1)</f>
        <v>-1.7</v>
      </c>
      <c r="BB48" s="260">
        <f>ROUND((AZ48-AT48)/AT48*100,1)</f>
        <v>-3.8</v>
      </c>
      <c r="BC48" s="274">
        <v>70000</v>
      </c>
      <c r="BD48" s="258">
        <f>ROUND((BC48-AZ48)/AZ48*100,1)</f>
        <v>-1.7</v>
      </c>
      <c r="BE48" s="260">
        <f>ROUND((BC48-AW48)/AW48*100,1)</f>
        <v>-3.3</v>
      </c>
      <c r="BF48" s="274">
        <v>68900</v>
      </c>
      <c r="BG48" s="252">
        <f>ROUND((BF48-BC48)/BC48*100,1)</f>
        <v>-1.6</v>
      </c>
      <c r="BH48" s="260">
        <f>ROUND((BF48-AZ48)/AZ48*100,1)</f>
        <v>-3.2</v>
      </c>
      <c r="BI48" s="274">
        <v>68500</v>
      </c>
      <c r="BJ48" s="258">
        <f>ROUND((BI48-BF48)/BF48*100,1)</f>
        <v>-0.6</v>
      </c>
      <c r="BK48" s="260">
        <f>ROUND((BI48-BC48)/BC48*100,1)</f>
        <v>-2.1</v>
      </c>
      <c r="BL48" s="274">
        <v>67000</v>
      </c>
      <c r="BM48" s="258">
        <f>ROUND((BL48-BI48)/BI48*100,1)</f>
        <v>-2.2000000000000002</v>
      </c>
      <c r="BN48" s="260">
        <f>ROUND((BL48-BF48)/BF48*100,1)</f>
        <v>-2.8</v>
      </c>
      <c r="BO48" s="274">
        <v>66200</v>
      </c>
      <c r="BP48" s="258">
        <f>ROUND((BO48-BL48)/BL48*100,1)</f>
        <v>-1.2</v>
      </c>
      <c r="BQ48" s="274">
        <v>66000</v>
      </c>
      <c r="BR48" s="258">
        <f>ROUND((BQ48-BO48)/BO48*100,1)</f>
        <v>-0.3</v>
      </c>
      <c r="BS48" s="260">
        <f>ROUND((BQ48-BL48)/BL48*100,1)</f>
        <v>-1.5</v>
      </c>
      <c r="BT48" s="274">
        <v>65300</v>
      </c>
      <c r="BU48" s="258">
        <f>ROUND((BT48-BQ48)/BQ48*100,1)</f>
        <v>-1.1000000000000001</v>
      </c>
      <c r="BV48" s="260">
        <f>ROUND((BT48-BO48)/BO48*100,1)</f>
        <v>-1.4</v>
      </c>
      <c r="BW48" s="274">
        <v>65100</v>
      </c>
      <c r="BX48" s="258">
        <f>ROUND((BW48-BT48)/BT48*100,1)</f>
        <v>-0.3</v>
      </c>
      <c r="BY48" s="260">
        <f>ROUND((BW48-BQ48)/BQ48*100,1)</f>
        <v>-1.4</v>
      </c>
      <c r="BZ48" s="274">
        <v>65000</v>
      </c>
      <c r="CA48" s="258">
        <f>ROUND((BZ48-BW48)/BW48*100,1)</f>
        <v>-0.2</v>
      </c>
      <c r="CB48" s="254">
        <f>ROUND((BZ48-BT48)/BT48*100,1)</f>
        <v>-0.5</v>
      </c>
      <c r="CC48" s="274">
        <v>64900</v>
      </c>
      <c r="CD48" s="258">
        <f>ROUND((CC48-BZ48)/BZ48*100,1)</f>
        <v>-0.2</v>
      </c>
      <c r="CE48" s="260">
        <f>ROUND((CC48-BW48)/BW48*100,1)</f>
        <v>-0.3</v>
      </c>
      <c r="CF48" s="274">
        <v>64900</v>
      </c>
      <c r="CG48" s="258">
        <f>ROUND((CF48-CC48)/CC48*100,1)</f>
        <v>0</v>
      </c>
      <c r="CH48" s="254">
        <f>ROUND((CF48-BZ48)/BZ48*100,1)</f>
        <v>-0.2</v>
      </c>
      <c r="CI48" s="274">
        <v>64900</v>
      </c>
      <c r="CJ48" s="258">
        <f>ROUND((CI48-CF48)/CF48*100,1)</f>
        <v>0</v>
      </c>
      <c r="CK48" s="260">
        <f>ROUND((CI48-CC48)/CC48*100,1)</f>
        <v>0</v>
      </c>
      <c r="CL48" s="274">
        <v>65800</v>
      </c>
      <c r="CM48" s="258">
        <f>ROUND((CL48-CI48)/CI48*100,1)</f>
        <v>1.4</v>
      </c>
      <c r="CN48" s="260">
        <f>ROUND((CL48-CF48)/CF48*100,1)</f>
        <v>1.4</v>
      </c>
      <c r="CO48" s="256">
        <v>66700</v>
      </c>
      <c r="CP48" s="258">
        <f>ROUND((CO48-CL48)/CL48*100,1)</f>
        <v>1.4</v>
      </c>
      <c r="CQ48" s="260">
        <f>ROUND((CO48-CI48)/CI48*100,1)</f>
        <v>2.8</v>
      </c>
      <c r="CR48" s="256">
        <v>67800</v>
      </c>
      <c r="CS48" s="258">
        <f>ROUND((CR48-CO48)/CO48*100,1)</f>
        <v>1.6</v>
      </c>
      <c r="CT48" s="260">
        <f>ROUND((CR48-CL48)/CL48*100,1)</f>
        <v>3</v>
      </c>
      <c r="CU48" s="256">
        <v>68700</v>
      </c>
      <c r="CV48" s="258">
        <f>ROUND((CU48-CR48)/CR48*100,1)</f>
        <v>1.3</v>
      </c>
      <c r="CW48" s="260">
        <f>ROUND((CU48-CO48)/CO48*100,1)</f>
        <v>3</v>
      </c>
      <c r="CX48" s="256">
        <v>69200</v>
      </c>
      <c r="CY48" s="252">
        <f>ROUND((CX48-CU48)/CU48*100,1)</f>
        <v>0.7</v>
      </c>
      <c r="CZ48" s="254">
        <f>ROUND((CX48-CR48)/CR48*100,1)</f>
        <v>2.1</v>
      </c>
      <c r="DA48" s="256">
        <v>70800</v>
      </c>
      <c r="DB48" s="252">
        <f>ROUND((DA48-CX48)/CX48*100,1)</f>
        <v>2.2999999999999998</v>
      </c>
      <c r="DC48" s="254">
        <f>ROUND((DA48-CU48)/CU48*100,1)</f>
        <v>3.1</v>
      </c>
      <c r="DD48" s="256">
        <v>73000</v>
      </c>
      <c r="DE48" s="258">
        <f>ROUND((DD48-DA48)/DA48*100,1)</f>
        <v>3.1</v>
      </c>
      <c r="DF48" s="260">
        <f>ROUND((DD48-CX48)/CX48*100,1)</f>
        <v>5.5</v>
      </c>
      <c r="DG48" s="256">
        <v>75400</v>
      </c>
      <c r="DH48" s="252">
        <f>ROUND((DG48-DD48)/DD48*100,1)</f>
        <v>3.3</v>
      </c>
      <c r="DI48" s="254">
        <f>ROUND((DG48-DA48)/DA48*100,1)</f>
        <v>6.5</v>
      </c>
      <c r="DJ48" s="256">
        <v>77600</v>
      </c>
      <c r="DK48" s="252">
        <f>ROUND((DJ48-DG48)/DG48*100,1)</f>
        <v>2.9</v>
      </c>
      <c r="DL48" s="254">
        <f>ROUND((DJ48-DD48)/DD48*100,1)</f>
        <v>6.3</v>
      </c>
      <c r="DM48" s="263">
        <v>80200</v>
      </c>
      <c r="DN48" s="259">
        <f>ROUND((DM48-DJ48)/DJ48*100,1)</f>
        <v>3.4</v>
      </c>
      <c r="DO48" s="266">
        <f>ROUND((DM48-DG48)/DG48*100,1)</f>
        <v>6.4</v>
      </c>
      <c r="DP48" s="362">
        <v>83400</v>
      </c>
      <c r="DQ48" s="223">
        <f t="shared" si="10"/>
        <v>4</v>
      </c>
      <c r="DR48" s="244">
        <f>ROUND((DP48-DJ48)/DJ48*100,1)</f>
        <v>7.5</v>
      </c>
      <c r="DS48" s="362">
        <v>87500</v>
      </c>
      <c r="DT48" s="223">
        <f>ROUND((DS48-DP48)/DP48*100,1)</f>
        <v>4.9000000000000004</v>
      </c>
      <c r="DU48" s="244">
        <f>ROUND((DS48-DM48)/DM48*100,1)</f>
        <v>9.1</v>
      </c>
      <c r="DV48" s="295">
        <v>90800</v>
      </c>
      <c r="DW48" s="223">
        <f>ROUND((DV48-DS48)/DS48*100,1)</f>
        <v>3.8</v>
      </c>
      <c r="DX48" s="225">
        <f>ROUND((DV48-DP48)/DP48*100,1)</f>
        <v>8.9</v>
      </c>
      <c r="DY48" s="295">
        <v>95500</v>
      </c>
      <c r="DZ48" s="223">
        <f>ROUND((DY48-DV48)/DV48*100,1)</f>
        <v>5.2</v>
      </c>
      <c r="EA48" s="225">
        <f>ROUND((DY48-DS48)/DS48*100,1)</f>
        <v>9.1</v>
      </c>
      <c r="EB48" s="295">
        <v>97200</v>
      </c>
      <c r="EC48" s="223">
        <f t="shared" ref="EC48" si="239">ROUND((EB48-DY48)/DY48*100,1)</f>
        <v>1.8</v>
      </c>
      <c r="ED48" s="225">
        <f t="shared" ref="ED48" si="240">ROUND((EB48-DV48)/DV48*100,1)</f>
        <v>7</v>
      </c>
      <c r="EE48" s="221">
        <v>99000</v>
      </c>
      <c r="EF48" s="223">
        <f t="shared" ref="EF48" si="241">ROUND((EE48-EB48)/EB48*100,1)</f>
        <v>1.9</v>
      </c>
      <c r="EG48" s="225">
        <f t="shared" ref="EG48" si="242">ROUND((EE48-DY48)/DY48*100,1)</f>
        <v>3.7</v>
      </c>
      <c r="EH48" s="221">
        <v>103000</v>
      </c>
      <c r="EI48" s="223">
        <f t="shared" ref="EI48" si="243">ROUND((EH48-EE48)/EE48*100,1)</f>
        <v>4</v>
      </c>
      <c r="EJ48" s="225">
        <f t="shared" ref="EJ48" si="244">ROUND((EH48-EB48)/EB48*100,1)</f>
        <v>6</v>
      </c>
      <c r="EK48" s="221">
        <v>108000</v>
      </c>
      <c r="EL48" s="223">
        <f t="shared" ref="EL48" si="245">ROUND((EK48-EH48)/EH48*100,1)</f>
        <v>4.9000000000000004</v>
      </c>
      <c r="EM48" s="225">
        <f t="shared" ref="EM48" si="246">ROUND((EK48-EE48)/EE48*100,1)</f>
        <v>9.1</v>
      </c>
      <c r="EN48" s="221">
        <v>112000</v>
      </c>
      <c r="EO48" s="223">
        <f t="shared" ref="EO48" si="247">ROUND((EN48-EK48)/EK48*100,1)</f>
        <v>3.7</v>
      </c>
      <c r="EP48" s="225">
        <f t="shared" ref="EP48" si="248">ROUND((EN48-EH48)/EH48*100,1)</f>
        <v>8.6999999999999993</v>
      </c>
      <c r="EQ48" s="221">
        <v>118000</v>
      </c>
      <c r="ER48" s="223">
        <f t="shared" ref="ER48" si="249">ROUND((EQ48-EN48)/EN48*100,1)</f>
        <v>5.4</v>
      </c>
      <c r="ES48" s="225">
        <f t="shared" ref="ES48" si="250">ROUND((EQ48-EK48)/EK48*100,1)</f>
        <v>9.3000000000000007</v>
      </c>
    </row>
    <row r="49" spans="1:149" ht="12.95" customHeight="1">
      <c r="A49" s="277"/>
      <c r="B49" s="50" t="s">
        <v>104</v>
      </c>
      <c r="C49" s="31"/>
      <c r="D49" s="32" t="s">
        <v>0</v>
      </c>
      <c r="E49" s="33">
        <v>20</v>
      </c>
      <c r="F49" s="35" t="s">
        <v>66</v>
      </c>
      <c r="G49" s="275"/>
      <c r="H49" s="259"/>
      <c r="I49" s="261"/>
      <c r="J49" s="345"/>
      <c r="K49" s="253"/>
      <c r="L49" s="347"/>
      <c r="M49" s="275"/>
      <c r="N49" s="259"/>
      <c r="O49" s="261"/>
      <c r="P49" s="287"/>
      <c r="Q49" s="259"/>
      <c r="R49" s="261"/>
      <c r="S49" s="294"/>
      <c r="T49" s="253"/>
      <c r="U49" s="255"/>
      <c r="V49" s="294"/>
      <c r="W49" s="253"/>
      <c r="X49" s="255"/>
      <c r="Y49" s="395"/>
      <c r="Z49" s="384"/>
      <c r="AA49" s="255"/>
      <c r="AB49" s="294"/>
      <c r="AC49" s="253"/>
      <c r="AD49" s="281"/>
      <c r="AE49" s="294"/>
      <c r="AF49" s="253"/>
      <c r="AG49" s="255"/>
      <c r="AH49" s="294"/>
      <c r="AI49" s="253"/>
      <c r="AJ49" s="255"/>
      <c r="AK49" s="294"/>
      <c r="AL49" s="253"/>
      <c r="AM49" s="255"/>
      <c r="AN49" s="294"/>
      <c r="AO49" s="253"/>
      <c r="AP49" s="255"/>
      <c r="AQ49" s="294"/>
      <c r="AR49" s="253"/>
      <c r="AS49" s="255"/>
      <c r="AT49" s="294"/>
      <c r="AU49" s="253"/>
      <c r="AV49" s="255"/>
      <c r="AW49" s="294"/>
      <c r="AX49" s="253"/>
      <c r="AY49" s="255"/>
      <c r="AZ49" s="294"/>
      <c r="BA49" s="253"/>
      <c r="BB49" s="255"/>
      <c r="BC49" s="294"/>
      <c r="BD49" s="253"/>
      <c r="BE49" s="255"/>
      <c r="BF49" s="294"/>
      <c r="BG49" s="253"/>
      <c r="BH49" s="255"/>
      <c r="BI49" s="275"/>
      <c r="BJ49" s="253"/>
      <c r="BK49" s="255"/>
      <c r="BL49" s="294"/>
      <c r="BM49" s="253"/>
      <c r="BN49" s="255"/>
      <c r="BO49" s="275"/>
      <c r="BP49" s="253"/>
      <c r="BQ49" s="294"/>
      <c r="BR49" s="253"/>
      <c r="BS49" s="255"/>
      <c r="BT49" s="275"/>
      <c r="BU49" s="253"/>
      <c r="BV49" s="255"/>
      <c r="BW49" s="294"/>
      <c r="BX49" s="253"/>
      <c r="BY49" s="255"/>
      <c r="BZ49" s="275"/>
      <c r="CA49" s="253"/>
      <c r="CB49" s="255"/>
      <c r="CC49" s="294"/>
      <c r="CD49" s="253"/>
      <c r="CE49" s="255"/>
      <c r="CF49" s="275"/>
      <c r="CG49" s="253"/>
      <c r="CH49" s="255"/>
      <c r="CI49" s="294"/>
      <c r="CJ49" s="253"/>
      <c r="CK49" s="255"/>
      <c r="CL49" s="294"/>
      <c r="CM49" s="253"/>
      <c r="CN49" s="255"/>
      <c r="CO49" s="257"/>
      <c r="CP49" s="253"/>
      <c r="CQ49" s="255"/>
      <c r="CR49" s="257"/>
      <c r="CS49" s="253"/>
      <c r="CT49" s="255"/>
      <c r="CU49" s="257"/>
      <c r="CV49" s="253"/>
      <c r="CW49" s="255"/>
      <c r="CX49" s="257"/>
      <c r="CY49" s="253"/>
      <c r="CZ49" s="255"/>
      <c r="DA49" s="257"/>
      <c r="DB49" s="253"/>
      <c r="DC49" s="255"/>
      <c r="DD49" s="257"/>
      <c r="DE49" s="259"/>
      <c r="DF49" s="261"/>
      <c r="DG49" s="257"/>
      <c r="DH49" s="253"/>
      <c r="DI49" s="255"/>
      <c r="DJ49" s="257"/>
      <c r="DK49" s="253"/>
      <c r="DL49" s="255"/>
      <c r="DM49" s="264"/>
      <c r="DN49" s="265"/>
      <c r="DO49" s="267"/>
      <c r="DP49" s="301"/>
      <c r="DQ49" s="230"/>
      <c r="DR49" s="232"/>
      <c r="DS49" s="301"/>
      <c r="DT49" s="230"/>
      <c r="DU49" s="232"/>
      <c r="DV49" s="241"/>
      <c r="DW49" s="224"/>
      <c r="DX49" s="226"/>
      <c r="DY49" s="241"/>
      <c r="DZ49" s="224"/>
      <c r="EA49" s="226"/>
      <c r="EB49" s="241"/>
      <c r="EC49" s="224"/>
      <c r="ED49" s="226"/>
      <c r="EE49" s="222"/>
      <c r="EF49" s="224"/>
      <c r="EG49" s="226"/>
      <c r="EH49" s="222"/>
      <c r="EI49" s="224"/>
      <c r="EJ49" s="226"/>
      <c r="EK49" s="222"/>
      <c r="EL49" s="224"/>
      <c r="EM49" s="226"/>
      <c r="EN49" s="222"/>
      <c r="EO49" s="224"/>
      <c r="EP49" s="226"/>
      <c r="EQ49" s="222"/>
      <c r="ER49" s="224"/>
      <c r="ES49" s="226"/>
    </row>
    <row r="50" spans="1:149" ht="12.95" customHeight="1">
      <c r="A50" s="276">
        <v>23</v>
      </c>
      <c r="B50" s="38" t="s">
        <v>22</v>
      </c>
      <c r="C50" s="39"/>
      <c r="D50" s="40" t="s">
        <v>0</v>
      </c>
      <c r="E50" s="41">
        <v>9</v>
      </c>
      <c r="F50" s="91" t="s">
        <v>52</v>
      </c>
      <c r="G50" s="274">
        <v>98400</v>
      </c>
      <c r="H50" s="258"/>
      <c r="I50" s="260"/>
      <c r="J50" s="286">
        <v>98200</v>
      </c>
      <c r="K50" s="258"/>
      <c r="L50" s="346"/>
      <c r="M50" s="274">
        <v>96000</v>
      </c>
      <c r="N50" s="258">
        <f>ROUND((M50-J50)/J50*100,1)</f>
        <v>-2.2000000000000002</v>
      </c>
      <c r="O50" s="260">
        <f>ROUND((M50-G50)/G50*100,1)</f>
        <v>-2.4</v>
      </c>
      <c r="P50" s="286">
        <v>90500</v>
      </c>
      <c r="Q50" s="258">
        <f>ROUND((P50-M50)/M50*100,1)</f>
        <v>-5.7</v>
      </c>
      <c r="R50" s="260">
        <f>ROUND((P50-J50)/J50*100,1)</f>
        <v>-7.8</v>
      </c>
      <c r="S50" s="274">
        <v>87500</v>
      </c>
      <c r="T50" s="258">
        <f>ROUND((S50-P50)/P50*100,1)</f>
        <v>-3.3</v>
      </c>
      <c r="U50" s="260">
        <f>ROUND((S50-M50)/M50*100,1)</f>
        <v>-8.9</v>
      </c>
      <c r="V50" s="274">
        <v>85000</v>
      </c>
      <c r="W50" s="258">
        <f>ROUND((V50-S50)/S50*100,1)</f>
        <v>-2.9</v>
      </c>
      <c r="X50" s="260">
        <f>ROUND((V50-P50)/P50*100,1)</f>
        <v>-6.1</v>
      </c>
      <c r="Y50" s="288">
        <v>84400</v>
      </c>
      <c r="Z50" s="258">
        <f>ROUND((Y50-V50)/V50*100,1)</f>
        <v>-0.7</v>
      </c>
      <c r="AA50" s="254">
        <f>ROUND((Y50-S50)/S50*100,1)</f>
        <v>-3.5</v>
      </c>
      <c r="AB50" s="274">
        <v>81200</v>
      </c>
      <c r="AC50" s="258" t="e">
        <f>ROUND((AB50-#REF!)/#REF!*100,1)</f>
        <v>#REF!</v>
      </c>
      <c r="AD50" s="260">
        <f>ROUND((AB50-V50)/V50*100,1)</f>
        <v>-4.5</v>
      </c>
      <c r="AE50" s="274">
        <v>81000</v>
      </c>
      <c r="AF50" s="258">
        <f>ROUND((AE50-AB50)/AB50*100,1)</f>
        <v>-0.2</v>
      </c>
      <c r="AG50" s="260" t="e">
        <f>ROUND((AE50-#REF!)/#REF!*100,1)</f>
        <v>#REF!</v>
      </c>
      <c r="AH50" s="274">
        <v>78700</v>
      </c>
      <c r="AI50" s="258">
        <f>ROUND((AH50-AE50)/AE50*100,1)</f>
        <v>-2.8</v>
      </c>
      <c r="AJ50" s="260">
        <f>ROUND((AH50-AB50)/AB50*100,1)</f>
        <v>-3.1</v>
      </c>
      <c r="AK50" s="274">
        <v>77000</v>
      </c>
      <c r="AL50" s="258">
        <f>ROUND((AK50-AH50)/AH50*100,1)</f>
        <v>-2.2000000000000002</v>
      </c>
      <c r="AM50" s="260">
        <f>ROUND((AK50-AE50)/AE50*100,1)</f>
        <v>-4.9000000000000004</v>
      </c>
      <c r="AN50" s="274">
        <v>74800</v>
      </c>
      <c r="AO50" s="258">
        <f>ROUND((AN50-AK50)/AK50*100,1)</f>
        <v>-2.9</v>
      </c>
      <c r="AP50" s="260">
        <f>ROUND((AN50-AH50)/AH50*100,1)</f>
        <v>-5</v>
      </c>
      <c r="AQ50" s="274">
        <v>73500</v>
      </c>
      <c r="AR50" s="258">
        <f>ROUND((AQ50-AN50)/AN50*100,1)</f>
        <v>-1.7</v>
      </c>
      <c r="AS50" s="260">
        <f>ROUND((AQ50-AK50)/AK50*100,1)</f>
        <v>-4.5</v>
      </c>
      <c r="AT50" s="274">
        <v>69500</v>
      </c>
      <c r="AU50" s="258">
        <f>ROUND((AT50-AQ50)/AQ50*100,1)</f>
        <v>-5.4</v>
      </c>
      <c r="AV50" s="260">
        <f>ROUND((AT50-AN50)/AN50*100,1)</f>
        <v>-7.1</v>
      </c>
      <c r="AW50" s="274">
        <v>66900</v>
      </c>
      <c r="AX50" s="258">
        <f>ROUND((AW50-AT50)/AT50*100,1)</f>
        <v>-3.7</v>
      </c>
      <c r="AY50" s="260">
        <f>ROUND((AW50-AQ50)/AQ50*100,1)</f>
        <v>-9</v>
      </c>
      <c r="AZ50" s="274">
        <v>64600</v>
      </c>
      <c r="BA50" s="258">
        <f>ROUND((AZ50-AW50)/AW50*100,1)</f>
        <v>-3.4</v>
      </c>
      <c r="BB50" s="260">
        <f>ROUND((AZ50-AT50)/AT50*100,1)</f>
        <v>-7.1</v>
      </c>
      <c r="BC50" s="274">
        <v>64600</v>
      </c>
      <c r="BD50" s="258">
        <f>ROUND((BC50-AZ50)/AZ50*100,1)</f>
        <v>0</v>
      </c>
      <c r="BE50" s="260">
        <f>ROUND((BC50-AW50)/AW50*100,1)</f>
        <v>-3.4</v>
      </c>
      <c r="BF50" s="274">
        <v>63800</v>
      </c>
      <c r="BG50" s="252">
        <f>ROUND((BF50-BC50)/BC50*100,1)</f>
        <v>-1.2</v>
      </c>
      <c r="BH50" s="260">
        <f>ROUND((BF50-AZ50)/AZ50*100,1)</f>
        <v>-1.2</v>
      </c>
      <c r="BI50" s="274">
        <v>64000</v>
      </c>
      <c r="BJ50" s="258">
        <f>ROUND((BI50-BF50)/BF50*100,1)</f>
        <v>0.3</v>
      </c>
      <c r="BK50" s="260">
        <f>ROUND((BI50-BC50)/BC50*100,1)</f>
        <v>-0.9</v>
      </c>
      <c r="BL50" s="274">
        <v>63200</v>
      </c>
      <c r="BM50" s="258">
        <f>ROUND((BL50-BI50)/BI50*100,1)</f>
        <v>-1.3</v>
      </c>
      <c r="BN50" s="260">
        <f>ROUND((BL50-BF50)/BF50*100,1)</f>
        <v>-0.9</v>
      </c>
      <c r="BO50" s="274">
        <v>62300</v>
      </c>
      <c r="BP50" s="258">
        <f>ROUND((BO50-BL50)/BL50*100,1)</f>
        <v>-1.4</v>
      </c>
      <c r="BQ50" s="274">
        <v>61800</v>
      </c>
      <c r="BR50" s="258">
        <f>ROUND((BQ50-BO50)/BO50*100,1)</f>
        <v>-0.8</v>
      </c>
      <c r="BS50" s="260">
        <f>ROUND((BQ50-BL50)/BL50*100,1)</f>
        <v>-2.2000000000000002</v>
      </c>
      <c r="BT50" s="274">
        <v>61300</v>
      </c>
      <c r="BU50" s="258">
        <f>ROUND((BT50-BQ50)/BQ50*100,1)</f>
        <v>-0.8</v>
      </c>
      <c r="BV50" s="260">
        <f>ROUND((BT50-BO50)/BO50*100,1)</f>
        <v>-1.6</v>
      </c>
      <c r="BW50" s="274">
        <v>61200</v>
      </c>
      <c r="BX50" s="258">
        <f>ROUND((BW50-BT50)/BT50*100,1)</f>
        <v>-0.2</v>
      </c>
      <c r="BY50" s="260">
        <f>ROUND((BW50-BQ50)/BQ50*100,1)</f>
        <v>-1</v>
      </c>
      <c r="BZ50" s="274">
        <v>61200</v>
      </c>
      <c r="CA50" s="258">
        <f>ROUND((BZ50-BW50)/BW50*100,1)</f>
        <v>0</v>
      </c>
      <c r="CB50" s="254">
        <f>ROUND((BZ50-BT50)/BT50*100,1)</f>
        <v>-0.2</v>
      </c>
      <c r="CC50" s="274">
        <v>61200</v>
      </c>
      <c r="CD50" s="258">
        <f>ROUND((CC50-BZ50)/BZ50*100,1)</f>
        <v>0</v>
      </c>
      <c r="CE50" s="260">
        <f>ROUND((CC50-BW50)/BW50*100,1)</f>
        <v>0</v>
      </c>
      <c r="CF50" s="274">
        <v>61200</v>
      </c>
      <c r="CG50" s="258">
        <f>ROUND((CF50-CC50)/CC50*100,1)</f>
        <v>0</v>
      </c>
      <c r="CH50" s="254">
        <f>ROUND((CF50-BZ50)/BZ50*100,1)</f>
        <v>0</v>
      </c>
      <c r="CI50" s="274">
        <v>62400</v>
      </c>
      <c r="CJ50" s="258">
        <f>ROUND((CI50-CF50)/CF50*100,1)</f>
        <v>2</v>
      </c>
      <c r="CK50" s="260">
        <f>ROUND((CI50-CC50)/CC50*100,1)</f>
        <v>2</v>
      </c>
      <c r="CL50" s="274">
        <v>63000</v>
      </c>
      <c r="CM50" s="258">
        <f>ROUND((CL50-CI50)/CI50*100,1)</f>
        <v>1</v>
      </c>
      <c r="CN50" s="260">
        <f>ROUND((CL50-CF50)/CF50*100,1)</f>
        <v>2.9</v>
      </c>
      <c r="CO50" s="256">
        <v>67500</v>
      </c>
      <c r="CP50" s="258">
        <f>ROUND((CO50-CL50)/CL50*100,1)</f>
        <v>7.1</v>
      </c>
      <c r="CQ50" s="260">
        <f>ROUND((CO50-CI50)/CI50*100,1)</f>
        <v>8.1999999999999993</v>
      </c>
      <c r="CR50" s="256">
        <v>69500</v>
      </c>
      <c r="CS50" s="258">
        <f>ROUND((CR50-CO50)/CO50*100,1)</f>
        <v>3</v>
      </c>
      <c r="CT50" s="260">
        <f>ROUND((CR50-CL50)/CL50*100,1)</f>
        <v>10.3</v>
      </c>
      <c r="CU50" s="256">
        <v>72700</v>
      </c>
      <c r="CV50" s="258">
        <f>ROUND((CU50-CR50)/CR50*100,1)</f>
        <v>4.5999999999999996</v>
      </c>
      <c r="CW50" s="260">
        <f>ROUND((CU50-CO50)/CO50*100,1)</f>
        <v>7.7</v>
      </c>
      <c r="CX50" s="256">
        <v>74000</v>
      </c>
      <c r="CY50" s="252">
        <f>ROUND((CX50-CU50)/CU50*100,1)</f>
        <v>1.8</v>
      </c>
      <c r="CZ50" s="254">
        <f>ROUND((CX50-CR50)/CR50*100,1)</f>
        <v>6.5</v>
      </c>
      <c r="DA50" s="256">
        <v>75500</v>
      </c>
      <c r="DB50" s="252">
        <f>ROUND((DA50-CX50)/CX50*100,1)</f>
        <v>2</v>
      </c>
      <c r="DC50" s="254">
        <f>ROUND((DA50-CU50)/CU50*100,1)</f>
        <v>3.9</v>
      </c>
      <c r="DD50" s="256">
        <v>76300</v>
      </c>
      <c r="DE50" s="258">
        <f>ROUND((DD50-DA50)/DA50*100,1)</f>
        <v>1.1000000000000001</v>
      </c>
      <c r="DF50" s="260">
        <f>ROUND((DD50-CX50)/CX50*100,1)</f>
        <v>3.1</v>
      </c>
      <c r="DG50" s="256">
        <v>78500</v>
      </c>
      <c r="DH50" s="252">
        <f>ROUND((DG50-DD50)/DD50*100,1)</f>
        <v>2.9</v>
      </c>
      <c r="DI50" s="254">
        <f>ROUND((DG50-DA50)/DA50*100,1)</f>
        <v>4</v>
      </c>
      <c r="DJ50" s="256">
        <v>79400</v>
      </c>
      <c r="DK50" s="252">
        <f>ROUND((DJ50-DG50)/DG50*100,1)</f>
        <v>1.1000000000000001</v>
      </c>
      <c r="DL50" s="254">
        <f>ROUND((DJ50-DD50)/DD50*100,1)</f>
        <v>4.0999999999999996</v>
      </c>
      <c r="DM50" s="263">
        <v>82000</v>
      </c>
      <c r="DN50" s="259">
        <f>ROUND((DM50-DJ50)/DJ50*100,1)</f>
        <v>3.3</v>
      </c>
      <c r="DO50" s="266">
        <f>ROUND((DM50-DG50)/DG50*100,1)</f>
        <v>4.5</v>
      </c>
      <c r="DP50" s="362">
        <v>83000</v>
      </c>
      <c r="DQ50" s="223">
        <f t="shared" si="10"/>
        <v>1.2</v>
      </c>
      <c r="DR50" s="244">
        <f>ROUND((DP50-DJ50)/DJ50*100,1)</f>
        <v>4.5</v>
      </c>
      <c r="DS50" s="362">
        <v>86000</v>
      </c>
      <c r="DT50" s="223">
        <f>ROUND((DS50-DP50)/DP50*100,1)</f>
        <v>3.6</v>
      </c>
      <c r="DU50" s="244">
        <f>ROUND((DS50-DM50)/DM50*100,1)</f>
        <v>4.9000000000000004</v>
      </c>
      <c r="DV50" s="295">
        <v>86000</v>
      </c>
      <c r="DW50" s="223">
        <f>ROUND((DV50-DS50)/DS50*100,1)</f>
        <v>0</v>
      </c>
      <c r="DX50" s="225">
        <f>ROUND((DV50-DP50)/DP50*100,1)</f>
        <v>3.6</v>
      </c>
      <c r="DY50" s="295">
        <v>86000</v>
      </c>
      <c r="DZ50" s="223">
        <f>ROUND((DY50-DV50)/DV50*100,1)</f>
        <v>0</v>
      </c>
      <c r="EA50" s="225">
        <f>ROUND((DY50-DS50)/DS50*100,1)</f>
        <v>0</v>
      </c>
      <c r="EB50" s="295">
        <v>84400</v>
      </c>
      <c r="EC50" s="223">
        <f t="shared" ref="EC50" si="251">ROUND((EB50-DY50)/DY50*100,1)</f>
        <v>-1.9</v>
      </c>
      <c r="ED50" s="225">
        <f t="shared" ref="ED50" si="252">ROUND((EB50-DV50)/DV50*100,1)</f>
        <v>-1.9</v>
      </c>
      <c r="EE50" s="221">
        <v>84300</v>
      </c>
      <c r="EF50" s="223">
        <f t="shared" ref="EF50" si="253">ROUND((EE50-EB50)/EB50*100,1)</f>
        <v>-0.1</v>
      </c>
      <c r="EG50" s="225">
        <f t="shared" ref="EG50" si="254">ROUND((EE50-DY50)/DY50*100,1)</f>
        <v>-2</v>
      </c>
      <c r="EH50" s="221">
        <v>86500</v>
      </c>
      <c r="EI50" s="223">
        <f t="shared" ref="EI50" si="255">ROUND((EH50-EE50)/EE50*100,1)</f>
        <v>2.6</v>
      </c>
      <c r="EJ50" s="225">
        <f t="shared" ref="EJ50" si="256">ROUND((EH50-EB50)/EB50*100,1)</f>
        <v>2.5</v>
      </c>
      <c r="EK50" s="221">
        <v>87500</v>
      </c>
      <c r="EL50" s="223">
        <f t="shared" ref="EL50" si="257">ROUND((EK50-EH50)/EH50*100,1)</f>
        <v>1.2</v>
      </c>
      <c r="EM50" s="225">
        <f t="shared" ref="EM50" si="258">ROUND((EK50-EE50)/EE50*100,1)</f>
        <v>3.8</v>
      </c>
      <c r="EN50" s="221">
        <v>88700</v>
      </c>
      <c r="EO50" s="223">
        <f t="shared" ref="EO50" si="259">ROUND((EN50-EK50)/EK50*100,1)</f>
        <v>1.4</v>
      </c>
      <c r="EP50" s="225">
        <f t="shared" ref="EP50" si="260">ROUND((EN50-EH50)/EH50*100,1)</f>
        <v>2.5</v>
      </c>
      <c r="EQ50" s="221">
        <v>91000</v>
      </c>
      <c r="ER50" s="223">
        <f t="shared" ref="ER50" si="261">ROUND((EQ50-EN50)/EN50*100,1)</f>
        <v>2.6</v>
      </c>
      <c r="ES50" s="225">
        <f t="shared" ref="ES50" si="262">ROUND((EQ50-EK50)/EK50*100,1)</f>
        <v>4</v>
      </c>
    </row>
    <row r="51" spans="1:149" ht="12.95" customHeight="1">
      <c r="A51" s="277"/>
      <c r="B51" s="50" t="s">
        <v>104</v>
      </c>
      <c r="C51" s="31"/>
      <c r="D51" s="32" t="s">
        <v>0</v>
      </c>
      <c r="E51" s="33">
        <v>29</v>
      </c>
      <c r="F51" s="35"/>
      <c r="G51" s="275"/>
      <c r="H51" s="259"/>
      <c r="I51" s="261"/>
      <c r="J51" s="345"/>
      <c r="K51" s="253"/>
      <c r="L51" s="347"/>
      <c r="M51" s="275"/>
      <c r="N51" s="259"/>
      <c r="O51" s="261"/>
      <c r="P51" s="287"/>
      <c r="Q51" s="259"/>
      <c r="R51" s="261"/>
      <c r="S51" s="294"/>
      <c r="T51" s="253"/>
      <c r="U51" s="255"/>
      <c r="V51" s="294"/>
      <c r="W51" s="253"/>
      <c r="X51" s="255"/>
      <c r="Y51" s="289"/>
      <c r="Z51" s="259"/>
      <c r="AA51" s="255"/>
      <c r="AB51" s="294"/>
      <c r="AC51" s="253"/>
      <c r="AD51" s="255"/>
      <c r="AE51" s="294"/>
      <c r="AF51" s="253"/>
      <c r="AG51" s="255"/>
      <c r="AH51" s="294"/>
      <c r="AI51" s="253"/>
      <c r="AJ51" s="255"/>
      <c r="AK51" s="294"/>
      <c r="AL51" s="253"/>
      <c r="AM51" s="255"/>
      <c r="AN51" s="294"/>
      <c r="AO51" s="253"/>
      <c r="AP51" s="255"/>
      <c r="AQ51" s="294"/>
      <c r="AR51" s="253"/>
      <c r="AS51" s="255"/>
      <c r="AT51" s="294"/>
      <c r="AU51" s="253"/>
      <c r="AV51" s="255"/>
      <c r="AW51" s="294"/>
      <c r="AX51" s="253"/>
      <c r="AY51" s="255"/>
      <c r="AZ51" s="294"/>
      <c r="BA51" s="253"/>
      <c r="BB51" s="255"/>
      <c r="BC51" s="294"/>
      <c r="BD51" s="253"/>
      <c r="BE51" s="255"/>
      <c r="BF51" s="294"/>
      <c r="BG51" s="253"/>
      <c r="BH51" s="255"/>
      <c r="BI51" s="275"/>
      <c r="BJ51" s="253"/>
      <c r="BK51" s="255"/>
      <c r="BL51" s="294"/>
      <c r="BM51" s="253"/>
      <c r="BN51" s="255"/>
      <c r="BO51" s="275"/>
      <c r="BP51" s="253"/>
      <c r="BQ51" s="294"/>
      <c r="BR51" s="253"/>
      <c r="BS51" s="255"/>
      <c r="BT51" s="275"/>
      <c r="BU51" s="253"/>
      <c r="BV51" s="255"/>
      <c r="BW51" s="294"/>
      <c r="BX51" s="253"/>
      <c r="BY51" s="255"/>
      <c r="BZ51" s="275"/>
      <c r="CA51" s="253"/>
      <c r="CB51" s="255"/>
      <c r="CC51" s="294"/>
      <c r="CD51" s="253"/>
      <c r="CE51" s="255"/>
      <c r="CF51" s="275"/>
      <c r="CG51" s="253"/>
      <c r="CH51" s="255"/>
      <c r="CI51" s="294"/>
      <c r="CJ51" s="253"/>
      <c r="CK51" s="255"/>
      <c r="CL51" s="294"/>
      <c r="CM51" s="253"/>
      <c r="CN51" s="255"/>
      <c r="CO51" s="257"/>
      <c r="CP51" s="253"/>
      <c r="CQ51" s="255"/>
      <c r="CR51" s="257"/>
      <c r="CS51" s="253"/>
      <c r="CT51" s="255"/>
      <c r="CU51" s="257"/>
      <c r="CV51" s="253"/>
      <c r="CW51" s="255"/>
      <c r="CX51" s="257"/>
      <c r="CY51" s="253"/>
      <c r="CZ51" s="255"/>
      <c r="DA51" s="257"/>
      <c r="DB51" s="253"/>
      <c r="DC51" s="255"/>
      <c r="DD51" s="257"/>
      <c r="DE51" s="259"/>
      <c r="DF51" s="261"/>
      <c r="DG51" s="257"/>
      <c r="DH51" s="253"/>
      <c r="DI51" s="255"/>
      <c r="DJ51" s="257"/>
      <c r="DK51" s="253"/>
      <c r="DL51" s="255"/>
      <c r="DM51" s="264"/>
      <c r="DN51" s="265"/>
      <c r="DO51" s="267"/>
      <c r="DP51" s="301"/>
      <c r="DQ51" s="230"/>
      <c r="DR51" s="232"/>
      <c r="DS51" s="301"/>
      <c r="DT51" s="230"/>
      <c r="DU51" s="232"/>
      <c r="DV51" s="241"/>
      <c r="DW51" s="224"/>
      <c r="DX51" s="226"/>
      <c r="DY51" s="241"/>
      <c r="DZ51" s="224"/>
      <c r="EA51" s="226"/>
      <c r="EB51" s="241"/>
      <c r="EC51" s="224"/>
      <c r="ED51" s="226"/>
      <c r="EE51" s="222"/>
      <c r="EF51" s="224"/>
      <c r="EG51" s="226"/>
      <c r="EH51" s="222"/>
      <c r="EI51" s="224"/>
      <c r="EJ51" s="226"/>
      <c r="EK51" s="222"/>
      <c r="EL51" s="224"/>
      <c r="EM51" s="226"/>
      <c r="EN51" s="222"/>
      <c r="EO51" s="224"/>
      <c r="EP51" s="226"/>
      <c r="EQ51" s="222"/>
      <c r="ER51" s="224"/>
      <c r="ES51" s="226"/>
    </row>
    <row r="52" spans="1:149" ht="12.95" customHeight="1">
      <c r="A52" s="276">
        <v>24</v>
      </c>
      <c r="B52" s="21" t="s">
        <v>23</v>
      </c>
      <c r="C52" s="22"/>
      <c r="D52" s="23" t="s">
        <v>0</v>
      </c>
      <c r="E52" s="24">
        <v>10</v>
      </c>
      <c r="F52" s="43" t="s">
        <v>53</v>
      </c>
      <c r="G52" s="274">
        <v>75500</v>
      </c>
      <c r="H52" s="258"/>
      <c r="I52" s="260"/>
      <c r="J52" s="388">
        <v>74500</v>
      </c>
      <c r="K52" s="252"/>
      <c r="L52" s="389"/>
      <c r="M52" s="274">
        <v>74000</v>
      </c>
      <c r="N52" s="258">
        <f>ROUND((M52-J52)/J52*100,1)</f>
        <v>-0.7</v>
      </c>
      <c r="O52" s="260">
        <f>ROUND((M52-G52)/G52*100,1)</f>
        <v>-2</v>
      </c>
      <c r="P52" s="286">
        <v>72500</v>
      </c>
      <c r="Q52" s="258">
        <f>ROUND((P52-M52)/M52*100,1)</f>
        <v>-2</v>
      </c>
      <c r="R52" s="260">
        <f>ROUND((P52-J52)/J52*100,1)</f>
        <v>-2.7</v>
      </c>
      <c r="S52" s="271">
        <v>68500</v>
      </c>
      <c r="T52" s="252">
        <f>ROUND((S52-P52)/P52*100,1)</f>
        <v>-5.5</v>
      </c>
      <c r="U52" s="254">
        <f>ROUND((S52-M52)/M52*100,1)</f>
        <v>-7.4</v>
      </c>
      <c r="V52" s="271">
        <v>68000</v>
      </c>
      <c r="W52" s="252">
        <f>ROUND((V52-S52)/S52*100,1)</f>
        <v>-0.7</v>
      </c>
      <c r="X52" s="254">
        <f>ROUND((V52-P52)/P52*100,1)</f>
        <v>-6.2</v>
      </c>
      <c r="Y52" s="390">
        <v>63500</v>
      </c>
      <c r="Z52" s="258">
        <f>ROUND((Y52-V52)/V52*100,1)</f>
        <v>-6.6</v>
      </c>
      <c r="AA52" s="254">
        <f>ROUND((Y52-S52)/S52*100,1)</f>
        <v>-7.3</v>
      </c>
      <c r="AB52" s="271">
        <v>61800</v>
      </c>
      <c r="AC52" s="252" t="e">
        <f>ROUND((AB52-#REF!)/#REF!*100,1)</f>
        <v>#REF!</v>
      </c>
      <c r="AD52" s="254">
        <f>ROUND((AB52-V52)/V52*100,1)</f>
        <v>-9.1</v>
      </c>
      <c r="AE52" s="271">
        <v>60000</v>
      </c>
      <c r="AF52" s="252">
        <f>ROUND((AE52-AB52)/AB52*100,1)</f>
        <v>-2.9</v>
      </c>
      <c r="AG52" s="254" t="e">
        <f>ROUND((AE52-#REF!)/#REF!*100,1)</f>
        <v>#REF!</v>
      </c>
      <c r="AH52" s="271">
        <v>57000</v>
      </c>
      <c r="AI52" s="252">
        <f>ROUND((AH52-AE52)/AE52*100,1)</f>
        <v>-5</v>
      </c>
      <c r="AJ52" s="254">
        <f>ROUND((AH52-AB52)/AB52*100,1)</f>
        <v>-7.8</v>
      </c>
      <c r="AK52" s="271">
        <v>55000</v>
      </c>
      <c r="AL52" s="252">
        <f>ROUND((AK52-AH52)/AH52*100,1)</f>
        <v>-3.5</v>
      </c>
      <c r="AM52" s="254">
        <f>ROUND((AK52-AE52)/AE52*100,1)</f>
        <v>-8.3000000000000007</v>
      </c>
      <c r="AN52" s="271">
        <v>52200</v>
      </c>
      <c r="AO52" s="252">
        <f>ROUND((AN52-AK52)/AK52*100,1)</f>
        <v>-5.0999999999999996</v>
      </c>
      <c r="AP52" s="254">
        <f>ROUND((AN52-AH52)/AH52*100,1)</f>
        <v>-8.4</v>
      </c>
      <c r="AQ52" s="271">
        <v>50500</v>
      </c>
      <c r="AR52" s="252">
        <f>ROUND((AQ52-AN52)/AN52*100,1)</f>
        <v>-3.3</v>
      </c>
      <c r="AS52" s="254">
        <f>ROUND((AQ52-AK52)/AK52*100,1)</f>
        <v>-8.1999999999999993</v>
      </c>
      <c r="AT52" s="271">
        <v>48800</v>
      </c>
      <c r="AU52" s="252">
        <f>ROUND((AT52-AQ52)/AQ52*100,1)</f>
        <v>-3.4</v>
      </c>
      <c r="AV52" s="254">
        <f>ROUND((AT52-AN52)/AN52*100,1)</f>
        <v>-6.5</v>
      </c>
      <c r="AW52" s="271">
        <v>45800</v>
      </c>
      <c r="AX52" s="252">
        <f>ROUND((AW52-AT52)/AT52*100,1)</f>
        <v>-6.1</v>
      </c>
      <c r="AY52" s="254">
        <f>ROUND((AW52-AQ52)/AQ52*100,1)</f>
        <v>-9.3000000000000007</v>
      </c>
      <c r="AZ52" s="271">
        <v>43700</v>
      </c>
      <c r="BA52" s="252">
        <f>ROUND((AZ52-AW52)/AW52*100,1)</f>
        <v>-4.5999999999999996</v>
      </c>
      <c r="BB52" s="254">
        <f>ROUND((AZ52-AT52)/AT52*100,1)</f>
        <v>-10.5</v>
      </c>
      <c r="BC52" s="271">
        <v>41300</v>
      </c>
      <c r="BD52" s="252">
        <f>ROUND((BC52-AZ52)/AZ52*100,1)</f>
        <v>-5.5</v>
      </c>
      <c r="BE52" s="254">
        <f>ROUND((BC52-AW52)/AW52*100,1)</f>
        <v>-9.8000000000000007</v>
      </c>
      <c r="BF52" s="271">
        <v>40500</v>
      </c>
      <c r="BG52" s="252">
        <f>ROUND((BF52-BC52)/BC52*100,1)</f>
        <v>-1.9</v>
      </c>
      <c r="BH52" s="254">
        <f>ROUND((BF52-AZ52)/AZ52*100,1)</f>
        <v>-7.3</v>
      </c>
      <c r="BI52" s="274">
        <v>38500</v>
      </c>
      <c r="BJ52" s="252">
        <f>ROUND((BI52-BF52)/BF52*100,1)</f>
        <v>-4.9000000000000004</v>
      </c>
      <c r="BK52" s="254">
        <f>ROUND((BI52-BC52)/BC52*100,1)</f>
        <v>-6.8</v>
      </c>
      <c r="BL52" s="271">
        <v>35500</v>
      </c>
      <c r="BM52" s="252">
        <f>ROUND((BL52-BI52)/BI52*100,1)</f>
        <v>-7.8</v>
      </c>
      <c r="BN52" s="254">
        <f>ROUND((BL52-BF52)/BF52*100,1)</f>
        <v>-12.3</v>
      </c>
      <c r="BO52" s="271">
        <v>35200</v>
      </c>
      <c r="BP52" s="252">
        <f>ROUND((BO52-BL52)/BL52*100,1)</f>
        <v>-0.8</v>
      </c>
      <c r="BQ52" s="271">
        <v>33300</v>
      </c>
      <c r="BR52" s="252">
        <f>ROUND((BQ52-BO52)/BO52*100,1)</f>
        <v>-5.4</v>
      </c>
      <c r="BS52" s="254">
        <f>ROUND((BQ52-BL52)/BL52*100,1)</f>
        <v>-6.2</v>
      </c>
      <c r="BT52" s="271">
        <v>32500</v>
      </c>
      <c r="BU52" s="252">
        <f>ROUND((BT52-BQ52)/BQ52*100,1)</f>
        <v>-2.4</v>
      </c>
      <c r="BV52" s="254">
        <f>ROUND((BT52-BO52)/BO52*100,1)</f>
        <v>-7.7</v>
      </c>
      <c r="BW52" s="271">
        <v>31700</v>
      </c>
      <c r="BX52" s="252">
        <f>ROUND((BW52-BT52)/BT52*100,1)</f>
        <v>-2.5</v>
      </c>
      <c r="BY52" s="254">
        <f>ROUND((BW52-BQ52)/BQ52*100,1)</f>
        <v>-4.8</v>
      </c>
      <c r="BZ52" s="271">
        <v>31700</v>
      </c>
      <c r="CA52" s="252">
        <f>ROUND((BZ52-BW52)/BW52*100,1)</f>
        <v>0</v>
      </c>
      <c r="CB52" s="254">
        <f>ROUND((BZ52-BT52)/BT52*100,1)</f>
        <v>-2.5</v>
      </c>
      <c r="CC52" s="271">
        <v>32600</v>
      </c>
      <c r="CD52" s="252">
        <f>ROUND((CC52-BZ52)/BZ52*100,1)</f>
        <v>2.8</v>
      </c>
      <c r="CE52" s="254">
        <f>ROUND((CC52-BW52)/BW52*100,1)</f>
        <v>2.8</v>
      </c>
      <c r="CF52" s="271">
        <v>33300</v>
      </c>
      <c r="CG52" s="252">
        <f>ROUND((CF52-CC52)/CC52*100,1)</f>
        <v>2.1</v>
      </c>
      <c r="CH52" s="254">
        <f>ROUND((CF52-BZ52)/BZ52*100,1)</f>
        <v>5</v>
      </c>
      <c r="CI52" s="271">
        <v>33800</v>
      </c>
      <c r="CJ52" s="252">
        <f>ROUND((CI52-CF52)/CF52*100,1)</f>
        <v>1.5</v>
      </c>
      <c r="CK52" s="254">
        <f>ROUND((CI52-CC52)/CC52*100,1)</f>
        <v>3.7</v>
      </c>
      <c r="CL52" s="271">
        <v>35000</v>
      </c>
      <c r="CM52" s="252">
        <f>ROUND((CL52-CI52)/CI52*100,1)</f>
        <v>3.6</v>
      </c>
      <c r="CN52" s="254">
        <f>ROUND((CL52-CF52)/CF52*100,1)</f>
        <v>5.0999999999999996</v>
      </c>
      <c r="CO52" s="262">
        <v>35800</v>
      </c>
      <c r="CP52" s="252">
        <f>ROUND((CO52-CL52)/CL52*100,1)</f>
        <v>2.2999999999999998</v>
      </c>
      <c r="CQ52" s="254">
        <f>ROUND((CO52-CI52)/CI52*100,1)</f>
        <v>5.9</v>
      </c>
      <c r="CR52" s="262">
        <v>36500</v>
      </c>
      <c r="CS52" s="252">
        <f>ROUND((CR52-CO52)/CO52*100,1)</f>
        <v>2</v>
      </c>
      <c r="CT52" s="254">
        <f>ROUND((CR52-CL52)/CL52*100,1)</f>
        <v>4.3</v>
      </c>
      <c r="CU52" s="262">
        <v>37200</v>
      </c>
      <c r="CV52" s="252">
        <f>ROUND((CU52-CR52)/CR52*100,1)</f>
        <v>1.9</v>
      </c>
      <c r="CW52" s="254">
        <f>ROUND((CU52-CO52)/CO52*100,1)</f>
        <v>3.9</v>
      </c>
      <c r="CX52" s="262">
        <v>37200</v>
      </c>
      <c r="CY52" s="252">
        <f>ROUND((CX52-CU52)/CU52*100,1)</f>
        <v>0</v>
      </c>
      <c r="CZ52" s="254">
        <f>ROUND((CX52-CR52)/CR52*100,1)</f>
        <v>1.9</v>
      </c>
      <c r="DA52" s="262">
        <v>37200</v>
      </c>
      <c r="DB52" s="252">
        <f>ROUND((DA52-CX52)/CX52*100,1)</f>
        <v>0</v>
      </c>
      <c r="DC52" s="254">
        <f>ROUND((DA52-CU52)/CU52*100,1)</f>
        <v>0</v>
      </c>
      <c r="DD52" s="256">
        <v>37200</v>
      </c>
      <c r="DE52" s="258">
        <f>ROUND((DD52-DA52)/DA52*100,1)</f>
        <v>0</v>
      </c>
      <c r="DF52" s="260">
        <f>ROUND((DD52-CX52)/CX52*100,1)</f>
        <v>0</v>
      </c>
      <c r="DG52" s="262">
        <v>37200</v>
      </c>
      <c r="DH52" s="252">
        <f>ROUND((DG52-DD52)/DD52*100,1)</f>
        <v>0</v>
      </c>
      <c r="DI52" s="254">
        <f>ROUND((DG52-DA52)/DA52*100,1)</f>
        <v>0</v>
      </c>
      <c r="DJ52" s="262">
        <v>37200</v>
      </c>
      <c r="DK52" s="252">
        <f>ROUND((DJ52-DG52)/DG52*100,1)</f>
        <v>0</v>
      </c>
      <c r="DL52" s="254">
        <f>ROUND((DJ52-DD52)/DD52*100,1)</f>
        <v>0</v>
      </c>
      <c r="DM52" s="263">
        <v>37100</v>
      </c>
      <c r="DN52" s="259">
        <f>ROUND((DM52-DJ52)/DJ52*100,1)</f>
        <v>-0.3</v>
      </c>
      <c r="DO52" s="266">
        <f>ROUND((DM52-DG52)/DG52*100,1)</f>
        <v>-0.3</v>
      </c>
      <c r="DP52" s="362">
        <v>37000</v>
      </c>
      <c r="DQ52" s="223">
        <f t="shared" si="10"/>
        <v>-0.3</v>
      </c>
      <c r="DR52" s="244">
        <f>ROUND((DP52-DJ52)/DJ52*100,1)</f>
        <v>-0.5</v>
      </c>
      <c r="DS52" s="362">
        <v>36600</v>
      </c>
      <c r="DT52" s="223">
        <f>ROUND((DS52-DP52)/DP52*100,1)</f>
        <v>-1.1000000000000001</v>
      </c>
      <c r="DU52" s="244">
        <f>ROUND((DS52-DM52)/DM52*100,1)</f>
        <v>-1.3</v>
      </c>
      <c r="DV52" s="295">
        <v>36400</v>
      </c>
      <c r="DW52" s="223">
        <f>ROUND((DV52-DS52)/DS52*100,1)</f>
        <v>-0.5</v>
      </c>
      <c r="DX52" s="225">
        <f>ROUND((DV52-DP52)/DP52*100,1)</f>
        <v>-1.6</v>
      </c>
      <c r="DY52" s="295">
        <v>36300</v>
      </c>
      <c r="DZ52" s="223">
        <f>ROUND((DY52-DV52)/DV52*100,1)</f>
        <v>-0.3</v>
      </c>
      <c r="EA52" s="225">
        <f>ROUND((DY52-DS52)/DS52*100,1)</f>
        <v>-0.8</v>
      </c>
      <c r="EB52" s="295">
        <v>35800</v>
      </c>
      <c r="EC52" s="223">
        <f t="shared" ref="EC52" si="263">ROUND((EB52-DY52)/DY52*100,1)</f>
        <v>-1.4</v>
      </c>
      <c r="ED52" s="225">
        <f t="shared" ref="ED52" si="264">ROUND((EB52-DV52)/DV52*100,1)</f>
        <v>-1.6</v>
      </c>
      <c r="EE52" s="221">
        <v>35700</v>
      </c>
      <c r="EF52" s="223">
        <f t="shared" ref="EF52" si="265">ROUND((EE52-EB52)/EB52*100,1)</f>
        <v>-0.3</v>
      </c>
      <c r="EG52" s="225">
        <f t="shared" ref="EG52" si="266">ROUND((EE52-DY52)/DY52*100,1)</f>
        <v>-1.7</v>
      </c>
      <c r="EH52" s="221">
        <v>35200</v>
      </c>
      <c r="EI52" s="223">
        <f t="shared" ref="EI52" si="267">ROUND((EH52-EE52)/EE52*100,1)</f>
        <v>-1.4</v>
      </c>
      <c r="EJ52" s="225">
        <f t="shared" ref="EJ52" si="268">ROUND((EH52-EB52)/EB52*100,1)</f>
        <v>-1.7</v>
      </c>
      <c r="EK52" s="221">
        <v>35100</v>
      </c>
      <c r="EL52" s="223">
        <f t="shared" ref="EL52" si="269">ROUND((EK52-EH52)/EH52*100,1)</f>
        <v>-0.3</v>
      </c>
      <c r="EM52" s="225">
        <f t="shared" ref="EM52" si="270">ROUND((EK52-EE52)/EE52*100,1)</f>
        <v>-1.7</v>
      </c>
      <c r="EN52" s="221">
        <v>34600</v>
      </c>
      <c r="EO52" s="223">
        <f t="shared" ref="EO52" si="271">ROUND((EN52-EK52)/EK52*100,1)</f>
        <v>-1.4</v>
      </c>
      <c r="EP52" s="225">
        <f t="shared" ref="EP52" si="272">ROUND((EN52-EH52)/EH52*100,1)</f>
        <v>-1.7</v>
      </c>
      <c r="EQ52" s="221">
        <v>34500</v>
      </c>
      <c r="ER52" s="223">
        <f t="shared" ref="ER52" si="273">ROUND((EQ52-EN52)/EN52*100,1)</f>
        <v>-0.3</v>
      </c>
      <c r="ES52" s="225">
        <f t="shared" ref="ES52" si="274">ROUND((EQ52-EK52)/EK52*100,1)</f>
        <v>-1.7</v>
      </c>
    </row>
    <row r="53" spans="1:149" ht="12.95" customHeight="1">
      <c r="A53" s="277"/>
      <c r="B53" s="50" t="s">
        <v>105</v>
      </c>
      <c r="C53" s="31"/>
      <c r="D53" s="32" t="s">
        <v>0</v>
      </c>
      <c r="E53" s="33">
        <v>1</v>
      </c>
      <c r="F53" s="35" t="s">
        <v>9</v>
      </c>
      <c r="G53" s="275"/>
      <c r="H53" s="259"/>
      <c r="I53" s="261"/>
      <c r="J53" s="345"/>
      <c r="K53" s="253"/>
      <c r="L53" s="347"/>
      <c r="M53" s="275"/>
      <c r="N53" s="259"/>
      <c r="O53" s="261"/>
      <c r="P53" s="287"/>
      <c r="Q53" s="259"/>
      <c r="R53" s="261"/>
      <c r="S53" s="294"/>
      <c r="T53" s="253"/>
      <c r="U53" s="255"/>
      <c r="V53" s="294"/>
      <c r="W53" s="253"/>
      <c r="X53" s="255"/>
      <c r="Y53" s="395"/>
      <c r="Z53" s="259"/>
      <c r="AA53" s="255"/>
      <c r="AB53" s="294"/>
      <c r="AC53" s="253"/>
      <c r="AD53" s="255"/>
      <c r="AE53" s="294"/>
      <c r="AF53" s="253"/>
      <c r="AG53" s="255"/>
      <c r="AH53" s="294"/>
      <c r="AI53" s="253"/>
      <c r="AJ53" s="255"/>
      <c r="AK53" s="294"/>
      <c r="AL53" s="253"/>
      <c r="AM53" s="255"/>
      <c r="AN53" s="294"/>
      <c r="AO53" s="253"/>
      <c r="AP53" s="255"/>
      <c r="AQ53" s="294"/>
      <c r="AR53" s="253"/>
      <c r="AS53" s="255"/>
      <c r="AT53" s="294"/>
      <c r="AU53" s="253"/>
      <c r="AV53" s="255"/>
      <c r="AW53" s="294"/>
      <c r="AX53" s="253"/>
      <c r="AY53" s="255"/>
      <c r="AZ53" s="294"/>
      <c r="BA53" s="253"/>
      <c r="BB53" s="255"/>
      <c r="BC53" s="294"/>
      <c r="BD53" s="253"/>
      <c r="BE53" s="255"/>
      <c r="BF53" s="294"/>
      <c r="BG53" s="253"/>
      <c r="BH53" s="255"/>
      <c r="BI53" s="275"/>
      <c r="BJ53" s="253"/>
      <c r="BK53" s="255"/>
      <c r="BL53" s="294"/>
      <c r="BM53" s="253"/>
      <c r="BN53" s="255"/>
      <c r="BO53" s="275"/>
      <c r="BP53" s="253"/>
      <c r="BQ53" s="294"/>
      <c r="BR53" s="253"/>
      <c r="BS53" s="255"/>
      <c r="BT53" s="275"/>
      <c r="BU53" s="253"/>
      <c r="BV53" s="255"/>
      <c r="BW53" s="294"/>
      <c r="BX53" s="253"/>
      <c r="BY53" s="255"/>
      <c r="BZ53" s="275"/>
      <c r="CA53" s="253"/>
      <c r="CB53" s="255"/>
      <c r="CC53" s="294"/>
      <c r="CD53" s="253"/>
      <c r="CE53" s="255"/>
      <c r="CF53" s="275"/>
      <c r="CG53" s="253"/>
      <c r="CH53" s="255"/>
      <c r="CI53" s="294"/>
      <c r="CJ53" s="253"/>
      <c r="CK53" s="255"/>
      <c r="CL53" s="294"/>
      <c r="CM53" s="253"/>
      <c r="CN53" s="255"/>
      <c r="CO53" s="257"/>
      <c r="CP53" s="253"/>
      <c r="CQ53" s="255"/>
      <c r="CR53" s="257"/>
      <c r="CS53" s="253"/>
      <c r="CT53" s="255"/>
      <c r="CU53" s="257"/>
      <c r="CV53" s="253"/>
      <c r="CW53" s="255"/>
      <c r="CX53" s="257"/>
      <c r="CY53" s="253"/>
      <c r="CZ53" s="255"/>
      <c r="DA53" s="257"/>
      <c r="DB53" s="253"/>
      <c r="DC53" s="255"/>
      <c r="DD53" s="257"/>
      <c r="DE53" s="259"/>
      <c r="DF53" s="261"/>
      <c r="DG53" s="257"/>
      <c r="DH53" s="253"/>
      <c r="DI53" s="255"/>
      <c r="DJ53" s="257"/>
      <c r="DK53" s="253"/>
      <c r="DL53" s="255"/>
      <c r="DM53" s="264"/>
      <c r="DN53" s="265"/>
      <c r="DO53" s="267"/>
      <c r="DP53" s="301"/>
      <c r="DQ53" s="230"/>
      <c r="DR53" s="232"/>
      <c r="DS53" s="301"/>
      <c r="DT53" s="230"/>
      <c r="DU53" s="232"/>
      <c r="DV53" s="241"/>
      <c r="DW53" s="224"/>
      <c r="DX53" s="226"/>
      <c r="DY53" s="241"/>
      <c r="DZ53" s="224"/>
      <c r="EA53" s="226"/>
      <c r="EB53" s="241"/>
      <c r="EC53" s="224"/>
      <c r="ED53" s="226"/>
      <c r="EE53" s="222"/>
      <c r="EF53" s="224"/>
      <c r="EG53" s="226"/>
      <c r="EH53" s="222"/>
      <c r="EI53" s="224"/>
      <c r="EJ53" s="226"/>
      <c r="EK53" s="222"/>
      <c r="EL53" s="224"/>
      <c r="EM53" s="226"/>
      <c r="EN53" s="222"/>
      <c r="EO53" s="224"/>
      <c r="EP53" s="226"/>
      <c r="EQ53" s="222"/>
      <c r="ER53" s="224"/>
      <c r="ES53" s="226"/>
    </row>
    <row r="54" spans="1:149" ht="12.95" customHeight="1">
      <c r="A54" s="276">
        <v>25</v>
      </c>
      <c r="B54" s="38" t="s">
        <v>84</v>
      </c>
      <c r="C54" s="39"/>
      <c r="D54" s="40" t="s">
        <v>0</v>
      </c>
      <c r="E54" s="41">
        <v>4</v>
      </c>
      <c r="F54" s="91" t="s">
        <v>54</v>
      </c>
      <c r="G54" s="274">
        <v>78000</v>
      </c>
      <c r="H54" s="258"/>
      <c r="I54" s="260"/>
      <c r="J54" s="286">
        <v>76000</v>
      </c>
      <c r="K54" s="258"/>
      <c r="L54" s="346"/>
      <c r="M54" s="274">
        <v>75500</v>
      </c>
      <c r="N54" s="258">
        <f>ROUND((M54-J54)/J54*100,1)</f>
        <v>-0.7</v>
      </c>
      <c r="O54" s="260">
        <f>ROUND((M54-G54)/G54*100,1)</f>
        <v>-3.2</v>
      </c>
      <c r="P54" s="286">
        <v>74000</v>
      </c>
      <c r="Q54" s="258">
        <f>ROUND((P54-M54)/M54*100,1)</f>
        <v>-2</v>
      </c>
      <c r="R54" s="260">
        <f>ROUND((P54-J54)/J54*100,1)</f>
        <v>-2.6</v>
      </c>
      <c r="S54" s="274">
        <v>70300</v>
      </c>
      <c r="T54" s="258">
        <f>ROUND((S54-P54)/P54*100,1)</f>
        <v>-5</v>
      </c>
      <c r="U54" s="260">
        <f>ROUND((S54-M54)/M54*100,1)</f>
        <v>-6.9</v>
      </c>
      <c r="V54" s="274">
        <v>69800</v>
      </c>
      <c r="W54" s="258">
        <f>ROUND((V54-S54)/S54*100,1)</f>
        <v>-0.7</v>
      </c>
      <c r="X54" s="260">
        <f>ROUND((V54-P54)/P54*100,1)</f>
        <v>-5.7</v>
      </c>
      <c r="Y54" s="288">
        <v>68700</v>
      </c>
      <c r="Z54" s="258">
        <f>ROUND((Y54-V54)/V54*100,1)</f>
        <v>-1.6</v>
      </c>
      <c r="AA54" s="260">
        <f>ROUND((Y54-S54)/S54*100,1)</f>
        <v>-2.2999999999999998</v>
      </c>
      <c r="AB54" s="274">
        <v>66200</v>
      </c>
      <c r="AC54" s="258" t="e">
        <f>ROUND((AB54-#REF!)/#REF!*100,1)</f>
        <v>#REF!</v>
      </c>
      <c r="AD54" s="260">
        <f>ROUND((AB54-V54)/V54*100,1)</f>
        <v>-5.2</v>
      </c>
      <c r="AE54" s="274">
        <v>63500</v>
      </c>
      <c r="AF54" s="258">
        <f>ROUND((AE54-AB54)/AB54*100,1)</f>
        <v>-4.0999999999999996</v>
      </c>
      <c r="AG54" s="260" t="e">
        <f>ROUND((AE54-#REF!)/#REF!*100,1)</f>
        <v>#REF!</v>
      </c>
      <c r="AH54" s="274">
        <v>60500</v>
      </c>
      <c r="AI54" s="258">
        <f>ROUND((AH54-AE54)/AE54*100,1)</f>
        <v>-4.7</v>
      </c>
      <c r="AJ54" s="260">
        <f>ROUND((AH54-AB54)/AB54*100,1)</f>
        <v>-8.6</v>
      </c>
      <c r="AK54" s="274">
        <v>58000</v>
      </c>
      <c r="AL54" s="258">
        <f>ROUND((AK54-AH54)/AH54*100,1)</f>
        <v>-4.0999999999999996</v>
      </c>
      <c r="AM54" s="260">
        <f>ROUND((AK54-AE54)/AE54*100,1)</f>
        <v>-8.6999999999999993</v>
      </c>
      <c r="AN54" s="274">
        <v>55700</v>
      </c>
      <c r="AO54" s="258">
        <f>ROUND((AN54-AK54)/AK54*100,1)</f>
        <v>-4</v>
      </c>
      <c r="AP54" s="260">
        <f>ROUND((AN54-AH54)/AH54*100,1)</f>
        <v>-7.9</v>
      </c>
      <c r="AQ54" s="274">
        <v>53100</v>
      </c>
      <c r="AR54" s="258">
        <f>ROUND((AQ54-AN54)/AN54*100,1)</f>
        <v>-4.7</v>
      </c>
      <c r="AS54" s="260">
        <f>ROUND((AQ54-AK54)/AK54*100,1)</f>
        <v>-8.4</v>
      </c>
      <c r="AT54" s="274">
        <v>51900</v>
      </c>
      <c r="AU54" s="258">
        <f>ROUND((AT54-AQ54)/AQ54*100,1)</f>
        <v>-2.2999999999999998</v>
      </c>
      <c r="AV54" s="260">
        <f>ROUND((AT54-AN54)/AN54*100,1)</f>
        <v>-6.8</v>
      </c>
      <c r="AW54" s="274">
        <v>50400</v>
      </c>
      <c r="AX54" s="258">
        <f>ROUND((AW54-AT54)/AT54*100,1)</f>
        <v>-2.9</v>
      </c>
      <c r="AY54" s="260">
        <f>ROUND((AW54-AQ54)/AQ54*100,1)</f>
        <v>-5.0999999999999996</v>
      </c>
      <c r="AZ54" s="274">
        <v>48900</v>
      </c>
      <c r="BA54" s="258">
        <f>ROUND((AZ54-AW54)/AW54*100,1)</f>
        <v>-3</v>
      </c>
      <c r="BB54" s="260">
        <f>ROUND((AZ54-AT54)/AT54*100,1)</f>
        <v>-5.8</v>
      </c>
      <c r="BC54" s="274">
        <v>47900</v>
      </c>
      <c r="BD54" s="258">
        <f>ROUND((BC54-AZ54)/AZ54*100,1)</f>
        <v>-2</v>
      </c>
      <c r="BE54" s="260">
        <f>ROUND((BC54-AW54)/AW54*100,1)</f>
        <v>-5</v>
      </c>
      <c r="BF54" s="274">
        <v>46700</v>
      </c>
      <c r="BG54" s="258">
        <f>ROUND((BF54-BC54)/BC54*100,1)</f>
        <v>-2.5</v>
      </c>
      <c r="BH54" s="260">
        <f>ROUND((BF54-AZ54)/AZ54*100,1)</f>
        <v>-4.5</v>
      </c>
      <c r="BI54" s="274">
        <v>46300</v>
      </c>
      <c r="BJ54" s="258">
        <f>ROUND((BI54-BF54)/BF54*100,1)</f>
        <v>-0.9</v>
      </c>
      <c r="BK54" s="260">
        <f>ROUND((BI54-BC54)/BC54*100,1)</f>
        <v>-3.3</v>
      </c>
      <c r="BL54" s="274">
        <v>43500</v>
      </c>
      <c r="BM54" s="258">
        <f>ROUND((BL54-BI54)/BI54*100,1)</f>
        <v>-6</v>
      </c>
      <c r="BN54" s="260">
        <f>ROUND((BL54-BF54)/BF54*100,1)</f>
        <v>-6.9</v>
      </c>
      <c r="BO54" s="274">
        <v>42400</v>
      </c>
      <c r="BP54" s="258">
        <f>ROUND((BO54-BL54)/BL54*100,1)</f>
        <v>-2.5</v>
      </c>
      <c r="BQ54" s="274">
        <v>41200</v>
      </c>
      <c r="BR54" s="258">
        <f>ROUND((BQ54-BO54)/BO54*100,1)</f>
        <v>-2.8</v>
      </c>
      <c r="BS54" s="260">
        <f>ROUND((BQ54-BL54)/BL54*100,1)</f>
        <v>-5.3</v>
      </c>
      <c r="BT54" s="274">
        <v>40500</v>
      </c>
      <c r="BU54" s="258">
        <f>ROUND((BT54-BQ54)/BQ54*100,1)</f>
        <v>-1.7</v>
      </c>
      <c r="BV54" s="260">
        <f>ROUND((BT54-BO54)/BO54*100,1)</f>
        <v>-4.5</v>
      </c>
      <c r="BW54" s="274">
        <v>39600</v>
      </c>
      <c r="BX54" s="258">
        <f>ROUND((BW54-BT54)/BT54*100,1)</f>
        <v>-2.2000000000000002</v>
      </c>
      <c r="BY54" s="260">
        <f>ROUND((BW54-BQ54)/BQ54*100,1)</f>
        <v>-3.9</v>
      </c>
      <c r="BZ54" s="274">
        <v>38500</v>
      </c>
      <c r="CA54" s="258">
        <f>ROUND((BZ54-BW54)/BW54*100,1)</f>
        <v>-2.8</v>
      </c>
      <c r="CB54" s="254">
        <f>ROUND((BZ54-BT54)/BT54*100,1)</f>
        <v>-4.9000000000000004</v>
      </c>
      <c r="CC54" s="274">
        <v>38500</v>
      </c>
      <c r="CD54" s="258">
        <f>ROUND((CC54-BZ54)/BZ54*100,1)</f>
        <v>0</v>
      </c>
      <c r="CE54" s="260">
        <f>ROUND((CC54-BW54)/BW54*100,1)</f>
        <v>-2.8</v>
      </c>
      <c r="CF54" s="274">
        <v>38900</v>
      </c>
      <c r="CG54" s="258">
        <f>ROUND((CF54-CC54)/CC54*100,1)</f>
        <v>1</v>
      </c>
      <c r="CH54" s="254">
        <f>ROUND((CF54-BZ54)/BZ54*100,1)</f>
        <v>1</v>
      </c>
      <c r="CI54" s="274">
        <v>39200</v>
      </c>
      <c r="CJ54" s="258">
        <f>ROUND((CI54-CF54)/CF54*100,1)</f>
        <v>0.8</v>
      </c>
      <c r="CK54" s="260">
        <f>ROUND((CI54-CC54)/CC54*100,1)</f>
        <v>1.8</v>
      </c>
      <c r="CL54" s="274">
        <v>39500</v>
      </c>
      <c r="CM54" s="258">
        <f>ROUND((CL54-CI54)/CI54*100,1)</f>
        <v>0.8</v>
      </c>
      <c r="CN54" s="260">
        <f>ROUND((CL54-CF54)/CF54*100,1)</f>
        <v>1.5</v>
      </c>
      <c r="CO54" s="256">
        <v>39800</v>
      </c>
      <c r="CP54" s="258">
        <f>ROUND((CO54-CL54)/CL54*100,1)</f>
        <v>0.8</v>
      </c>
      <c r="CQ54" s="260">
        <f>ROUND((CO54-CI54)/CI54*100,1)</f>
        <v>1.5</v>
      </c>
      <c r="CR54" s="256">
        <v>40000</v>
      </c>
      <c r="CS54" s="258">
        <f>ROUND((CR54-CO54)/CO54*100,1)</f>
        <v>0.5</v>
      </c>
      <c r="CT54" s="260">
        <f>ROUND((CR54-CL54)/CL54*100,1)</f>
        <v>1.3</v>
      </c>
      <c r="CU54" s="256">
        <v>40200</v>
      </c>
      <c r="CV54" s="258">
        <f>ROUND((CU54-CR54)/CR54*100,1)</f>
        <v>0.5</v>
      </c>
      <c r="CW54" s="260">
        <f>ROUND((CU54-CO54)/CO54*100,1)</f>
        <v>1</v>
      </c>
      <c r="CX54" s="256">
        <v>40300</v>
      </c>
      <c r="CY54" s="252">
        <f>ROUND((CX54-CU54)/CU54*100,1)</f>
        <v>0.2</v>
      </c>
      <c r="CZ54" s="254">
        <f>ROUND((CX54-CR54)/CR54*100,1)</f>
        <v>0.8</v>
      </c>
      <c r="DA54" s="256">
        <v>40300</v>
      </c>
      <c r="DB54" s="252">
        <f>ROUND((DA54-CX54)/CX54*100,1)</f>
        <v>0</v>
      </c>
      <c r="DC54" s="254">
        <f>ROUND((DA54-CU54)/CU54*100,1)</f>
        <v>0.2</v>
      </c>
      <c r="DD54" s="256">
        <v>40300</v>
      </c>
      <c r="DE54" s="258">
        <f>ROUND((DD54-DA54)/DA54*100,1)</f>
        <v>0</v>
      </c>
      <c r="DF54" s="260">
        <f>ROUND((DD54-CX54)/CX54*100,1)</f>
        <v>0</v>
      </c>
      <c r="DG54" s="256">
        <v>40300</v>
      </c>
      <c r="DH54" s="252">
        <f>ROUND((DG54-DD54)/DD54*100,1)</f>
        <v>0</v>
      </c>
      <c r="DI54" s="254">
        <f>ROUND((DG54-DA54)/DA54*100,1)</f>
        <v>0</v>
      </c>
      <c r="DJ54" s="256">
        <v>40300</v>
      </c>
      <c r="DK54" s="252">
        <f>ROUND((DJ54-DG54)/DG54*100,1)</f>
        <v>0</v>
      </c>
      <c r="DL54" s="254">
        <f>ROUND((DJ54-DD54)/DD54*100,1)</f>
        <v>0</v>
      </c>
      <c r="DM54" s="263">
        <v>40300</v>
      </c>
      <c r="DN54" s="259">
        <f>ROUND((DM54-DJ54)/DJ54*100,1)</f>
        <v>0</v>
      </c>
      <c r="DO54" s="266">
        <f>ROUND((DM54-DG54)/DG54*100,1)</f>
        <v>0</v>
      </c>
      <c r="DP54" s="268">
        <v>40000</v>
      </c>
      <c r="DQ54" s="223">
        <f t="shared" si="10"/>
        <v>-0.7</v>
      </c>
      <c r="DR54" s="244">
        <f>ROUND((DP54-DJ54)/DJ54*100,1)</f>
        <v>-0.7</v>
      </c>
      <c r="DS54" s="268">
        <v>39900</v>
      </c>
      <c r="DT54" s="223">
        <f>ROUND((DS54-DP54)/DP54*100,1)</f>
        <v>-0.3</v>
      </c>
      <c r="DU54" s="244">
        <f>ROUND((DS54-DM54)/DM54*100,1)</f>
        <v>-1</v>
      </c>
      <c r="DV54" s="251">
        <v>39800</v>
      </c>
      <c r="DW54" s="223">
        <f>ROUND((DV54-DS54)/DS54*100,1)</f>
        <v>-0.3</v>
      </c>
      <c r="DX54" s="225">
        <f>ROUND((DV54-DP54)/DP54*100,1)</f>
        <v>-0.5</v>
      </c>
      <c r="DY54" s="251">
        <v>39600</v>
      </c>
      <c r="DZ54" s="223">
        <f>ROUND((DY54-DV54)/DV54*100,1)</f>
        <v>-0.5</v>
      </c>
      <c r="EA54" s="225">
        <f>ROUND((DY54-DS54)/DS54*100,1)</f>
        <v>-0.8</v>
      </c>
      <c r="EB54" s="251">
        <v>39400</v>
      </c>
      <c r="EC54" s="223">
        <f t="shared" ref="EC54" si="275">ROUND((EB54-DY54)/DY54*100,1)</f>
        <v>-0.5</v>
      </c>
      <c r="ED54" s="225">
        <f t="shared" ref="ED54" si="276">ROUND((EB54-DV54)/DV54*100,1)</f>
        <v>-1</v>
      </c>
      <c r="EE54" s="227">
        <v>39200</v>
      </c>
      <c r="EF54" s="223">
        <f t="shared" ref="EF54" si="277">ROUND((EE54-EB54)/EB54*100,1)</f>
        <v>-0.5</v>
      </c>
      <c r="EG54" s="225">
        <f t="shared" ref="EG54" si="278">ROUND((EE54-DY54)/DY54*100,1)</f>
        <v>-1</v>
      </c>
      <c r="EH54" s="227">
        <v>39000</v>
      </c>
      <c r="EI54" s="223">
        <f t="shared" ref="EI54" si="279">ROUND((EH54-EE54)/EE54*100,1)</f>
        <v>-0.5</v>
      </c>
      <c r="EJ54" s="225">
        <f t="shared" ref="EJ54" si="280">ROUND((EH54-EB54)/EB54*100,1)</f>
        <v>-1</v>
      </c>
      <c r="EK54" s="227">
        <v>38800</v>
      </c>
      <c r="EL54" s="223">
        <f t="shared" ref="EL54" si="281">ROUND((EK54-EH54)/EH54*100,1)</f>
        <v>-0.5</v>
      </c>
      <c r="EM54" s="225">
        <f t="shared" ref="EM54" si="282">ROUND((EK54-EE54)/EE54*100,1)</f>
        <v>-1</v>
      </c>
      <c r="EN54" s="227">
        <v>38800</v>
      </c>
      <c r="EO54" s="223">
        <f t="shared" ref="EO54" si="283">ROUND((EN54-EK54)/EK54*100,1)</f>
        <v>0</v>
      </c>
      <c r="EP54" s="225">
        <f t="shared" ref="EP54" si="284">ROUND((EN54-EH54)/EH54*100,1)</f>
        <v>-0.5</v>
      </c>
      <c r="EQ54" s="227">
        <v>38700</v>
      </c>
      <c r="ER54" s="223">
        <f t="shared" ref="ER54" si="285">ROUND((EQ54-EN54)/EN54*100,1)</f>
        <v>-0.3</v>
      </c>
      <c r="ES54" s="225">
        <f t="shared" ref="ES54" si="286">ROUND((EQ54-EK54)/EK54*100,1)</f>
        <v>-0.3</v>
      </c>
    </row>
    <row r="55" spans="1:149" ht="12.95" customHeight="1">
      <c r="A55" s="277"/>
      <c r="B55" s="50" t="s">
        <v>85</v>
      </c>
      <c r="C55" s="31"/>
      <c r="D55" s="32" t="s">
        <v>0</v>
      </c>
      <c r="E55" s="33">
        <v>1</v>
      </c>
      <c r="F55" s="35" t="s">
        <v>10</v>
      </c>
      <c r="G55" s="275"/>
      <c r="H55" s="259"/>
      <c r="I55" s="261"/>
      <c r="J55" s="345"/>
      <c r="K55" s="253"/>
      <c r="L55" s="347"/>
      <c r="M55" s="275"/>
      <c r="N55" s="259"/>
      <c r="O55" s="261"/>
      <c r="P55" s="287"/>
      <c r="Q55" s="259"/>
      <c r="R55" s="261"/>
      <c r="S55" s="294"/>
      <c r="T55" s="253"/>
      <c r="U55" s="255"/>
      <c r="V55" s="294"/>
      <c r="W55" s="253"/>
      <c r="X55" s="255"/>
      <c r="Y55" s="289"/>
      <c r="Z55" s="259"/>
      <c r="AA55" s="255"/>
      <c r="AB55" s="294"/>
      <c r="AC55" s="253"/>
      <c r="AD55" s="255"/>
      <c r="AE55" s="294"/>
      <c r="AF55" s="253"/>
      <c r="AG55" s="255"/>
      <c r="AH55" s="294"/>
      <c r="AI55" s="253"/>
      <c r="AJ55" s="255"/>
      <c r="AK55" s="294"/>
      <c r="AL55" s="253"/>
      <c r="AM55" s="255"/>
      <c r="AN55" s="294"/>
      <c r="AO55" s="253"/>
      <c r="AP55" s="255"/>
      <c r="AQ55" s="294"/>
      <c r="AR55" s="253"/>
      <c r="AS55" s="255"/>
      <c r="AT55" s="294"/>
      <c r="AU55" s="253"/>
      <c r="AV55" s="255"/>
      <c r="AW55" s="294"/>
      <c r="AX55" s="253"/>
      <c r="AY55" s="255"/>
      <c r="AZ55" s="294"/>
      <c r="BA55" s="253"/>
      <c r="BB55" s="255"/>
      <c r="BC55" s="294"/>
      <c r="BD55" s="253"/>
      <c r="BE55" s="255"/>
      <c r="BF55" s="294"/>
      <c r="BG55" s="253"/>
      <c r="BH55" s="255"/>
      <c r="BI55" s="275"/>
      <c r="BJ55" s="253"/>
      <c r="BK55" s="255"/>
      <c r="BL55" s="294"/>
      <c r="BM55" s="253"/>
      <c r="BN55" s="255"/>
      <c r="BO55" s="275"/>
      <c r="BP55" s="253"/>
      <c r="BQ55" s="294"/>
      <c r="BR55" s="253"/>
      <c r="BS55" s="255"/>
      <c r="BT55" s="275"/>
      <c r="BU55" s="253"/>
      <c r="BV55" s="255"/>
      <c r="BW55" s="294"/>
      <c r="BX55" s="253"/>
      <c r="BY55" s="255"/>
      <c r="BZ55" s="275"/>
      <c r="CA55" s="253"/>
      <c r="CB55" s="255"/>
      <c r="CC55" s="294"/>
      <c r="CD55" s="253"/>
      <c r="CE55" s="255"/>
      <c r="CF55" s="275"/>
      <c r="CG55" s="253"/>
      <c r="CH55" s="255"/>
      <c r="CI55" s="294"/>
      <c r="CJ55" s="253"/>
      <c r="CK55" s="255"/>
      <c r="CL55" s="294"/>
      <c r="CM55" s="253"/>
      <c r="CN55" s="255"/>
      <c r="CO55" s="257"/>
      <c r="CP55" s="253"/>
      <c r="CQ55" s="255"/>
      <c r="CR55" s="257"/>
      <c r="CS55" s="253"/>
      <c r="CT55" s="255"/>
      <c r="CU55" s="257"/>
      <c r="CV55" s="253"/>
      <c r="CW55" s="255"/>
      <c r="CX55" s="257"/>
      <c r="CY55" s="253"/>
      <c r="CZ55" s="255"/>
      <c r="DA55" s="257"/>
      <c r="DB55" s="253"/>
      <c r="DC55" s="255"/>
      <c r="DD55" s="257"/>
      <c r="DE55" s="259"/>
      <c r="DF55" s="261"/>
      <c r="DG55" s="257"/>
      <c r="DH55" s="253"/>
      <c r="DI55" s="255"/>
      <c r="DJ55" s="257"/>
      <c r="DK55" s="253"/>
      <c r="DL55" s="255"/>
      <c r="DM55" s="264"/>
      <c r="DN55" s="265"/>
      <c r="DO55" s="267"/>
      <c r="DP55" s="269"/>
      <c r="DQ55" s="230"/>
      <c r="DR55" s="232"/>
      <c r="DS55" s="269"/>
      <c r="DT55" s="230"/>
      <c r="DU55" s="232"/>
      <c r="DV55" s="249"/>
      <c r="DW55" s="224"/>
      <c r="DX55" s="226"/>
      <c r="DY55" s="249"/>
      <c r="DZ55" s="224"/>
      <c r="EA55" s="226"/>
      <c r="EB55" s="249"/>
      <c r="EC55" s="224"/>
      <c r="ED55" s="226"/>
      <c r="EE55" s="228"/>
      <c r="EF55" s="224"/>
      <c r="EG55" s="226"/>
      <c r="EH55" s="228"/>
      <c r="EI55" s="224"/>
      <c r="EJ55" s="226"/>
      <c r="EK55" s="228"/>
      <c r="EL55" s="224"/>
      <c r="EM55" s="226"/>
      <c r="EN55" s="228"/>
      <c r="EO55" s="224"/>
      <c r="EP55" s="226"/>
      <c r="EQ55" s="228"/>
      <c r="ER55" s="224"/>
      <c r="ES55" s="226"/>
    </row>
    <row r="56" spans="1:149" ht="12.95" customHeight="1">
      <c r="A56" s="276">
        <v>26</v>
      </c>
      <c r="B56" s="55" t="s">
        <v>106</v>
      </c>
      <c r="C56" s="22"/>
      <c r="D56" s="23" t="s">
        <v>55</v>
      </c>
      <c r="E56" s="24">
        <v>4</v>
      </c>
      <c r="F56" s="43" t="s">
        <v>107</v>
      </c>
      <c r="G56" s="271">
        <v>89000</v>
      </c>
      <c r="H56" s="252"/>
      <c r="I56" s="254"/>
      <c r="J56" s="388"/>
      <c r="K56" s="252"/>
      <c r="L56" s="389"/>
      <c r="M56" s="271">
        <v>88300</v>
      </c>
      <c r="N56" s="252" t="s">
        <v>30</v>
      </c>
      <c r="O56" s="254">
        <f>ROUND((M56-G56)/G56*100,1)</f>
        <v>-0.8</v>
      </c>
      <c r="P56" s="388">
        <v>87000</v>
      </c>
      <c r="Q56" s="252">
        <f>ROUND((P56-M56)/M56*100,1)</f>
        <v>-1.5</v>
      </c>
      <c r="R56" s="254" t="s">
        <v>30</v>
      </c>
      <c r="S56" s="271">
        <v>85500</v>
      </c>
      <c r="T56" s="252">
        <f>ROUND((S56-P56)/P56*100,1)</f>
        <v>-1.7</v>
      </c>
      <c r="U56" s="254">
        <f>ROUND((S56-M56)/M56*100,1)</f>
        <v>-3.2</v>
      </c>
      <c r="V56" s="271">
        <v>83500</v>
      </c>
      <c r="W56" s="252">
        <f>ROUND((V56-S56)/S56*100,1)</f>
        <v>-2.2999999999999998</v>
      </c>
      <c r="X56" s="254">
        <f>ROUND((V56-P56)/P56*100,1)</f>
        <v>-4</v>
      </c>
      <c r="Y56" s="390">
        <v>82000</v>
      </c>
      <c r="Z56" s="252">
        <f>ROUND((Y56-V56)/V56*100,1)</f>
        <v>-1.8</v>
      </c>
      <c r="AA56" s="254">
        <f>ROUND((Y56-S56)/S56*100,1)</f>
        <v>-4.0999999999999996</v>
      </c>
      <c r="AB56" s="271">
        <v>78000</v>
      </c>
      <c r="AC56" s="252" t="e">
        <f>ROUND((AB56-#REF!)/#REF!*100,1)</f>
        <v>#REF!</v>
      </c>
      <c r="AD56" s="254">
        <f>ROUND((AB56-V56)/V56*100,1)</f>
        <v>-6.6</v>
      </c>
      <c r="AE56" s="271">
        <v>76000</v>
      </c>
      <c r="AF56" s="252">
        <f>ROUND((AE56-AB56)/AB56*100,1)</f>
        <v>-2.6</v>
      </c>
      <c r="AG56" s="254" t="e">
        <f>ROUND((AE56-#REF!)/#REF!*100,1)</f>
        <v>#REF!</v>
      </c>
      <c r="AH56" s="271">
        <v>72500</v>
      </c>
      <c r="AI56" s="252">
        <f>ROUND((AH56-AE56)/AE56*100,1)</f>
        <v>-4.5999999999999996</v>
      </c>
      <c r="AJ56" s="254">
        <f>ROUND((AH56-AB56)/AB56*100,1)</f>
        <v>-7.1</v>
      </c>
      <c r="AK56" s="271">
        <v>71500</v>
      </c>
      <c r="AL56" s="252">
        <f>ROUND((AK56-AH56)/AH56*100,1)</f>
        <v>-1.4</v>
      </c>
      <c r="AM56" s="254">
        <f>ROUND((AK56-AE56)/AE56*100,1)</f>
        <v>-5.9</v>
      </c>
      <c r="AN56" s="271">
        <v>68000</v>
      </c>
      <c r="AO56" s="252">
        <f>ROUND((AN56-AK56)/AK56*100,1)</f>
        <v>-4.9000000000000004</v>
      </c>
      <c r="AP56" s="254">
        <f>ROUND((AN56-AH56)/AH56*100,1)</f>
        <v>-6.2</v>
      </c>
      <c r="AQ56" s="271">
        <v>67500</v>
      </c>
      <c r="AR56" s="252">
        <f>ROUND((AQ56-AN56)/AN56*100,1)</f>
        <v>-0.7</v>
      </c>
      <c r="AS56" s="254">
        <f>ROUND((AQ56-AK56)/AK56*100,1)</f>
        <v>-5.6</v>
      </c>
      <c r="AT56" s="271">
        <v>65000</v>
      </c>
      <c r="AU56" s="252">
        <f>ROUND((AT56-AQ56)/AQ56*100,1)</f>
        <v>-3.7</v>
      </c>
      <c r="AV56" s="254">
        <f>ROUND((AT56-AN56)/AN56*100,1)</f>
        <v>-4.4000000000000004</v>
      </c>
      <c r="AW56" s="271">
        <v>64500</v>
      </c>
      <c r="AX56" s="252">
        <f>ROUND((AW56-AT56)/AT56*100,1)</f>
        <v>-0.8</v>
      </c>
      <c r="AY56" s="254">
        <f>ROUND((AW56-AQ56)/AQ56*100,1)</f>
        <v>-4.4000000000000004</v>
      </c>
      <c r="AZ56" s="271">
        <v>63000</v>
      </c>
      <c r="BA56" s="252">
        <f>ROUND((AZ56-AW56)/AW56*100,1)</f>
        <v>-2.2999999999999998</v>
      </c>
      <c r="BB56" s="254">
        <f>ROUND((AZ56-AT56)/AT56*100,1)</f>
        <v>-3.1</v>
      </c>
      <c r="BC56" s="271">
        <v>62500</v>
      </c>
      <c r="BD56" s="252">
        <f>ROUND((BC56-AZ56)/AZ56*100,1)</f>
        <v>-0.8</v>
      </c>
      <c r="BE56" s="254">
        <f>ROUND((BC56-AW56)/AW56*100,1)</f>
        <v>-3.1</v>
      </c>
      <c r="BF56" s="271">
        <v>62000</v>
      </c>
      <c r="BG56" s="252">
        <f>ROUND((BF56-BC56)/BC56*100,1)</f>
        <v>-0.8</v>
      </c>
      <c r="BH56" s="254">
        <f>ROUND((BF56-AZ56)/AZ56*100,1)</f>
        <v>-1.6</v>
      </c>
      <c r="BI56" s="271">
        <v>62000</v>
      </c>
      <c r="BJ56" s="252">
        <f>ROUND((BI56-BF56)/BF56*100,1)</f>
        <v>0</v>
      </c>
      <c r="BK56" s="254">
        <f>ROUND((BI56-BC56)/BC56*100,1)</f>
        <v>-0.8</v>
      </c>
      <c r="BL56" s="271">
        <v>61400</v>
      </c>
      <c r="BM56" s="252">
        <f>ROUND((BL56-BI56)/BI56*100,1)</f>
        <v>-1</v>
      </c>
      <c r="BN56" s="254">
        <f>ROUND((BL56-BF56)/BF56*100,1)</f>
        <v>-1</v>
      </c>
      <c r="BO56" s="271">
        <v>60700</v>
      </c>
      <c r="BP56" s="252">
        <f>ROUND((BO56-BL56)/BL56*100,1)</f>
        <v>-1.1000000000000001</v>
      </c>
      <c r="BQ56" s="271">
        <v>59500</v>
      </c>
      <c r="BR56" s="252">
        <f>ROUND((BQ56-BO56)/BO56*100,1)</f>
        <v>-2</v>
      </c>
      <c r="BS56" s="254">
        <f>ROUND((BQ56-BL56)/BL56*100,1)</f>
        <v>-3.1</v>
      </c>
      <c r="BT56" s="271">
        <v>59000</v>
      </c>
      <c r="BU56" s="252">
        <f>ROUND((BT56-BQ56)/BQ56*100,1)</f>
        <v>-0.8</v>
      </c>
      <c r="BV56" s="254">
        <f>ROUND((BT56-BO56)/BO56*100,1)</f>
        <v>-2.8</v>
      </c>
      <c r="BW56" s="271">
        <v>58200</v>
      </c>
      <c r="BX56" s="252">
        <f>ROUND((BW56-BT56)/BT56*100,1)</f>
        <v>-1.4</v>
      </c>
      <c r="BY56" s="254">
        <f>ROUND((BW56-BQ56)/BQ56*100,1)</f>
        <v>-2.2000000000000002</v>
      </c>
      <c r="BZ56" s="271">
        <v>57500</v>
      </c>
      <c r="CA56" s="252">
        <f>ROUND((BZ56-BW56)/BW56*100,1)</f>
        <v>-1.2</v>
      </c>
      <c r="CB56" s="254">
        <f>ROUND((BZ56-BT56)/BT56*100,1)</f>
        <v>-2.5</v>
      </c>
      <c r="CC56" s="271">
        <v>57200</v>
      </c>
      <c r="CD56" s="252">
        <f>ROUND((CC56-BZ56)/BZ56*100,1)</f>
        <v>-0.5</v>
      </c>
      <c r="CE56" s="254">
        <f>ROUND((CC56-BW56)/BW56*100,1)</f>
        <v>-1.7</v>
      </c>
      <c r="CF56" s="271">
        <v>57500</v>
      </c>
      <c r="CG56" s="252">
        <f>ROUND((CF56-CC56)/CC56*100,1)</f>
        <v>0.5</v>
      </c>
      <c r="CH56" s="254">
        <f>ROUND((CF56-BZ56)/BZ56*100,1)</f>
        <v>0</v>
      </c>
      <c r="CI56" s="271">
        <v>57800</v>
      </c>
      <c r="CJ56" s="252">
        <f>ROUND((CI56-CF56)/CF56*100,1)</f>
        <v>0.5</v>
      </c>
      <c r="CK56" s="254">
        <f>ROUND((CI56-CC56)/CC56*100,1)</f>
        <v>1</v>
      </c>
      <c r="CL56" s="271">
        <v>58900</v>
      </c>
      <c r="CM56" s="252">
        <f>ROUND((CL56-CI56)/CI56*100,1)</f>
        <v>1.9</v>
      </c>
      <c r="CN56" s="254">
        <f>ROUND((CL56-CF56)/CF56*100,1)</f>
        <v>2.4</v>
      </c>
      <c r="CO56" s="262">
        <v>59700</v>
      </c>
      <c r="CP56" s="252">
        <f>ROUND((CO56-CL56)/CL56*100,1)</f>
        <v>1.4</v>
      </c>
      <c r="CQ56" s="254">
        <f>ROUND((CO56-CI56)/CI56*100,1)</f>
        <v>3.3</v>
      </c>
      <c r="CR56" s="262">
        <v>61000</v>
      </c>
      <c r="CS56" s="252">
        <f>ROUND((CR56-CO56)/CO56*100,1)</f>
        <v>2.2000000000000002</v>
      </c>
      <c r="CT56" s="254">
        <f>ROUND((CR56-CL56)/CL56*100,1)</f>
        <v>3.6</v>
      </c>
      <c r="CU56" s="262">
        <v>61800</v>
      </c>
      <c r="CV56" s="252">
        <f>ROUND((CU56-CR56)/CR56*100,1)</f>
        <v>1.3</v>
      </c>
      <c r="CW56" s="254">
        <f>ROUND((CU56-CO56)/CO56*100,1)</f>
        <v>3.5</v>
      </c>
      <c r="CX56" s="262">
        <v>62700</v>
      </c>
      <c r="CY56" s="252">
        <f>ROUND((CX56-CU56)/CU56*100,1)</f>
        <v>1.5</v>
      </c>
      <c r="CZ56" s="254">
        <f>ROUND((CX56-CR56)/CR56*100,1)</f>
        <v>2.8</v>
      </c>
      <c r="DA56" s="262">
        <v>63600</v>
      </c>
      <c r="DB56" s="252">
        <f>ROUND((DA56-CX56)/CX56*100,1)</f>
        <v>1.4</v>
      </c>
      <c r="DC56" s="254">
        <f>ROUND((DA56-CU56)/CU56*100,1)</f>
        <v>2.9</v>
      </c>
      <c r="DD56" s="256">
        <v>64400</v>
      </c>
      <c r="DE56" s="258">
        <f>ROUND((DD56-DA56)/DA56*100,1)</f>
        <v>1.3</v>
      </c>
      <c r="DF56" s="260">
        <f>ROUND((DD56-CX56)/CX56*100,1)</f>
        <v>2.7</v>
      </c>
      <c r="DG56" s="262">
        <v>65800</v>
      </c>
      <c r="DH56" s="252">
        <f>ROUND((DG56-DD56)/DD56*100,1)</f>
        <v>2.2000000000000002</v>
      </c>
      <c r="DI56" s="254">
        <f>ROUND((DG56-DA56)/DA56*100,1)</f>
        <v>3.5</v>
      </c>
      <c r="DJ56" s="262">
        <v>67500</v>
      </c>
      <c r="DK56" s="252">
        <f>ROUND((DJ56-DG56)/DG56*100,1)</f>
        <v>2.6</v>
      </c>
      <c r="DL56" s="254">
        <f>ROUND((DJ56-DD56)/DD56*100,1)</f>
        <v>4.8</v>
      </c>
      <c r="DM56" s="263">
        <v>71500</v>
      </c>
      <c r="DN56" s="259">
        <f>ROUND((DM56-DJ56)/DJ56*100,1)</f>
        <v>5.9</v>
      </c>
      <c r="DO56" s="266">
        <f>ROUND((DM56-DG56)/DG56*100,1)</f>
        <v>8.6999999999999993</v>
      </c>
      <c r="DP56" s="268">
        <v>73500</v>
      </c>
      <c r="DQ56" s="223">
        <f t="shared" si="10"/>
        <v>2.8</v>
      </c>
      <c r="DR56" s="244">
        <f>ROUND((DP56-DJ56)/DJ56*100,1)</f>
        <v>8.9</v>
      </c>
      <c r="DS56" s="268">
        <v>77800</v>
      </c>
      <c r="DT56" s="223">
        <f>ROUND((DS56-DP56)/DP56*100,1)</f>
        <v>5.9</v>
      </c>
      <c r="DU56" s="244">
        <f>ROUND((DS56-DM56)/DM56*100,1)</f>
        <v>8.8000000000000007</v>
      </c>
      <c r="DV56" s="251">
        <v>80000</v>
      </c>
      <c r="DW56" s="223">
        <f>ROUND((DV56-DS56)/DS56*100,1)</f>
        <v>2.8</v>
      </c>
      <c r="DX56" s="225">
        <f>ROUND((DV56-DP56)/DP56*100,1)</f>
        <v>8.8000000000000007</v>
      </c>
      <c r="DY56" s="251">
        <v>83000</v>
      </c>
      <c r="DZ56" s="223">
        <f>ROUND((DY56-DV56)/DV56*100,1)</f>
        <v>3.8</v>
      </c>
      <c r="EA56" s="225">
        <f>ROUND((DY56-DS56)/DS56*100,1)</f>
        <v>6.7</v>
      </c>
      <c r="EB56" s="251">
        <v>84000</v>
      </c>
      <c r="EC56" s="223">
        <f t="shared" ref="EC56" si="287">ROUND((EB56-DY56)/DY56*100,1)</f>
        <v>1.2</v>
      </c>
      <c r="ED56" s="225">
        <f t="shared" ref="ED56" si="288">ROUND((EB56-DV56)/DV56*100,1)</f>
        <v>5</v>
      </c>
      <c r="EE56" s="227">
        <v>84000</v>
      </c>
      <c r="EF56" s="223">
        <f t="shared" ref="EF56" si="289">ROUND((EE56-EB56)/EB56*100,1)</f>
        <v>0</v>
      </c>
      <c r="EG56" s="225">
        <f t="shared" ref="EG56" si="290">ROUND((EE56-DY56)/DY56*100,1)</f>
        <v>1.2</v>
      </c>
      <c r="EH56" s="227">
        <v>88200</v>
      </c>
      <c r="EI56" s="223">
        <f t="shared" ref="EI56" si="291">ROUND((EH56-EE56)/EE56*100,1)</f>
        <v>5</v>
      </c>
      <c r="EJ56" s="225">
        <f t="shared" ref="EJ56" si="292">ROUND((EH56-EB56)/EB56*100,1)</f>
        <v>5</v>
      </c>
      <c r="EK56" s="227">
        <v>90000</v>
      </c>
      <c r="EL56" s="223">
        <f t="shared" ref="EL56" si="293">ROUND((EK56-EH56)/EH56*100,1)</f>
        <v>2</v>
      </c>
      <c r="EM56" s="225">
        <f t="shared" ref="EM56" si="294">ROUND((EK56-EE56)/EE56*100,1)</f>
        <v>7.1</v>
      </c>
      <c r="EN56" s="227">
        <v>93800</v>
      </c>
      <c r="EO56" s="223">
        <f t="shared" ref="EO56" si="295">ROUND((EN56-EK56)/EK56*100,1)</f>
        <v>4.2</v>
      </c>
      <c r="EP56" s="225">
        <f t="shared" ref="EP56" si="296">ROUND((EN56-EH56)/EH56*100,1)</f>
        <v>6.3</v>
      </c>
      <c r="EQ56" s="227">
        <v>97500</v>
      </c>
      <c r="ER56" s="223">
        <f t="shared" ref="ER56" si="297">ROUND((EQ56-EN56)/EN56*100,1)</f>
        <v>3.9</v>
      </c>
      <c r="ES56" s="225">
        <f t="shared" ref="ES56" si="298">ROUND((EQ56-EK56)/EK56*100,1)</f>
        <v>8.3000000000000007</v>
      </c>
    </row>
    <row r="57" spans="1:149" ht="12.95" customHeight="1">
      <c r="A57" s="277"/>
      <c r="B57" s="30" t="s">
        <v>108</v>
      </c>
      <c r="C57" s="31"/>
      <c r="D57" s="32" t="s">
        <v>117</v>
      </c>
      <c r="E57" s="33">
        <v>2</v>
      </c>
      <c r="F57" s="35" t="s">
        <v>109</v>
      </c>
      <c r="G57" s="275"/>
      <c r="H57" s="259"/>
      <c r="I57" s="261"/>
      <c r="J57" s="345"/>
      <c r="K57" s="253"/>
      <c r="L57" s="347"/>
      <c r="M57" s="275"/>
      <c r="N57" s="259"/>
      <c r="O57" s="261"/>
      <c r="P57" s="287"/>
      <c r="Q57" s="259"/>
      <c r="R57" s="261"/>
      <c r="S57" s="294"/>
      <c r="T57" s="253"/>
      <c r="U57" s="255"/>
      <c r="V57" s="294"/>
      <c r="W57" s="253"/>
      <c r="X57" s="255"/>
      <c r="Y57" s="289"/>
      <c r="Z57" s="259"/>
      <c r="AA57" s="255"/>
      <c r="AB57" s="294"/>
      <c r="AC57" s="253"/>
      <c r="AD57" s="255"/>
      <c r="AE57" s="294"/>
      <c r="AF57" s="253"/>
      <c r="AG57" s="255"/>
      <c r="AH57" s="294"/>
      <c r="AI57" s="253"/>
      <c r="AJ57" s="255"/>
      <c r="AK57" s="294"/>
      <c r="AL57" s="253"/>
      <c r="AM57" s="255"/>
      <c r="AN57" s="294"/>
      <c r="AO57" s="253"/>
      <c r="AP57" s="255"/>
      <c r="AQ57" s="294"/>
      <c r="AR57" s="253"/>
      <c r="AS57" s="255"/>
      <c r="AT57" s="294"/>
      <c r="AU57" s="253"/>
      <c r="AV57" s="255"/>
      <c r="AW57" s="294"/>
      <c r="AX57" s="253"/>
      <c r="AY57" s="255"/>
      <c r="AZ57" s="294"/>
      <c r="BA57" s="253"/>
      <c r="BB57" s="255"/>
      <c r="BC57" s="294"/>
      <c r="BD57" s="253"/>
      <c r="BE57" s="255"/>
      <c r="BF57" s="294"/>
      <c r="BG57" s="253"/>
      <c r="BH57" s="255"/>
      <c r="BI57" s="275"/>
      <c r="BJ57" s="253"/>
      <c r="BK57" s="255"/>
      <c r="BL57" s="294"/>
      <c r="BM57" s="253"/>
      <c r="BN57" s="255"/>
      <c r="BO57" s="275"/>
      <c r="BP57" s="253"/>
      <c r="BQ57" s="294"/>
      <c r="BR57" s="253"/>
      <c r="BS57" s="255"/>
      <c r="BT57" s="275"/>
      <c r="BU57" s="253"/>
      <c r="BV57" s="255"/>
      <c r="BW57" s="294"/>
      <c r="BX57" s="253"/>
      <c r="BY57" s="255"/>
      <c r="BZ57" s="275"/>
      <c r="CA57" s="253"/>
      <c r="CB57" s="255"/>
      <c r="CC57" s="294"/>
      <c r="CD57" s="253"/>
      <c r="CE57" s="255"/>
      <c r="CF57" s="275"/>
      <c r="CG57" s="253"/>
      <c r="CH57" s="255"/>
      <c r="CI57" s="294"/>
      <c r="CJ57" s="253"/>
      <c r="CK57" s="255"/>
      <c r="CL57" s="294"/>
      <c r="CM57" s="253"/>
      <c r="CN57" s="255"/>
      <c r="CO57" s="257"/>
      <c r="CP57" s="253"/>
      <c r="CQ57" s="255"/>
      <c r="CR57" s="257"/>
      <c r="CS57" s="253"/>
      <c r="CT57" s="255"/>
      <c r="CU57" s="257"/>
      <c r="CV57" s="253"/>
      <c r="CW57" s="255"/>
      <c r="CX57" s="257"/>
      <c r="CY57" s="253"/>
      <c r="CZ57" s="255"/>
      <c r="DA57" s="257"/>
      <c r="DB57" s="253"/>
      <c r="DC57" s="255"/>
      <c r="DD57" s="257"/>
      <c r="DE57" s="259"/>
      <c r="DF57" s="261"/>
      <c r="DG57" s="257"/>
      <c r="DH57" s="253"/>
      <c r="DI57" s="255"/>
      <c r="DJ57" s="257"/>
      <c r="DK57" s="253"/>
      <c r="DL57" s="255"/>
      <c r="DM57" s="264"/>
      <c r="DN57" s="265"/>
      <c r="DO57" s="267"/>
      <c r="DP57" s="269"/>
      <c r="DQ57" s="230"/>
      <c r="DR57" s="232"/>
      <c r="DS57" s="269"/>
      <c r="DT57" s="230"/>
      <c r="DU57" s="232"/>
      <c r="DV57" s="249"/>
      <c r="DW57" s="224"/>
      <c r="DX57" s="226"/>
      <c r="DY57" s="249"/>
      <c r="DZ57" s="224"/>
      <c r="EA57" s="226"/>
      <c r="EB57" s="249"/>
      <c r="EC57" s="224"/>
      <c r="ED57" s="226"/>
      <c r="EE57" s="228"/>
      <c r="EF57" s="224"/>
      <c r="EG57" s="226"/>
      <c r="EH57" s="228"/>
      <c r="EI57" s="224"/>
      <c r="EJ57" s="226"/>
      <c r="EK57" s="228"/>
      <c r="EL57" s="224"/>
      <c r="EM57" s="226"/>
      <c r="EN57" s="228"/>
      <c r="EO57" s="224"/>
      <c r="EP57" s="226"/>
      <c r="EQ57" s="228"/>
      <c r="ER57" s="224"/>
      <c r="ES57" s="226"/>
    </row>
    <row r="58" spans="1:149" ht="12.95" customHeight="1">
      <c r="A58" s="276">
        <v>27</v>
      </c>
      <c r="B58" s="38" t="s">
        <v>24</v>
      </c>
      <c r="C58" s="39"/>
      <c r="D58" s="40" t="s">
        <v>0</v>
      </c>
      <c r="E58" s="41">
        <v>4</v>
      </c>
      <c r="F58" s="91" t="s">
        <v>118</v>
      </c>
      <c r="G58" s="274">
        <v>101000</v>
      </c>
      <c r="H58" s="258"/>
      <c r="I58" s="260"/>
      <c r="J58" s="286">
        <v>98500</v>
      </c>
      <c r="K58" s="258"/>
      <c r="L58" s="346"/>
      <c r="M58" s="274">
        <v>98000</v>
      </c>
      <c r="N58" s="258">
        <f>ROUND((M58-J58)/J58*100,1)</f>
        <v>-0.5</v>
      </c>
      <c r="O58" s="260">
        <f>ROUND((M58-G58)/G58*100,1)</f>
        <v>-3</v>
      </c>
      <c r="P58" s="286">
        <v>96500</v>
      </c>
      <c r="Q58" s="258">
        <f>ROUND((P58-M58)/M58*100,1)</f>
        <v>-1.5</v>
      </c>
      <c r="R58" s="260">
        <f>ROUND((P58-J58)/J58*100,1)</f>
        <v>-2</v>
      </c>
      <c r="S58" s="274">
        <v>96500</v>
      </c>
      <c r="T58" s="258">
        <f>ROUND((S58-P58)/P58*100,1)</f>
        <v>0</v>
      </c>
      <c r="U58" s="260">
        <f>ROUND((S58-M58)/M58*100,1)</f>
        <v>-1.5</v>
      </c>
      <c r="V58" s="274">
        <v>93500</v>
      </c>
      <c r="W58" s="258">
        <f>ROUND((V58-S58)/S58*100,1)</f>
        <v>-3.1</v>
      </c>
      <c r="X58" s="260">
        <f>ROUND((V58-P58)/P58*100,1)</f>
        <v>-3.1</v>
      </c>
      <c r="Y58" s="288">
        <v>92700</v>
      </c>
      <c r="Z58" s="258">
        <f>ROUND((Y58-V58)/V58*100,1)</f>
        <v>-0.9</v>
      </c>
      <c r="AA58" s="254">
        <f>ROUND((Y58-S58)/S58*100,1)</f>
        <v>-3.9</v>
      </c>
      <c r="AB58" s="274">
        <v>89000</v>
      </c>
      <c r="AC58" s="258" t="e">
        <f>ROUND((AB58-#REF!)/#REF!*100,1)</f>
        <v>#REF!</v>
      </c>
      <c r="AD58" s="260">
        <f>ROUND((AB58-V58)/V58*100,1)</f>
        <v>-4.8</v>
      </c>
      <c r="AE58" s="274">
        <v>86500</v>
      </c>
      <c r="AF58" s="258">
        <f>ROUND((AE58-AB58)/AB58*100,1)</f>
        <v>-2.8</v>
      </c>
      <c r="AG58" s="260" t="e">
        <f>ROUND((AE58-#REF!)/#REF!*100,1)</f>
        <v>#REF!</v>
      </c>
      <c r="AH58" s="274">
        <v>85000</v>
      </c>
      <c r="AI58" s="258">
        <f>ROUND((AH58-AE58)/AE58*100,1)</f>
        <v>-1.7</v>
      </c>
      <c r="AJ58" s="260">
        <f>ROUND((AH58-AB58)/AB58*100,1)</f>
        <v>-4.5</v>
      </c>
      <c r="AK58" s="274">
        <v>81500</v>
      </c>
      <c r="AL58" s="258">
        <f>ROUND((AK58-AH58)/AH58*100,1)</f>
        <v>-4.0999999999999996</v>
      </c>
      <c r="AM58" s="260">
        <f>ROUND((AK58-AE58)/AE58*100,1)</f>
        <v>-5.8</v>
      </c>
      <c r="AN58" s="274">
        <v>79300</v>
      </c>
      <c r="AO58" s="258">
        <f>ROUND((AN58-AK58)/AK58*100,1)</f>
        <v>-2.7</v>
      </c>
      <c r="AP58" s="260">
        <f>ROUND((AN58-AH58)/AH58*100,1)</f>
        <v>-6.7</v>
      </c>
      <c r="AQ58" s="274">
        <v>77500</v>
      </c>
      <c r="AR58" s="258">
        <f>ROUND((AQ58-AN58)/AN58*100,1)</f>
        <v>-2.2999999999999998</v>
      </c>
      <c r="AS58" s="260">
        <f>ROUND((AQ58-AK58)/AK58*100,1)</f>
        <v>-4.9000000000000004</v>
      </c>
      <c r="AT58" s="274">
        <v>76000</v>
      </c>
      <c r="AU58" s="258">
        <f>ROUND((AT58-AQ58)/AQ58*100,1)</f>
        <v>-1.9</v>
      </c>
      <c r="AV58" s="260">
        <f>ROUND((AT58-AN58)/AN58*100,1)</f>
        <v>-4.2</v>
      </c>
      <c r="AW58" s="274">
        <v>74500</v>
      </c>
      <c r="AX58" s="258">
        <f>ROUND((AW58-AT58)/AT58*100,1)</f>
        <v>-2</v>
      </c>
      <c r="AY58" s="260">
        <f>ROUND((AW58-AQ58)/AQ58*100,1)</f>
        <v>-3.9</v>
      </c>
      <c r="AZ58" s="274">
        <v>73700</v>
      </c>
      <c r="BA58" s="258">
        <f>ROUND((AZ58-AW58)/AW58*100,1)</f>
        <v>-1.1000000000000001</v>
      </c>
      <c r="BB58" s="260">
        <f>ROUND((AZ58-AT58)/AT58*100,1)</f>
        <v>-3</v>
      </c>
      <c r="BC58" s="274">
        <v>73000</v>
      </c>
      <c r="BD58" s="258">
        <f>ROUND((BC58-AZ58)/AZ58*100,1)</f>
        <v>-0.9</v>
      </c>
      <c r="BE58" s="260">
        <f>ROUND((BC58-AW58)/AW58*100,1)</f>
        <v>-2</v>
      </c>
      <c r="BF58" s="274">
        <v>73000</v>
      </c>
      <c r="BG58" s="252">
        <f>ROUND((BF58-BC58)/BC58*100,1)</f>
        <v>0</v>
      </c>
      <c r="BH58" s="260">
        <f>ROUND((BF58-AZ58)/AZ58*100,1)</f>
        <v>-0.9</v>
      </c>
      <c r="BI58" s="274">
        <v>73000</v>
      </c>
      <c r="BJ58" s="258">
        <f>ROUND((BI58-BF58)/BF58*100,1)</f>
        <v>0</v>
      </c>
      <c r="BK58" s="260">
        <f>ROUND((BI58-BC58)/BC58*100,1)</f>
        <v>0</v>
      </c>
      <c r="BL58" s="274">
        <v>72600</v>
      </c>
      <c r="BM58" s="258">
        <f>ROUND((BL58-BI58)/BI58*100,1)</f>
        <v>-0.5</v>
      </c>
      <c r="BN58" s="260">
        <f>ROUND((BL58-BF58)/BF58*100,1)</f>
        <v>-0.5</v>
      </c>
      <c r="BO58" s="274">
        <v>72200</v>
      </c>
      <c r="BP58" s="258">
        <f>ROUND((BO58-BL58)/BL58*100,1)</f>
        <v>-0.6</v>
      </c>
      <c r="BQ58" s="274">
        <v>71000</v>
      </c>
      <c r="BR58" s="258">
        <f>ROUND((BQ58-BO58)/BO58*100,1)</f>
        <v>-1.7</v>
      </c>
      <c r="BS58" s="260">
        <f>ROUND((BQ58-BL58)/BL58*100,1)</f>
        <v>-2.2000000000000002</v>
      </c>
      <c r="BT58" s="274">
        <v>70600</v>
      </c>
      <c r="BU58" s="258">
        <f>ROUND((BT58-BQ58)/BQ58*100,1)</f>
        <v>-0.6</v>
      </c>
      <c r="BV58" s="260">
        <f>ROUND((BT58-BO58)/BO58*100,1)</f>
        <v>-2.2000000000000002</v>
      </c>
      <c r="BW58" s="274">
        <v>70300</v>
      </c>
      <c r="BX58" s="258">
        <f>ROUND((BW58-BT58)/BT58*100,1)</f>
        <v>-0.4</v>
      </c>
      <c r="BY58" s="260">
        <f>ROUND((BW58-BQ58)/BQ58*100,1)</f>
        <v>-1</v>
      </c>
      <c r="BZ58" s="274">
        <v>69900</v>
      </c>
      <c r="CA58" s="258">
        <f>ROUND((BZ58-BW58)/BW58*100,1)</f>
        <v>-0.6</v>
      </c>
      <c r="CB58" s="254">
        <f>ROUND((BZ58-BT58)/BT58*100,1)</f>
        <v>-1</v>
      </c>
      <c r="CC58" s="274">
        <v>70300</v>
      </c>
      <c r="CD58" s="258">
        <f>ROUND((CC58-BZ58)/BZ58*100,1)</f>
        <v>0.6</v>
      </c>
      <c r="CE58" s="260">
        <f>ROUND((CC58-BW58)/BW58*100,1)</f>
        <v>0</v>
      </c>
      <c r="CF58" s="274">
        <v>71000</v>
      </c>
      <c r="CG58" s="258">
        <f>ROUND((CF58-CC58)/CC58*100,1)</f>
        <v>1</v>
      </c>
      <c r="CH58" s="254">
        <f>ROUND((CF58-BZ58)/BZ58*100,1)</f>
        <v>1.6</v>
      </c>
      <c r="CI58" s="274">
        <v>71000</v>
      </c>
      <c r="CJ58" s="258">
        <f>ROUND((CI58-CF58)/CF58*100,1)</f>
        <v>0</v>
      </c>
      <c r="CK58" s="260">
        <f>ROUND((CI58-CC58)/CC58*100,1)</f>
        <v>1</v>
      </c>
      <c r="CL58" s="274">
        <v>71200</v>
      </c>
      <c r="CM58" s="258">
        <f>ROUND((CL58-CI58)/CI58*100,1)</f>
        <v>0.3</v>
      </c>
      <c r="CN58" s="260">
        <f>ROUND((CL58-CF58)/CF58*100,1)</f>
        <v>0.3</v>
      </c>
      <c r="CO58" s="256">
        <v>71500</v>
      </c>
      <c r="CP58" s="258">
        <f>ROUND((CO58-CL58)/CL58*100,1)</f>
        <v>0.4</v>
      </c>
      <c r="CQ58" s="260">
        <f>ROUND((CO58-CI58)/CI58*100,1)</f>
        <v>0.7</v>
      </c>
      <c r="CR58" s="256">
        <v>72000</v>
      </c>
      <c r="CS58" s="258">
        <f>ROUND((CR58-CO58)/CO58*100,1)</f>
        <v>0.7</v>
      </c>
      <c r="CT58" s="260">
        <f>ROUND((CR58-CL58)/CL58*100,1)</f>
        <v>1.1000000000000001</v>
      </c>
      <c r="CU58" s="256">
        <v>72400</v>
      </c>
      <c r="CV58" s="258">
        <f>ROUND((CU58-CR58)/CR58*100,1)</f>
        <v>0.6</v>
      </c>
      <c r="CW58" s="260">
        <f>ROUND((CU58-CO58)/CO58*100,1)</f>
        <v>1.3</v>
      </c>
      <c r="CX58" s="256">
        <v>72600</v>
      </c>
      <c r="CY58" s="252">
        <f>ROUND((CX58-CU58)/CU58*100,1)</f>
        <v>0.3</v>
      </c>
      <c r="CZ58" s="254">
        <f>ROUND((CX58-CR58)/CR58*100,1)</f>
        <v>0.8</v>
      </c>
      <c r="DA58" s="256">
        <v>72700</v>
      </c>
      <c r="DB58" s="252">
        <f>ROUND((DA58-CX58)/CX58*100,1)</f>
        <v>0.1</v>
      </c>
      <c r="DC58" s="254">
        <f>ROUND((DA58-CU58)/CU58*100,1)</f>
        <v>0.4</v>
      </c>
      <c r="DD58" s="256">
        <v>73500</v>
      </c>
      <c r="DE58" s="258">
        <f>ROUND((DD58-DA58)/DA58*100,1)</f>
        <v>1.1000000000000001</v>
      </c>
      <c r="DF58" s="260">
        <f>ROUND((DD58-CX58)/CX58*100,1)</f>
        <v>1.2</v>
      </c>
      <c r="DG58" s="256">
        <v>74100</v>
      </c>
      <c r="DH58" s="252">
        <f>ROUND((DG58-DD58)/DD58*100,1)</f>
        <v>0.8</v>
      </c>
      <c r="DI58" s="254">
        <f>ROUND((DG58-DA58)/DA58*100,1)</f>
        <v>1.9</v>
      </c>
      <c r="DJ58" s="256">
        <v>74800</v>
      </c>
      <c r="DK58" s="252">
        <f>ROUND((DJ58-DG58)/DG58*100,1)</f>
        <v>0.9</v>
      </c>
      <c r="DL58" s="254">
        <f>ROUND((DJ58-DD58)/DD58*100,1)</f>
        <v>1.8</v>
      </c>
      <c r="DM58" s="263">
        <v>75500</v>
      </c>
      <c r="DN58" s="259">
        <f>ROUND((DM58-DJ58)/DJ58*100,1)</f>
        <v>0.9</v>
      </c>
      <c r="DO58" s="266">
        <f>ROUND((DM58-DG58)/DG58*100,1)</f>
        <v>1.9</v>
      </c>
      <c r="DP58" s="268">
        <v>76000</v>
      </c>
      <c r="DQ58" s="223">
        <f t="shared" si="10"/>
        <v>0.7</v>
      </c>
      <c r="DR58" s="244">
        <f>ROUND((DP58-DJ58)/DJ58*100,1)</f>
        <v>1.6</v>
      </c>
      <c r="DS58" s="268">
        <v>77000</v>
      </c>
      <c r="DT58" s="223">
        <f>ROUND((DS58-DP58)/DP58*100,1)</f>
        <v>1.3</v>
      </c>
      <c r="DU58" s="244">
        <f>ROUND((DS58-DM58)/DM58*100,1)</f>
        <v>2</v>
      </c>
      <c r="DV58" s="251">
        <v>77500</v>
      </c>
      <c r="DW58" s="223">
        <f>ROUND((DV58-DS58)/DS58*100,1)</f>
        <v>0.6</v>
      </c>
      <c r="DX58" s="225">
        <f>ROUND((DV58-DP58)/DP58*100,1)</f>
        <v>2</v>
      </c>
      <c r="DY58" s="251">
        <v>78700</v>
      </c>
      <c r="DZ58" s="223">
        <f>ROUND((DY58-DV58)/DV58*100,1)</f>
        <v>1.5</v>
      </c>
      <c r="EA58" s="225">
        <f>ROUND((DY58-DS58)/DS58*100,1)</f>
        <v>2.2000000000000002</v>
      </c>
      <c r="EB58" s="251">
        <v>78800</v>
      </c>
      <c r="EC58" s="223">
        <f t="shared" ref="EC58" si="299">ROUND((EB58-DY58)/DY58*100,1)</f>
        <v>0.1</v>
      </c>
      <c r="ED58" s="225">
        <f t="shared" ref="ED58" si="300">ROUND((EB58-DV58)/DV58*100,1)</f>
        <v>1.7</v>
      </c>
      <c r="EE58" s="227">
        <v>78900</v>
      </c>
      <c r="EF58" s="223">
        <f t="shared" ref="EF58" si="301">ROUND((EE58-EB58)/EB58*100,1)</f>
        <v>0.1</v>
      </c>
      <c r="EG58" s="225">
        <f t="shared" ref="EG58" si="302">ROUND((EE58-DY58)/DY58*100,1)</f>
        <v>0.3</v>
      </c>
      <c r="EH58" s="227">
        <v>80500</v>
      </c>
      <c r="EI58" s="223">
        <f t="shared" ref="EI58" si="303">ROUND((EH58-EE58)/EE58*100,1)</f>
        <v>2</v>
      </c>
      <c r="EJ58" s="225">
        <f t="shared" ref="EJ58" si="304">ROUND((EH58-EB58)/EB58*100,1)</f>
        <v>2.2000000000000002</v>
      </c>
      <c r="EK58" s="227">
        <v>81500</v>
      </c>
      <c r="EL58" s="223">
        <f t="shared" ref="EL58" si="305">ROUND((EK58-EH58)/EH58*100,1)</f>
        <v>1.2</v>
      </c>
      <c r="EM58" s="225">
        <f t="shared" ref="EM58" si="306">ROUND((EK58-EE58)/EE58*100,1)</f>
        <v>3.3</v>
      </c>
      <c r="EN58" s="227">
        <v>83300</v>
      </c>
      <c r="EO58" s="223">
        <f t="shared" ref="EO58" si="307">ROUND((EN58-EK58)/EK58*100,1)</f>
        <v>2.2000000000000002</v>
      </c>
      <c r="EP58" s="225">
        <f t="shared" ref="EP58" si="308">ROUND((EN58-EH58)/EH58*100,1)</f>
        <v>3.5</v>
      </c>
      <c r="EQ58" s="227">
        <v>85400</v>
      </c>
      <c r="ER58" s="223">
        <f t="shared" ref="ER58" si="309">ROUND((EQ58-EN58)/EN58*100,1)</f>
        <v>2.5</v>
      </c>
      <c r="ES58" s="225">
        <f t="shared" ref="ES58" si="310">ROUND((EQ58-EK58)/EK58*100,1)</f>
        <v>4.8</v>
      </c>
    </row>
    <row r="59" spans="1:149" ht="12.95" customHeight="1">
      <c r="A59" s="277"/>
      <c r="B59" s="50" t="s">
        <v>110</v>
      </c>
      <c r="C59" s="31"/>
      <c r="D59" s="32" t="s">
        <v>0</v>
      </c>
      <c r="E59" s="33">
        <v>6</v>
      </c>
      <c r="F59" s="35" t="s">
        <v>11</v>
      </c>
      <c r="G59" s="275"/>
      <c r="H59" s="259"/>
      <c r="I59" s="261"/>
      <c r="J59" s="345"/>
      <c r="K59" s="253"/>
      <c r="L59" s="347"/>
      <c r="M59" s="275"/>
      <c r="N59" s="259"/>
      <c r="O59" s="261"/>
      <c r="P59" s="287"/>
      <c r="Q59" s="259"/>
      <c r="R59" s="261"/>
      <c r="S59" s="294"/>
      <c r="T59" s="253"/>
      <c r="U59" s="255"/>
      <c r="V59" s="294"/>
      <c r="W59" s="253"/>
      <c r="X59" s="255"/>
      <c r="Y59" s="289"/>
      <c r="Z59" s="259"/>
      <c r="AA59" s="255"/>
      <c r="AB59" s="294"/>
      <c r="AC59" s="253"/>
      <c r="AD59" s="255"/>
      <c r="AE59" s="294"/>
      <c r="AF59" s="253"/>
      <c r="AG59" s="255"/>
      <c r="AH59" s="294"/>
      <c r="AI59" s="253"/>
      <c r="AJ59" s="255"/>
      <c r="AK59" s="294"/>
      <c r="AL59" s="253"/>
      <c r="AM59" s="255"/>
      <c r="AN59" s="294"/>
      <c r="AO59" s="253"/>
      <c r="AP59" s="255"/>
      <c r="AQ59" s="294"/>
      <c r="AR59" s="253"/>
      <c r="AS59" s="255"/>
      <c r="AT59" s="294"/>
      <c r="AU59" s="253"/>
      <c r="AV59" s="255"/>
      <c r="AW59" s="294"/>
      <c r="AX59" s="253"/>
      <c r="AY59" s="255"/>
      <c r="AZ59" s="294"/>
      <c r="BA59" s="253"/>
      <c r="BB59" s="255"/>
      <c r="BC59" s="294"/>
      <c r="BD59" s="253"/>
      <c r="BE59" s="255"/>
      <c r="BF59" s="294"/>
      <c r="BG59" s="253"/>
      <c r="BH59" s="255"/>
      <c r="BI59" s="275"/>
      <c r="BJ59" s="253"/>
      <c r="BK59" s="255"/>
      <c r="BL59" s="294"/>
      <c r="BM59" s="253"/>
      <c r="BN59" s="255"/>
      <c r="BO59" s="275"/>
      <c r="BP59" s="253"/>
      <c r="BQ59" s="294"/>
      <c r="BR59" s="253"/>
      <c r="BS59" s="255"/>
      <c r="BT59" s="275"/>
      <c r="BU59" s="253"/>
      <c r="BV59" s="255"/>
      <c r="BW59" s="294"/>
      <c r="BX59" s="253"/>
      <c r="BY59" s="255"/>
      <c r="BZ59" s="275"/>
      <c r="CA59" s="253"/>
      <c r="CB59" s="255"/>
      <c r="CC59" s="294"/>
      <c r="CD59" s="253"/>
      <c r="CE59" s="255"/>
      <c r="CF59" s="275"/>
      <c r="CG59" s="253"/>
      <c r="CH59" s="255"/>
      <c r="CI59" s="294"/>
      <c r="CJ59" s="253"/>
      <c r="CK59" s="255"/>
      <c r="CL59" s="294"/>
      <c r="CM59" s="253"/>
      <c r="CN59" s="255"/>
      <c r="CO59" s="257"/>
      <c r="CP59" s="253"/>
      <c r="CQ59" s="255"/>
      <c r="CR59" s="257"/>
      <c r="CS59" s="253"/>
      <c r="CT59" s="255"/>
      <c r="CU59" s="257"/>
      <c r="CV59" s="253"/>
      <c r="CW59" s="255"/>
      <c r="CX59" s="257"/>
      <c r="CY59" s="253"/>
      <c r="CZ59" s="255"/>
      <c r="DA59" s="257"/>
      <c r="DB59" s="253"/>
      <c r="DC59" s="255"/>
      <c r="DD59" s="257"/>
      <c r="DE59" s="259"/>
      <c r="DF59" s="261"/>
      <c r="DG59" s="257"/>
      <c r="DH59" s="253"/>
      <c r="DI59" s="255"/>
      <c r="DJ59" s="257"/>
      <c r="DK59" s="253"/>
      <c r="DL59" s="255"/>
      <c r="DM59" s="264"/>
      <c r="DN59" s="265"/>
      <c r="DO59" s="267"/>
      <c r="DP59" s="269"/>
      <c r="DQ59" s="230"/>
      <c r="DR59" s="232"/>
      <c r="DS59" s="269"/>
      <c r="DT59" s="230"/>
      <c r="DU59" s="232"/>
      <c r="DV59" s="249"/>
      <c r="DW59" s="224"/>
      <c r="DX59" s="226"/>
      <c r="DY59" s="249"/>
      <c r="DZ59" s="224"/>
      <c r="EA59" s="226"/>
      <c r="EB59" s="249"/>
      <c r="EC59" s="224"/>
      <c r="ED59" s="226"/>
      <c r="EE59" s="228"/>
      <c r="EF59" s="224"/>
      <c r="EG59" s="226"/>
      <c r="EH59" s="228"/>
      <c r="EI59" s="224"/>
      <c r="EJ59" s="226"/>
      <c r="EK59" s="228"/>
      <c r="EL59" s="224"/>
      <c r="EM59" s="226"/>
      <c r="EN59" s="228"/>
      <c r="EO59" s="224"/>
      <c r="EP59" s="226"/>
      <c r="EQ59" s="228"/>
      <c r="ER59" s="224"/>
      <c r="ES59" s="226"/>
    </row>
    <row r="60" spans="1:149" ht="12.95" customHeight="1">
      <c r="A60" s="276">
        <v>28</v>
      </c>
      <c r="B60" s="38" t="s">
        <v>26</v>
      </c>
      <c r="C60" s="39"/>
      <c r="D60" s="40" t="s">
        <v>0</v>
      </c>
      <c r="E60" s="41">
        <v>1</v>
      </c>
      <c r="F60" s="91" t="s">
        <v>120</v>
      </c>
      <c r="G60" s="274">
        <v>70800</v>
      </c>
      <c r="H60" s="258"/>
      <c r="I60" s="260"/>
      <c r="J60" s="286">
        <v>70400</v>
      </c>
      <c r="K60" s="258"/>
      <c r="L60" s="346"/>
      <c r="M60" s="274">
        <v>69900</v>
      </c>
      <c r="N60" s="258">
        <f>ROUND((M60-J60)/J60*100,1)</f>
        <v>-0.7</v>
      </c>
      <c r="O60" s="260">
        <f>ROUND((M60-G60)/G60*100,1)</f>
        <v>-1.3</v>
      </c>
      <c r="P60" s="286">
        <v>68700</v>
      </c>
      <c r="Q60" s="258">
        <f>ROUND((P60-M60)/M60*100,1)</f>
        <v>-1.7</v>
      </c>
      <c r="R60" s="260">
        <f>ROUND((P60-J60)/J60*100,1)</f>
        <v>-2.4</v>
      </c>
      <c r="S60" s="274">
        <v>64400</v>
      </c>
      <c r="T60" s="258">
        <f>ROUND((S60-P60)/P60*100,1)</f>
        <v>-6.3</v>
      </c>
      <c r="U60" s="260">
        <f>ROUND((S60-M60)/M60*100,1)</f>
        <v>-7.9</v>
      </c>
      <c r="V60" s="274">
        <v>61000</v>
      </c>
      <c r="W60" s="258">
        <f>ROUND((V60-S60)/S60*100,1)</f>
        <v>-5.3</v>
      </c>
      <c r="X60" s="260">
        <f>ROUND((V60-P60)/P60*100,1)</f>
        <v>-11.2</v>
      </c>
      <c r="Y60" s="288">
        <v>57800</v>
      </c>
      <c r="Z60" s="258">
        <f>ROUND((Y60-V60)/V60*100,1)</f>
        <v>-5.2</v>
      </c>
      <c r="AA60" s="260">
        <f>ROUND((Y60-S60)/S60*100,1)</f>
        <v>-10.199999999999999</v>
      </c>
      <c r="AB60" s="274">
        <v>55000</v>
      </c>
      <c r="AC60" s="258" t="e">
        <f>ROUND((AB60-#REF!)/#REF!*100,1)</f>
        <v>#REF!</v>
      </c>
      <c r="AD60" s="260">
        <f>ROUND((AB60-V60)/V60*100,1)</f>
        <v>-9.8000000000000007</v>
      </c>
      <c r="AE60" s="274">
        <v>53500</v>
      </c>
      <c r="AF60" s="258">
        <f>ROUND((AE60-AB60)/AB60*100,1)</f>
        <v>-2.7</v>
      </c>
      <c r="AG60" s="260" t="e">
        <f>ROUND((AE60-#REF!)/#REF!*100,1)</f>
        <v>#REF!</v>
      </c>
      <c r="AH60" s="274">
        <v>50000</v>
      </c>
      <c r="AI60" s="258">
        <f>ROUND((AH60-AE60)/AE60*100,1)</f>
        <v>-6.5</v>
      </c>
      <c r="AJ60" s="260">
        <f>ROUND((AH60-AB60)/AB60*100,1)</f>
        <v>-9.1</v>
      </c>
      <c r="AK60" s="274">
        <v>49500</v>
      </c>
      <c r="AL60" s="258">
        <f>ROUND((AK60-AH60)/AH60*100,1)</f>
        <v>-1</v>
      </c>
      <c r="AM60" s="260">
        <f>ROUND((AK60-AE60)/AE60*100,1)</f>
        <v>-7.5</v>
      </c>
      <c r="AN60" s="274">
        <v>46000</v>
      </c>
      <c r="AO60" s="258">
        <f>ROUND((AN60-AK60)/AK60*100,1)</f>
        <v>-7.1</v>
      </c>
      <c r="AP60" s="260">
        <f>ROUND((AN60-AH60)/AH60*100,1)</f>
        <v>-8</v>
      </c>
      <c r="AQ60" s="274">
        <v>45500</v>
      </c>
      <c r="AR60" s="258">
        <f>ROUND((AQ60-AN60)/AN60*100,1)</f>
        <v>-1.1000000000000001</v>
      </c>
      <c r="AS60" s="260">
        <f>ROUND((AQ60-AK60)/AK60*100,1)</f>
        <v>-8.1</v>
      </c>
      <c r="AT60" s="274">
        <v>44000</v>
      </c>
      <c r="AU60" s="258">
        <f>ROUND((AT60-AQ60)/AQ60*100,1)</f>
        <v>-3.3</v>
      </c>
      <c r="AV60" s="260">
        <f>ROUND((AT60-AN60)/AN60*100,1)</f>
        <v>-4.3</v>
      </c>
      <c r="AW60" s="274">
        <v>42500</v>
      </c>
      <c r="AX60" s="258">
        <f>ROUND((AW60-AT60)/AT60*100,1)</f>
        <v>-3.4</v>
      </c>
      <c r="AY60" s="260">
        <f>ROUND((AW60-AQ60)/AQ60*100,1)</f>
        <v>-6.6</v>
      </c>
      <c r="AZ60" s="274">
        <v>42000</v>
      </c>
      <c r="BA60" s="258">
        <f>ROUND((AZ60-AW60)/AW60*100,1)</f>
        <v>-1.2</v>
      </c>
      <c r="BB60" s="260">
        <f>ROUND((AZ60-AT60)/AT60*100,1)</f>
        <v>-4.5</v>
      </c>
      <c r="BC60" s="274">
        <v>41500</v>
      </c>
      <c r="BD60" s="258">
        <f>ROUND((BC60-AZ60)/AZ60*100,1)</f>
        <v>-1.2</v>
      </c>
      <c r="BE60" s="260">
        <f>ROUND((BC60-AW60)/AW60*100,1)</f>
        <v>-2.4</v>
      </c>
      <c r="BF60" s="274">
        <v>41300</v>
      </c>
      <c r="BG60" s="258">
        <f>ROUND((BF60-BC60)/BC60*100,1)</f>
        <v>-0.5</v>
      </c>
      <c r="BH60" s="260">
        <f>ROUND((BF60-AZ60)/AZ60*100,1)</f>
        <v>-1.7</v>
      </c>
      <c r="BI60" s="274">
        <v>41100</v>
      </c>
      <c r="BJ60" s="258">
        <f>ROUND((BI60-BF60)/BF60*100,1)</f>
        <v>-0.5</v>
      </c>
      <c r="BK60" s="260">
        <f>ROUND((BI60-BC60)/BC60*100,1)</f>
        <v>-1</v>
      </c>
      <c r="BL60" s="274">
        <v>40500</v>
      </c>
      <c r="BM60" s="258">
        <f>ROUND((BL60-BI60)/BI60*100,1)</f>
        <v>-1.5</v>
      </c>
      <c r="BN60" s="260">
        <f>ROUND((BL60-BF60)/BF60*100,1)</f>
        <v>-1.9</v>
      </c>
      <c r="BO60" s="274">
        <v>40100</v>
      </c>
      <c r="BP60" s="258">
        <f>ROUND((BO60-BL60)/BL60*100,1)</f>
        <v>-1</v>
      </c>
      <c r="BQ60" s="274">
        <v>39800</v>
      </c>
      <c r="BR60" s="258">
        <f>ROUND((BQ60-BO60)/BO60*100,1)</f>
        <v>-0.7</v>
      </c>
      <c r="BS60" s="260">
        <f>ROUND((BQ60-BL60)/BL60*100,1)</f>
        <v>-1.7</v>
      </c>
      <c r="BT60" s="274">
        <v>39500</v>
      </c>
      <c r="BU60" s="258">
        <f>ROUND((BT60-BQ60)/BQ60*100,1)</f>
        <v>-0.8</v>
      </c>
      <c r="BV60" s="260">
        <f>ROUND((BT60-BO60)/BO60*100,1)</f>
        <v>-1.5</v>
      </c>
      <c r="BW60" s="274">
        <v>39000</v>
      </c>
      <c r="BX60" s="258">
        <f>ROUND((BW60-BT60)/BT60*100,1)</f>
        <v>-1.3</v>
      </c>
      <c r="BY60" s="260">
        <f>ROUND((BW60-BQ60)/BQ60*100,1)</f>
        <v>-2</v>
      </c>
      <c r="BZ60" s="274">
        <v>38900</v>
      </c>
      <c r="CA60" s="258">
        <f>ROUND((BZ60-BW60)/BW60*100,1)</f>
        <v>-0.3</v>
      </c>
      <c r="CB60" s="260">
        <f>ROUND((BZ60-BT60)/BT60*100,1)</f>
        <v>-1.5</v>
      </c>
      <c r="CC60" s="274">
        <v>39000</v>
      </c>
      <c r="CD60" s="258">
        <f>ROUND((CC60-BZ60)/BZ60*100,1)</f>
        <v>0.3</v>
      </c>
      <c r="CE60" s="260">
        <f>ROUND((CC60-BW60)/BW60*100,1)</f>
        <v>0</v>
      </c>
      <c r="CF60" s="274">
        <v>39500</v>
      </c>
      <c r="CG60" s="258">
        <f>ROUND((CF60-CC60)/CC60*100,1)</f>
        <v>1.3</v>
      </c>
      <c r="CH60" s="260">
        <f>ROUND((CF60-BZ60)/BZ60*100,1)</f>
        <v>1.5</v>
      </c>
      <c r="CI60" s="274">
        <v>39800</v>
      </c>
      <c r="CJ60" s="258">
        <f>ROUND((CI60-CF60)/CF60*100,1)</f>
        <v>0.8</v>
      </c>
      <c r="CK60" s="260">
        <f>ROUND((CI60-CC60)/CC60*100,1)</f>
        <v>2.1</v>
      </c>
      <c r="CL60" s="274">
        <v>40500</v>
      </c>
      <c r="CM60" s="258">
        <f>ROUND((CL60-CI60)/CI60*100,1)</f>
        <v>1.8</v>
      </c>
      <c r="CN60" s="260">
        <f>ROUND((CL60-CF60)/CF60*100,1)</f>
        <v>2.5</v>
      </c>
      <c r="CO60" s="256">
        <v>41200</v>
      </c>
      <c r="CP60" s="258">
        <f>ROUND((CO60-CL60)/CL60*100,1)</f>
        <v>1.7</v>
      </c>
      <c r="CQ60" s="260">
        <f>ROUND((CO60-CI60)/CI60*100,1)</f>
        <v>3.5</v>
      </c>
      <c r="CR60" s="256">
        <v>41700</v>
      </c>
      <c r="CS60" s="258">
        <f>ROUND((CR60-CO60)/CO60*100,1)</f>
        <v>1.2</v>
      </c>
      <c r="CT60" s="260">
        <f>ROUND((CR60-CL60)/CL60*100,1)</f>
        <v>3</v>
      </c>
      <c r="CU60" s="256">
        <v>42700</v>
      </c>
      <c r="CV60" s="258">
        <f>ROUND((CU60-CR60)/CR60*100,1)</f>
        <v>2.4</v>
      </c>
      <c r="CW60" s="260">
        <f>ROUND((CU60-CO60)/CO60*100,1)</f>
        <v>3.6</v>
      </c>
      <c r="CX60" s="256">
        <v>43500</v>
      </c>
      <c r="CY60" s="258">
        <f>ROUND((CX60-CU60)/CU60*100,1)</f>
        <v>1.9</v>
      </c>
      <c r="CZ60" s="260">
        <f>ROUND((CX60-CR60)/CR60*100,1)</f>
        <v>4.3</v>
      </c>
      <c r="DA60" s="256">
        <v>44500</v>
      </c>
      <c r="DB60" s="258">
        <f>ROUND((DA60-CX60)/CX60*100,1)</f>
        <v>2.2999999999999998</v>
      </c>
      <c r="DC60" s="260">
        <f>ROUND((DA60-CU60)/CU60*100,1)</f>
        <v>4.2</v>
      </c>
      <c r="DD60" s="256">
        <v>45500</v>
      </c>
      <c r="DE60" s="258">
        <f>ROUND((DD60-DA60)/DA60*100,1)</f>
        <v>2.2000000000000002</v>
      </c>
      <c r="DF60" s="260">
        <f>ROUND((DD60-CX60)/CX60*100,1)</f>
        <v>4.5999999999999996</v>
      </c>
      <c r="DG60" s="256">
        <v>47000</v>
      </c>
      <c r="DH60" s="252">
        <f>ROUND((DG60-DD60)/DD60*100,1)</f>
        <v>3.3</v>
      </c>
      <c r="DI60" s="254">
        <f>ROUND((DG60-DA60)/DA60*100,1)</f>
        <v>5.6</v>
      </c>
      <c r="DJ60" s="256">
        <v>48200</v>
      </c>
      <c r="DK60" s="252">
        <f>ROUND((DJ60-DG60)/DG60*100,1)</f>
        <v>2.6</v>
      </c>
      <c r="DL60" s="254">
        <f>ROUND((DJ60-DD60)/DD60*100,1)</f>
        <v>5.9</v>
      </c>
      <c r="DM60" s="263">
        <v>50000</v>
      </c>
      <c r="DN60" s="259">
        <f>ROUND((DM60-DJ60)/DJ60*100,1)</f>
        <v>3.7</v>
      </c>
      <c r="DO60" s="266">
        <f>ROUND((DM60-DG60)/DG60*100,1)</f>
        <v>6.4</v>
      </c>
      <c r="DP60" s="268">
        <v>51400</v>
      </c>
      <c r="DQ60" s="223">
        <f t="shared" si="10"/>
        <v>2.8</v>
      </c>
      <c r="DR60" s="244">
        <f>ROUND((DP60-DJ60)/DJ60*100,1)</f>
        <v>6.6</v>
      </c>
      <c r="DS60" s="268">
        <v>53400</v>
      </c>
      <c r="DT60" s="223">
        <f>ROUND((DS60-DP60)/DP60*100,1)</f>
        <v>3.9</v>
      </c>
      <c r="DU60" s="244">
        <f>ROUND((DS60-DM60)/DM60*100,1)</f>
        <v>6.8</v>
      </c>
      <c r="DV60" s="251">
        <v>54000</v>
      </c>
      <c r="DW60" s="223">
        <f>ROUND((DV60-DS60)/DS60*100,1)</f>
        <v>1.1000000000000001</v>
      </c>
      <c r="DX60" s="225">
        <f>ROUND((DV60-DP60)/DP60*100,1)</f>
        <v>5.0999999999999996</v>
      </c>
      <c r="DY60" s="251">
        <v>56500</v>
      </c>
      <c r="DZ60" s="223">
        <f>ROUND((DY60-DV60)/DV60*100,1)</f>
        <v>4.5999999999999996</v>
      </c>
      <c r="EA60" s="225">
        <f>ROUND((DY60-DS60)/DS60*100,1)</f>
        <v>5.8</v>
      </c>
      <c r="EB60" s="251">
        <v>56500</v>
      </c>
      <c r="EC60" s="223">
        <f t="shared" ref="EC60" si="311">ROUND((EB60-DY60)/DY60*100,1)</f>
        <v>0</v>
      </c>
      <c r="ED60" s="225">
        <f t="shared" ref="ED60" si="312">ROUND((EB60-DV60)/DV60*100,1)</f>
        <v>4.5999999999999996</v>
      </c>
      <c r="EE60" s="227">
        <v>58000</v>
      </c>
      <c r="EF60" s="223">
        <f t="shared" ref="EF60" si="313">ROUND((EE60-EB60)/EB60*100,1)</f>
        <v>2.7</v>
      </c>
      <c r="EG60" s="225">
        <f t="shared" ref="EG60" si="314">ROUND((EE60-DY60)/DY60*100,1)</f>
        <v>2.7</v>
      </c>
      <c r="EH60" s="227">
        <v>60000</v>
      </c>
      <c r="EI60" s="223">
        <f t="shared" ref="EI60" si="315">ROUND((EH60-EE60)/EE60*100,1)</f>
        <v>3.4</v>
      </c>
      <c r="EJ60" s="225">
        <f t="shared" ref="EJ60" si="316">ROUND((EH60-EB60)/EB60*100,1)</f>
        <v>6.2</v>
      </c>
      <c r="EK60" s="227">
        <v>63400</v>
      </c>
      <c r="EL60" s="223">
        <f t="shared" ref="EL60" si="317">ROUND((EK60-EH60)/EH60*100,1)</f>
        <v>5.7</v>
      </c>
      <c r="EM60" s="225">
        <f t="shared" ref="EM60" si="318">ROUND((EK60-EE60)/EE60*100,1)</f>
        <v>9.3000000000000007</v>
      </c>
      <c r="EN60" s="227">
        <v>68300</v>
      </c>
      <c r="EO60" s="223">
        <f t="shared" ref="EO60" si="319">ROUND((EN60-EK60)/EK60*100,1)</f>
        <v>7.7</v>
      </c>
      <c r="EP60" s="225">
        <f t="shared" ref="EP60" si="320">ROUND((EN60-EH60)/EH60*100,1)</f>
        <v>13.8</v>
      </c>
      <c r="EQ60" s="227">
        <v>72000</v>
      </c>
      <c r="ER60" s="223">
        <f t="shared" ref="ER60" si="321">ROUND((EQ60-EN60)/EN60*100,1)</f>
        <v>5.4</v>
      </c>
      <c r="ES60" s="225">
        <f t="shared" ref="ES60" si="322">ROUND((EQ60-EK60)/EK60*100,1)</f>
        <v>13.6</v>
      </c>
    </row>
    <row r="61" spans="1:149" ht="12.95" customHeight="1">
      <c r="A61" s="277"/>
      <c r="B61" s="50" t="s">
        <v>114</v>
      </c>
      <c r="C61" s="31"/>
      <c r="D61" s="32" t="s">
        <v>0</v>
      </c>
      <c r="E61" s="33">
        <v>1</v>
      </c>
      <c r="F61" s="35" t="s">
        <v>12</v>
      </c>
      <c r="G61" s="275"/>
      <c r="H61" s="259"/>
      <c r="I61" s="261"/>
      <c r="J61" s="345"/>
      <c r="K61" s="253"/>
      <c r="L61" s="347"/>
      <c r="M61" s="275"/>
      <c r="N61" s="259"/>
      <c r="O61" s="261"/>
      <c r="P61" s="287"/>
      <c r="Q61" s="259"/>
      <c r="R61" s="261"/>
      <c r="S61" s="294"/>
      <c r="T61" s="253"/>
      <c r="U61" s="255"/>
      <c r="V61" s="294"/>
      <c r="W61" s="253"/>
      <c r="X61" s="255"/>
      <c r="Y61" s="289"/>
      <c r="Z61" s="259"/>
      <c r="AA61" s="255"/>
      <c r="AB61" s="294"/>
      <c r="AC61" s="253"/>
      <c r="AD61" s="255"/>
      <c r="AE61" s="294"/>
      <c r="AF61" s="253"/>
      <c r="AG61" s="255"/>
      <c r="AH61" s="294"/>
      <c r="AI61" s="253"/>
      <c r="AJ61" s="255"/>
      <c r="AK61" s="294"/>
      <c r="AL61" s="253"/>
      <c r="AM61" s="255"/>
      <c r="AN61" s="294"/>
      <c r="AO61" s="253"/>
      <c r="AP61" s="255"/>
      <c r="AQ61" s="294"/>
      <c r="AR61" s="253"/>
      <c r="AS61" s="255"/>
      <c r="AT61" s="294"/>
      <c r="AU61" s="253"/>
      <c r="AV61" s="255"/>
      <c r="AW61" s="294"/>
      <c r="AX61" s="253"/>
      <c r="AY61" s="255"/>
      <c r="AZ61" s="294"/>
      <c r="BA61" s="253"/>
      <c r="BB61" s="255"/>
      <c r="BC61" s="294"/>
      <c r="BD61" s="253"/>
      <c r="BE61" s="255"/>
      <c r="BF61" s="294"/>
      <c r="BG61" s="253"/>
      <c r="BH61" s="255"/>
      <c r="BI61" s="275"/>
      <c r="BJ61" s="253"/>
      <c r="BK61" s="255"/>
      <c r="BL61" s="294"/>
      <c r="BM61" s="253"/>
      <c r="BN61" s="255"/>
      <c r="BO61" s="275"/>
      <c r="BP61" s="253"/>
      <c r="BQ61" s="294"/>
      <c r="BR61" s="253"/>
      <c r="BS61" s="255"/>
      <c r="BT61" s="275"/>
      <c r="BU61" s="253"/>
      <c r="BV61" s="255"/>
      <c r="BW61" s="294"/>
      <c r="BX61" s="253"/>
      <c r="BY61" s="255"/>
      <c r="BZ61" s="275"/>
      <c r="CA61" s="253"/>
      <c r="CB61" s="255"/>
      <c r="CC61" s="294"/>
      <c r="CD61" s="253"/>
      <c r="CE61" s="255"/>
      <c r="CF61" s="275"/>
      <c r="CG61" s="253"/>
      <c r="CH61" s="255"/>
      <c r="CI61" s="294"/>
      <c r="CJ61" s="253"/>
      <c r="CK61" s="255"/>
      <c r="CL61" s="294"/>
      <c r="CM61" s="253"/>
      <c r="CN61" s="255"/>
      <c r="CO61" s="257"/>
      <c r="CP61" s="253"/>
      <c r="CQ61" s="255"/>
      <c r="CR61" s="257"/>
      <c r="CS61" s="253"/>
      <c r="CT61" s="255"/>
      <c r="CU61" s="257"/>
      <c r="CV61" s="253"/>
      <c r="CW61" s="255"/>
      <c r="CX61" s="257"/>
      <c r="CY61" s="253"/>
      <c r="CZ61" s="255"/>
      <c r="DA61" s="257"/>
      <c r="DB61" s="253"/>
      <c r="DC61" s="255"/>
      <c r="DD61" s="257"/>
      <c r="DE61" s="259"/>
      <c r="DF61" s="261"/>
      <c r="DG61" s="257"/>
      <c r="DH61" s="253"/>
      <c r="DI61" s="255"/>
      <c r="DJ61" s="257"/>
      <c r="DK61" s="253"/>
      <c r="DL61" s="255"/>
      <c r="DM61" s="264"/>
      <c r="DN61" s="265"/>
      <c r="DO61" s="267"/>
      <c r="DP61" s="269"/>
      <c r="DQ61" s="230"/>
      <c r="DR61" s="232"/>
      <c r="DS61" s="269"/>
      <c r="DT61" s="230"/>
      <c r="DU61" s="232"/>
      <c r="DV61" s="249"/>
      <c r="DW61" s="224"/>
      <c r="DX61" s="226"/>
      <c r="DY61" s="249"/>
      <c r="DZ61" s="224"/>
      <c r="EA61" s="226"/>
      <c r="EB61" s="249"/>
      <c r="EC61" s="224"/>
      <c r="ED61" s="226"/>
      <c r="EE61" s="228"/>
      <c r="EF61" s="224"/>
      <c r="EG61" s="226"/>
      <c r="EH61" s="228"/>
      <c r="EI61" s="224"/>
      <c r="EJ61" s="226"/>
      <c r="EK61" s="228"/>
      <c r="EL61" s="224"/>
      <c r="EM61" s="226"/>
      <c r="EN61" s="228"/>
      <c r="EO61" s="224"/>
      <c r="EP61" s="226"/>
      <c r="EQ61" s="228"/>
      <c r="ER61" s="224"/>
      <c r="ES61" s="226"/>
    </row>
    <row r="62" spans="1:149" ht="12.95" customHeight="1">
      <c r="A62" s="276">
        <v>29</v>
      </c>
      <c r="B62" s="21" t="s">
        <v>25</v>
      </c>
      <c r="C62" s="22"/>
      <c r="D62" s="23" t="s">
        <v>0</v>
      </c>
      <c r="E62" s="24">
        <v>2</v>
      </c>
      <c r="F62" s="43" t="s">
        <v>64</v>
      </c>
      <c r="G62" s="271"/>
      <c r="H62" s="252"/>
      <c r="I62" s="254"/>
      <c r="J62" s="388"/>
      <c r="K62" s="252"/>
      <c r="L62" s="389"/>
      <c r="M62" s="271"/>
      <c r="N62" s="252" t="e">
        <f>ROUND((M62-J62)/J62*100,1)</f>
        <v>#DIV/0!</v>
      </c>
      <c r="O62" s="254" t="e">
        <f>ROUND((M62-G62)/G62*100,1)</f>
        <v>#DIV/0!</v>
      </c>
      <c r="P62" s="388"/>
      <c r="Q62" s="252" t="e">
        <f>ROUND((P62-M62)/M62*100,1)</f>
        <v>#DIV/0!</v>
      </c>
      <c r="R62" s="254" t="e">
        <f>ROUND((P62-J62)/J62*100,1)</f>
        <v>#DIV/0!</v>
      </c>
      <c r="S62" s="271"/>
      <c r="T62" s="252" t="e">
        <f>ROUND((S62-P62)/P62*100,1)</f>
        <v>#DIV/0!</v>
      </c>
      <c r="U62" s="254" t="e">
        <f>ROUND((S62-M62)/M62*100,1)</f>
        <v>#DIV/0!</v>
      </c>
      <c r="V62" s="271"/>
      <c r="W62" s="252"/>
      <c r="X62" s="254"/>
      <c r="Y62" s="399" t="s">
        <v>0</v>
      </c>
      <c r="Z62" s="401" t="s">
        <v>119</v>
      </c>
      <c r="AA62" s="402" t="s">
        <v>119</v>
      </c>
      <c r="AB62" s="271">
        <v>54500</v>
      </c>
      <c r="AC62" s="401" t="s">
        <v>119</v>
      </c>
      <c r="AD62" s="402" t="s">
        <v>119</v>
      </c>
      <c r="AE62" s="271">
        <v>54100</v>
      </c>
      <c r="AF62" s="252">
        <f>ROUND((AE62-AB62)/AB62*100,1)</f>
        <v>-0.7</v>
      </c>
      <c r="AG62" s="402" t="s">
        <v>119</v>
      </c>
      <c r="AH62" s="271">
        <v>53000</v>
      </c>
      <c r="AI62" s="252">
        <f>ROUND((AH62-AE62)/AE62*100,1)</f>
        <v>-2</v>
      </c>
      <c r="AJ62" s="254">
        <f>ROUND((AH62-AB62)/AB62*100,1)</f>
        <v>-2.8</v>
      </c>
      <c r="AK62" s="271">
        <v>52300</v>
      </c>
      <c r="AL62" s="252">
        <f>ROUND((AK62-AH62)/AH62*100,1)</f>
        <v>-1.3</v>
      </c>
      <c r="AM62" s="254">
        <f>ROUND((AK62-AE62)/AE62*100,1)</f>
        <v>-3.3</v>
      </c>
      <c r="AN62" s="271">
        <v>50500</v>
      </c>
      <c r="AO62" s="252">
        <f>ROUND((AN62-AK62)/AK62*100,1)</f>
        <v>-3.4</v>
      </c>
      <c r="AP62" s="254">
        <f>ROUND((AN62-AH62)/AH62*100,1)</f>
        <v>-4.7</v>
      </c>
      <c r="AQ62" s="271">
        <v>49200</v>
      </c>
      <c r="AR62" s="252">
        <f>ROUND((AQ62-AN62)/AN62*100,1)</f>
        <v>-2.6</v>
      </c>
      <c r="AS62" s="254">
        <f>ROUND((AQ62-AK62)/AK62*100,1)</f>
        <v>-5.9</v>
      </c>
      <c r="AT62" s="271">
        <v>48300</v>
      </c>
      <c r="AU62" s="252">
        <f>ROUND((AT62-AQ62)/AQ62*100,1)</f>
        <v>-1.8</v>
      </c>
      <c r="AV62" s="254">
        <f>ROUND((AT62-AN62)/AN62*100,1)</f>
        <v>-4.4000000000000004</v>
      </c>
      <c r="AW62" s="271">
        <v>46700</v>
      </c>
      <c r="AX62" s="252">
        <f>ROUND((AW62-AT62)/AT62*100,1)</f>
        <v>-3.3</v>
      </c>
      <c r="AY62" s="254">
        <f>ROUND((AW62-AQ62)/AQ62*100,1)</f>
        <v>-5.0999999999999996</v>
      </c>
      <c r="AZ62" s="271">
        <v>45000</v>
      </c>
      <c r="BA62" s="252">
        <f>ROUND((AZ62-AW62)/AW62*100,1)</f>
        <v>-3.6</v>
      </c>
      <c r="BB62" s="254">
        <f>ROUND((AZ62-AT62)/AT62*100,1)</f>
        <v>-6.8</v>
      </c>
      <c r="BC62" s="271">
        <v>44800</v>
      </c>
      <c r="BD62" s="252">
        <f>ROUND((BC62-AZ62)/AZ62*100,1)</f>
        <v>-0.4</v>
      </c>
      <c r="BE62" s="254">
        <f>ROUND((BC62-AW62)/AW62*100,1)</f>
        <v>-4.0999999999999996</v>
      </c>
      <c r="BF62" s="271">
        <v>42500</v>
      </c>
      <c r="BG62" s="252">
        <f>ROUND((BF62-BC62)/BC62*100,1)</f>
        <v>-5.0999999999999996</v>
      </c>
      <c r="BH62" s="254">
        <f>ROUND((BF62-AZ62)/AZ62*100,1)</f>
        <v>-5.6</v>
      </c>
      <c r="BI62" s="271">
        <v>40800</v>
      </c>
      <c r="BJ62" s="252">
        <f>ROUND((BI62-BF62)/BF62*100,1)</f>
        <v>-4</v>
      </c>
      <c r="BK62" s="254">
        <f>ROUND((BI62-BC62)/BC62*100,1)</f>
        <v>-8.9</v>
      </c>
      <c r="BL62" s="271">
        <v>36100</v>
      </c>
      <c r="BM62" s="252">
        <f>ROUND((BL62-BI62)/BI62*100,1)</f>
        <v>-11.5</v>
      </c>
      <c r="BN62" s="254">
        <f>ROUND((BL62-BF62)/BF62*100,1)</f>
        <v>-15.1</v>
      </c>
      <c r="BO62" s="271">
        <v>34600</v>
      </c>
      <c r="BP62" s="252">
        <f>ROUND((BO62-BL62)/BL62*100,1)</f>
        <v>-4.2</v>
      </c>
      <c r="BQ62" s="271">
        <v>33100</v>
      </c>
      <c r="BR62" s="252">
        <f>ROUND((BQ62-BO62)/BO62*100,1)</f>
        <v>-4.3</v>
      </c>
      <c r="BS62" s="254">
        <f>ROUND((BQ62-BL62)/BL62*100,1)</f>
        <v>-8.3000000000000007</v>
      </c>
      <c r="BT62" s="271">
        <v>31700</v>
      </c>
      <c r="BU62" s="252">
        <f>ROUND((BT62-BQ62)/BQ62*100,1)</f>
        <v>-4.2</v>
      </c>
      <c r="BV62" s="254">
        <f>ROUND((BT62-BO62)/BO62*100,1)</f>
        <v>-8.4</v>
      </c>
      <c r="BW62" s="271">
        <v>30400</v>
      </c>
      <c r="BX62" s="252">
        <f>ROUND((BW62-BT62)/BT62*100,1)</f>
        <v>-4.0999999999999996</v>
      </c>
      <c r="BY62" s="254">
        <f>ROUND((BW62-BQ62)/BQ62*100,1)</f>
        <v>-8.1999999999999993</v>
      </c>
      <c r="BZ62" s="271">
        <v>28800</v>
      </c>
      <c r="CA62" s="252">
        <f>ROUND((BZ62-BW62)/BW62*100,1)</f>
        <v>-5.3</v>
      </c>
      <c r="CB62" s="254">
        <f>ROUND((BZ62-BT62)/BT62*100,1)</f>
        <v>-9.1</v>
      </c>
      <c r="CC62" s="271">
        <v>28800</v>
      </c>
      <c r="CD62" s="252">
        <f>ROUND((CC62-BZ62)/BZ62*100,1)</f>
        <v>0</v>
      </c>
      <c r="CE62" s="254">
        <f>ROUND((CC62-BW62)/BW62*100,1)</f>
        <v>-5.3</v>
      </c>
      <c r="CF62" s="271">
        <v>28800</v>
      </c>
      <c r="CG62" s="252">
        <f>ROUND((CF62-CC62)/CC62*100,1)</f>
        <v>0</v>
      </c>
      <c r="CH62" s="254">
        <f>ROUND((CF62-BZ62)/BZ62*100,1)</f>
        <v>0</v>
      </c>
      <c r="CI62" s="271">
        <v>28500</v>
      </c>
      <c r="CJ62" s="252">
        <f>ROUND((CI62-CF62)/CF62*100,1)</f>
        <v>-1</v>
      </c>
      <c r="CK62" s="254">
        <f>ROUND((CI62-CC62)/CC62*100,1)</f>
        <v>-1</v>
      </c>
      <c r="CL62" s="271">
        <v>28300</v>
      </c>
      <c r="CM62" s="252">
        <f>ROUND((CL62-CI62)/CI62*100,1)</f>
        <v>-0.7</v>
      </c>
      <c r="CN62" s="254">
        <f>ROUND((CL62-CF62)/CF62*100,1)</f>
        <v>-1.7</v>
      </c>
      <c r="CO62" s="262">
        <v>28500</v>
      </c>
      <c r="CP62" s="252">
        <f>ROUND((CO62-CL62)/CL62*100,1)</f>
        <v>0.7</v>
      </c>
      <c r="CQ62" s="254">
        <f>ROUND((CO62-CI62)/CI62*100,1)</f>
        <v>0</v>
      </c>
      <c r="CR62" s="262">
        <v>28500</v>
      </c>
      <c r="CS62" s="252">
        <f>ROUND((CR62-CO62)/CO62*100,1)</f>
        <v>0</v>
      </c>
      <c r="CT62" s="254">
        <f>ROUND((CR62-CL62)/CL62*100,1)</f>
        <v>0.7</v>
      </c>
      <c r="CU62" s="262">
        <v>28500</v>
      </c>
      <c r="CV62" s="252">
        <f>ROUND((CU62-CR62)/CR62*100,1)</f>
        <v>0</v>
      </c>
      <c r="CW62" s="254">
        <f>ROUND((CU62-CO62)/CO62*100,1)</f>
        <v>0</v>
      </c>
      <c r="CX62" s="262">
        <v>28500</v>
      </c>
      <c r="CY62" s="252">
        <f>ROUND((CX62-CU62)/CU62*100,1)</f>
        <v>0</v>
      </c>
      <c r="CZ62" s="254">
        <f>ROUND((CX62-CR62)/CR62*100,1)</f>
        <v>0</v>
      </c>
      <c r="DA62" s="262">
        <v>28500</v>
      </c>
      <c r="DB62" s="252">
        <f>ROUND((DA62-CX62)/CX62*100,1)</f>
        <v>0</v>
      </c>
      <c r="DC62" s="254">
        <f>ROUND((DA62-CU62)/CU62*100,1)</f>
        <v>0</v>
      </c>
      <c r="DD62" s="256">
        <v>28500</v>
      </c>
      <c r="DE62" s="258">
        <f>ROUND((DD62-DA62)/DA62*100,1)</f>
        <v>0</v>
      </c>
      <c r="DF62" s="260">
        <f>ROUND((DD62-CX62)/CX62*100,1)</f>
        <v>0</v>
      </c>
      <c r="DG62" s="262">
        <v>28500</v>
      </c>
      <c r="DH62" s="252">
        <f>ROUND((DG62-DD62)/DD62*100,1)</f>
        <v>0</v>
      </c>
      <c r="DI62" s="254">
        <f>ROUND((DG62-DA62)/DA62*100,1)</f>
        <v>0</v>
      </c>
      <c r="DJ62" s="262">
        <v>28500</v>
      </c>
      <c r="DK62" s="252">
        <f>ROUND((DJ62-DG62)/DG62*100,1)</f>
        <v>0</v>
      </c>
      <c r="DL62" s="254">
        <f>ROUND((DJ62-DD62)/DD62*100,1)</f>
        <v>0</v>
      </c>
      <c r="DM62" s="263">
        <v>28500</v>
      </c>
      <c r="DN62" s="259">
        <f>ROUND((DM62-DJ62)/DJ62*100,1)</f>
        <v>0</v>
      </c>
      <c r="DO62" s="266">
        <f>ROUND((DM62-DG62)/DG62*100,1)</f>
        <v>0</v>
      </c>
      <c r="DP62" s="268">
        <v>28500</v>
      </c>
      <c r="DQ62" s="223">
        <f t="shared" si="10"/>
        <v>0</v>
      </c>
      <c r="DR62" s="244">
        <f>ROUND((DP62-DJ62)/DJ62*100,1)</f>
        <v>0</v>
      </c>
      <c r="DS62" s="268">
        <v>28400</v>
      </c>
      <c r="DT62" s="223">
        <f>ROUND((DS62-DP62)/DP62*100,1)</f>
        <v>-0.4</v>
      </c>
      <c r="DU62" s="244">
        <f>ROUND((DS62-DM62)/DM62*100,1)</f>
        <v>-0.4</v>
      </c>
      <c r="DV62" s="251">
        <v>28400</v>
      </c>
      <c r="DW62" s="223">
        <f>ROUND((DV62-DS62)/DS62*100,1)</f>
        <v>0</v>
      </c>
      <c r="DX62" s="225">
        <f>ROUND((DV62-DP62)/DP62*100,1)</f>
        <v>-0.4</v>
      </c>
      <c r="DY62" s="251">
        <v>28300</v>
      </c>
      <c r="DZ62" s="223">
        <f>ROUND((DY62-DV62)/DV62*100,1)</f>
        <v>-0.4</v>
      </c>
      <c r="EA62" s="225">
        <f>ROUND((DY62-DS62)/DS62*100,1)</f>
        <v>-0.4</v>
      </c>
      <c r="EB62" s="251">
        <v>28200</v>
      </c>
      <c r="EC62" s="223">
        <f t="shared" ref="EC62" si="323">ROUND((EB62-DY62)/DY62*100,1)</f>
        <v>-0.4</v>
      </c>
      <c r="ED62" s="225">
        <f t="shared" ref="ED62" si="324">ROUND((EB62-DV62)/DV62*100,1)</f>
        <v>-0.7</v>
      </c>
      <c r="EE62" s="227">
        <v>28100</v>
      </c>
      <c r="EF62" s="223">
        <f t="shared" ref="EF62" si="325">ROUND((EE62-EB62)/EB62*100,1)</f>
        <v>-0.4</v>
      </c>
      <c r="EG62" s="225">
        <f t="shared" ref="EG62" si="326">ROUND((EE62-DY62)/DY62*100,1)</f>
        <v>-0.7</v>
      </c>
      <c r="EH62" s="227">
        <v>28100</v>
      </c>
      <c r="EI62" s="223">
        <f t="shared" ref="EI62" si="327">ROUND((EH62-EE62)/EE62*100,1)</f>
        <v>0</v>
      </c>
      <c r="EJ62" s="225">
        <f t="shared" ref="EJ62" si="328">ROUND((EH62-EB62)/EB62*100,1)</f>
        <v>-0.4</v>
      </c>
      <c r="EK62" s="227">
        <v>28100</v>
      </c>
      <c r="EL62" s="223">
        <f t="shared" ref="EL62" si="329">ROUND((EK62-EH62)/EH62*100,1)</f>
        <v>0</v>
      </c>
      <c r="EM62" s="225">
        <f t="shared" ref="EM62" si="330">ROUND((EK62-EE62)/EE62*100,1)</f>
        <v>0</v>
      </c>
      <c r="EN62" s="227">
        <v>28100</v>
      </c>
      <c r="EO62" s="223">
        <f t="shared" ref="EO62" si="331">ROUND((EN62-EK62)/EK62*100,1)</f>
        <v>0</v>
      </c>
      <c r="EP62" s="225">
        <f t="shared" ref="EP62" si="332">ROUND((EN62-EH62)/EH62*100,1)</f>
        <v>0</v>
      </c>
      <c r="EQ62" s="227">
        <v>28100</v>
      </c>
      <c r="ER62" s="223">
        <f t="shared" ref="ER62" si="333">ROUND((EQ62-EN62)/EN62*100,1)</f>
        <v>0</v>
      </c>
      <c r="ES62" s="225">
        <f t="shared" ref="ES62" si="334">ROUND((EQ62-EK62)/EK62*100,1)</f>
        <v>0</v>
      </c>
    </row>
    <row r="63" spans="1:149" ht="12.95" customHeight="1">
      <c r="A63" s="277"/>
      <c r="B63" s="50" t="s">
        <v>111</v>
      </c>
      <c r="C63" s="31"/>
      <c r="D63" s="32" t="s">
        <v>0</v>
      </c>
      <c r="E63" s="33">
        <v>1</v>
      </c>
      <c r="F63" s="35"/>
      <c r="G63" s="275"/>
      <c r="H63" s="259"/>
      <c r="I63" s="261"/>
      <c r="J63" s="345"/>
      <c r="K63" s="253"/>
      <c r="L63" s="347"/>
      <c r="M63" s="275"/>
      <c r="N63" s="259"/>
      <c r="O63" s="261"/>
      <c r="P63" s="287"/>
      <c r="Q63" s="259"/>
      <c r="R63" s="261"/>
      <c r="S63" s="294"/>
      <c r="T63" s="253"/>
      <c r="U63" s="255"/>
      <c r="V63" s="294"/>
      <c r="W63" s="253"/>
      <c r="X63" s="255"/>
      <c r="Y63" s="400"/>
      <c r="Z63" s="384"/>
      <c r="AA63" s="281"/>
      <c r="AB63" s="294"/>
      <c r="AC63" s="279"/>
      <c r="AD63" s="281"/>
      <c r="AE63" s="294"/>
      <c r="AF63" s="253"/>
      <c r="AG63" s="281"/>
      <c r="AH63" s="294"/>
      <c r="AI63" s="253"/>
      <c r="AJ63" s="255"/>
      <c r="AK63" s="294"/>
      <c r="AL63" s="253"/>
      <c r="AM63" s="255"/>
      <c r="AN63" s="294"/>
      <c r="AO63" s="253"/>
      <c r="AP63" s="255"/>
      <c r="AQ63" s="294"/>
      <c r="AR63" s="253"/>
      <c r="AS63" s="255"/>
      <c r="AT63" s="294"/>
      <c r="AU63" s="253"/>
      <c r="AV63" s="255"/>
      <c r="AW63" s="294"/>
      <c r="AX63" s="253"/>
      <c r="AY63" s="255"/>
      <c r="AZ63" s="294"/>
      <c r="BA63" s="253"/>
      <c r="BB63" s="255"/>
      <c r="BC63" s="294"/>
      <c r="BD63" s="253"/>
      <c r="BE63" s="255"/>
      <c r="BF63" s="294"/>
      <c r="BG63" s="253"/>
      <c r="BH63" s="255"/>
      <c r="BI63" s="275"/>
      <c r="BJ63" s="253"/>
      <c r="BK63" s="255"/>
      <c r="BL63" s="294"/>
      <c r="BM63" s="253"/>
      <c r="BN63" s="255"/>
      <c r="BO63" s="275"/>
      <c r="BP63" s="253"/>
      <c r="BQ63" s="294"/>
      <c r="BR63" s="253"/>
      <c r="BS63" s="255"/>
      <c r="BT63" s="275"/>
      <c r="BU63" s="253"/>
      <c r="BV63" s="255"/>
      <c r="BW63" s="294"/>
      <c r="BX63" s="253"/>
      <c r="BY63" s="255"/>
      <c r="BZ63" s="275"/>
      <c r="CA63" s="253"/>
      <c r="CB63" s="255"/>
      <c r="CC63" s="294"/>
      <c r="CD63" s="253"/>
      <c r="CE63" s="255"/>
      <c r="CF63" s="275"/>
      <c r="CG63" s="253"/>
      <c r="CH63" s="255"/>
      <c r="CI63" s="294"/>
      <c r="CJ63" s="253"/>
      <c r="CK63" s="255"/>
      <c r="CL63" s="294"/>
      <c r="CM63" s="253"/>
      <c r="CN63" s="255"/>
      <c r="CO63" s="257"/>
      <c r="CP63" s="253"/>
      <c r="CQ63" s="255"/>
      <c r="CR63" s="257"/>
      <c r="CS63" s="253"/>
      <c r="CT63" s="255"/>
      <c r="CU63" s="257"/>
      <c r="CV63" s="253"/>
      <c r="CW63" s="255"/>
      <c r="CX63" s="257"/>
      <c r="CY63" s="253"/>
      <c r="CZ63" s="255"/>
      <c r="DA63" s="257"/>
      <c r="DB63" s="253"/>
      <c r="DC63" s="255"/>
      <c r="DD63" s="257"/>
      <c r="DE63" s="259"/>
      <c r="DF63" s="261"/>
      <c r="DG63" s="257"/>
      <c r="DH63" s="253"/>
      <c r="DI63" s="255"/>
      <c r="DJ63" s="257"/>
      <c r="DK63" s="253"/>
      <c r="DL63" s="255"/>
      <c r="DM63" s="264"/>
      <c r="DN63" s="265"/>
      <c r="DO63" s="267"/>
      <c r="DP63" s="269"/>
      <c r="DQ63" s="230"/>
      <c r="DR63" s="232"/>
      <c r="DS63" s="269"/>
      <c r="DT63" s="230"/>
      <c r="DU63" s="232"/>
      <c r="DV63" s="249"/>
      <c r="DW63" s="224"/>
      <c r="DX63" s="226"/>
      <c r="DY63" s="249"/>
      <c r="DZ63" s="224"/>
      <c r="EA63" s="226"/>
      <c r="EB63" s="249"/>
      <c r="EC63" s="224"/>
      <c r="ED63" s="226"/>
      <c r="EE63" s="228"/>
      <c r="EF63" s="224"/>
      <c r="EG63" s="226"/>
      <c r="EH63" s="228"/>
      <c r="EI63" s="224"/>
      <c r="EJ63" s="226"/>
      <c r="EK63" s="228"/>
      <c r="EL63" s="224"/>
      <c r="EM63" s="226"/>
      <c r="EN63" s="228"/>
      <c r="EO63" s="224"/>
      <c r="EP63" s="226"/>
      <c r="EQ63" s="228"/>
      <c r="ER63" s="224"/>
      <c r="ES63" s="226"/>
    </row>
    <row r="64" spans="1:149" ht="12.95" customHeight="1">
      <c r="A64" s="276">
        <v>30</v>
      </c>
      <c r="B64" s="55" t="s">
        <v>112</v>
      </c>
      <c r="C64" s="22"/>
      <c r="D64" s="23" t="s">
        <v>119</v>
      </c>
      <c r="E64" s="24">
        <v>3</v>
      </c>
      <c r="F64" s="43" t="s">
        <v>113</v>
      </c>
      <c r="G64" s="274">
        <v>58500</v>
      </c>
      <c r="H64" s="278"/>
      <c r="I64" s="280"/>
      <c r="J64" s="282"/>
      <c r="K64" s="278"/>
      <c r="L64" s="284"/>
      <c r="M64" s="274">
        <v>57000</v>
      </c>
      <c r="N64" s="258" t="s">
        <v>30</v>
      </c>
      <c r="O64" s="260">
        <f>ROUND((M64-G64)/G64*100,1)</f>
        <v>-2.6</v>
      </c>
      <c r="P64" s="286">
        <v>56700</v>
      </c>
      <c r="Q64" s="258">
        <f>ROUND((P64-M64)/M64*100,1)</f>
        <v>-0.5</v>
      </c>
      <c r="R64" s="260" t="s">
        <v>30</v>
      </c>
      <c r="S64" s="271">
        <v>56500</v>
      </c>
      <c r="T64" s="252">
        <f>ROUND((S64-P64)/P64*100,1)</f>
        <v>-0.4</v>
      </c>
      <c r="U64" s="254">
        <f>ROUND((S64-M64)/M64*100,1)</f>
        <v>-0.9</v>
      </c>
      <c r="V64" s="271">
        <v>56000</v>
      </c>
      <c r="W64" s="252">
        <f>ROUND((V64-S64)/S64*100,1)</f>
        <v>-0.9</v>
      </c>
      <c r="X64" s="254">
        <f>ROUND((V64-P64)/P64*100,1)</f>
        <v>-1.2</v>
      </c>
      <c r="Y64" s="288">
        <v>56000</v>
      </c>
      <c r="Z64" s="258">
        <f>ROUND((Y64-V64)/V64*100,1)</f>
        <v>0</v>
      </c>
      <c r="AA64" s="254">
        <f>ROUND((Y64-S64)/S64*100,1)</f>
        <v>-0.9</v>
      </c>
      <c r="AB64" s="271">
        <v>54700</v>
      </c>
      <c r="AC64" s="252" t="e">
        <f>ROUND((AB64-#REF!)/#REF!*100,1)</f>
        <v>#REF!</v>
      </c>
      <c r="AD64" s="254">
        <f>ROUND((AB64-V64)/V64*100,1)</f>
        <v>-2.2999999999999998</v>
      </c>
      <c r="AE64" s="271">
        <v>53200</v>
      </c>
      <c r="AF64" s="252">
        <f>ROUND((AE64-AB64)/AB64*100,1)</f>
        <v>-2.7</v>
      </c>
      <c r="AG64" s="254" t="e">
        <f>ROUND((AE64-#REF!)/#REF!*100,1)</f>
        <v>#REF!</v>
      </c>
      <c r="AH64" s="271">
        <v>52200</v>
      </c>
      <c r="AI64" s="252">
        <f>ROUND((AH64-AE64)/AE64*100,1)</f>
        <v>-1.9</v>
      </c>
      <c r="AJ64" s="254">
        <f>ROUND((AH64-AB64)/AB64*100,1)</f>
        <v>-4.5999999999999996</v>
      </c>
      <c r="AK64" s="271">
        <v>50500</v>
      </c>
      <c r="AL64" s="252">
        <f>ROUND((AK64-AH64)/AH64*100,1)</f>
        <v>-3.3</v>
      </c>
      <c r="AM64" s="254">
        <f>ROUND((AK64-AE64)/AE64*100,1)</f>
        <v>-5.0999999999999996</v>
      </c>
      <c r="AN64" s="271">
        <v>49000</v>
      </c>
      <c r="AO64" s="252">
        <f>ROUND((AN64-AK64)/AK64*100,1)</f>
        <v>-3</v>
      </c>
      <c r="AP64" s="254">
        <f>ROUND((AN64-AH64)/AH64*100,1)</f>
        <v>-6.1</v>
      </c>
      <c r="AQ64" s="271">
        <v>48000</v>
      </c>
      <c r="AR64" s="252">
        <f>ROUND((AQ64-AN64)/AN64*100,1)</f>
        <v>-2</v>
      </c>
      <c r="AS64" s="254">
        <f>ROUND((AQ64-AK64)/AK64*100,1)</f>
        <v>-5</v>
      </c>
      <c r="AT64" s="271">
        <v>47000</v>
      </c>
      <c r="AU64" s="252">
        <f>ROUND((AT64-AQ64)/AQ64*100,1)</f>
        <v>-2.1</v>
      </c>
      <c r="AV64" s="254">
        <f>ROUND((AT64-AN64)/AN64*100,1)</f>
        <v>-4.0999999999999996</v>
      </c>
      <c r="AW64" s="271">
        <v>46000</v>
      </c>
      <c r="AX64" s="252">
        <f>ROUND((AW64-AT64)/AT64*100,1)</f>
        <v>-2.1</v>
      </c>
      <c r="AY64" s="254">
        <f>ROUND((AW64-AQ64)/AQ64*100,1)</f>
        <v>-4.2</v>
      </c>
      <c r="AZ64" s="271">
        <v>45100</v>
      </c>
      <c r="BA64" s="252">
        <f>ROUND((AZ64-AW64)/AW64*100,1)</f>
        <v>-2</v>
      </c>
      <c r="BB64" s="254">
        <f>ROUND((AZ64-AT64)/AT64*100,1)</f>
        <v>-4</v>
      </c>
      <c r="BC64" s="271">
        <v>44000</v>
      </c>
      <c r="BD64" s="252">
        <f>ROUND((BC64-AZ64)/AZ64*100,1)</f>
        <v>-2.4</v>
      </c>
      <c r="BE64" s="254">
        <f>ROUND((BC64-AW64)/AW64*100,1)</f>
        <v>-4.3</v>
      </c>
      <c r="BF64" s="271">
        <v>43100</v>
      </c>
      <c r="BG64" s="252">
        <f>ROUND((BF64-BC64)/BC64*100,1)</f>
        <v>-2</v>
      </c>
      <c r="BH64" s="254">
        <f>ROUND((BF64-AZ64)/AZ64*100,1)</f>
        <v>-4.4000000000000004</v>
      </c>
      <c r="BI64" s="274">
        <v>42300</v>
      </c>
      <c r="BJ64" s="252">
        <f>ROUND((BI64-BF64)/BF64*100,1)</f>
        <v>-1.9</v>
      </c>
      <c r="BK64" s="254">
        <f>ROUND((BI64-BC64)/BC64*100,1)</f>
        <v>-3.9</v>
      </c>
      <c r="BL64" s="271">
        <v>40400</v>
      </c>
      <c r="BM64" s="252">
        <f>ROUND((BL64-BI64)/BI64*100,1)</f>
        <v>-4.5</v>
      </c>
      <c r="BN64" s="254">
        <f>ROUND((BL64-BF64)/BF64*100,1)</f>
        <v>-6.3</v>
      </c>
      <c r="BO64" s="271">
        <v>39700</v>
      </c>
      <c r="BP64" s="252">
        <f>ROUND((BO64-BL64)/BL64*100,1)</f>
        <v>-1.7</v>
      </c>
      <c r="BQ64" s="271">
        <v>39000</v>
      </c>
      <c r="BR64" s="252">
        <f>ROUND((BQ64-BO64)/BO64*100,1)</f>
        <v>-1.8</v>
      </c>
      <c r="BS64" s="254">
        <f>ROUND((BQ64-BL64)/BL64*100,1)</f>
        <v>-3.5</v>
      </c>
      <c r="BT64" s="271">
        <v>38500</v>
      </c>
      <c r="BU64" s="252">
        <f>ROUND((BT64-BQ64)/BQ64*100,1)</f>
        <v>-1.3</v>
      </c>
      <c r="BV64" s="254">
        <f>ROUND((BT64-BO64)/BO64*100,1)</f>
        <v>-3</v>
      </c>
      <c r="BW64" s="271">
        <v>38300</v>
      </c>
      <c r="BX64" s="252">
        <f>ROUND((BW64-BT64)/BT64*100,1)</f>
        <v>-0.5</v>
      </c>
      <c r="BY64" s="254">
        <f>ROUND((BW64-BQ64)/BQ64*100,1)</f>
        <v>-1.8</v>
      </c>
      <c r="BZ64" s="271">
        <v>38000</v>
      </c>
      <c r="CA64" s="252">
        <f>ROUND((BZ64-BW64)/BW64*100,1)</f>
        <v>-0.8</v>
      </c>
      <c r="CB64" s="254">
        <f>ROUND((BZ64-BT64)/BT64*100,1)</f>
        <v>-1.3</v>
      </c>
      <c r="CC64" s="271">
        <v>40500</v>
      </c>
      <c r="CD64" s="252">
        <f>ROUND((CC64-BZ64)/BZ64*100,1)</f>
        <v>6.6</v>
      </c>
      <c r="CE64" s="254">
        <f>ROUND((CC64-BW64)/BW64*100,1)</f>
        <v>5.7</v>
      </c>
      <c r="CF64" s="271">
        <v>41700</v>
      </c>
      <c r="CG64" s="252">
        <f>ROUND((CF64-CC64)/CC64*100,1)</f>
        <v>3</v>
      </c>
      <c r="CH64" s="254">
        <f>ROUND((CF64-BZ64)/BZ64*100,1)</f>
        <v>9.6999999999999993</v>
      </c>
      <c r="CI64" s="271">
        <v>44000</v>
      </c>
      <c r="CJ64" s="252">
        <f>ROUND((CI64-CF64)/CF64*100,1)</f>
        <v>5.5</v>
      </c>
      <c r="CK64" s="254">
        <f>ROUND((CI64-CC64)/CC64*100,1)</f>
        <v>8.6</v>
      </c>
      <c r="CL64" s="271">
        <v>45400</v>
      </c>
      <c r="CM64" s="252">
        <f>ROUND((CL64-CI64)/CI64*100,1)</f>
        <v>3.2</v>
      </c>
      <c r="CN64" s="254">
        <f>ROUND((CL64-CF64)/CF64*100,1)</f>
        <v>8.9</v>
      </c>
      <c r="CO64" s="262">
        <v>47000</v>
      </c>
      <c r="CP64" s="252">
        <f>ROUND((CO64-CL64)/CL64*100,1)</f>
        <v>3.5</v>
      </c>
      <c r="CQ64" s="254">
        <f>ROUND((CO64-CI64)/CI64*100,1)</f>
        <v>6.8</v>
      </c>
      <c r="CR64" s="262">
        <v>48500</v>
      </c>
      <c r="CS64" s="252">
        <f>ROUND((CR64-CO64)/CO64*100,1)</f>
        <v>3.2</v>
      </c>
      <c r="CT64" s="254">
        <f>ROUND((CR64-CL64)/CL64*100,1)</f>
        <v>6.8</v>
      </c>
      <c r="CU64" s="262">
        <v>48800</v>
      </c>
      <c r="CV64" s="252">
        <f>ROUND((CU64-CR64)/CR64*100,1)</f>
        <v>0.6</v>
      </c>
      <c r="CW64" s="254">
        <f>ROUND((CU64-CO64)/CO64*100,1)</f>
        <v>3.8</v>
      </c>
      <c r="CX64" s="262">
        <v>49000</v>
      </c>
      <c r="CY64" s="252">
        <f>ROUND((CX64-CU64)/CU64*100,1)</f>
        <v>0.4</v>
      </c>
      <c r="CZ64" s="254">
        <f>ROUND((CX64-CR64)/CR64*100,1)</f>
        <v>1</v>
      </c>
      <c r="DA64" s="262">
        <v>49200</v>
      </c>
      <c r="DB64" s="252">
        <f>ROUND((DA64-CX64)/CX64*100,1)</f>
        <v>0.4</v>
      </c>
      <c r="DC64" s="254">
        <f>ROUND((DA64-CU64)/CU64*100,1)</f>
        <v>0.8</v>
      </c>
      <c r="DD64" s="256">
        <v>49300</v>
      </c>
      <c r="DE64" s="258">
        <f>ROUND((DD64-DA64)/DA64*100,1)</f>
        <v>0.2</v>
      </c>
      <c r="DF64" s="260">
        <f>ROUND((DD64-CX64)/CX64*100,1)</f>
        <v>0.6</v>
      </c>
      <c r="DG64" s="262">
        <v>49500</v>
      </c>
      <c r="DH64" s="252">
        <f>ROUND((DG64-DD64)/DD64*100,1)</f>
        <v>0.4</v>
      </c>
      <c r="DI64" s="254">
        <f>ROUND((DG64-DA64)/DA64*100,1)</f>
        <v>0.6</v>
      </c>
      <c r="DJ64" s="262">
        <v>49600</v>
      </c>
      <c r="DK64" s="252">
        <f>ROUND((DJ64-DG64)/DG64*100,1)</f>
        <v>0.2</v>
      </c>
      <c r="DL64" s="254">
        <f>ROUND((DJ64-DD64)/DD64*100,1)</f>
        <v>0.6</v>
      </c>
      <c r="DM64" s="263">
        <v>49800</v>
      </c>
      <c r="DN64" s="259">
        <f>ROUND((DM64-DJ64)/DJ64*100,1)</f>
        <v>0.4</v>
      </c>
      <c r="DO64" s="266">
        <f>ROUND((DM64-DG64)/DG64*100,1)</f>
        <v>0.6</v>
      </c>
      <c r="DP64" s="268">
        <v>49900</v>
      </c>
      <c r="DQ64" s="223">
        <f t="shared" si="10"/>
        <v>0.2</v>
      </c>
      <c r="DR64" s="244">
        <f>ROUND((DP64-DJ64)/DJ64*100,1)</f>
        <v>0.6</v>
      </c>
      <c r="DS64" s="268">
        <v>50600</v>
      </c>
      <c r="DT64" s="223">
        <f>ROUND((DS64-DP64)/DP64*100,1)</f>
        <v>1.4</v>
      </c>
      <c r="DU64" s="244">
        <f>ROUND((DS64-DM64)/DM64*100,1)</f>
        <v>1.6</v>
      </c>
      <c r="DV64" s="251">
        <v>51200</v>
      </c>
      <c r="DW64" s="223">
        <f>ROUND((DV64-DS64)/DS64*100,1)</f>
        <v>1.2</v>
      </c>
      <c r="DX64" s="225">
        <f>ROUND((DV64-DP64)/DP64*100,1)</f>
        <v>2.6</v>
      </c>
      <c r="DY64" s="251">
        <v>51800</v>
      </c>
      <c r="DZ64" s="223">
        <f>ROUND((DY64-DV64)/DV64*100,1)</f>
        <v>1.2</v>
      </c>
      <c r="EA64" s="225">
        <f>ROUND((DY64-DS64)/DS64*100,1)</f>
        <v>2.4</v>
      </c>
      <c r="EB64" s="251">
        <v>52100</v>
      </c>
      <c r="EC64" s="223">
        <f t="shared" ref="EC64" si="335">ROUND((EB64-DY64)/DY64*100,1)</f>
        <v>0.6</v>
      </c>
      <c r="ED64" s="225">
        <f t="shared" ref="ED64" si="336">ROUND((EB64-DV64)/DV64*100,1)</f>
        <v>1.8</v>
      </c>
      <c r="EE64" s="227">
        <v>52400</v>
      </c>
      <c r="EF64" s="223">
        <f t="shared" ref="EF64" si="337">ROUND((EE64-EB64)/EB64*100,1)</f>
        <v>0.6</v>
      </c>
      <c r="EG64" s="225">
        <f t="shared" ref="EG64" si="338">ROUND((EE64-DY64)/DY64*100,1)</f>
        <v>1.2</v>
      </c>
      <c r="EH64" s="227">
        <v>53500</v>
      </c>
      <c r="EI64" s="223">
        <f t="shared" ref="EI64" si="339">ROUND((EH64-EE64)/EE64*100,1)</f>
        <v>2.1</v>
      </c>
      <c r="EJ64" s="225">
        <f t="shared" ref="EJ64" si="340">ROUND((EH64-EB64)/EB64*100,1)</f>
        <v>2.7</v>
      </c>
      <c r="EK64" s="227">
        <v>54000</v>
      </c>
      <c r="EL64" s="223">
        <f t="shared" ref="EL64" si="341">ROUND((EK64-EH64)/EH64*100,1)</f>
        <v>0.9</v>
      </c>
      <c r="EM64" s="225">
        <f t="shared" ref="EM64" si="342">ROUND((EK64-EE64)/EE64*100,1)</f>
        <v>3.1</v>
      </c>
      <c r="EN64" s="227">
        <v>56800</v>
      </c>
      <c r="EO64" s="223">
        <f t="shared" ref="EO64" si="343">ROUND((EN64-EK64)/EK64*100,1)</f>
        <v>5.2</v>
      </c>
      <c r="EP64" s="225">
        <f t="shared" ref="EP64" si="344">ROUND((EN64-EH64)/EH64*100,1)</f>
        <v>6.2</v>
      </c>
      <c r="EQ64" s="227">
        <v>58500</v>
      </c>
      <c r="ER64" s="223">
        <f t="shared" ref="ER64" si="345">ROUND((EQ64-EN64)/EN64*100,1)</f>
        <v>3</v>
      </c>
      <c r="ES64" s="225">
        <f t="shared" ref="ES64" si="346">ROUND((EQ64-EK64)/EK64*100,1)</f>
        <v>8.3000000000000007</v>
      </c>
    </row>
    <row r="65" spans="1:149" ht="12.95" customHeight="1">
      <c r="A65" s="277"/>
      <c r="B65" s="30" t="s">
        <v>81</v>
      </c>
      <c r="C65" s="31"/>
      <c r="D65" s="32" t="s">
        <v>117</v>
      </c>
      <c r="E65" s="214">
        <v>8</v>
      </c>
      <c r="F65" s="210"/>
      <c r="G65" s="275"/>
      <c r="H65" s="279"/>
      <c r="I65" s="281"/>
      <c r="J65" s="283"/>
      <c r="K65" s="279"/>
      <c r="L65" s="285"/>
      <c r="M65" s="275"/>
      <c r="N65" s="259"/>
      <c r="O65" s="261"/>
      <c r="P65" s="287"/>
      <c r="Q65" s="259"/>
      <c r="R65" s="261"/>
      <c r="S65" s="273"/>
      <c r="T65" s="272"/>
      <c r="U65" s="270"/>
      <c r="V65" s="273"/>
      <c r="W65" s="272"/>
      <c r="X65" s="270"/>
      <c r="Y65" s="289"/>
      <c r="Z65" s="259"/>
      <c r="AA65" s="255"/>
      <c r="AB65" s="273"/>
      <c r="AC65" s="272"/>
      <c r="AD65" s="270"/>
      <c r="AE65" s="273"/>
      <c r="AF65" s="272"/>
      <c r="AG65" s="270"/>
      <c r="AH65" s="273"/>
      <c r="AI65" s="272"/>
      <c r="AJ65" s="270"/>
      <c r="AK65" s="273"/>
      <c r="AL65" s="272"/>
      <c r="AM65" s="270"/>
      <c r="AN65" s="273"/>
      <c r="AO65" s="272"/>
      <c r="AP65" s="270"/>
      <c r="AQ65" s="273"/>
      <c r="AR65" s="272"/>
      <c r="AS65" s="270"/>
      <c r="AT65" s="273"/>
      <c r="AU65" s="272"/>
      <c r="AV65" s="270"/>
      <c r="AW65" s="273"/>
      <c r="AX65" s="272"/>
      <c r="AY65" s="270"/>
      <c r="AZ65" s="273"/>
      <c r="BA65" s="272"/>
      <c r="BB65" s="270"/>
      <c r="BC65" s="273"/>
      <c r="BD65" s="272"/>
      <c r="BE65" s="270"/>
      <c r="BF65" s="273"/>
      <c r="BG65" s="253"/>
      <c r="BH65" s="270"/>
      <c r="BI65" s="275"/>
      <c r="BJ65" s="272"/>
      <c r="BK65" s="270"/>
      <c r="BL65" s="273"/>
      <c r="BM65" s="272"/>
      <c r="BN65" s="270"/>
      <c r="BO65" s="271"/>
      <c r="BP65" s="272"/>
      <c r="BQ65" s="273"/>
      <c r="BR65" s="272"/>
      <c r="BS65" s="270"/>
      <c r="BT65" s="271"/>
      <c r="BU65" s="272"/>
      <c r="BV65" s="270"/>
      <c r="BW65" s="273"/>
      <c r="BX65" s="272"/>
      <c r="BY65" s="270"/>
      <c r="BZ65" s="271"/>
      <c r="CA65" s="272"/>
      <c r="CB65" s="255"/>
      <c r="CC65" s="273"/>
      <c r="CD65" s="272"/>
      <c r="CE65" s="270"/>
      <c r="CF65" s="271"/>
      <c r="CG65" s="272"/>
      <c r="CH65" s="255"/>
      <c r="CI65" s="273"/>
      <c r="CJ65" s="272"/>
      <c r="CK65" s="270"/>
      <c r="CL65" s="273"/>
      <c r="CM65" s="272"/>
      <c r="CN65" s="270"/>
      <c r="CO65" s="262"/>
      <c r="CP65" s="272"/>
      <c r="CQ65" s="270"/>
      <c r="CR65" s="262"/>
      <c r="CS65" s="272"/>
      <c r="CT65" s="270"/>
      <c r="CU65" s="262"/>
      <c r="CV65" s="272"/>
      <c r="CW65" s="270"/>
      <c r="CX65" s="262"/>
      <c r="CY65" s="253"/>
      <c r="CZ65" s="255"/>
      <c r="DA65" s="262"/>
      <c r="DB65" s="253"/>
      <c r="DC65" s="255"/>
      <c r="DD65" s="257"/>
      <c r="DE65" s="259"/>
      <c r="DF65" s="261"/>
      <c r="DG65" s="262"/>
      <c r="DH65" s="253"/>
      <c r="DI65" s="255"/>
      <c r="DJ65" s="262"/>
      <c r="DK65" s="253"/>
      <c r="DL65" s="255"/>
      <c r="DM65" s="264"/>
      <c r="DN65" s="265"/>
      <c r="DO65" s="267"/>
      <c r="DP65" s="269"/>
      <c r="DQ65" s="230"/>
      <c r="DR65" s="232"/>
      <c r="DS65" s="269"/>
      <c r="DT65" s="230"/>
      <c r="DU65" s="232"/>
      <c r="DV65" s="249"/>
      <c r="DW65" s="224"/>
      <c r="DX65" s="226"/>
      <c r="DY65" s="249"/>
      <c r="DZ65" s="224"/>
      <c r="EA65" s="226"/>
      <c r="EB65" s="249"/>
      <c r="EC65" s="224"/>
      <c r="ED65" s="226"/>
      <c r="EE65" s="228"/>
      <c r="EF65" s="224"/>
      <c r="EG65" s="226"/>
      <c r="EH65" s="228"/>
      <c r="EI65" s="224"/>
      <c r="EJ65" s="226"/>
      <c r="EK65" s="228"/>
      <c r="EL65" s="224"/>
      <c r="EM65" s="226"/>
      <c r="EN65" s="228"/>
      <c r="EO65" s="224"/>
      <c r="EP65" s="226"/>
      <c r="EQ65" s="228"/>
      <c r="ER65" s="224"/>
      <c r="ES65" s="226"/>
    </row>
    <row r="66" spans="1:149" ht="12.95" customHeight="1">
      <c r="A66" s="276">
        <v>31</v>
      </c>
      <c r="B66" s="55" t="s">
        <v>198</v>
      </c>
      <c r="C66" s="22"/>
      <c r="D66" s="23" t="s">
        <v>55</v>
      </c>
      <c r="E66" s="215">
        <v>2</v>
      </c>
      <c r="F66" s="216" t="s">
        <v>199</v>
      </c>
      <c r="G66" s="274">
        <v>58500</v>
      </c>
      <c r="H66" s="278"/>
      <c r="I66" s="280"/>
      <c r="J66" s="282"/>
      <c r="K66" s="278"/>
      <c r="L66" s="284"/>
      <c r="M66" s="274">
        <v>57000</v>
      </c>
      <c r="N66" s="258" t="s">
        <v>30</v>
      </c>
      <c r="O66" s="260">
        <f>ROUND((M66-G66)/G66*100,1)</f>
        <v>-2.6</v>
      </c>
      <c r="P66" s="286">
        <v>56700</v>
      </c>
      <c r="Q66" s="258">
        <f>ROUND((P66-M66)/M66*100,1)</f>
        <v>-0.5</v>
      </c>
      <c r="R66" s="260" t="s">
        <v>30</v>
      </c>
      <c r="S66" s="271">
        <v>56500</v>
      </c>
      <c r="T66" s="252">
        <f>ROUND((S66-P66)/P66*100,1)</f>
        <v>-0.4</v>
      </c>
      <c r="U66" s="254">
        <f>ROUND((S66-M66)/M66*100,1)</f>
        <v>-0.9</v>
      </c>
      <c r="V66" s="271">
        <v>56000</v>
      </c>
      <c r="W66" s="252">
        <f>ROUND((V66-S66)/S66*100,1)</f>
        <v>-0.9</v>
      </c>
      <c r="X66" s="254">
        <f>ROUND((V66-P66)/P66*100,1)</f>
        <v>-1.2</v>
      </c>
      <c r="Y66" s="288">
        <v>56000</v>
      </c>
      <c r="Z66" s="258">
        <f>ROUND((Y66-V66)/V66*100,1)</f>
        <v>0</v>
      </c>
      <c r="AA66" s="254">
        <f>ROUND((Y66-S66)/S66*100,1)</f>
        <v>-0.9</v>
      </c>
      <c r="AB66" s="271">
        <v>54700</v>
      </c>
      <c r="AC66" s="252" t="e">
        <f>ROUND((AB66-#REF!)/#REF!*100,1)</f>
        <v>#REF!</v>
      </c>
      <c r="AD66" s="254">
        <f>ROUND((AB66-V66)/V66*100,1)</f>
        <v>-2.2999999999999998</v>
      </c>
      <c r="AE66" s="271">
        <v>53200</v>
      </c>
      <c r="AF66" s="252">
        <f>ROUND((AE66-AB66)/AB66*100,1)</f>
        <v>-2.7</v>
      </c>
      <c r="AG66" s="254" t="e">
        <f>ROUND((AE66-#REF!)/#REF!*100,1)</f>
        <v>#REF!</v>
      </c>
      <c r="AH66" s="271">
        <v>52200</v>
      </c>
      <c r="AI66" s="252">
        <f>ROUND((AH66-AE66)/AE66*100,1)</f>
        <v>-1.9</v>
      </c>
      <c r="AJ66" s="254">
        <f>ROUND((AH66-AB66)/AB66*100,1)</f>
        <v>-4.5999999999999996</v>
      </c>
      <c r="AK66" s="271">
        <v>50500</v>
      </c>
      <c r="AL66" s="252">
        <f>ROUND((AK66-AH66)/AH66*100,1)</f>
        <v>-3.3</v>
      </c>
      <c r="AM66" s="254">
        <f>ROUND((AK66-AE66)/AE66*100,1)</f>
        <v>-5.0999999999999996</v>
      </c>
      <c r="AN66" s="271">
        <v>49000</v>
      </c>
      <c r="AO66" s="252">
        <f>ROUND((AN66-AK66)/AK66*100,1)</f>
        <v>-3</v>
      </c>
      <c r="AP66" s="254">
        <f>ROUND((AN66-AH66)/AH66*100,1)</f>
        <v>-6.1</v>
      </c>
      <c r="AQ66" s="271">
        <v>48000</v>
      </c>
      <c r="AR66" s="252">
        <f>ROUND((AQ66-AN66)/AN66*100,1)</f>
        <v>-2</v>
      </c>
      <c r="AS66" s="254">
        <f>ROUND((AQ66-AK66)/AK66*100,1)</f>
        <v>-5</v>
      </c>
      <c r="AT66" s="271">
        <v>47000</v>
      </c>
      <c r="AU66" s="252">
        <f>ROUND((AT66-AQ66)/AQ66*100,1)</f>
        <v>-2.1</v>
      </c>
      <c r="AV66" s="254">
        <f>ROUND((AT66-AN66)/AN66*100,1)</f>
        <v>-4.0999999999999996</v>
      </c>
      <c r="AW66" s="271">
        <v>46000</v>
      </c>
      <c r="AX66" s="252">
        <f>ROUND((AW66-AT66)/AT66*100,1)</f>
        <v>-2.1</v>
      </c>
      <c r="AY66" s="254">
        <f>ROUND((AW66-AQ66)/AQ66*100,1)</f>
        <v>-4.2</v>
      </c>
      <c r="AZ66" s="271">
        <v>45100</v>
      </c>
      <c r="BA66" s="252">
        <f>ROUND((AZ66-AW66)/AW66*100,1)</f>
        <v>-2</v>
      </c>
      <c r="BB66" s="254">
        <f>ROUND((AZ66-AT66)/AT66*100,1)</f>
        <v>-4</v>
      </c>
      <c r="BC66" s="271">
        <v>44000</v>
      </c>
      <c r="BD66" s="252">
        <f>ROUND((BC66-AZ66)/AZ66*100,1)</f>
        <v>-2.4</v>
      </c>
      <c r="BE66" s="254">
        <f>ROUND((BC66-AW66)/AW66*100,1)</f>
        <v>-4.3</v>
      </c>
      <c r="BF66" s="271">
        <v>43100</v>
      </c>
      <c r="BG66" s="252">
        <f>ROUND((BF66-BC66)/BC66*100,1)</f>
        <v>-2</v>
      </c>
      <c r="BH66" s="254">
        <f>ROUND((BF66-AZ66)/AZ66*100,1)</f>
        <v>-4.4000000000000004</v>
      </c>
      <c r="BI66" s="274">
        <v>42300</v>
      </c>
      <c r="BJ66" s="252">
        <f>ROUND((BI66-BF66)/BF66*100,1)</f>
        <v>-1.9</v>
      </c>
      <c r="BK66" s="254">
        <f>ROUND((BI66-BC66)/BC66*100,1)</f>
        <v>-3.9</v>
      </c>
      <c r="BL66" s="271">
        <v>40400</v>
      </c>
      <c r="BM66" s="252">
        <f>ROUND((BL66-BI66)/BI66*100,1)</f>
        <v>-4.5</v>
      </c>
      <c r="BN66" s="254">
        <f>ROUND((BL66-BF66)/BF66*100,1)</f>
        <v>-6.3</v>
      </c>
      <c r="BO66" s="271">
        <v>39700</v>
      </c>
      <c r="BP66" s="252">
        <f>ROUND((BO66-BL66)/BL66*100,1)</f>
        <v>-1.7</v>
      </c>
      <c r="BQ66" s="271">
        <v>39000</v>
      </c>
      <c r="BR66" s="252">
        <f>ROUND((BQ66-BO66)/BO66*100,1)</f>
        <v>-1.8</v>
      </c>
      <c r="BS66" s="254">
        <f>ROUND((BQ66-BL66)/BL66*100,1)</f>
        <v>-3.5</v>
      </c>
      <c r="BT66" s="271">
        <v>38500</v>
      </c>
      <c r="BU66" s="252">
        <f>ROUND((BT66-BQ66)/BQ66*100,1)</f>
        <v>-1.3</v>
      </c>
      <c r="BV66" s="254">
        <f>ROUND((BT66-BO66)/BO66*100,1)</f>
        <v>-3</v>
      </c>
      <c r="BW66" s="271">
        <v>38300</v>
      </c>
      <c r="BX66" s="252">
        <f>ROUND((BW66-BT66)/BT66*100,1)</f>
        <v>-0.5</v>
      </c>
      <c r="BY66" s="254">
        <f>ROUND((BW66-BQ66)/BQ66*100,1)</f>
        <v>-1.8</v>
      </c>
      <c r="BZ66" s="271">
        <v>38000</v>
      </c>
      <c r="CA66" s="252">
        <f>ROUND((BZ66-BW66)/BW66*100,1)</f>
        <v>-0.8</v>
      </c>
      <c r="CB66" s="254">
        <f>ROUND((BZ66-BT66)/BT66*100,1)</f>
        <v>-1.3</v>
      </c>
      <c r="CC66" s="271">
        <v>40500</v>
      </c>
      <c r="CD66" s="252">
        <f>ROUND((CC66-BZ66)/BZ66*100,1)</f>
        <v>6.6</v>
      </c>
      <c r="CE66" s="254">
        <f>ROUND((CC66-BW66)/BW66*100,1)</f>
        <v>5.7</v>
      </c>
      <c r="CF66" s="271">
        <v>41700</v>
      </c>
      <c r="CG66" s="252">
        <f>ROUND((CF66-CC66)/CC66*100,1)</f>
        <v>3</v>
      </c>
      <c r="CH66" s="254">
        <f>ROUND((CF66-BZ66)/BZ66*100,1)</f>
        <v>9.6999999999999993</v>
      </c>
      <c r="CI66" s="271">
        <v>44000</v>
      </c>
      <c r="CJ66" s="252">
        <f>ROUND((CI66-CF66)/CF66*100,1)</f>
        <v>5.5</v>
      </c>
      <c r="CK66" s="254">
        <f>ROUND((CI66-CC66)/CC66*100,1)</f>
        <v>8.6</v>
      </c>
      <c r="CL66" s="271">
        <v>45400</v>
      </c>
      <c r="CM66" s="252">
        <f>ROUND((CL66-CI66)/CI66*100,1)</f>
        <v>3.2</v>
      </c>
      <c r="CN66" s="254">
        <f>ROUND((CL66-CF66)/CF66*100,1)</f>
        <v>8.9</v>
      </c>
      <c r="CO66" s="262">
        <v>47000</v>
      </c>
      <c r="CP66" s="252">
        <f>ROUND((CO66-CL66)/CL66*100,1)</f>
        <v>3.5</v>
      </c>
      <c r="CQ66" s="254">
        <f>ROUND((CO66-CI66)/CI66*100,1)</f>
        <v>6.8</v>
      </c>
      <c r="CR66" s="262">
        <v>48500</v>
      </c>
      <c r="CS66" s="252">
        <f>ROUND((CR66-CO66)/CO66*100,1)</f>
        <v>3.2</v>
      </c>
      <c r="CT66" s="254">
        <f>ROUND((CR66-CL66)/CL66*100,1)</f>
        <v>6.8</v>
      </c>
      <c r="CU66" s="262">
        <v>48800</v>
      </c>
      <c r="CV66" s="252">
        <f>ROUND((CU66-CR66)/CR66*100,1)</f>
        <v>0.6</v>
      </c>
      <c r="CW66" s="254">
        <f>ROUND((CU66-CO66)/CO66*100,1)</f>
        <v>3.8</v>
      </c>
      <c r="CX66" s="262">
        <v>49000</v>
      </c>
      <c r="CY66" s="252">
        <f>ROUND((CX66-CU66)/CU66*100,1)</f>
        <v>0.4</v>
      </c>
      <c r="CZ66" s="254">
        <f>ROUND((CX66-CR66)/CR66*100,1)</f>
        <v>1</v>
      </c>
      <c r="DA66" s="262">
        <v>49200</v>
      </c>
      <c r="DB66" s="252">
        <f>ROUND((DA66-CX66)/CX66*100,1)</f>
        <v>0.4</v>
      </c>
      <c r="DC66" s="254">
        <f>ROUND((DA66-CU66)/CU66*100,1)</f>
        <v>0.8</v>
      </c>
      <c r="DD66" s="256">
        <v>49300</v>
      </c>
      <c r="DE66" s="258">
        <f>ROUND((DD66-DA66)/DA66*100,1)</f>
        <v>0.2</v>
      </c>
      <c r="DF66" s="260">
        <f>ROUND((DD66-CX66)/CX66*100,1)</f>
        <v>0.6</v>
      </c>
      <c r="DG66" s="262">
        <v>49500</v>
      </c>
      <c r="DH66" s="252">
        <f>ROUND((DG66-DD66)/DD66*100,1)</f>
        <v>0.4</v>
      </c>
      <c r="DI66" s="254">
        <f>ROUND((DG66-DA66)/DA66*100,1)</f>
        <v>0.6</v>
      </c>
      <c r="DJ66" s="262">
        <v>49600</v>
      </c>
      <c r="DK66" s="252">
        <f>ROUND((DJ66-DG66)/DG66*100,1)</f>
        <v>0.2</v>
      </c>
      <c r="DL66" s="254">
        <f>ROUND((DJ66-DD66)/DD66*100,1)</f>
        <v>0.6</v>
      </c>
      <c r="DM66" s="263">
        <v>49800</v>
      </c>
      <c r="DN66" s="259">
        <f>ROUND((DM66-DJ66)/DJ66*100,1)</f>
        <v>0.4</v>
      </c>
      <c r="DO66" s="266">
        <f>ROUND((DM66-DG66)/DG66*100,1)</f>
        <v>0.6</v>
      </c>
      <c r="DP66" s="268">
        <v>49900</v>
      </c>
      <c r="DQ66" s="223">
        <f t="shared" ref="DQ66" si="347">ROUND((DP66-DM66)/DM66*100,1)</f>
        <v>0.2</v>
      </c>
      <c r="DR66" s="244">
        <f>ROUND((DP66-DJ66)/DJ66*100,1)</f>
        <v>0.6</v>
      </c>
      <c r="DS66" s="268">
        <v>50600</v>
      </c>
      <c r="DT66" s="223">
        <f>ROUND((DS66-DP66)/DP66*100,1)</f>
        <v>1.4</v>
      </c>
      <c r="DU66" s="244">
        <f>ROUND((DS66-DM66)/DM66*100,1)</f>
        <v>1.6</v>
      </c>
      <c r="DV66" s="251">
        <v>51200</v>
      </c>
      <c r="DW66" s="223">
        <f>ROUND((DV66-DS66)/DS66*100,1)</f>
        <v>1.2</v>
      </c>
      <c r="DX66" s="225">
        <f>ROUND((DV66-DP66)/DP66*100,1)</f>
        <v>2.6</v>
      </c>
      <c r="DY66" s="251">
        <v>51800</v>
      </c>
      <c r="DZ66" s="223">
        <f>ROUND((DY66-DV66)/DV66*100,1)</f>
        <v>1.2</v>
      </c>
      <c r="EA66" s="225">
        <f>ROUND((DY66-DS66)/DS66*100,1)</f>
        <v>2.4</v>
      </c>
      <c r="EB66" s="251">
        <v>52100</v>
      </c>
      <c r="EC66" s="223">
        <f t="shared" ref="EC66" si="348">ROUND((EB66-DY66)/DY66*100,1)</f>
        <v>0.6</v>
      </c>
      <c r="ED66" s="225">
        <f t="shared" ref="ED66" si="349">ROUND((EB66-DV66)/DV66*100,1)</f>
        <v>1.8</v>
      </c>
      <c r="EE66" s="227"/>
      <c r="EF66" s="233"/>
      <c r="EG66" s="244"/>
      <c r="EH66" s="227"/>
      <c r="EI66" s="223"/>
      <c r="EJ66" s="225"/>
      <c r="EK66" s="227">
        <v>23400</v>
      </c>
      <c r="EL66" s="233"/>
      <c r="EM66" s="244"/>
      <c r="EN66" s="251">
        <v>23400</v>
      </c>
      <c r="EO66" s="223">
        <f>ROUND((EN66-EK66)/EK66*100,1)</f>
        <v>0</v>
      </c>
      <c r="EP66" s="225"/>
      <c r="EQ66" s="227">
        <v>23400</v>
      </c>
      <c r="ER66" s="223">
        <f t="shared" ref="ER66" si="350">ROUND((EQ66-EN66)/EN66*100,1)</f>
        <v>0</v>
      </c>
      <c r="ES66" s="225">
        <f t="shared" ref="ES66" si="351">ROUND((EQ66-EK66)/EK66*100,1)</f>
        <v>0</v>
      </c>
    </row>
    <row r="67" spans="1:149" ht="12.95" customHeight="1" thickBot="1">
      <c r="A67" s="277"/>
      <c r="B67" s="55" t="s">
        <v>200</v>
      </c>
      <c r="C67" s="22"/>
      <c r="D67" s="23" t="s">
        <v>55</v>
      </c>
      <c r="E67" s="215">
        <v>2</v>
      </c>
      <c r="F67" s="216"/>
      <c r="G67" s="275"/>
      <c r="H67" s="279"/>
      <c r="I67" s="281"/>
      <c r="J67" s="283"/>
      <c r="K67" s="279"/>
      <c r="L67" s="285"/>
      <c r="M67" s="275"/>
      <c r="N67" s="259"/>
      <c r="O67" s="261"/>
      <c r="P67" s="287"/>
      <c r="Q67" s="259"/>
      <c r="R67" s="261"/>
      <c r="S67" s="273"/>
      <c r="T67" s="272"/>
      <c r="U67" s="270"/>
      <c r="V67" s="273"/>
      <c r="W67" s="272"/>
      <c r="X67" s="270"/>
      <c r="Y67" s="289"/>
      <c r="Z67" s="259"/>
      <c r="AA67" s="255"/>
      <c r="AB67" s="273"/>
      <c r="AC67" s="272"/>
      <c r="AD67" s="270"/>
      <c r="AE67" s="273"/>
      <c r="AF67" s="272"/>
      <c r="AG67" s="270"/>
      <c r="AH67" s="273"/>
      <c r="AI67" s="272"/>
      <c r="AJ67" s="270"/>
      <c r="AK67" s="273"/>
      <c r="AL67" s="272"/>
      <c r="AM67" s="270"/>
      <c r="AN67" s="273"/>
      <c r="AO67" s="272"/>
      <c r="AP67" s="270"/>
      <c r="AQ67" s="273"/>
      <c r="AR67" s="272"/>
      <c r="AS67" s="270"/>
      <c r="AT67" s="273"/>
      <c r="AU67" s="272"/>
      <c r="AV67" s="270"/>
      <c r="AW67" s="273"/>
      <c r="AX67" s="272"/>
      <c r="AY67" s="270"/>
      <c r="AZ67" s="273"/>
      <c r="BA67" s="272"/>
      <c r="BB67" s="270"/>
      <c r="BC67" s="273"/>
      <c r="BD67" s="272"/>
      <c r="BE67" s="270"/>
      <c r="BF67" s="273"/>
      <c r="BG67" s="253"/>
      <c r="BH67" s="270"/>
      <c r="BI67" s="275"/>
      <c r="BJ67" s="272"/>
      <c r="BK67" s="270"/>
      <c r="BL67" s="273"/>
      <c r="BM67" s="272"/>
      <c r="BN67" s="270"/>
      <c r="BO67" s="271"/>
      <c r="BP67" s="272"/>
      <c r="BQ67" s="273"/>
      <c r="BR67" s="272"/>
      <c r="BS67" s="270"/>
      <c r="BT67" s="271"/>
      <c r="BU67" s="272"/>
      <c r="BV67" s="270"/>
      <c r="BW67" s="273"/>
      <c r="BX67" s="272"/>
      <c r="BY67" s="270"/>
      <c r="BZ67" s="271"/>
      <c r="CA67" s="272"/>
      <c r="CB67" s="255"/>
      <c r="CC67" s="273"/>
      <c r="CD67" s="272"/>
      <c r="CE67" s="270"/>
      <c r="CF67" s="271"/>
      <c r="CG67" s="272"/>
      <c r="CH67" s="255"/>
      <c r="CI67" s="273"/>
      <c r="CJ67" s="272"/>
      <c r="CK67" s="270"/>
      <c r="CL67" s="273"/>
      <c r="CM67" s="272"/>
      <c r="CN67" s="270"/>
      <c r="CO67" s="262"/>
      <c r="CP67" s="272"/>
      <c r="CQ67" s="270"/>
      <c r="CR67" s="262"/>
      <c r="CS67" s="272"/>
      <c r="CT67" s="270"/>
      <c r="CU67" s="262"/>
      <c r="CV67" s="272"/>
      <c r="CW67" s="270"/>
      <c r="CX67" s="262"/>
      <c r="CY67" s="253"/>
      <c r="CZ67" s="255"/>
      <c r="DA67" s="262"/>
      <c r="DB67" s="253"/>
      <c r="DC67" s="255"/>
      <c r="DD67" s="257"/>
      <c r="DE67" s="259"/>
      <c r="DF67" s="261"/>
      <c r="DG67" s="262"/>
      <c r="DH67" s="253"/>
      <c r="DI67" s="255"/>
      <c r="DJ67" s="262"/>
      <c r="DK67" s="253"/>
      <c r="DL67" s="255"/>
      <c r="DM67" s="264"/>
      <c r="DN67" s="265"/>
      <c r="DO67" s="267"/>
      <c r="DP67" s="269"/>
      <c r="DQ67" s="230"/>
      <c r="DR67" s="232"/>
      <c r="DS67" s="269"/>
      <c r="DT67" s="230"/>
      <c r="DU67" s="232"/>
      <c r="DV67" s="249"/>
      <c r="DW67" s="224"/>
      <c r="DX67" s="226"/>
      <c r="DY67" s="249"/>
      <c r="DZ67" s="224"/>
      <c r="EA67" s="226"/>
      <c r="EB67" s="249"/>
      <c r="EC67" s="224"/>
      <c r="ED67" s="226"/>
      <c r="EE67" s="228"/>
      <c r="EF67" s="235"/>
      <c r="EG67" s="236"/>
      <c r="EH67" s="247"/>
      <c r="EI67" s="235"/>
      <c r="EJ67" s="236"/>
      <c r="EK67" s="247"/>
      <c r="EL67" s="235"/>
      <c r="EM67" s="236"/>
      <c r="EN67" s="247"/>
      <c r="EO67" s="235"/>
      <c r="EP67" s="236"/>
      <c r="EQ67" s="247"/>
      <c r="ER67" s="235"/>
      <c r="ES67" s="236"/>
    </row>
    <row r="68" spans="1:149" ht="14.25" customHeight="1" thickBot="1">
      <c r="A68" s="206"/>
      <c r="B68" s="207"/>
      <c r="C68" s="208"/>
      <c r="D68" s="209"/>
      <c r="E68" s="110"/>
      <c r="F68" s="110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 t="s">
        <v>121</v>
      </c>
      <c r="BC68" s="64"/>
      <c r="BD68" s="64"/>
      <c r="BE68" s="64"/>
      <c r="BF68" s="64"/>
      <c r="BG68" s="64"/>
      <c r="BH68" s="64" t="s">
        <v>121</v>
      </c>
      <c r="BI68" s="64"/>
      <c r="BJ68" s="64"/>
      <c r="BK68" s="64" t="s">
        <v>121</v>
      </c>
      <c r="BL68" s="64"/>
      <c r="BM68" s="64"/>
      <c r="BN68" s="64" t="s">
        <v>121</v>
      </c>
      <c r="BO68" s="64"/>
      <c r="BP68" s="64"/>
      <c r="BQ68" s="64"/>
      <c r="BR68" s="64"/>
      <c r="BS68" s="64" t="s">
        <v>121</v>
      </c>
      <c r="BT68" s="64"/>
      <c r="BU68" s="64"/>
      <c r="BV68" s="64"/>
      <c r="BW68" s="64"/>
      <c r="BX68" s="64"/>
      <c r="BY68" s="64" t="s">
        <v>121</v>
      </c>
      <c r="BZ68" s="64"/>
      <c r="CA68" s="64"/>
      <c r="CB68" s="64"/>
      <c r="CC68" s="64"/>
      <c r="CD68" s="64"/>
      <c r="CE68" s="64" t="s">
        <v>121</v>
      </c>
      <c r="CF68" s="64"/>
      <c r="CG68" s="64"/>
      <c r="CH68" s="64"/>
      <c r="CI68" s="64"/>
      <c r="CJ68" s="64"/>
      <c r="CK68" s="64" t="s">
        <v>121</v>
      </c>
      <c r="CL68" s="64"/>
      <c r="CM68" s="64"/>
      <c r="CN68" s="64" t="s">
        <v>121</v>
      </c>
      <c r="CO68" s="114"/>
      <c r="CP68" s="64"/>
      <c r="CQ68" s="64" t="s">
        <v>121</v>
      </c>
      <c r="CR68" s="114"/>
      <c r="CS68" s="64"/>
      <c r="CT68" s="64" t="s">
        <v>121</v>
      </c>
      <c r="CU68" s="114"/>
      <c r="CV68" s="64"/>
      <c r="CW68" s="64" t="s">
        <v>121</v>
      </c>
      <c r="CX68" s="114"/>
      <c r="CY68" s="64"/>
      <c r="CZ68" s="64" t="s">
        <v>121</v>
      </c>
      <c r="DA68" s="114"/>
      <c r="DB68" s="64"/>
      <c r="DC68" s="64" t="s">
        <v>121</v>
      </c>
      <c r="DD68" s="114"/>
      <c r="DE68" s="64"/>
      <c r="DF68" s="64" t="s">
        <v>121</v>
      </c>
      <c r="DG68" s="114"/>
      <c r="DH68" s="64"/>
      <c r="DI68" s="64" t="s">
        <v>121</v>
      </c>
      <c r="DJ68" s="114"/>
      <c r="DK68" s="64"/>
      <c r="DL68" s="64" t="s">
        <v>121</v>
      </c>
      <c r="DM68" s="130"/>
      <c r="DN68" s="110"/>
      <c r="DO68" s="154" t="s">
        <v>161</v>
      </c>
      <c r="DP68" s="158"/>
      <c r="DQ68" s="172"/>
      <c r="DR68" s="174"/>
      <c r="DS68" s="158"/>
      <c r="DT68" s="172"/>
      <c r="DU68" s="172"/>
      <c r="DV68" s="187"/>
      <c r="DW68" s="172"/>
      <c r="DX68" s="172"/>
      <c r="DY68" s="187"/>
      <c r="DZ68" s="172"/>
      <c r="EA68" s="172"/>
      <c r="EB68" s="187"/>
      <c r="EC68" s="172"/>
      <c r="ED68" s="172"/>
      <c r="EE68" s="187"/>
      <c r="EF68" s="172"/>
      <c r="EG68" s="172"/>
      <c r="EH68" s="187"/>
      <c r="EI68" s="172"/>
      <c r="EJ68" s="172"/>
      <c r="EK68" s="187"/>
      <c r="EL68" s="172"/>
      <c r="EM68" s="171"/>
      <c r="EN68" s="187"/>
      <c r="EO68" s="172"/>
      <c r="EP68" s="171"/>
      <c r="EQ68" s="187"/>
      <c r="ER68" s="172"/>
      <c r="ES68" s="171"/>
    </row>
    <row r="69" spans="1:149" ht="14.25" customHeight="1">
      <c r="B69" s="403" t="s">
        <v>27</v>
      </c>
      <c r="C69" s="404"/>
      <c r="D69" s="404"/>
      <c r="E69" s="405"/>
      <c r="F69" s="95" t="s">
        <v>179</v>
      </c>
      <c r="G69" s="70"/>
      <c r="H69" s="66"/>
      <c r="I69" s="109"/>
      <c r="J69" s="65"/>
      <c r="K69" s="66"/>
      <c r="L69" s="67"/>
      <c r="M69" s="70"/>
      <c r="N69" s="68" t="e">
        <f>AVERAGE(N6:N51)</f>
        <v>#DIV/0!</v>
      </c>
      <c r="O69" s="71" t="e">
        <f>AVERAGE(O6:O51)</f>
        <v>#DIV/0!</v>
      </c>
      <c r="P69" s="65"/>
      <c r="Q69" s="68" t="e">
        <f>AVERAGE(Q6:Q51)</f>
        <v>#DIV/0!</v>
      </c>
      <c r="R69" s="69" t="e">
        <f>AVERAGE(R6:R51)</f>
        <v>#DIV/0!</v>
      </c>
      <c r="S69" s="70"/>
      <c r="T69" s="68" t="e">
        <f>AVERAGE(T6:T51)</f>
        <v>#DIV/0!</v>
      </c>
      <c r="U69" s="71" t="e">
        <f>AVERAGE(U6:U51)</f>
        <v>#DIV/0!</v>
      </c>
      <c r="V69" s="70"/>
      <c r="W69" s="68" t="e">
        <f>AVERAGE(W6:W51)</f>
        <v>#DIV/0!</v>
      </c>
      <c r="X69" s="71" t="e">
        <f>AVERAGE(X6:X51)</f>
        <v>#DIV/0!</v>
      </c>
      <c r="Y69" s="65"/>
      <c r="Z69" s="68">
        <f>AVERAGE(Z6:Z51)</f>
        <v>-1.9312499999999999</v>
      </c>
      <c r="AA69" s="71">
        <f>AVERAGE(AA6:AA51)</f>
        <v>-5.2058823529411766</v>
      </c>
      <c r="AB69" s="70"/>
      <c r="AC69" s="68" t="e">
        <f>AVERAGE(AC6:AC51)</f>
        <v>#REF!</v>
      </c>
      <c r="AD69" s="71">
        <f>AVERAGE(AD6:AD51)</f>
        <v>-5.9437500000000014</v>
      </c>
      <c r="AE69" s="70"/>
      <c r="AF69" s="68">
        <f>AVERAGE(AF6:AF51)</f>
        <v>-3.0894736842105264</v>
      </c>
      <c r="AG69" s="71" t="e">
        <f>AVERAGE(AG6:AG51)</f>
        <v>#REF!</v>
      </c>
      <c r="AH69" s="70"/>
      <c r="AI69" s="68">
        <f>AVERAGE(AI6:AI51)</f>
        <v>-3.3052631578947369</v>
      </c>
      <c r="AJ69" s="71">
        <f>AVERAGE(AJ6:AJ51)</f>
        <v>-6.2894736842105265</v>
      </c>
      <c r="AK69" s="70"/>
      <c r="AL69" s="68">
        <f>AVERAGE(AL6:AL51)</f>
        <v>-2.8210526315789468</v>
      </c>
      <c r="AM69" s="71">
        <f>AVERAGE(AM6:AM51)</f>
        <v>-6.0052631578947366</v>
      </c>
      <c r="AN69" s="68" t="s">
        <v>121</v>
      </c>
      <c r="AO69" s="68">
        <f>AVERAGE(AO6:AO51)</f>
        <v>-3.9842105263157896</v>
      </c>
      <c r="AP69" s="71">
        <f>AVERAGE(AP6:AP51)</f>
        <v>-6.6684210526315786</v>
      </c>
      <c r="AQ69" s="68" t="s">
        <v>121</v>
      </c>
      <c r="AR69" s="68">
        <f>AVERAGE(AR6:AR51)</f>
        <v>-2.5578947368421052</v>
      </c>
      <c r="AS69" s="71">
        <f>AVERAGE(AS6:AS51)</f>
        <v>-6.4105263157894727</v>
      </c>
      <c r="AT69" s="68" t="s">
        <v>121</v>
      </c>
      <c r="AU69" s="68">
        <f>AVERAGE(AU6:AU51)</f>
        <v>-3.3</v>
      </c>
      <c r="AV69" s="71">
        <f>AVERAGE(AV6:AV51)</f>
        <v>-5.7526315789473692</v>
      </c>
      <c r="AW69" s="70"/>
      <c r="AX69" s="68">
        <f>AVERAGE(AX6:AX51)</f>
        <v>-2.3157894736842111</v>
      </c>
      <c r="AY69" s="71">
        <f>AVERAGE(AY6:AY51)</f>
        <v>-5.5263157894736841</v>
      </c>
      <c r="AZ69" s="70"/>
      <c r="BA69" s="68">
        <f>AVERAGE(BA6:BA51)</f>
        <v>-1.8052631578947367</v>
      </c>
      <c r="BB69" s="71">
        <f>AVERAGE(BB6:BB51)</f>
        <v>-4.0789473684210522</v>
      </c>
      <c r="BC69" s="70"/>
      <c r="BD69" s="68">
        <f>AVERAGE(BD6:BD51)</f>
        <v>-0.66999999999999993</v>
      </c>
      <c r="BE69" s="71">
        <f>AVERAGE(BE6:BE51)</f>
        <v>-2.4315789473684206</v>
      </c>
      <c r="BF69" s="70"/>
      <c r="BG69" s="68">
        <f>AVERAGE(BG6:BG51)</f>
        <v>0.31500000000000028</v>
      </c>
      <c r="BH69" s="71">
        <f>AVERAGE(BH6:BH51)</f>
        <v>-0.34500000000000003</v>
      </c>
      <c r="BI69" s="70"/>
      <c r="BJ69" s="68">
        <f>AVERAGE(BJ6:BJ51)</f>
        <v>0.70476190476190481</v>
      </c>
      <c r="BK69" s="71">
        <f>AVERAGE(BK6:BK51)</f>
        <v>1.0950000000000002</v>
      </c>
      <c r="BL69" s="70"/>
      <c r="BM69" s="68">
        <f>AVERAGE(BM6:BM51)</f>
        <v>-0.39523809523809528</v>
      </c>
      <c r="BN69" s="71">
        <f>AVERAGE(BN6:BN51)</f>
        <v>0.35714285714285754</v>
      </c>
      <c r="BO69" s="70"/>
      <c r="BP69" s="68">
        <f>AVERAGE(BP6:BP51)</f>
        <v>-1.7809523809523813</v>
      </c>
      <c r="BQ69" s="70"/>
      <c r="BR69" s="68">
        <f>AVERAGE(BR6:BR51)</f>
        <v>0.20476190476190492</v>
      </c>
      <c r="BS69" s="71">
        <f>AVERAGE(BS6:BS51)</f>
        <v>-1.5761904761904766</v>
      </c>
      <c r="BT69" s="70"/>
      <c r="BU69" s="68">
        <f>AVERAGE(BU6:BU51)</f>
        <v>-1.1523809523809523</v>
      </c>
      <c r="BV69" s="71">
        <f>AVERAGE(BV6:BV51)</f>
        <v>-0.96190476190476182</v>
      </c>
      <c r="BW69" s="70"/>
      <c r="BX69" s="68">
        <f>AVERAGE(BX6:BX51)</f>
        <v>-0.86666666666666659</v>
      </c>
      <c r="BY69" s="71">
        <f>AVERAGE(BY6:BY51)</f>
        <v>-2.0285714285714285</v>
      </c>
      <c r="BZ69" s="70"/>
      <c r="CA69" s="68">
        <f>AVERAGE(CA6:CA51)</f>
        <v>-0.84285714285714297</v>
      </c>
      <c r="CB69" s="71">
        <f>AVERAGE(CB6:CB51)</f>
        <v>-1.7142857142857142</v>
      </c>
      <c r="CC69" s="70"/>
      <c r="CD69" s="68">
        <f>AVERAGE(CD6:CD51)</f>
        <v>3.8095238095238064E-2</v>
      </c>
      <c r="CE69" s="71">
        <f>AVERAGE(CE6:CE51)</f>
        <v>-0.79523809523809519</v>
      </c>
      <c r="CF69" s="70"/>
      <c r="CG69" s="68">
        <f>AVERAGE(CG6:CG51)</f>
        <v>0.63809523809523816</v>
      </c>
      <c r="CH69" s="71">
        <f>AVERAGE(CH6:CH51)</f>
        <v>0.68095238095238086</v>
      </c>
      <c r="CI69" s="70"/>
      <c r="CJ69" s="374">
        <f>AVERAGE(CJ6:CJ51)</f>
        <v>1.5523809523809524</v>
      </c>
      <c r="CK69" s="375">
        <f>AVERAGE(CK6:CK51)</f>
        <v>2.2095238095238097</v>
      </c>
      <c r="CL69" s="70"/>
      <c r="CM69" s="374">
        <f>AVERAGE(CM6:CM51)</f>
        <v>1.7999999999999998</v>
      </c>
      <c r="CN69" s="375">
        <f>AVERAGE(CN6:CN51)</f>
        <v>3.1190476190476191</v>
      </c>
      <c r="CO69" s="115"/>
      <c r="CP69" s="374">
        <f>AVERAGE(CP6:CP51)</f>
        <v>2.1363636363636362</v>
      </c>
      <c r="CQ69" s="375">
        <f>AVERAGE(CQ6:CQ51)</f>
        <v>3.9818181818181815</v>
      </c>
      <c r="CR69" s="115"/>
      <c r="CS69" s="374">
        <f>AVERAGE(CS6:CS51)</f>
        <v>2.1136363636363638</v>
      </c>
      <c r="CT69" s="375">
        <f>AVERAGE(CT6:CT51)</f>
        <v>4.3136363636363635</v>
      </c>
      <c r="CU69" s="115"/>
      <c r="CV69" s="374">
        <f>AVERAGE(CV6:CV51)</f>
        <v>1.8</v>
      </c>
      <c r="CW69" s="375">
        <f>AVERAGE(CW6:CW51)</f>
        <v>3.9636363636363638</v>
      </c>
      <c r="CX69" s="115"/>
      <c r="CY69" s="374">
        <f>AVERAGE(CY6:CY51)</f>
        <v>1.6318181818181818</v>
      </c>
      <c r="CZ69" s="375">
        <f>AVERAGE(CZ6:CZ51)</f>
        <v>3.4681818181818174</v>
      </c>
      <c r="DA69" s="115"/>
      <c r="DB69" s="374">
        <f>AVERAGE(DB6:DB51)</f>
        <v>1.8090909090909089</v>
      </c>
      <c r="DC69" s="375">
        <f>AVERAGE(DC6:DC51)</f>
        <v>3.4681818181818187</v>
      </c>
      <c r="DD69" s="115"/>
      <c r="DE69" s="374">
        <f>AVERAGE(DE6:DE51)</f>
        <v>2.4954545454545456</v>
      </c>
      <c r="DF69" s="375">
        <f>AVERAGE(DF6:DF51)</f>
        <v>4.3636363636363642</v>
      </c>
      <c r="DG69" s="115"/>
      <c r="DH69" s="374">
        <f>AVERAGE(DH6:DH51)</f>
        <v>2.040909090909091</v>
      </c>
      <c r="DI69" s="375">
        <f>AVERAGE(DI6:DI51)</f>
        <v>4.6045454545454545</v>
      </c>
      <c r="DJ69" s="115"/>
      <c r="DK69" s="374">
        <f>AVERAGE(DK6:DK51)</f>
        <v>2.8000000000000003</v>
      </c>
      <c r="DL69" s="375">
        <f>AVERAGE(DL6:DL51)</f>
        <v>4.922727272727272</v>
      </c>
      <c r="DM69" s="348"/>
      <c r="DN69" s="317">
        <f>AVERAGE(DN6:DN51)</f>
        <v>2.3409090909090904</v>
      </c>
      <c r="DO69" s="351">
        <f>AVERAGE(DO6:DO51)</f>
        <v>5.2272727272727275</v>
      </c>
      <c r="DP69" s="353"/>
      <c r="DQ69" s="229">
        <v>3.2</v>
      </c>
      <c r="DR69" s="231">
        <v>5.6</v>
      </c>
      <c r="DS69" s="353"/>
      <c r="DT69" s="229">
        <v>3.2</v>
      </c>
      <c r="DU69" s="231">
        <v>6.4</v>
      </c>
      <c r="DV69" s="248"/>
      <c r="DW69" s="229">
        <f>AVERAGE(DW6:DW51)</f>
        <v>2.8608695652173908</v>
      </c>
      <c r="DX69" s="231">
        <f>AVERAGE(DX6:DX51)</f>
        <v>6.209090909090909</v>
      </c>
      <c r="DY69" s="248"/>
      <c r="DZ69" s="229">
        <f>AVERAGE(DZ6:DZ51)</f>
        <v>2.8695652173913038</v>
      </c>
      <c r="EA69" s="231">
        <f>AVERAGE(EA6:EA51)</f>
        <v>5.8304347826086955</v>
      </c>
      <c r="EB69" s="248"/>
      <c r="EC69" s="229">
        <f>AVERAGE(EC6:EC51)</f>
        <v>1.2086956521739132</v>
      </c>
      <c r="ED69" s="231">
        <f>AVERAGE(ED6:ED51)</f>
        <v>4.1260869565217391</v>
      </c>
      <c r="EE69" s="248"/>
      <c r="EF69" s="229">
        <v>0.7</v>
      </c>
      <c r="EG69" s="231">
        <v>1.9</v>
      </c>
      <c r="EH69" s="248"/>
      <c r="EI69" s="229">
        <v>2.5</v>
      </c>
      <c r="EJ69" s="231">
        <v>3.2</v>
      </c>
      <c r="EK69" s="248"/>
      <c r="EL69" s="229">
        <f>AVERAGE(EL6:EL51)</f>
        <v>2.5304347826086953</v>
      </c>
      <c r="EM69" s="231">
        <f>AVERAGE(EM6:EM51)</f>
        <v>5.0956521739130434</v>
      </c>
      <c r="EN69" s="248"/>
      <c r="EO69" s="229">
        <f>AVERAGE(EO6:EO51)</f>
        <v>2.9826086956521736</v>
      </c>
      <c r="EP69" s="231">
        <f>AVERAGE(EP6:EP51)</f>
        <v>5.5826086956521728</v>
      </c>
      <c r="EQ69" s="248"/>
      <c r="ER69" s="229">
        <f>AVERAGE(ER6:ER51)</f>
        <v>3.5130434782608693</v>
      </c>
      <c r="ES69" s="231">
        <f>AVERAGE(ES6:ES51)</f>
        <v>6.5956521739130451</v>
      </c>
    </row>
    <row r="70" spans="1:149" ht="14.25" customHeight="1">
      <c r="B70" s="406"/>
      <c r="C70" s="407"/>
      <c r="D70" s="407"/>
      <c r="E70" s="283"/>
      <c r="F70" s="96">
        <f>COUNT(DV6:DV51)</f>
        <v>23</v>
      </c>
      <c r="G70" s="44"/>
      <c r="H70" s="25"/>
      <c r="I70" s="45"/>
      <c r="J70" s="24"/>
      <c r="K70" s="25"/>
      <c r="L70" s="43"/>
      <c r="M70" s="36"/>
      <c r="N70" s="72">
        <f>COUNT(N6:N51)</f>
        <v>16</v>
      </c>
      <c r="O70" s="74">
        <f>COUNT(O6:O51)</f>
        <v>16</v>
      </c>
      <c r="P70" s="33"/>
      <c r="Q70" s="72">
        <f>COUNT(Q6:Q51)</f>
        <v>17</v>
      </c>
      <c r="R70" s="73">
        <f>COUNT(R6:R51)</f>
        <v>16</v>
      </c>
      <c r="S70" s="36"/>
      <c r="T70" s="72">
        <f>COUNT(T6:T51)</f>
        <v>16</v>
      </c>
      <c r="U70" s="74">
        <f>COUNT(U6:U51)</f>
        <v>17</v>
      </c>
      <c r="V70" s="36"/>
      <c r="W70" s="72">
        <f>COUNT(W6:W51)</f>
        <v>17</v>
      </c>
      <c r="X70" s="74">
        <f>COUNT(X6:X51)</f>
        <v>16</v>
      </c>
      <c r="Y70" s="33"/>
      <c r="Z70" s="72">
        <f>COUNT(Z6:Z51)</f>
        <v>16</v>
      </c>
      <c r="AA70" s="74">
        <f>COUNT(AA6:AA51)</f>
        <v>17</v>
      </c>
      <c r="AB70" s="36"/>
      <c r="AC70" s="72">
        <f>COUNT(AC6:AC51)</f>
        <v>0</v>
      </c>
      <c r="AD70" s="74">
        <f>COUNT(AD6:AD51)</f>
        <v>16</v>
      </c>
      <c r="AE70" s="36"/>
      <c r="AF70" s="72">
        <f>COUNT(AF6:AF51)</f>
        <v>19</v>
      </c>
      <c r="AG70" s="74">
        <f>COUNT(AG6:AG51)</f>
        <v>0</v>
      </c>
      <c r="AH70" s="36"/>
      <c r="AI70" s="72">
        <f>COUNT(AI6:AI51)</f>
        <v>19</v>
      </c>
      <c r="AJ70" s="74">
        <f>COUNT(AJ6:AJ51)</f>
        <v>19</v>
      </c>
      <c r="AK70" s="36"/>
      <c r="AL70" s="72">
        <f>COUNT(AL6:AL51)</f>
        <v>19</v>
      </c>
      <c r="AM70" s="74">
        <f>COUNT(AM6:AM51)</f>
        <v>19</v>
      </c>
      <c r="AN70" s="36"/>
      <c r="AO70" s="72">
        <f>COUNT(AO6:AO51)</f>
        <v>19</v>
      </c>
      <c r="AP70" s="74">
        <f>COUNT(AP6:AP51)</f>
        <v>19</v>
      </c>
      <c r="AQ70" s="36"/>
      <c r="AR70" s="72">
        <f>COUNT(AR6:AR51)</f>
        <v>19</v>
      </c>
      <c r="AS70" s="74">
        <f>COUNT(AS6:AS51)</f>
        <v>19</v>
      </c>
      <c r="AT70" s="36"/>
      <c r="AU70" s="72">
        <f>COUNT(AU6:AU51)</f>
        <v>19</v>
      </c>
      <c r="AV70" s="74">
        <f>COUNT(AV6:AV51)</f>
        <v>19</v>
      </c>
      <c r="AW70" s="36"/>
      <c r="AX70" s="72">
        <f>COUNT(AX6:AX51)</f>
        <v>19</v>
      </c>
      <c r="AY70" s="74">
        <f>COUNT(AY6:AY51)</f>
        <v>19</v>
      </c>
      <c r="AZ70" s="36"/>
      <c r="BA70" s="72"/>
      <c r="BB70" s="74"/>
      <c r="BC70" s="36"/>
      <c r="BD70" s="72"/>
      <c r="BE70" s="74"/>
      <c r="BF70" s="36"/>
      <c r="BG70" s="72"/>
      <c r="BH70" s="74"/>
      <c r="BI70" s="36"/>
      <c r="BJ70" s="72"/>
      <c r="BK70" s="74"/>
      <c r="BL70" s="36"/>
      <c r="BM70" s="72"/>
      <c r="BN70" s="74"/>
      <c r="BO70" s="36"/>
      <c r="BP70" s="72"/>
      <c r="BQ70" s="36"/>
      <c r="BR70" s="72"/>
      <c r="BS70" s="74"/>
      <c r="BT70" s="36"/>
      <c r="BU70" s="72"/>
      <c r="BV70" s="74"/>
      <c r="BW70" s="36"/>
      <c r="BX70" s="72"/>
      <c r="BY70" s="74"/>
      <c r="BZ70" s="36"/>
      <c r="CA70" s="72"/>
      <c r="CB70" s="74"/>
      <c r="CC70" s="36"/>
      <c r="CD70" s="72"/>
      <c r="CE70" s="74"/>
      <c r="CF70" s="36"/>
      <c r="CG70" s="72"/>
      <c r="CH70" s="74"/>
      <c r="CI70" s="36"/>
      <c r="CJ70" s="259"/>
      <c r="CK70" s="261"/>
      <c r="CL70" s="36"/>
      <c r="CM70" s="259"/>
      <c r="CN70" s="261"/>
      <c r="CO70" s="52"/>
      <c r="CP70" s="259"/>
      <c r="CQ70" s="261"/>
      <c r="CR70" s="52"/>
      <c r="CS70" s="259"/>
      <c r="CT70" s="261"/>
      <c r="CU70" s="52"/>
      <c r="CV70" s="259"/>
      <c r="CW70" s="261"/>
      <c r="CX70" s="52"/>
      <c r="CY70" s="259"/>
      <c r="CZ70" s="261"/>
      <c r="DA70" s="52"/>
      <c r="DB70" s="259"/>
      <c r="DC70" s="261"/>
      <c r="DD70" s="52"/>
      <c r="DE70" s="259"/>
      <c r="DF70" s="261"/>
      <c r="DG70" s="52"/>
      <c r="DH70" s="259"/>
      <c r="DI70" s="261"/>
      <c r="DJ70" s="52"/>
      <c r="DK70" s="259"/>
      <c r="DL70" s="261"/>
      <c r="DM70" s="349"/>
      <c r="DN70" s="318"/>
      <c r="DO70" s="352"/>
      <c r="DP70" s="269"/>
      <c r="DQ70" s="230"/>
      <c r="DR70" s="232"/>
      <c r="DS70" s="269"/>
      <c r="DT70" s="230"/>
      <c r="DU70" s="232"/>
      <c r="DV70" s="249"/>
      <c r="DW70" s="224"/>
      <c r="DX70" s="226"/>
      <c r="DY70" s="249"/>
      <c r="DZ70" s="224"/>
      <c r="EA70" s="226"/>
      <c r="EB70" s="249"/>
      <c r="EC70" s="224"/>
      <c r="ED70" s="226"/>
      <c r="EE70" s="249"/>
      <c r="EF70" s="224"/>
      <c r="EG70" s="226"/>
      <c r="EH70" s="249"/>
      <c r="EI70" s="224"/>
      <c r="EJ70" s="226"/>
      <c r="EK70" s="249"/>
      <c r="EL70" s="224"/>
      <c r="EM70" s="226"/>
      <c r="EN70" s="249"/>
      <c r="EO70" s="224"/>
      <c r="EP70" s="226"/>
      <c r="EQ70" s="249"/>
      <c r="ER70" s="224"/>
      <c r="ES70" s="226"/>
    </row>
    <row r="71" spans="1:149" ht="14.25" customHeight="1">
      <c r="B71" s="408" t="s">
        <v>28</v>
      </c>
      <c r="C71" s="409"/>
      <c r="D71" s="409"/>
      <c r="E71" s="282"/>
      <c r="F71" s="97"/>
      <c r="G71" s="44"/>
      <c r="H71" s="25"/>
      <c r="I71" s="45"/>
      <c r="J71" s="24"/>
      <c r="K71" s="25"/>
      <c r="L71" s="43"/>
      <c r="M71" s="75"/>
      <c r="N71" s="26" t="e">
        <f>AVERAGE(N52:N65)</f>
        <v>#DIV/0!</v>
      </c>
      <c r="O71" s="29" t="e">
        <f>AVERAGE(O52:O65)</f>
        <v>#DIV/0!</v>
      </c>
      <c r="P71" s="41"/>
      <c r="Q71" s="26" t="e">
        <f>AVERAGE(Q52:Q65)</f>
        <v>#DIV/0!</v>
      </c>
      <c r="R71" s="27" t="e">
        <f>AVERAGE(R52:R65)</f>
        <v>#DIV/0!</v>
      </c>
      <c r="S71" s="75"/>
      <c r="T71" s="48" t="e">
        <f>AVERAGE(T52:T65)</f>
        <v>#DIV/0!</v>
      </c>
      <c r="U71" s="49" t="e">
        <f>AVERAGE(U52:U65)</f>
        <v>#DIV/0!</v>
      </c>
      <c r="V71" s="75"/>
      <c r="W71" s="48">
        <f>AVERAGE(W52:W65)</f>
        <v>-2.1666666666666665</v>
      </c>
      <c r="X71" s="49">
        <f>AVERAGE(X52:X65)</f>
        <v>-5.2333333333333334</v>
      </c>
      <c r="Y71" s="41"/>
      <c r="Z71" s="48">
        <f>AVERAGE(Z52:Z65)</f>
        <v>-2.6833333333333336</v>
      </c>
      <c r="AA71" s="49">
        <f>AVERAGE(AA52:AA65)</f>
        <v>-4.7833333333333323</v>
      </c>
      <c r="AB71" s="75"/>
      <c r="AC71" s="48" t="e">
        <f>AVERAGE(AC52:AC65)</f>
        <v>#REF!</v>
      </c>
      <c r="AD71" s="49">
        <f>AVERAGE(AD52:AD65)</f>
        <v>-6.3</v>
      </c>
      <c r="AE71" s="75"/>
      <c r="AF71" s="48">
        <f>AVERAGE(AF52:AF65)</f>
        <v>-2.6428571428571423</v>
      </c>
      <c r="AG71" s="49" t="e">
        <f>AVERAGE(AG52:AG65)</f>
        <v>#REF!</v>
      </c>
      <c r="AH71" s="75"/>
      <c r="AI71" s="48">
        <f>AVERAGE(AI52:AI65)</f>
        <v>-3.7714285714285714</v>
      </c>
      <c r="AJ71" s="49">
        <f>AVERAGE(AJ52:AJ65)</f>
        <v>-6.3571428571428568</v>
      </c>
      <c r="AK71" s="75"/>
      <c r="AL71" s="48">
        <f>AVERAGE(AL52:AL65)</f>
        <v>-2.6714285714285713</v>
      </c>
      <c r="AM71" s="49">
        <f>AVERAGE(AM52:AM65)</f>
        <v>-6.3714285714285719</v>
      </c>
      <c r="AN71" s="75"/>
      <c r="AO71" s="48">
        <f>AVERAGE(AO52:AO65)</f>
        <v>-4.3142857142857141</v>
      </c>
      <c r="AP71" s="49">
        <f>AVERAGE(AP52:AP65)</f>
        <v>-6.8571428571428585</v>
      </c>
      <c r="AQ71" s="75"/>
      <c r="AR71" s="48">
        <f>AVERAGE(AR52:AR65)</f>
        <v>-2.3857142857142857</v>
      </c>
      <c r="AS71" s="49">
        <f>AVERAGE(AS52:AS65)</f>
        <v>-6.5857142857142863</v>
      </c>
      <c r="AT71" s="75"/>
      <c r="AU71" s="48">
        <f>AVERAGE(AU52:AU65)</f>
        <v>-2.6428571428571428</v>
      </c>
      <c r="AV71" s="49">
        <f>AVERAGE(AV52:AV65)</f>
        <v>-4.9571428571428573</v>
      </c>
      <c r="AW71" s="75"/>
      <c r="AX71" s="48">
        <f>AVERAGE(AX52:AX65)</f>
        <v>-2.9428571428571431</v>
      </c>
      <c r="AY71" s="49">
        <f>AVERAGE(AY52:AY65)</f>
        <v>-5.5142857142857142</v>
      </c>
      <c r="AZ71" s="75"/>
      <c r="BA71" s="48">
        <f>AVERAGE(BA52:BA65)</f>
        <v>-2.5428571428571423</v>
      </c>
      <c r="BB71" s="49">
        <f>AVERAGE(BB52:BB65)</f>
        <v>-5.3857142857142861</v>
      </c>
      <c r="BC71" s="75"/>
      <c r="BD71" s="48">
        <f>AVERAGE(BD52:BD65)</f>
        <v>-1.8857142857142859</v>
      </c>
      <c r="BE71" s="49">
        <f>AVERAGE(BE52:BE65)</f>
        <v>-4.3857142857142852</v>
      </c>
      <c r="BF71" s="75"/>
      <c r="BG71" s="48">
        <f>AVERAGE(BG52:BG65)</f>
        <v>-1.8285714285714287</v>
      </c>
      <c r="BH71" s="49">
        <f>AVERAGE(BH52:BH65)</f>
        <v>-3.7142857142857144</v>
      </c>
      <c r="BI71" s="75"/>
      <c r="BJ71" s="48">
        <f>AVERAGE(BJ52:BJ65)</f>
        <v>-1.7428571428571431</v>
      </c>
      <c r="BK71" s="49">
        <f>AVERAGE(BK52:BK65)</f>
        <v>-3.5285714285714285</v>
      </c>
      <c r="BL71" s="75"/>
      <c r="BM71" s="48">
        <f>AVERAGE(BM52:BM65)</f>
        <v>-4.6857142857142851</v>
      </c>
      <c r="BN71" s="49">
        <f>AVERAGE(BN52:BN65)</f>
        <v>-6.2857142857142856</v>
      </c>
      <c r="BO71" s="75"/>
      <c r="BP71" s="48">
        <f>AVERAGE(BP52:BP65)</f>
        <v>-1.6999999999999997</v>
      </c>
      <c r="BQ71" s="75"/>
      <c r="BR71" s="48">
        <f>AVERAGE(BR52:BR65)</f>
        <v>-2.6714285714285713</v>
      </c>
      <c r="BS71" s="49">
        <f>AVERAGE(BS52:BS65)</f>
        <v>-4.3285714285714283</v>
      </c>
      <c r="BT71" s="75"/>
      <c r="BU71" s="48">
        <f>AVERAGE(BU52:BU65)</f>
        <v>-1.6857142857142857</v>
      </c>
      <c r="BV71" s="49">
        <f>AVERAGE(BV52:BV65)</f>
        <v>-4.3</v>
      </c>
      <c r="BW71" s="75"/>
      <c r="BX71" s="48">
        <f>AVERAGE(BX52:BX65)</f>
        <v>-1.7714285714285711</v>
      </c>
      <c r="BY71" s="49">
        <f>AVERAGE(BY52:BY65)</f>
        <v>-3.4142857142857141</v>
      </c>
      <c r="BZ71" s="75"/>
      <c r="CA71" s="48">
        <f>AVERAGE(CA52:CA65)</f>
        <v>-1.5714285714285714</v>
      </c>
      <c r="CB71" s="49">
        <f>AVERAGE(CB52:CB65)</f>
        <v>-3.2571428571428571</v>
      </c>
      <c r="CC71" s="75"/>
      <c r="CD71" s="48">
        <f>AVERAGE(CD52:CD65)</f>
        <v>1.4</v>
      </c>
      <c r="CE71" s="49">
        <f>AVERAGE(CE52:CE65)</f>
        <v>-0.18571428571428569</v>
      </c>
      <c r="CF71" s="75"/>
      <c r="CG71" s="48">
        <f>AVERAGE(CG52:CG65)</f>
        <v>1.2714285714285711</v>
      </c>
      <c r="CH71" s="49">
        <f>AVERAGE(CH52:CH65)</f>
        <v>2.6857142857142855</v>
      </c>
      <c r="CI71" s="75"/>
      <c r="CJ71" s="258">
        <f>AVERAGE(CJ52:CJ65)</f>
        <v>1.157142857142857</v>
      </c>
      <c r="CK71" s="260">
        <f>AVERAGE(CK52:CK65)</f>
        <v>2.4571428571428569</v>
      </c>
      <c r="CL71" s="75"/>
      <c r="CM71" s="258">
        <f>AVERAGE(CM52:CM65)</f>
        <v>1.5571428571428572</v>
      </c>
      <c r="CN71" s="260">
        <f>AVERAGE(CN52:CN65)</f>
        <v>2.7142857142857144</v>
      </c>
      <c r="CO71" s="47"/>
      <c r="CP71" s="258">
        <f>AVERAGE(CP52:CP65)</f>
        <v>1.5428571428571429</v>
      </c>
      <c r="CQ71" s="260">
        <f>AVERAGE(CQ52:CQ65)</f>
        <v>3.1</v>
      </c>
      <c r="CR71" s="47"/>
      <c r="CS71" s="258">
        <f>AVERAGE(CS52:CS65)</f>
        <v>1.4000000000000001</v>
      </c>
      <c r="CT71" s="260">
        <f>AVERAGE(CT52:CT65)</f>
        <v>2.9714285714285711</v>
      </c>
      <c r="CU71" s="47"/>
      <c r="CV71" s="258">
        <f>AVERAGE(CV52:CV65)</f>
        <v>1.0428571428571427</v>
      </c>
      <c r="CW71" s="260">
        <f>AVERAGE(CW52:CW65)</f>
        <v>2.4428571428571431</v>
      </c>
      <c r="CX71" s="47"/>
      <c r="CY71" s="258">
        <f>AVERAGE(CY52:CY65)</f>
        <v>0.61428571428571421</v>
      </c>
      <c r="CZ71" s="260">
        <f>AVERAGE(CZ52:CZ65)</f>
        <v>1.657142857142857</v>
      </c>
      <c r="DA71" s="47"/>
      <c r="DB71" s="258">
        <f>AVERAGE(DB52:DB65)</f>
        <v>0.6</v>
      </c>
      <c r="DC71" s="260">
        <f>AVERAGE(DC52:DC65)</f>
        <v>1.2142857142857142</v>
      </c>
      <c r="DD71" s="47"/>
      <c r="DE71" s="258">
        <f>AVERAGE(DE52:DE65)</f>
        <v>0.68571428571428583</v>
      </c>
      <c r="DF71" s="260">
        <f>AVERAGE(DF52:DF65)</f>
        <v>1.3</v>
      </c>
      <c r="DG71" s="47"/>
      <c r="DH71" s="258">
        <f>AVERAGE(DH52:DH65)</f>
        <v>0.95714285714285718</v>
      </c>
      <c r="DI71" s="260">
        <f>AVERAGE(DI52:DI65)</f>
        <v>1.657142857142857</v>
      </c>
      <c r="DJ71" s="47"/>
      <c r="DK71" s="258">
        <f>AVERAGE(DK52:DK65)</f>
        <v>0.9</v>
      </c>
      <c r="DL71" s="260">
        <f>AVERAGE(DL52:DL65)</f>
        <v>1.8714285714285714</v>
      </c>
      <c r="DM71" s="133"/>
      <c r="DN71" s="350">
        <f>AVERAGE(DN52:DN65)</f>
        <v>1.5142857142857145</v>
      </c>
      <c r="DO71" s="354">
        <f>AVERAGE(DO52:DO65)</f>
        <v>2.4714285714285715</v>
      </c>
      <c r="DP71" s="300"/>
      <c r="DQ71" s="223">
        <v>0.6</v>
      </c>
      <c r="DR71" s="225">
        <v>2</v>
      </c>
      <c r="DS71" s="300"/>
      <c r="DT71" s="223">
        <v>1.3</v>
      </c>
      <c r="DU71" s="225">
        <v>2</v>
      </c>
      <c r="DV71" s="221"/>
      <c r="DW71" s="223">
        <f>AVERAGE(DW52:DW65)</f>
        <v>0.7</v>
      </c>
      <c r="DX71" s="225">
        <f>AVERAGE(DX52:DX65)</f>
        <v>2.2857142857142856</v>
      </c>
      <c r="DY71" s="221"/>
      <c r="DZ71" s="223">
        <f>AVERAGE(DZ52:DZ65)</f>
        <v>1.4142857142857141</v>
      </c>
      <c r="EA71" s="225">
        <f>AVERAGE(EA52:EA65)</f>
        <v>2.157142857142857</v>
      </c>
      <c r="EB71" s="221"/>
      <c r="EC71" s="223">
        <f>AVERAGE(EC52:EC65)</f>
        <v>-5.7142857142857148E-2</v>
      </c>
      <c r="ED71" s="225">
        <f>AVERAGE(ED52:ED65)</f>
        <v>1.4</v>
      </c>
      <c r="EE71" s="221"/>
      <c r="EF71" s="223">
        <v>0.2</v>
      </c>
      <c r="EG71" s="225">
        <v>0</v>
      </c>
      <c r="EH71" s="221"/>
      <c r="EI71" s="223">
        <v>1.2</v>
      </c>
      <c r="EJ71" s="225">
        <v>1.4</v>
      </c>
      <c r="EK71" s="221"/>
      <c r="EL71" s="223">
        <f>AVERAGE(EL52:EL65)</f>
        <v>1.2857142857142858</v>
      </c>
      <c r="EM71" s="225">
        <f>AVERAGE(EM52:EM65)</f>
        <v>2.8714285714285714</v>
      </c>
      <c r="EN71" s="221"/>
      <c r="EO71" s="223">
        <f>AVERAGE(EO52:EO67)</f>
        <v>2.2374999999999998</v>
      </c>
      <c r="EP71" s="225">
        <f>AVERAGE(EP52:EP65)</f>
        <v>3.9428571428571426</v>
      </c>
      <c r="EQ71" s="221"/>
      <c r="ER71" s="223">
        <f>AVERAGE(ER52:ER67)</f>
        <v>1.7749999999999999</v>
      </c>
      <c r="ES71" s="225">
        <f>AVERAGE(ES52:ES67)</f>
        <v>4.125</v>
      </c>
    </row>
    <row r="72" spans="1:149" ht="14.25" customHeight="1">
      <c r="B72" s="406"/>
      <c r="C72" s="407"/>
      <c r="D72" s="407"/>
      <c r="E72" s="283"/>
      <c r="F72" s="98">
        <f>COUNT(DV52:DV67)</f>
        <v>8</v>
      </c>
      <c r="G72" s="44"/>
      <c r="H72" s="25"/>
      <c r="I72" s="45"/>
      <c r="J72" s="24"/>
      <c r="K72" s="25"/>
      <c r="L72" s="43"/>
      <c r="M72" s="36"/>
      <c r="N72" s="72">
        <f>COUNT(N52:N65)</f>
        <v>4</v>
      </c>
      <c r="O72" s="74">
        <f>COUNT(O52:O65)</f>
        <v>6</v>
      </c>
      <c r="P72" s="33"/>
      <c r="Q72" s="72">
        <f>COUNT(Q52:Q65)</f>
        <v>6</v>
      </c>
      <c r="R72" s="73">
        <f>COUNT(R52:R65)</f>
        <v>4</v>
      </c>
      <c r="S72" s="36"/>
      <c r="T72" s="72">
        <f>COUNT(T52:T65)</f>
        <v>6</v>
      </c>
      <c r="U72" s="74">
        <f>COUNT(U52:U65)</f>
        <v>6</v>
      </c>
      <c r="V72" s="36"/>
      <c r="W72" s="72">
        <f>COUNT(W52:W65)</f>
        <v>6</v>
      </c>
      <c r="X72" s="74">
        <f>COUNT(X52:X65)</f>
        <v>6</v>
      </c>
      <c r="Y72" s="33"/>
      <c r="Z72" s="72">
        <f>COUNT(Z52:Z65)</f>
        <v>6</v>
      </c>
      <c r="AA72" s="74">
        <f>COUNT(AA52:AA65)</f>
        <v>6</v>
      </c>
      <c r="AB72" s="36"/>
      <c r="AC72" s="72">
        <f>COUNT(AC52:AC65)</f>
        <v>0</v>
      </c>
      <c r="AD72" s="74">
        <f>COUNT(AD52:AD65)</f>
        <v>6</v>
      </c>
      <c r="AE72" s="36"/>
      <c r="AF72" s="72">
        <f>COUNT(AF52:AF65)</f>
        <v>7</v>
      </c>
      <c r="AG72" s="74">
        <f>COUNT(AG52:AG65)</f>
        <v>0</v>
      </c>
      <c r="AH72" s="36"/>
      <c r="AI72" s="72">
        <f>COUNT(AI52:AI65)</f>
        <v>7</v>
      </c>
      <c r="AJ72" s="74">
        <f>COUNT(AJ52:AJ65)</f>
        <v>7</v>
      </c>
      <c r="AK72" s="36"/>
      <c r="AL72" s="72">
        <f>COUNT(AL52:AL65)</f>
        <v>7</v>
      </c>
      <c r="AM72" s="74">
        <f>COUNT(AM52:AM65)</f>
        <v>7</v>
      </c>
      <c r="AN72" s="36"/>
      <c r="AO72" s="72">
        <f>COUNT(AO52:AO65)</f>
        <v>7</v>
      </c>
      <c r="AP72" s="74">
        <f>COUNT(AP52:AP65)</f>
        <v>7</v>
      </c>
      <c r="AQ72" s="36"/>
      <c r="AR72" s="72">
        <f>COUNT(AR52:AR65)</f>
        <v>7</v>
      </c>
      <c r="AS72" s="74">
        <f>COUNT(AS52:AS65)</f>
        <v>7</v>
      </c>
      <c r="AT72" s="36"/>
      <c r="AU72" s="72">
        <f>COUNT(AU52:AU65)</f>
        <v>7</v>
      </c>
      <c r="AV72" s="74">
        <f>COUNT(AV52:AV65)</f>
        <v>7</v>
      </c>
      <c r="AW72" s="36"/>
      <c r="AX72" s="72">
        <f>COUNT(AX52:AX65)</f>
        <v>7</v>
      </c>
      <c r="AY72" s="74">
        <f>COUNT(AY52:AY65)</f>
        <v>7</v>
      </c>
      <c r="AZ72" s="36"/>
      <c r="BA72" s="72"/>
      <c r="BB72" s="74"/>
      <c r="BC72" s="36"/>
      <c r="BD72" s="72"/>
      <c r="BE72" s="74"/>
      <c r="BF72" s="36"/>
      <c r="BG72" s="72"/>
      <c r="BH72" s="74"/>
      <c r="BI72" s="36"/>
      <c r="BJ72" s="72"/>
      <c r="BK72" s="74"/>
      <c r="BL72" s="36"/>
      <c r="BM72" s="72"/>
      <c r="BN72" s="74"/>
      <c r="BO72" s="36"/>
      <c r="BP72" s="72"/>
      <c r="BQ72" s="36"/>
      <c r="BR72" s="72"/>
      <c r="BS72" s="74"/>
      <c r="BT72" s="36"/>
      <c r="BU72" s="72"/>
      <c r="BV72" s="74"/>
      <c r="BW72" s="36"/>
      <c r="BX72" s="72"/>
      <c r="BY72" s="74"/>
      <c r="BZ72" s="36"/>
      <c r="CA72" s="72"/>
      <c r="CB72" s="74"/>
      <c r="CC72" s="36"/>
      <c r="CD72" s="72"/>
      <c r="CE72" s="74"/>
      <c r="CF72" s="36"/>
      <c r="CG72" s="72"/>
      <c r="CH72" s="74"/>
      <c r="CI72" s="36"/>
      <c r="CJ72" s="259"/>
      <c r="CK72" s="261"/>
      <c r="CL72" s="36"/>
      <c r="CM72" s="259"/>
      <c r="CN72" s="261"/>
      <c r="CO72" s="52"/>
      <c r="CP72" s="259"/>
      <c r="CQ72" s="261"/>
      <c r="CR72" s="52"/>
      <c r="CS72" s="259"/>
      <c r="CT72" s="261"/>
      <c r="CU72" s="52"/>
      <c r="CV72" s="259"/>
      <c r="CW72" s="261"/>
      <c r="CX72" s="52"/>
      <c r="CY72" s="259"/>
      <c r="CZ72" s="261"/>
      <c r="DA72" s="52"/>
      <c r="DB72" s="259"/>
      <c r="DC72" s="261"/>
      <c r="DD72" s="52"/>
      <c r="DE72" s="259"/>
      <c r="DF72" s="261"/>
      <c r="DG72" s="52"/>
      <c r="DH72" s="259"/>
      <c r="DI72" s="261"/>
      <c r="DJ72" s="52"/>
      <c r="DK72" s="259"/>
      <c r="DL72" s="261"/>
      <c r="DM72" s="132"/>
      <c r="DN72" s="318"/>
      <c r="DO72" s="352"/>
      <c r="DP72" s="301"/>
      <c r="DQ72" s="230"/>
      <c r="DR72" s="232"/>
      <c r="DS72" s="301"/>
      <c r="DT72" s="230"/>
      <c r="DU72" s="232"/>
      <c r="DV72" s="241"/>
      <c r="DW72" s="224"/>
      <c r="DX72" s="226"/>
      <c r="DY72" s="241"/>
      <c r="DZ72" s="224"/>
      <c r="EA72" s="226"/>
      <c r="EB72" s="241"/>
      <c r="EC72" s="224"/>
      <c r="ED72" s="226"/>
      <c r="EE72" s="241"/>
      <c r="EF72" s="224"/>
      <c r="EG72" s="226"/>
      <c r="EH72" s="241"/>
      <c r="EI72" s="224"/>
      <c r="EJ72" s="226"/>
      <c r="EK72" s="241"/>
      <c r="EL72" s="224"/>
      <c r="EM72" s="226"/>
      <c r="EN72" s="241"/>
      <c r="EO72" s="224"/>
      <c r="EP72" s="226"/>
      <c r="EQ72" s="241"/>
      <c r="ER72" s="224"/>
      <c r="ES72" s="226"/>
    </row>
    <row r="73" spans="1:149" ht="14.25" customHeight="1">
      <c r="B73" s="408" t="s">
        <v>29</v>
      </c>
      <c r="C73" s="409"/>
      <c r="D73" s="409"/>
      <c r="E73" s="282"/>
      <c r="F73" s="97"/>
      <c r="G73" s="44"/>
      <c r="H73" s="25"/>
      <c r="I73" s="45"/>
      <c r="J73" s="24"/>
      <c r="K73" s="25"/>
      <c r="L73" s="43"/>
      <c r="M73" s="38"/>
      <c r="N73" s="103" t="e">
        <f>AVERAGE(N6:N65)</f>
        <v>#DIV/0!</v>
      </c>
      <c r="O73" s="49" t="e">
        <f>AVERAGE(O6:O65)</f>
        <v>#DIV/0!</v>
      </c>
      <c r="P73" s="41"/>
      <c r="Q73" s="48" t="e">
        <f>AVERAGE(Q6:Q65)</f>
        <v>#DIV/0!</v>
      </c>
      <c r="R73" s="53" t="e">
        <f>AVERAGE(R6:R65)</f>
        <v>#DIV/0!</v>
      </c>
      <c r="S73" s="75"/>
      <c r="T73" s="48" t="e">
        <f>AVERAGE(T6:T65)</f>
        <v>#DIV/0!</v>
      </c>
      <c r="U73" s="49" t="e">
        <f>AVERAGE(U6:U65)</f>
        <v>#DIV/0!</v>
      </c>
      <c r="V73" s="75"/>
      <c r="W73" s="48" t="e">
        <f>AVERAGE(W6:W65)</f>
        <v>#DIV/0!</v>
      </c>
      <c r="X73" s="49" t="e">
        <f>AVERAGE(X6:X65)</f>
        <v>#DIV/0!</v>
      </c>
      <c r="Y73" s="41"/>
      <c r="Z73" s="48">
        <f>AVERAGE(Z6:Z65)</f>
        <v>-2.1363636363636362</v>
      </c>
      <c r="AA73" s="49">
        <f>AVERAGE(AA6:AA65)</f>
        <v>-5.0956521739130434</v>
      </c>
      <c r="AB73" s="75"/>
      <c r="AC73" s="48" t="e">
        <f>AVERAGE(AC6:AC65)</f>
        <v>#REF!</v>
      </c>
      <c r="AD73" s="49">
        <f>AVERAGE(AD6:AD65)</f>
        <v>-6.0409090909090928</v>
      </c>
      <c r="AE73" s="75"/>
      <c r="AF73" s="48">
        <f>AVERAGE(AF6:AF65)</f>
        <v>-2.9692307692307693</v>
      </c>
      <c r="AG73" s="49" t="e">
        <f>AVERAGE(AG6:AG65)</f>
        <v>#REF!</v>
      </c>
      <c r="AH73" s="75"/>
      <c r="AI73" s="48">
        <f>AVERAGE(AI6:AI65)</f>
        <v>-3.430769230769231</v>
      </c>
      <c r="AJ73" s="49">
        <f>AVERAGE(AJ6:AJ65)</f>
        <v>-6.3076923076923075</v>
      </c>
      <c r="AK73" s="75"/>
      <c r="AL73" s="48">
        <f>AVERAGE(AL6:AL65)</f>
        <v>-2.7807692307692302</v>
      </c>
      <c r="AM73" s="49">
        <f>AVERAGE(AM6:AM65)</f>
        <v>-6.1038461538461544</v>
      </c>
      <c r="AN73" s="75"/>
      <c r="AO73" s="48">
        <f>AVERAGE(AO6:AO65)</f>
        <v>-4.0730769230769237</v>
      </c>
      <c r="AP73" s="49">
        <f>AVERAGE(AP6:AP65)</f>
        <v>-6.7192307692307676</v>
      </c>
      <c r="AQ73" s="75"/>
      <c r="AR73" s="48">
        <f>AVERAGE(AR6:AR65)</f>
        <v>-2.5115384615384619</v>
      </c>
      <c r="AS73" s="49">
        <f>AVERAGE(AS6:AS65)</f>
        <v>-6.457692307692307</v>
      </c>
      <c r="AT73" s="75"/>
      <c r="AU73" s="48">
        <f>AVERAGE(AU6:AU65)</f>
        <v>-3.1230769230769226</v>
      </c>
      <c r="AV73" s="49">
        <f>AVERAGE(AV6:AV65)</f>
        <v>-5.5384615384615392</v>
      </c>
      <c r="AW73" s="75"/>
      <c r="AX73" s="48">
        <f>AVERAGE(AX6:AX65)</f>
        <v>-2.4846153846153842</v>
      </c>
      <c r="AY73" s="49">
        <f>AVERAGE(AY6:AY65)</f>
        <v>-5.523076923076923</v>
      </c>
      <c r="AZ73" s="75"/>
      <c r="BA73" s="48">
        <f>AVERAGE(BA6:BA65)</f>
        <v>-2.0038461538461538</v>
      </c>
      <c r="BB73" s="49">
        <f>AVERAGE(BB6:BB65)</f>
        <v>-4.4307692307692301</v>
      </c>
      <c r="BC73" s="75"/>
      <c r="BD73" s="48">
        <f>AVERAGE(BD6:BD65)</f>
        <v>-0.98518518518518494</v>
      </c>
      <c r="BE73" s="49">
        <f>AVERAGE(BE6:BE65)</f>
        <v>-2.9576923076923074</v>
      </c>
      <c r="BF73" s="75"/>
      <c r="BG73" s="48">
        <f>AVERAGE(BG6:BG65)</f>
        <v>-0.24074074074074051</v>
      </c>
      <c r="BH73" s="49">
        <f>AVERAGE(BH6:BH65)</f>
        <v>-1.2185185185185186</v>
      </c>
      <c r="BI73" s="75"/>
      <c r="BJ73" s="48">
        <f>AVERAGE(BJ6:BJ65)</f>
        <v>9.285714285714286E-2</v>
      </c>
      <c r="BK73" s="49">
        <f>AVERAGE(BK6:BK65)</f>
        <v>-0.10370370370370371</v>
      </c>
      <c r="BL73" s="75"/>
      <c r="BM73" s="48">
        <f>AVERAGE(BM6:BM65)</f>
        <v>-1.467857142857143</v>
      </c>
      <c r="BN73" s="49">
        <f>AVERAGE(BN6:BN65)</f>
        <v>-1.3035714285714284</v>
      </c>
      <c r="BO73" s="75"/>
      <c r="BP73" s="48">
        <f>AVERAGE(BP6:BP65)</f>
        <v>-1.7607142857142861</v>
      </c>
      <c r="BQ73" s="75"/>
      <c r="BR73" s="48">
        <f>AVERAGE(BR6:BR65)</f>
        <v>-0.51428571428571423</v>
      </c>
      <c r="BS73" s="49">
        <f>AVERAGE(BS6:BS65)</f>
        <v>-2.2642857142857151</v>
      </c>
      <c r="BT73" s="75"/>
      <c r="BU73" s="48">
        <f>AVERAGE(BU6:BU65)</f>
        <v>-1.2857142857142858</v>
      </c>
      <c r="BV73" s="49">
        <f>AVERAGE(BV6:BV65)</f>
        <v>-1.7964285714285713</v>
      </c>
      <c r="BW73" s="75"/>
      <c r="BX73" s="48">
        <f>AVERAGE(BX6:BX65)</f>
        <v>-1.0928571428571427</v>
      </c>
      <c r="BY73" s="49">
        <f>AVERAGE(BY6:BY65)</f>
        <v>-2.3749999999999996</v>
      </c>
      <c r="BZ73" s="75"/>
      <c r="CA73" s="48">
        <f>AVERAGE(CA6:CA65)</f>
        <v>-1.0250000000000001</v>
      </c>
      <c r="CB73" s="49">
        <f>AVERAGE(CB6:CB65)</f>
        <v>-2.1</v>
      </c>
      <c r="CC73" s="75"/>
      <c r="CD73" s="48">
        <f>AVERAGE(CD6:CD65)</f>
        <v>0.3785714285714285</v>
      </c>
      <c r="CE73" s="49">
        <f>AVERAGE(CE6:CE65)</f>
        <v>-0.6428571428571429</v>
      </c>
      <c r="CF73" s="75"/>
      <c r="CG73" s="48">
        <f>AVERAGE(CG6:CG65)</f>
        <v>0.79642857142857149</v>
      </c>
      <c r="CH73" s="49">
        <f>AVERAGE(CH6:CH65)</f>
        <v>1.1821428571428569</v>
      </c>
      <c r="CI73" s="75"/>
      <c r="CJ73" s="258">
        <f>AVERAGE(CJ6:CJ65)</f>
        <v>1.4535714285714285</v>
      </c>
      <c r="CK73" s="260">
        <f>AVERAGE(CK6:CK65)</f>
        <v>2.2714285714285714</v>
      </c>
      <c r="CL73" s="75"/>
      <c r="CM73" s="258">
        <f>AVERAGE(CM6:CM65)</f>
        <v>1.7413793103448272</v>
      </c>
      <c r="CN73" s="260">
        <f>AVERAGE(CN6:CN65)</f>
        <v>3.0178571428571428</v>
      </c>
      <c r="CO73" s="47"/>
      <c r="CP73" s="258">
        <f>AVERAGE(CP6:CP65)</f>
        <v>1.9931034482758621</v>
      </c>
      <c r="CQ73" s="260">
        <f>AVERAGE(CQ6:CQ65)</f>
        <v>3.7689655172413792</v>
      </c>
      <c r="CR73" s="47"/>
      <c r="CS73" s="258">
        <f>AVERAGE(CS6:CS65)</f>
        <v>1.9413793103448282</v>
      </c>
      <c r="CT73" s="260">
        <f>AVERAGE(CT6:CT65)</f>
        <v>3.9896551724137921</v>
      </c>
      <c r="CU73" s="47"/>
      <c r="CV73" s="258">
        <f>AVERAGE(CV6:CV65)</f>
        <v>1.6172413793103448</v>
      </c>
      <c r="CW73" s="260">
        <f>AVERAGE(CW6:CW65)</f>
        <v>3.5965517241379308</v>
      </c>
      <c r="CX73" s="47"/>
      <c r="CY73" s="258">
        <f>AVERAGE(CY6:CY65)</f>
        <v>1.386206896551724</v>
      </c>
      <c r="CZ73" s="260">
        <f>AVERAGE(CZ6:CZ65)</f>
        <v>3.0310344827586198</v>
      </c>
      <c r="DA73" s="47"/>
      <c r="DB73" s="258">
        <f>AVERAGE(DB6:DB65)</f>
        <v>1.5172413793103445</v>
      </c>
      <c r="DC73" s="260">
        <f>AVERAGE(DC6:DC65)</f>
        <v>2.9241379310344837</v>
      </c>
      <c r="DD73" s="47"/>
      <c r="DE73" s="258">
        <f>AVERAGE(DE6:DE65)</f>
        <v>2.0586206896551729</v>
      </c>
      <c r="DF73" s="260">
        <f>AVERAGE(DF6:DF65)</f>
        <v>3.624137931034483</v>
      </c>
      <c r="DG73" s="47"/>
      <c r="DH73" s="258">
        <f>AVERAGE(DH6:DH65)</f>
        <v>1.779310344827586</v>
      </c>
      <c r="DI73" s="260">
        <f>AVERAGE(DI6:DI65)</f>
        <v>3.8931034482758617</v>
      </c>
      <c r="DJ73" s="47"/>
      <c r="DK73" s="258">
        <f>AVERAGE(DK6:DK65)</f>
        <v>2.3413793103448279</v>
      </c>
      <c r="DL73" s="260">
        <f>AVERAGE(DL6:DL65)</f>
        <v>4.186206896551723</v>
      </c>
      <c r="DM73" s="133"/>
      <c r="DN73" s="350">
        <f>AVERAGE(DN6:DN65)</f>
        <v>2.1413793103448273</v>
      </c>
      <c r="DO73" s="354">
        <f>AVERAGE(DO6:DO65)</f>
        <v>4.5620689655172422</v>
      </c>
      <c r="DP73" s="300"/>
      <c r="DQ73" s="223">
        <v>2.5</v>
      </c>
      <c r="DR73" s="225">
        <v>4.7</v>
      </c>
      <c r="DS73" s="300"/>
      <c r="DT73" s="223">
        <v>2.7</v>
      </c>
      <c r="DU73" s="225">
        <v>5.2</v>
      </c>
      <c r="DV73" s="221"/>
      <c r="DW73" s="223">
        <f>AVERAGE(DW6:DW65)</f>
        <v>2.356666666666666</v>
      </c>
      <c r="DX73" s="225">
        <f>AVERAGE(DX6:DX65)</f>
        <v>5.2620689655172415</v>
      </c>
      <c r="DY73" s="221"/>
      <c r="DZ73" s="223">
        <f>AVERAGE(DZ6:DZ65)</f>
        <v>2.5299999999999994</v>
      </c>
      <c r="EA73" s="225">
        <f>AVERAGE(EA6:EA65)</f>
        <v>4.9733333333333318</v>
      </c>
      <c r="EB73" s="221"/>
      <c r="EC73" s="223">
        <f>AVERAGE(EC6:EC65)</f>
        <v>0.91333333333333366</v>
      </c>
      <c r="ED73" s="225">
        <f>AVERAGE(ED6:ED65)</f>
        <v>3.4899999999999998</v>
      </c>
      <c r="EE73" s="221"/>
      <c r="EF73" s="223">
        <v>0.5</v>
      </c>
      <c r="EG73" s="225">
        <v>1.4</v>
      </c>
      <c r="EH73" s="221"/>
      <c r="EI73" s="223">
        <v>2.2000000000000002</v>
      </c>
      <c r="EJ73" s="225">
        <v>2.7</v>
      </c>
      <c r="EK73" s="221"/>
      <c r="EL73" s="223">
        <f>AVERAGE(EL6:EL65)</f>
        <v>2.2400000000000002</v>
      </c>
      <c r="EM73" s="225">
        <f>AVERAGE(EM6:EM65)</f>
        <v>4.5766666666666662</v>
      </c>
      <c r="EN73" s="221"/>
      <c r="EO73" s="223">
        <f>AVERAGE(EO6:EO67)</f>
        <v>2.7903225806451615</v>
      </c>
      <c r="EP73" s="225">
        <f>AVERAGE(EP6:EP65)</f>
        <v>5.1999999999999993</v>
      </c>
      <c r="EQ73" s="221"/>
      <c r="ER73" s="223">
        <f>AVERAGE(ER6:ER67)</f>
        <v>3.0645161290322585</v>
      </c>
      <c r="ES73" s="225">
        <f>AVERAGE(ES6:ES67)</f>
        <v>5.9580645161290349</v>
      </c>
    </row>
    <row r="74" spans="1:149" ht="14.25" customHeight="1" thickBot="1">
      <c r="B74" s="410"/>
      <c r="C74" s="411"/>
      <c r="D74" s="411"/>
      <c r="E74" s="412"/>
      <c r="F74" s="99">
        <f>F70+F72</f>
        <v>31</v>
      </c>
      <c r="G74" s="62"/>
      <c r="H74" s="60"/>
      <c r="I74" s="63"/>
      <c r="J74" s="59"/>
      <c r="K74" s="60"/>
      <c r="L74" s="61"/>
      <c r="M74" s="62"/>
      <c r="N74" s="76">
        <f>COUNT(N6:N68)</f>
        <v>20</v>
      </c>
      <c r="O74" s="78">
        <f>COUNT(O6:O68)</f>
        <v>23</v>
      </c>
      <c r="P74" s="59"/>
      <c r="Q74" s="76">
        <f>COUNT(Q6:Q68)</f>
        <v>24</v>
      </c>
      <c r="R74" s="77">
        <f>COUNT(R6:R68)</f>
        <v>20</v>
      </c>
      <c r="S74" s="62"/>
      <c r="T74" s="76">
        <f>COUNT(T6:T68)</f>
        <v>23</v>
      </c>
      <c r="U74" s="78">
        <f>COUNT(U6:U68)</f>
        <v>24</v>
      </c>
      <c r="V74" s="62"/>
      <c r="W74" s="76">
        <f>COUNT(W6:W68)</f>
        <v>24</v>
      </c>
      <c r="X74" s="78">
        <f>COUNT(X6:X68)</f>
        <v>23</v>
      </c>
      <c r="Y74" s="59"/>
      <c r="Z74" s="76">
        <f>COUNT(Z6:Z68)</f>
        <v>23</v>
      </c>
      <c r="AA74" s="78">
        <f>COUNT(AA6:AA68)</f>
        <v>24</v>
      </c>
      <c r="AB74" s="62"/>
      <c r="AC74" s="76">
        <f>COUNT(AC6:AC68)</f>
        <v>0</v>
      </c>
      <c r="AD74" s="78">
        <f>COUNT(AD6:AD68)</f>
        <v>23</v>
      </c>
      <c r="AE74" s="62"/>
      <c r="AF74" s="76">
        <f>COUNT(AF6:AF68)</f>
        <v>27</v>
      </c>
      <c r="AG74" s="78">
        <f>COUNT(AG6:AG68)</f>
        <v>0</v>
      </c>
      <c r="AH74" s="62"/>
      <c r="AI74" s="76">
        <f>COUNT(AI6:AI68)</f>
        <v>27</v>
      </c>
      <c r="AJ74" s="78">
        <f>COUNT(AJ6:AJ68)</f>
        <v>27</v>
      </c>
      <c r="AK74" s="62"/>
      <c r="AL74" s="76">
        <f>COUNT(AL6:AL68)</f>
        <v>27</v>
      </c>
      <c r="AM74" s="78">
        <f>COUNT(AM6:AM68)</f>
        <v>27</v>
      </c>
      <c r="AN74" s="62"/>
      <c r="AO74" s="76">
        <f>COUNT(AO6:AO68)</f>
        <v>27</v>
      </c>
      <c r="AP74" s="78">
        <f>COUNT(AP6:AP68)</f>
        <v>27</v>
      </c>
      <c r="AQ74" s="62"/>
      <c r="AR74" s="76">
        <f>COUNT(AR6:AR68)</f>
        <v>27</v>
      </c>
      <c r="AS74" s="78">
        <f>COUNT(AS6:AS68)</f>
        <v>27</v>
      </c>
      <c r="AT74" s="62"/>
      <c r="AU74" s="76">
        <f>COUNT(AU6:AU68)</f>
        <v>27</v>
      </c>
      <c r="AV74" s="78">
        <f>COUNT(AV6:AV68)</f>
        <v>27</v>
      </c>
      <c r="AW74" s="62"/>
      <c r="AX74" s="76">
        <f>COUNT(AX6:AX68)</f>
        <v>27</v>
      </c>
      <c r="AY74" s="78">
        <f>COUNT(AY6:AY68)</f>
        <v>27</v>
      </c>
      <c r="AZ74" s="62"/>
      <c r="BA74" s="76"/>
      <c r="BB74" s="78"/>
      <c r="BC74" s="62"/>
      <c r="BD74" s="76"/>
      <c r="BE74" s="78"/>
      <c r="BF74" s="62"/>
      <c r="BG74" s="76"/>
      <c r="BH74" s="78"/>
      <c r="BI74" s="62"/>
      <c r="BJ74" s="76"/>
      <c r="BK74" s="78"/>
      <c r="BL74" s="62"/>
      <c r="BM74" s="76"/>
      <c r="BN74" s="78"/>
      <c r="BO74" s="62"/>
      <c r="BP74" s="76"/>
      <c r="BQ74" s="62"/>
      <c r="BR74" s="76"/>
      <c r="BS74" s="78"/>
      <c r="BT74" s="62"/>
      <c r="BU74" s="76"/>
      <c r="BV74" s="78"/>
      <c r="BW74" s="62"/>
      <c r="BX74" s="76"/>
      <c r="BY74" s="78"/>
      <c r="BZ74" s="62"/>
      <c r="CA74" s="76"/>
      <c r="CB74" s="78"/>
      <c r="CC74" s="62"/>
      <c r="CD74" s="76"/>
      <c r="CE74" s="78"/>
      <c r="CF74" s="62"/>
      <c r="CG74" s="76"/>
      <c r="CH74" s="78"/>
      <c r="CI74" s="62"/>
      <c r="CJ74" s="298"/>
      <c r="CK74" s="299"/>
      <c r="CL74" s="62"/>
      <c r="CM74" s="298"/>
      <c r="CN74" s="299"/>
      <c r="CO74" s="113"/>
      <c r="CP74" s="298"/>
      <c r="CQ74" s="299"/>
      <c r="CR74" s="113"/>
      <c r="CS74" s="298"/>
      <c r="CT74" s="299"/>
      <c r="CU74" s="113"/>
      <c r="CV74" s="298"/>
      <c r="CW74" s="299"/>
      <c r="CX74" s="113"/>
      <c r="CY74" s="298"/>
      <c r="CZ74" s="299"/>
      <c r="DA74" s="113"/>
      <c r="DB74" s="298"/>
      <c r="DC74" s="299"/>
      <c r="DD74" s="113"/>
      <c r="DE74" s="298"/>
      <c r="DF74" s="299"/>
      <c r="DG74" s="113"/>
      <c r="DH74" s="298"/>
      <c r="DI74" s="299"/>
      <c r="DJ74" s="113"/>
      <c r="DK74" s="298"/>
      <c r="DL74" s="299"/>
      <c r="DM74" s="134"/>
      <c r="DN74" s="335"/>
      <c r="DO74" s="355"/>
      <c r="DP74" s="302"/>
      <c r="DQ74" s="245"/>
      <c r="DR74" s="246"/>
      <c r="DS74" s="302"/>
      <c r="DT74" s="245"/>
      <c r="DU74" s="246"/>
      <c r="DV74" s="234"/>
      <c r="DW74" s="235"/>
      <c r="DX74" s="236"/>
      <c r="DY74" s="234"/>
      <c r="DZ74" s="235"/>
      <c r="EA74" s="236"/>
      <c r="EB74" s="234"/>
      <c r="EC74" s="235"/>
      <c r="ED74" s="236"/>
      <c r="EE74" s="234"/>
      <c r="EF74" s="235"/>
      <c r="EG74" s="236"/>
      <c r="EH74" s="234"/>
      <c r="EI74" s="235"/>
      <c r="EJ74" s="236"/>
      <c r="EK74" s="234"/>
      <c r="EL74" s="235"/>
      <c r="EM74" s="236"/>
      <c r="EN74" s="234"/>
      <c r="EO74" s="235"/>
      <c r="EP74" s="236"/>
      <c r="EQ74" s="234"/>
      <c r="ER74" s="235"/>
      <c r="ES74" s="236"/>
    </row>
    <row r="75" spans="1:149" s="82" customFormat="1" ht="21" customHeight="1">
      <c r="B75" s="220" t="s">
        <v>202</v>
      </c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</row>
    <row r="76" spans="1:149" s="82" customFormat="1" ht="21" customHeight="1">
      <c r="B76" s="83"/>
      <c r="C76" s="84"/>
      <c r="D76" s="85"/>
      <c r="E76" s="85"/>
      <c r="G76" s="86"/>
      <c r="H76" s="87"/>
      <c r="I76" s="87"/>
      <c r="J76" s="84"/>
      <c r="K76" s="88"/>
      <c r="L76" s="88"/>
      <c r="M76" s="86"/>
      <c r="N76" s="87"/>
      <c r="O76" s="87"/>
      <c r="P76" s="86"/>
      <c r="Q76" s="87"/>
      <c r="R76" s="87"/>
      <c r="S76" s="86"/>
      <c r="T76" s="87"/>
      <c r="U76" s="87"/>
      <c r="V76" s="86"/>
      <c r="W76" s="87"/>
      <c r="X76" s="87"/>
      <c r="Y76" s="89"/>
      <c r="Z76" s="90"/>
      <c r="AA76" s="90"/>
      <c r="AB76" s="86"/>
      <c r="AC76" s="87"/>
      <c r="AD76" s="87"/>
      <c r="AE76" s="86"/>
      <c r="AF76" s="87"/>
      <c r="AG76" s="87"/>
      <c r="AH76" s="86"/>
      <c r="AI76" s="87"/>
      <c r="AJ76" s="87"/>
      <c r="DM76" s="89"/>
      <c r="DN76" s="89"/>
      <c r="DO76" s="89"/>
      <c r="DP76" s="159"/>
      <c r="DQ76" s="170"/>
      <c r="DR76" s="170"/>
      <c r="DV76" s="184"/>
      <c r="DY76" s="184"/>
      <c r="EB76" s="184"/>
      <c r="EE76" s="184"/>
      <c r="EH76" s="184"/>
      <c r="EK76" s="184"/>
      <c r="EN76" s="184"/>
      <c r="EQ76" s="184"/>
    </row>
    <row r="77" spans="1:149" ht="20.25" customHeight="1" thickBot="1">
      <c r="B77" s="202" t="s">
        <v>132</v>
      </c>
      <c r="CO77" s="116"/>
      <c r="CR77" s="116"/>
      <c r="CU77" s="116"/>
      <c r="CX77" s="116"/>
      <c r="DA77" s="116"/>
      <c r="DD77" s="116"/>
      <c r="DG77" s="116"/>
      <c r="DJ77" s="116"/>
      <c r="DL77" s="125"/>
      <c r="DM77" s="128"/>
      <c r="DN77" s="129"/>
      <c r="DO77" s="153"/>
      <c r="DP77" s="160"/>
      <c r="DQ77" s="171"/>
      <c r="DR77" s="171"/>
      <c r="DS77" s="160"/>
      <c r="DT77" s="171"/>
      <c r="DU77" s="171"/>
      <c r="DV77" s="188"/>
      <c r="DW77" s="171"/>
      <c r="DX77" s="171"/>
      <c r="DY77" s="188"/>
      <c r="DZ77" s="171"/>
      <c r="EA77" s="171"/>
      <c r="EB77" s="188"/>
      <c r="EC77" s="171"/>
      <c r="ED77" s="171"/>
      <c r="EE77" s="188"/>
      <c r="EF77" s="171"/>
      <c r="EG77" s="171"/>
      <c r="EH77" s="188"/>
      <c r="EI77" s="171"/>
      <c r="EJ77" s="171"/>
      <c r="EK77" s="188"/>
      <c r="EL77" s="171"/>
      <c r="EM77" s="171"/>
      <c r="EN77" s="188"/>
      <c r="EO77" s="171"/>
      <c r="EP77" s="171"/>
      <c r="EQ77" s="188"/>
      <c r="ER77" s="171"/>
      <c r="ES77" s="171"/>
    </row>
    <row r="78" spans="1:149" ht="21.75" customHeight="1">
      <c r="A78" s="8"/>
      <c r="B78" s="434" t="s">
        <v>194</v>
      </c>
      <c r="C78" s="404"/>
      <c r="D78" s="404"/>
      <c r="E78" s="405"/>
      <c r="F78" s="386" t="s">
        <v>143</v>
      </c>
      <c r="G78" s="105" t="s">
        <v>32</v>
      </c>
      <c r="H78" s="9"/>
      <c r="I78" s="106"/>
      <c r="J78" s="100" t="s">
        <v>33</v>
      </c>
      <c r="K78" s="9"/>
      <c r="L78" s="9"/>
      <c r="M78" s="11" t="s">
        <v>34</v>
      </c>
      <c r="N78" s="10"/>
      <c r="O78" s="12"/>
      <c r="P78" s="79" t="s">
        <v>35</v>
      </c>
      <c r="Q78" s="10"/>
      <c r="R78" s="10"/>
      <c r="S78" s="11" t="s">
        <v>36</v>
      </c>
      <c r="T78" s="10"/>
      <c r="U78" s="12"/>
      <c r="V78" s="377" t="s">
        <v>56</v>
      </c>
      <c r="W78" s="378"/>
      <c r="X78" s="379"/>
      <c r="Y78" s="11" t="s">
        <v>57</v>
      </c>
      <c r="Z78" s="10"/>
      <c r="AA78" s="12"/>
      <c r="AB78" s="11" t="s">
        <v>59</v>
      </c>
      <c r="AC78" s="10"/>
      <c r="AD78" s="12"/>
      <c r="AE78" s="11" t="s">
        <v>60</v>
      </c>
      <c r="AF78" s="10"/>
      <c r="AG78" s="12"/>
      <c r="AH78" s="11" t="s">
        <v>67</v>
      </c>
      <c r="AI78" s="10"/>
      <c r="AJ78" s="12"/>
      <c r="AK78" s="11" t="s">
        <v>68</v>
      </c>
      <c r="AL78" s="10"/>
      <c r="AM78" s="12"/>
      <c r="AN78" s="11" t="s">
        <v>69</v>
      </c>
      <c r="AO78" s="10"/>
      <c r="AP78" s="12"/>
      <c r="AQ78" s="11" t="s">
        <v>70</v>
      </c>
      <c r="AR78" s="10"/>
      <c r="AS78" s="12"/>
      <c r="AT78" s="11" t="s">
        <v>71</v>
      </c>
      <c r="AU78" s="10"/>
      <c r="AV78" s="12"/>
      <c r="AW78" s="11" t="s">
        <v>72</v>
      </c>
      <c r="AX78" s="10"/>
      <c r="AY78" s="12"/>
      <c r="AZ78" s="11" t="s">
        <v>73</v>
      </c>
      <c r="BA78" s="10"/>
      <c r="BB78" s="12"/>
      <c r="BC78" s="11" t="s">
        <v>76</v>
      </c>
      <c r="BD78" s="10"/>
      <c r="BE78" s="12"/>
      <c r="BF78" s="11" t="s">
        <v>79</v>
      </c>
      <c r="BG78" s="10"/>
      <c r="BH78" s="12"/>
      <c r="BI78" s="11" t="s">
        <v>82</v>
      </c>
      <c r="BJ78" s="10"/>
      <c r="BK78" s="12"/>
      <c r="BL78" s="11" t="s">
        <v>87</v>
      </c>
      <c r="BM78" s="10"/>
      <c r="BN78" s="12"/>
      <c r="BO78" s="11" t="s">
        <v>91</v>
      </c>
      <c r="BP78" s="10"/>
      <c r="BQ78" s="11" t="s">
        <v>92</v>
      </c>
      <c r="BR78" s="10"/>
      <c r="BS78" s="12"/>
      <c r="BT78" s="11" t="s">
        <v>93</v>
      </c>
      <c r="BU78" s="10"/>
      <c r="BV78" s="12"/>
      <c r="BW78" s="11" t="s">
        <v>94</v>
      </c>
      <c r="BX78" s="10"/>
      <c r="BY78" s="12"/>
      <c r="BZ78" s="11" t="s">
        <v>100</v>
      </c>
      <c r="CA78" s="10"/>
      <c r="CB78" s="12"/>
      <c r="CC78" s="11" t="s">
        <v>101</v>
      </c>
      <c r="CD78" s="10"/>
      <c r="CE78" s="12"/>
      <c r="CF78" s="11" t="s">
        <v>115</v>
      </c>
      <c r="CG78" s="10"/>
      <c r="CH78" s="12"/>
      <c r="CI78" s="11" t="s">
        <v>116</v>
      </c>
      <c r="CJ78" s="10"/>
      <c r="CK78" s="12"/>
      <c r="CL78" s="11" t="s">
        <v>129</v>
      </c>
      <c r="CM78" s="10"/>
      <c r="CN78" s="12"/>
      <c r="CO78" s="11" t="s">
        <v>128</v>
      </c>
      <c r="CP78" s="10"/>
      <c r="CQ78" s="12"/>
      <c r="CR78" s="11" t="s">
        <v>153</v>
      </c>
      <c r="CS78" s="10"/>
      <c r="CT78" s="12"/>
      <c r="CU78" s="11" t="s">
        <v>154</v>
      </c>
      <c r="CV78" s="10"/>
      <c r="CW78" s="12"/>
      <c r="CX78" s="11" t="s">
        <v>155</v>
      </c>
      <c r="CY78" s="10"/>
      <c r="CZ78" s="12"/>
      <c r="DA78" s="11" t="s">
        <v>158</v>
      </c>
      <c r="DB78" s="10"/>
      <c r="DC78" s="12"/>
      <c r="DD78" s="122" t="s">
        <v>157</v>
      </c>
      <c r="DE78" s="123"/>
      <c r="DF78" s="124"/>
      <c r="DG78" s="11" t="s">
        <v>159</v>
      </c>
      <c r="DH78" s="10"/>
      <c r="DI78" s="12"/>
      <c r="DJ78" s="11" t="s">
        <v>160</v>
      </c>
      <c r="DK78" s="10"/>
      <c r="DL78" s="127"/>
      <c r="DM78" s="377" t="s">
        <v>166</v>
      </c>
      <c r="DN78" s="425"/>
      <c r="DO78" s="426"/>
      <c r="DP78" s="314" t="s">
        <v>178</v>
      </c>
      <c r="DQ78" s="315"/>
      <c r="DR78" s="316"/>
      <c r="DS78" s="314" t="s">
        <v>173</v>
      </c>
      <c r="DT78" s="315"/>
      <c r="DU78" s="316"/>
      <c r="DV78" s="237" t="s">
        <v>175</v>
      </c>
      <c r="DW78" s="238"/>
      <c r="DX78" s="239"/>
      <c r="DY78" s="290" t="s">
        <v>187</v>
      </c>
      <c r="DZ78" s="238"/>
      <c r="EA78" s="239"/>
      <c r="EB78" s="237" t="s">
        <v>188</v>
      </c>
      <c r="EC78" s="238"/>
      <c r="ED78" s="239"/>
      <c r="EE78" s="291" t="s">
        <v>189</v>
      </c>
      <c r="EF78" s="292"/>
      <c r="EG78" s="293"/>
      <c r="EH78" s="237" t="s">
        <v>196</v>
      </c>
      <c r="EI78" s="238"/>
      <c r="EJ78" s="239"/>
      <c r="EK78" s="291" t="s">
        <v>195</v>
      </c>
      <c r="EL78" s="292"/>
      <c r="EM78" s="293"/>
      <c r="EN78" s="237" t="s">
        <v>197</v>
      </c>
      <c r="EO78" s="238"/>
      <c r="EP78" s="239"/>
      <c r="EQ78" s="237" t="s">
        <v>201</v>
      </c>
      <c r="ER78" s="238"/>
      <c r="ES78" s="239"/>
    </row>
    <row r="79" spans="1:149" s="20" customFormat="1" ht="31.5" customHeight="1" thickBot="1">
      <c r="A79" s="93"/>
      <c r="B79" s="435"/>
      <c r="C79" s="436"/>
      <c r="D79" s="436"/>
      <c r="E79" s="437"/>
      <c r="F79" s="387"/>
      <c r="G79" s="107" t="s">
        <v>18</v>
      </c>
      <c r="H79" s="13" t="s">
        <v>19</v>
      </c>
      <c r="I79" s="108" t="s">
        <v>20</v>
      </c>
      <c r="J79" s="101" t="s">
        <v>31</v>
      </c>
      <c r="K79" s="13" t="s">
        <v>19</v>
      </c>
      <c r="L79" s="14" t="s">
        <v>20</v>
      </c>
      <c r="M79" s="17" t="s">
        <v>61</v>
      </c>
      <c r="N79" s="15" t="s">
        <v>77</v>
      </c>
      <c r="O79" s="18" t="s">
        <v>78</v>
      </c>
      <c r="P79" s="104" t="s">
        <v>58</v>
      </c>
      <c r="Q79" s="15" t="s">
        <v>77</v>
      </c>
      <c r="R79" s="16" t="s">
        <v>78</v>
      </c>
      <c r="S79" s="17" t="s">
        <v>61</v>
      </c>
      <c r="T79" s="15" t="s">
        <v>77</v>
      </c>
      <c r="U79" s="18" t="s">
        <v>78</v>
      </c>
      <c r="V79" s="17" t="s">
        <v>58</v>
      </c>
      <c r="W79" s="15" t="s">
        <v>77</v>
      </c>
      <c r="X79" s="18" t="s">
        <v>78</v>
      </c>
      <c r="Y79" s="19" t="s">
        <v>61</v>
      </c>
      <c r="Z79" s="15" t="s">
        <v>77</v>
      </c>
      <c r="AA79" s="18" t="s">
        <v>78</v>
      </c>
      <c r="AB79" s="17" t="s">
        <v>58</v>
      </c>
      <c r="AC79" s="15" t="s">
        <v>77</v>
      </c>
      <c r="AD79" s="18" t="s">
        <v>78</v>
      </c>
      <c r="AE79" s="17" t="s">
        <v>61</v>
      </c>
      <c r="AF79" s="15" t="s">
        <v>77</v>
      </c>
      <c r="AG79" s="18" t="s">
        <v>78</v>
      </c>
      <c r="AH79" s="17" t="s">
        <v>61</v>
      </c>
      <c r="AI79" s="15" t="s">
        <v>77</v>
      </c>
      <c r="AJ79" s="18" t="s">
        <v>78</v>
      </c>
      <c r="AK79" s="17" t="s">
        <v>61</v>
      </c>
      <c r="AL79" s="15" t="s">
        <v>77</v>
      </c>
      <c r="AM79" s="18" t="s">
        <v>78</v>
      </c>
      <c r="AN79" s="17" t="s">
        <v>61</v>
      </c>
      <c r="AO79" s="15" t="s">
        <v>77</v>
      </c>
      <c r="AP79" s="18" t="s">
        <v>78</v>
      </c>
      <c r="AQ79" s="17" t="s">
        <v>61</v>
      </c>
      <c r="AR79" s="15" t="s">
        <v>77</v>
      </c>
      <c r="AS79" s="18" t="s">
        <v>78</v>
      </c>
      <c r="AT79" s="17" t="s">
        <v>61</v>
      </c>
      <c r="AU79" s="15" t="s">
        <v>77</v>
      </c>
      <c r="AV79" s="18" t="s">
        <v>78</v>
      </c>
      <c r="AW79" s="17" t="s">
        <v>61</v>
      </c>
      <c r="AX79" s="15" t="s">
        <v>77</v>
      </c>
      <c r="AY79" s="18" t="s">
        <v>78</v>
      </c>
      <c r="AZ79" s="17" t="s">
        <v>61</v>
      </c>
      <c r="BA79" s="15" t="s">
        <v>77</v>
      </c>
      <c r="BB79" s="18" t="s">
        <v>78</v>
      </c>
      <c r="BC79" s="17" t="s">
        <v>61</v>
      </c>
      <c r="BD79" s="15" t="s">
        <v>77</v>
      </c>
      <c r="BE79" s="18" t="s">
        <v>78</v>
      </c>
      <c r="BF79" s="17" t="s">
        <v>86</v>
      </c>
      <c r="BG79" s="15" t="s">
        <v>77</v>
      </c>
      <c r="BH79" s="18" t="s">
        <v>78</v>
      </c>
      <c r="BI79" s="17" t="s">
        <v>61</v>
      </c>
      <c r="BJ79" s="15" t="s">
        <v>77</v>
      </c>
      <c r="BK79" s="18" t="s">
        <v>78</v>
      </c>
      <c r="BL79" s="17" t="s">
        <v>86</v>
      </c>
      <c r="BM79" s="15" t="s">
        <v>77</v>
      </c>
      <c r="BN79" s="18" t="s">
        <v>78</v>
      </c>
      <c r="BO79" s="17" t="s">
        <v>88</v>
      </c>
      <c r="BP79" s="15" t="s">
        <v>89</v>
      </c>
      <c r="BQ79" s="17" t="s">
        <v>95</v>
      </c>
      <c r="BR79" s="15" t="s">
        <v>98</v>
      </c>
      <c r="BS79" s="18" t="s">
        <v>90</v>
      </c>
      <c r="BT79" s="17" t="s">
        <v>88</v>
      </c>
      <c r="BU79" s="15" t="s">
        <v>89</v>
      </c>
      <c r="BV79" s="18" t="s">
        <v>90</v>
      </c>
      <c r="BW79" s="17" t="s">
        <v>95</v>
      </c>
      <c r="BX79" s="15" t="s">
        <v>96</v>
      </c>
      <c r="BY79" s="18" t="s">
        <v>97</v>
      </c>
      <c r="BZ79" s="17" t="s">
        <v>88</v>
      </c>
      <c r="CA79" s="15" t="s">
        <v>89</v>
      </c>
      <c r="CB79" s="18" t="s">
        <v>90</v>
      </c>
      <c r="CC79" s="17" t="s">
        <v>95</v>
      </c>
      <c r="CD79" s="15" t="s">
        <v>96</v>
      </c>
      <c r="CE79" s="18" t="s">
        <v>97</v>
      </c>
      <c r="CF79" s="17" t="s">
        <v>88</v>
      </c>
      <c r="CG79" s="15" t="s">
        <v>89</v>
      </c>
      <c r="CH79" s="18" t="s">
        <v>90</v>
      </c>
      <c r="CI79" s="17" t="s">
        <v>131</v>
      </c>
      <c r="CJ79" s="15" t="s">
        <v>144</v>
      </c>
      <c r="CK79" s="18" t="s">
        <v>130</v>
      </c>
      <c r="CL79" s="17" t="s">
        <v>131</v>
      </c>
      <c r="CM79" s="15" t="s">
        <v>144</v>
      </c>
      <c r="CN79" s="18" t="s">
        <v>130</v>
      </c>
      <c r="CO79" s="17" t="s">
        <v>131</v>
      </c>
      <c r="CP79" s="15" t="s">
        <v>144</v>
      </c>
      <c r="CQ79" s="18" t="s">
        <v>130</v>
      </c>
      <c r="CR79" s="17" t="s">
        <v>156</v>
      </c>
      <c r="CS79" s="15" t="s">
        <v>144</v>
      </c>
      <c r="CT79" s="18" t="s">
        <v>130</v>
      </c>
      <c r="CU79" s="17" t="s">
        <v>131</v>
      </c>
      <c r="CV79" s="15" t="s">
        <v>144</v>
      </c>
      <c r="CW79" s="18" t="s">
        <v>130</v>
      </c>
      <c r="CX79" s="17" t="s">
        <v>156</v>
      </c>
      <c r="CY79" s="15" t="s">
        <v>144</v>
      </c>
      <c r="CZ79" s="18" t="s">
        <v>130</v>
      </c>
      <c r="DA79" s="17" t="s">
        <v>156</v>
      </c>
      <c r="DB79" s="15" t="s">
        <v>144</v>
      </c>
      <c r="DC79" s="18" t="s">
        <v>130</v>
      </c>
      <c r="DD79" s="17" t="s">
        <v>156</v>
      </c>
      <c r="DE79" s="15" t="s">
        <v>144</v>
      </c>
      <c r="DF79" s="18" t="s">
        <v>130</v>
      </c>
      <c r="DG79" s="17" t="s">
        <v>156</v>
      </c>
      <c r="DH79" s="15" t="s">
        <v>144</v>
      </c>
      <c r="DI79" s="18" t="s">
        <v>130</v>
      </c>
      <c r="DJ79" s="17" t="s">
        <v>156</v>
      </c>
      <c r="DK79" s="15" t="s">
        <v>144</v>
      </c>
      <c r="DL79" s="18" t="s">
        <v>130</v>
      </c>
      <c r="DM79" s="17" t="s">
        <v>162</v>
      </c>
      <c r="DN79" s="15" t="s">
        <v>163</v>
      </c>
      <c r="DO79" s="169" t="s">
        <v>164</v>
      </c>
      <c r="DP79" s="180" t="s">
        <v>183</v>
      </c>
      <c r="DQ79" s="178" t="s">
        <v>163</v>
      </c>
      <c r="DR79" s="181" t="s">
        <v>164</v>
      </c>
      <c r="DS79" s="180" t="s">
        <v>172</v>
      </c>
      <c r="DT79" s="178" t="s">
        <v>163</v>
      </c>
      <c r="DU79" s="181" t="s">
        <v>164</v>
      </c>
      <c r="DV79" s="180" t="s">
        <v>184</v>
      </c>
      <c r="DW79" s="178" t="s">
        <v>163</v>
      </c>
      <c r="DX79" s="181" t="s">
        <v>164</v>
      </c>
      <c r="DY79" s="17" t="s">
        <v>172</v>
      </c>
      <c r="DZ79" s="178" t="s">
        <v>163</v>
      </c>
      <c r="EA79" s="179" t="s">
        <v>164</v>
      </c>
      <c r="EB79" s="17" t="s">
        <v>184</v>
      </c>
      <c r="EC79" s="178" t="s">
        <v>163</v>
      </c>
      <c r="ED79" s="179" t="s">
        <v>164</v>
      </c>
      <c r="EE79" s="17" t="s">
        <v>172</v>
      </c>
      <c r="EF79" s="178" t="s">
        <v>163</v>
      </c>
      <c r="EG79" s="179" t="s">
        <v>164</v>
      </c>
      <c r="EH79" s="17" t="s">
        <v>183</v>
      </c>
      <c r="EI79" s="178" t="s">
        <v>163</v>
      </c>
      <c r="EJ79" s="179" t="s">
        <v>164</v>
      </c>
      <c r="EK79" s="17" t="s">
        <v>172</v>
      </c>
      <c r="EL79" s="178" t="s">
        <v>163</v>
      </c>
      <c r="EM79" s="179" t="s">
        <v>164</v>
      </c>
      <c r="EN79" s="17" t="s">
        <v>184</v>
      </c>
      <c r="EO79" s="178" t="s">
        <v>163</v>
      </c>
      <c r="EP79" s="179" t="s">
        <v>164</v>
      </c>
      <c r="EQ79" s="17" t="s">
        <v>172</v>
      </c>
      <c r="ER79" s="178" t="s">
        <v>163</v>
      </c>
      <c r="ES79" s="179" t="s">
        <v>164</v>
      </c>
    </row>
    <row r="80" spans="1:149" ht="12.95" customHeight="1" thickTop="1" thickBot="1">
      <c r="A80" s="419">
        <v>1</v>
      </c>
      <c r="B80" s="118" t="s">
        <v>1</v>
      </c>
      <c r="C80" s="119">
        <v>5</v>
      </c>
      <c r="D80" s="120" t="s">
        <v>0</v>
      </c>
      <c r="E80" s="121">
        <v>5</v>
      </c>
      <c r="F80" s="43" t="s">
        <v>122</v>
      </c>
      <c r="G80" s="271">
        <v>860000</v>
      </c>
      <c r="H80" s="252"/>
      <c r="I80" s="254"/>
      <c r="J80" s="271">
        <v>800000</v>
      </c>
      <c r="K80" s="252"/>
      <c r="L80" s="254"/>
      <c r="M80" s="271">
        <v>745000</v>
      </c>
      <c r="N80" s="252">
        <f>ROUND((M80-J80)/J80*100,1)</f>
        <v>-6.9</v>
      </c>
      <c r="O80" s="254">
        <f>ROUND((M80-G80)/G80*100,1)</f>
        <v>-13.4</v>
      </c>
      <c r="P80" s="388">
        <v>693000</v>
      </c>
      <c r="Q80" s="252">
        <f>ROUND((P80-M80)/M80*100,1)</f>
        <v>-7</v>
      </c>
      <c r="R80" s="389">
        <f>ROUND((P80-J80)/J80*100,1)</f>
        <v>-13.4</v>
      </c>
      <c r="S80" s="271">
        <v>645000</v>
      </c>
      <c r="T80" s="252">
        <f>ROUND((S80-P80)/P80*100,1)</f>
        <v>-6.9</v>
      </c>
      <c r="U80" s="254">
        <f>ROUND((S80-M80)/M80*100,1)</f>
        <v>-13.4</v>
      </c>
      <c r="V80" s="271">
        <v>599000</v>
      </c>
      <c r="W80" s="252">
        <f>ROUND((V80-S80)/S80*100,1)</f>
        <v>-7.1</v>
      </c>
      <c r="X80" s="254">
        <f>ROUND((V80-P80)/P80*100,1)</f>
        <v>-13.6</v>
      </c>
      <c r="Y80" s="390">
        <v>558000</v>
      </c>
      <c r="Z80" s="252">
        <f>ROUND((Y80-V80)/V80*100,1)</f>
        <v>-6.8</v>
      </c>
      <c r="AA80" s="254">
        <f>ROUND((Y80-S80)/S80*100,1)</f>
        <v>-13.5</v>
      </c>
      <c r="AB80" s="271">
        <v>510000</v>
      </c>
      <c r="AC80" s="252" t="e">
        <f>ROUND((AB80-#REF!)/#REF!*100,1)</f>
        <v>#REF!</v>
      </c>
      <c r="AD80" s="254">
        <f>ROUND((AB80-V80)/V80*100,1)</f>
        <v>-14.9</v>
      </c>
      <c r="AE80" s="271">
        <v>479000</v>
      </c>
      <c r="AF80" s="252">
        <f>ROUND((AE80-AB80)/AB80*100,1)</f>
        <v>-6.1</v>
      </c>
      <c r="AG80" s="254" t="e">
        <f>ROUND((AE80-#REF!)/#REF!*100,1)</f>
        <v>#REF!</v>
      </c>
      <c r="AH80" s="271">
        <v>437000</v>
      </c>
      <c r="AI80" s="252">
        <f>ROUND((AH80-AE80)/AE80*100,1)</f>
        <v>-8.8000000000000007</v>
      </c>
      <c r="AJ80" s="254">
        <f>ROUND((AH80-AB80)/AB80*100,1)</f>
        <v>-14.3</v>
      </c>
      <c r="AK80" s="271">
        <v>407000</v>
      </c>
      <c r="AL80" s="252">
        <f>ROUND((AK80-AH80)/AH80*100,1)</f>
        <v>-6.9</v>
      </c>
      <c r="AM80" s="254">
        <f>ROUND((AK80-AE80)/AE80*100,1)</f>
        <v>-15</v>
      </c>
      <c r="AN80" s="271">
        <v>376000</v>
      </c>
      <c r="AO80" s="252">
        <f>ROUND((AN80-AK80)/AK80*100,1)</f>
        <v>-7.6</v>
      </c>
      <c r="AP80" s="254">
        <f>ROUND((AN80-AH80)/AH80*100,1)</f>
        <v>-14</v>
      </c>
      <c r="AQ80" s="271">
        <v>352000</v>
      </c>
      <c r="AR80" s="252">
        <f>ROUND((AQ80-AN80)/AN80*100,1)</f>
        <v>-6.4</v>
      </c>
      <c r="AS80" s="254">
        <f>ROUND((AQ80-AK80)/AK80*100,1)</f>
        <v>-13.5</v>
      </c>
      <c r="AT80" s="271">
        <v>334000</v>
      </c>
      <c r="AU80" s="252">
        <f>ROUND((AT80-AQ80)/AQ80*100,1)</f>
        <v>-5.0999999999999996</v>
      </c>
      <c r="AV80" s="254">
        <f>ROUND((AT80-AN80)/AN80*100,1)</f>
        <v>-11.2</v>
      </c>
      <c r="AW80" s="271">
        <v>324000</v>
      </c>
      <c r="AX80" s="252">
        <f>ROUND((AW80-AT80)/AT80*100,1)</f>
        <v>-3</v>
      </c>
      <c r="AY80" s="254">
        <f>ROUND((AW80-AQ80)/AQ80*100,1)</f>
        <v>-8</v>
      </c>
      <c r="AZ80" s="271">
        <v>329000</v>
      </c>
      <c r="BA80" s="252">
        <f>ROUND((AZ80-AW80)/AW80*100,1)</f>
        <v>1.5</v>
      </c>
      <c r="BB80" s="254">
        <f>ROUND((AZ80-AT80)/AT80*100,1)</f>
        <v>-1.5</v>
      </c>
      <c r="BC80" s="271">
        <v>340000</v>
      </c>
      <c r="BD80" s="252">
        <f>ROUND((BC80-AZ80)/AZ80*100,1)</f>
        <v>3.3</v>
      </c>
      <c r="BE80" s="254">
        <f>ROUND((BC80-AW80)/AW80*100,1)</f>
        <v>4.9000000000000004</v>
      </c>
      <c r="BF80" s="271">
        <v>378000</v>
      </c>
      <c r="BG80" s="252">
        <f>ROUND((BF80-BC80)/BC80*100,1)</f>
        <v>11.2</v>
      </c>
      <c r="BH80" s="254">
        <f>ROUND((BF80-AZ80)/AZ80*100,1)</f>
        <v>14.9</v>
      </c>
      <c r="BI80" s="271">
        <v>425000</v>
      </c>
      <c r="BJ80" s="252">
        <f>ROUND((BI80-BF80)/BF80*100,1)</f>
        <v>12.4</v>
      </c>
      <c r="BK80" s="254">
        <f>ROUND((BI80-BC80)/BC80*100,1)</f>
        <v>25</v>
      </c>
      <c r="BL80" s="271">
        <v>390000</v>
      </c>
      <c r="BM80" s="252">
        <f>ROUND((BL80-BI80)/BI80*100,1)</f>
        <v>-8.1999999999999993</v>
      </c>
      <c r="BN80" s="254">
        <f>ROUND((BL80-BF80)/BF80*100,1)</f>
        <v>3.2</v>
      </c>
      <c r="BO80" s="271">
        <v>365000</v>
      </c>
      <c r="BP80" s="252">
        <f>ROUND((BO80-BL80)/BL80*100,1)</f>
        <v>-6.4</v>
      </c>
      <c r="BQ80" s="271">
        <v>343000</v>
      </c>
      <c r="BR80" s="252">
        <f>ROUND((BQ80-BO80)/BO80*100,1)</f>
        <v>-6</v>
      </c>
      <c r="BS80" s="254">
        <f>ROUND((BQ80-BL80)/BL80*100,1)</f>
        <v>-12.1</v>
      </c>
      <c r="BT80" s="271">
        <v>325000</v>
      </c>
      <c r="BU80" s="252">
        <f>ROUND((BT80-BQ80)/BQ80*100,1)</f>
        <v>-5.2</v>
      </c>
      <c r="BV80" s="254">
        <f>ROUND((BT80-BO80)/BO80*100,1)</f>
        <v>-11</v>
      </c>
      <c r="BW80" s="271">
        <v>306000</v>
      </c>
      <c r="BX80" s="252">
        <f>ROUND((BW80-BT80)/BT80*100,1)</f>
        <v>-5.8</v>
      </c>
      <c r="BY80" s="254">
        <f>ROUND((BW80-BQ80)/BQ80*100,1)</f>
        <v>-10.8</v>
      </c>
      <c r="BZ80" s="271">
        <v>297000</v>
      </c>
      <c r="CA80" s="252">
        <f>ROUND((BZ80-BW80)/BW80*100,1)</f>
        <v>-2.9</v>
      </c>
      <c r="CB80" s="254">
        <f>ROUND((BZ80-BT80)/BT80*100,1)</f>
        <v>-8.6</v>
      </c>
      <c r="CC80" s="271">
        <v>297000</v>
      </c>
      <c r="CD80" s="252">
        <f>ROUND((CC80-BZ80)/BZ80*100,1)</f>
        <v>0</v>
      </c>
      <c r="CE80" s="254">
        <f>ROUND((CC80-BW80)/BW80*100,1)</f>
        <v>-2.9</v>
      </c>
      <c r="CF80" s="271">
        <v>313000</v>
      </c>
      <c r="CG80" s="252">
        <f>ROUND((CF80-CC80)/CC80*100,1)</f>
        <v>5.4</v>
      </c>
      <c r="CH80" s="254">
        <f>ROUND((CF80-BZ80)/BZ80*100,1)</f>
        <v>5.4</v>
      </c>
      <c r="CI80" s="271">
        <v>315000</v>
      </c>
      <c r="CJ80" s="252">
        <f>ROUND((CI80-CF80)/CF80*100,1)</f>
        <v>0.6</v>
      </c>
      <c r="CK80" s="254">
        <f>ROUND((CI80-CC80)/CC80*100,1)</f>
        <v>6.1</v>
      </c>
      <c r="CL80" s="271">
        <v>325000</v>
      </c>
      <c r="CM80" s="252">
        <f>ROUND((CL80-CI80)/CI80*100,1)</f>
        <v>3.2</v>
      </c>
      <c r="CN80" s="254">
        <f>ROUND((CL80-CF80)/CF80*100,1)</f>
        <v>3.8</v>
      </c>
      <c r="CO80" s="262">
        <v>330000</v>
      </c>
      <c r="CP80" s="252">
        <f>ROUND((CO80-CL80)/CL80*100,1)</f>
        <v>1.5</v>
      </c>
      <c r="CQ80" s="254">
        <f>ROUND((CO80-CI80)/CI80*100,1)</f>
        <v>4.8</v>
      </c>
      <c r="CR80" s="262">
        <v>345000</v>
      </c>
      <c r="CS80" s="252">
        <f>ROUND((CR80-CO80)/CO80*100,1)</f>
        <v>4.5</v>
      </c>
      <c r="CT80" s="254">
        <f>ROUND((CR80-CL80)/CL80*100,1)</f>
        <v>6.2</v>
      </c>
      <c r="CU80" s="262">
        <v>349000</v>
      </c>
      <c r="CV80" s="252">
        <f>ROUND((CU80-CR80)/CR80*100,1)</f>
        <v>1.2</v>
      </c>
      <c r="CW80" s="254">
        <f>ROUND((CU80-CO80)/CO80*100,1)</f>
        <v>5.8</v>
      </c>
      <c r="CX80" s="262">
        <v>363000</v>
      </c>
      <c r="CY80" s="252">
        <f>ROUND((CX80-CU80)/CU80*100,1)</f>
        <v>4</v>
      </c>
      <c r="CZ80" s="367">
        <f>ROUND((CX80-CR80)/CR80*100,1)</f>
        <v>5.2</v>
      </c>
      <c r="DA80" s="262">
        <v>376000</v>
      </c>
      <c r="DB80" s="252">
        <f t="shared" ref="DB80:DB92" si="352">ROUND((DA80-CX80)/CX80*100,1)</f>
        <v>3.6</v>
      </c>
      <c r="DC80" s="254">
        <f t="shared" ref="DC80:DC92" si="353">ROUND((DA80-CU80)/CU80*100,1)</f>
        <v>7.7</v>
      </c>
      <c r="DD80" s="366">
        <v>395000</v>
      </c>
      <c r="DE80" s="368">
        <f>ROUND((DD80-DA80)/DA80*100,1)</f>
        <v>5.0999999999999996</v>
      </c>
      <c r="DF80" s="367">
        <f>ROUND((DD80-CX80)/CX80*100,1)</f>
        <v>8.8000000000000007</v>
      </c>
      <c r="DG80" s="262">
        <v>415000</v>
      </c>
      <c r="DH80" s="252">
        <f>ROUND((DG80-DD80)/DD80*100,2)</f>
        <v>5.0599999999999996</v>
      </c>
      <c r="DI80" s="254">
        <f>ROUND((DG80-DA80)/DA80*100,1)</f>
        <v>10.4</v>
      </c>
      <c r="DJ80" s="262">
        <v>435000</v>
      </c>
      <c r="DK80" s="252">
        <f>ROUND((DJ80-DG80)/DG80*100,1)</f>
        <v>4.8</v>
      </c>
      <c r="DL80" s="254">
        <f>ROUND((DJ80-DD80)/DD80*100,1)</f>
        <v>10.1</v>
      </c>
      <c r="DM80" s="369">
        <v>457000</v>
      </c>
      <c r="DN80" s="332">
        <f>ROUND((DM80-DJ80)/DJ80*100,1)</f>
        <v>5.0999999999999996</v>
      </c>
      <c r="DO80" s="371">
        <f>ROUND((DM80-DG80)/DG80*100,1)</f>
        <v>10.1</v>
      </c>
      <c r="DP80" s="303">
        <v>490000</v>
      </c>
      <c r="DQ80" s="250">
        <f>ROUND((DP80-DM80)/DM80*100,1)</f>
        <v>7.2</v>
      </c>
      <c r="DR80" s="242">
        <f>ROUND((DP80-DJ80)/DJ80*100,1)</f>
        <v>12.6</v>
      </c>
      <c r="DS80" s="303">
        <v>525000</v>
      </c>
      <c r="DT80" s="250">
        <f>ROUND((DS80-DP80)/DP80*100,1)</f>
        <v>7.1</v>
      </c>
      <c r="DU80" s="242">
        <f>ROUND((DS80-DM80)/DM80*100,1)</f>
        <v>14.9</v>
      </c>
      <c r="DV80" s="240">
        <v>563000</v>
      </c>
      <c r="DW80" s="250">
        <f t="shared" ref="DW80:DW94" si="354">ROUND((DV80-DS80)/DS80*100,1)</f>
        <v>7.2</v>
      </c>
      <c r="DX80" s="242">
        <f t="shared" ref="DX80:DX94" si="355">ROUND((DV80-DP80)/DP80*100,1)</f>
        <v>14.9</v>
      </c>
      <c r="DY80" s="240">
        <v>605000</v>
      </c>
      <c r="DZ80" s="250">
        <f>ROUND((DY80-DV80)/DV80*100,1)</f>
        <v>7.5</v>
      </c>
      <c r="EA80" s="242">
        <f>ROUND((DY80-DS80)/DS80*100,1)</f>
        <v>15.2</v>
      </c>
      <c r="EB80" s="240">
        <v>625000</v>
      </c>
      <c r="EC80" s="250">
        <f t="shared" ref="EC80:EC94" si="356">ROUND((EB80-DY80)/DY80*100,1)</f>
        <v>3.3</v>
      </c>
      <c r="ED80" s="242">
        <f t="shared" ref="ED80:ED94" si="357">ROUND((EB80-DV80)/DV80*100,1)</f>
        <v>11</v>
      </c>
      <c r="EE80" s="240">
        <v>631000</v>
      </c>
      <c r="EF80" s="250">
        <f>ROUND((EE80-EB80)/EB80*100,1)</f>
        <v>1</v>
      </c>
      <c r="EG80" s="242">
        <f>ROUND((EE80-DY80)/DY80*100,1)</f>
        <v>4.3</v>
      </c>
      <c r="EH80" s="240">
        <v>650000</v>
      </c>
      <c r="EI80" s="250">
        <f t="shared" ref="EI80" si="358">ROUND((EH80-EE80)/EE80*100,1)</f>
        <v>3</v>
      </c>
      <c r="EJ80" s="242">
        <f t="shared" ref="EJ80" si="359">ROUND((EH80-EB80)/EB80*100,1)</f>
        <v>4</v>
      </c>
      <c r="EK80" s="240">
        <v>673000</v>
      </c>
      <c r="EL80" s="223">
        <f t="shared" ref="EL80:EL94" si="360">ROUND((EK80-EH80)/EH80*100,1)</f>
        <v>3.5</v>
      </c>
      <c r="EM80" s="242">
        <f t="shared" ref="EM80:EM94" si="361">ROUND((EK80-EE80)/EE80*100,1)</f>
        <v>6.7</v>
      </c>
      <c r="EN80" s="240">
        <v>705000</v>
      </c>
      <c r="EO80" s="223">
        <f t="shared" ref="EO80:EO94" si="362">ROUND((EN80-EK80)/EK80*100,1)</f>
        <v>4.8</v>
      </c>
      <c r="EP80" s="242">
        <f t="shared" ref="EP80:EP94" si="363">ROUND((EN80-EH80)/EH80*100,1)</f>
        <v>8.5</v>
      </c>
      <c r="EQ80" s="240">
        <v>734000</v>
      </c>
      <c r="ER80" s="223">
        <f t="shared" ref="ER80:ER94" si="364">ROUND((EQ80-EN80)/EN80*100,1)</f>
        <v>4.0999999999999996</v>
      </c>
      <c r="ES80" s="242">
        <f t="shared" ref="ES80:ES94" si="365">ROUND((EQ80-EK80)/EK80*100,1)</f>
        <v>9.1</v>
      </c>
    </row>
    <row r="81" spans="1:174" ht="12.95" customHeight="1" thickTop="1">
      <c r="A81" s="415"/>
      <c r="B81" s="50" t="s">
        <v>80</v>
      </c>
      <c r="C81" s="31">
        <v>5</v>
      </c>
      <c r="D81" s="32" t="s">
        <v>0</v>
      </c>
      <c r="E81" s="33">
        <v>18</v>
      </c>
      <c r="F81" s="35" t="s">
        <v>14</v>
      </c>
      <c r="G81" s="275"/>
      <c r="H81" s="259"/>
      <c r="I81" s="261"/>
      <c r="J81" s="294"/>
      <c r="K81" s="253"/>
      <c r="L81" s="255"/>
      <c r="M81" s="294"/>
      <c r="N81" s="253"/>
      <c r="O81" s="255"/>
      <c r="P81" s="345"/>
      <c r="Q81" s="253"/>
      <c r="R81" s="347"/>
      <c r="S81" s="294"/>
      <c r="T81" s="253"/>
      <c r="U81" s="255"/>
      <c r="V81" s="294"/>
      <c r="W81" s="253"/>
      <c r="X81" s="255"/>
      <c r="Y81" s="289"/>
      <c r="Z81" s="253"/>
      <c r="AA81" s="255"/>
      <c r="AB81" s="294"/>
      <c r="AC81" s="253"/>
      <c r="AD81" s="255"/>
      <c r="AE81" s="294"/>
      <c r="AF81" s="253"/>
      <c r="AG81" s="255"/>
      <c r="AH81" s="294"/>
      <c r="AI81" s="253"/>
      <c r="AJ81" s="255"/>
      <c r="AK81" s="294"/>
      <c r="AL81" s="253"/>
      <c r="AM81" s="255"/>
      <c r="AN81" s="294"/>
      <c r="AO81" s="253"/>
      <c r="AP81" s="255"/>
      <c r="AQ81" s="294"/>
      <c r="AR81" s="253"/>
      <c r="AS81" s="255"/>
      <c r="AT81" s="294"/>
      <c r="AU81" s="253"/>
      <c r="AV81" s="255"/>
      <c r="AW81" s="294"/>
      <c r="AX81" s="253"/>
      <c r="AY81" s="255"/>
      <c r="AZ81" s="294"/>
      <c r="BA81" s="253"/>
      <c r="BB81" s="255"/>
      <c r="BC81" s="294"/>
      <c r="BD81" s="253"/>
      <c r="BE81" s="255"/>
      <c r="BF81" s="294"/>
      <c r="BG81" s="253"/>
      <c r="BH81" s="255"/>
      <c r="BI81" s="275"/>
      <c r="BJ81" s="253"/>
      <c r="BK81" s="255"/>
      <c r="BL81" s="294"/>
      <c r="BM81" s="253"/>
      <c r="BN81" s="255"/>
      <c r="BO81" s="275"/>
      <c r="BP81" s="253"/>
      <c r="BQ81" s="294"/>
      <c r="BR81" s="253"/>
      <c r="BS81" s="255"/>
      <c r="BT81" s="275"/>
      <c r="BU81" s="253"/>
      <c r="BV81" s="255"/>
      <c r="BW81" s="294"/>
      <c r="BX81" s="253"/>
      <c r="BY81" s="255"/>
      <c r="BZ81" s="275"/>
      <c r="CA81" s="253"/>
      <c r="CB81" s="255"/>
      <c r="CC81" s="294"/>
      <c r="CD81" s="253"/>
      <c r="CE81" s="255"/>
      <c r="CF81" s="275"/>
      <c r="CG81" s="253"/>
      <c r="CH81" s="255"/>
      <c r="CI81" s="294"/>
      <c r="CJ81" s="253"/>
      <c r="CK81" s="255"/>
      <c r="CL81" s="294"/>
      <c r="CM81" s="253"/>
      <c r="CN81" s="255"/>
      <c r="CO81" s="257"/>
      <c r="CP81" s="253"/>
      <c r="CQ81" s="255"/>
      <c r="CR81" s="257"/>
      <c r="CS81" s="253"/>
      <c r="CT81" s="255"/>
      <c r="CU81" s="257"/>
      <c r="CV81" s="253"/>
      <c r="CW81" s="255"/>
      <c r="CX81" s="257"/>
      <c r="CY81" s="253"/>
      <c r="CZ81" s="261"/>
      <c r="DA81" s="257"/>
      <c r="DB81" s="253"/>
      <c r="DC81" s="255"/>
      <c r="DD81" s="257"/>
      <c r="DE81" s="259"/>
      <c r="DF81" s="261"/>
      <c r="DG81" s="257"/>
      <c r="DH81" s="253"/>
      <c r="DI81" s="255"/>
      <c r="DJ81" s="257"/>
      <c r="DK81" s="253"/>
      <c r="DL81" s="255"/>
      <c r="DM81" s="343"/>
      <c r="DN81" s="318"/>
      <c r="DO81" s="352"/>
      <c r="DP81" s="301"/>
      <c r="DQ81" s="230"/>
      <c r="DR81" s="232"/>
      <c r="DS81" s="301"/>
      <c r="DT81" s="230"/>
      <c r="DU81" s="232"/>
      <c r="DV81" s="241"/>
      <c r="DW81" s="224"/>
      <c r="DX81" s="226"/>
      <c r="DY81" s="241"/>
      <c r="DZ81" s="224"/>
      <c r="EA81" s="226"/>
      <c r="EB81" s="241"/>
      <c r="EC81" s="224"/>
      <c r="ED81" s="226"/>
      <c r="EE81" s="241"/>
      <c r="EF81" s="224"/>
      <c r="EG81" s="226"/>
      <c r="EH81" s="241"/>
      <c r="EI81" s="224"/>
      <c r="EJ81" s="226"/>
      <c r="EK81" s="241"/>
      <c r="EL81" s="224"/>
      <c r="EM81" s="226"/>
      <c r="EN81" s="241"/>
      <c r="EO81" s="224"/>
      <c r="EP81" s="226"/>
      <c r="EQ81" s="241"/>
      <c r="ER81" s="224"/>
      <c r="ES81" s="226"/>
    </row>
    <row r="82" spans="1:174" ht="12.95" customHeight="1">
      <c r="A82" s="416">
        <v>2</v>
      </c>
      <c r="B82" s="38" t="s">
        <v>1</v>
      </c>
      <c r="C82" s="39">
        <v>5</v>
      </c>
      <c r="D82" s="40" t="s">
        <v>0</v>
      </c>
      <c r="E82" s="41">
        <v>6</v>
      </c>
      <c r="F82" s="91" t="s">
        <v>123</v>
      </c>
      <c r="G82" s="274">
        <v>2180000</v>
      </c>
      <c r="H82" s="258"/>
      <c r="I82" s="260"/>
      <c r="J82" s="274">
        <v>2040000</v>
      </c>
      <c r="K82" s="258"/>
      <c r="L82" s="260"/>
      <c r="M82" s="274">
        <v>1930000</v>
      </c>
      <c r="N82" s="258">
        <f>ROUND((M82-J82)/J82*100,1)</f>
        <v>-5.4</v>
      </c>
      <c r="O82" s="260">
        <f>ROUND((M82-G82)/G82*100,1)</f>
        <v>-11.5</v>
      </c>
      <c r="P82" s="286">
        <v>1810000</v>
      </c>
      <c r="Q82" s="258">
        <f>ROUND((P82-M82)/M82*100,1)</f>
        <v>-6.2</v>
      </c>
      <c r="R82" s="346">
        <f>ROUND((P82-J82)/J82*100,1)</f>
        <v>-11.3</v>
      </c>
      <c r="S82" s="274">
        <v>1720000</v>
      </c>
      <c r="T82" s="258">
        <f>ROUND((S82-P82)/P82*100,1)</f>
        <v>-5</v>
      </c>
      <c r="U82" s="260">
        <f>ROUND((S82-M82)/M82*100,1)</f>
        <v>-10.9</v>
      </c>
      <c r="V82" s="274">
        <v>1630000</v>
      </c>
      <c r="W82" s="258">
        <f>ROUND((V82-S82)/S82*100,1)</f>
        <v>-5.2</v>
      </c>
      <c r="X82" s="260">
        <f>ROUND((V82-P82)/P82*100,1)</f>
        <v>-9.9</v>
      </c>
      <c r="Y82" s="288">
        <v>1550000</v>
      </c>
      <c r="Z82" s="252">
        <f>ROUND((Y82-V82)/V82*100,1)</f>
        <v>-4.9000000000000004</v>
      </c>
      <c r="AA82" s="260">
        <f>ROUND((Y82-S82)/S82*100,1)</f>
        <v>-9.9</v>
      </c>
      <c r="AB82" s="274">
        <v>1480000</v>
      </c>
      <c r="AC82" s="258" t="e">
        <f>ROUND((AB82-#REF!)/#REF!*100,1)</f>
        <v>#REF!</v>
      </c>
      <c r="AD82" s="260">
        <f>ROUND((AB82-V82)/V82*100,1)</f>
        <v>-9.1999999999999993</v>
      </c>
      <c r="AE82" s="274">
        <v>1430000</v>
      </c>
      <c r="AF82" s="258">
        <f>ROUND((AE82-AB82)/AB82*100,1)</f>
        <v>-3.4</v>
      </c>
      <c r="AG82" s="260" t="e">
        <f>ROUND((AE82-#REF!)/#REF!*100,1)</f>
        <v>#REF!</v>
      </c>
      <c r="AH82" s="274">
        <v>1340000</v>
      </c>
      <c r="AI82" s="258">
        <f>ROUND((AH82-AE82)/AE82*100,1)</f>
        <v>-6.3</v>
      </c>
      <c r="AJ82" s="260">
        <f>ROUND((AH82-AB82)/AB82*100,1)</f>
        <v>-9.5</v>
      </c>
      <c r="AK82" s="274">
        <v>1280000</v>
      </c>
      <c r="AL82" s="258">
        <f>ROUND((AK82-AH82)/AH82*100,1)</f>
        <v>-4.5</v>
      </c>
      <c r="AM82" s="260">
        <f>ROUND((AK82-AE82)/AE82*100,1)</f>
        <v>-10.5</v>
      </c>
      <c r="AN82" s="274">
        <v>1220000</v>
      </c>
      <c r="AO82" s="258">
        <f>ROUND((AN82-AK82)/AK82*100,1)</f>
        <v>-4.7</v>
      </c>
      <c r="AP82" s="260">
        <f>ROUND((AN82-AH82)/AH82*100,1)</f>
        <v>-9</v>
      </c>
      <c r="AQ82" s="274">
        <v>1120000</v>
      </c>
      <c r="AR82" s="258">
        <f>ROUND((AQ82-AN82)/AN82*100,1)</f>
        <v>-8.1999999999999993</v>
      </c>
      <c r="AS82" s="260">
        <f>ROUND((AQ82-AK82)/AK82*100,1)</f>
        <v>-12.5</v>
      </c>
      <c r="AT82" s="274">
        <v>1070000</v>
      </c>
      <c r="AU82" s="258">
        <f>ROUND((AT82-AQ82)/AQ82*100,1)</f>
        <v>-4.5</v>
      </c>
      <c r="AV82" s="260">
        <f>ROUND((AT82-AN82)/AN82*100,1)</f>
        <v>-12.3</v>
      </c>
      <c r="AW82" s="274">
        <v>1040000</v>
      </c>
      <c r="AX82" s="258">
        <f>ROUND((AW82-AT82)/AT82*100,1)</f>
        <v>-2.8</v>
      </c>
      <c r="AY82" s="260">
        <f>ROUND((AW82-AQ82)/AQ82*100,1)</f>
        <v>-7.1</v>
      </c>
      <c r="AZ82" s="274">
        <v>1070000</v>
      </c>
      <c r="BA82" s="258">
        <f>ROUND((AZ82-AW82)/AW82*100,1)</f>
        <v>2.9</v>
      </c>
      <c r="BB82" s="260">
        <f>ROUND((AZ82-AT82)/AT82*100,1)</f>
        <v>0</v>
      </c>
      <c r="BC82" s="274">
        <v>1180000</v>
      </c>
      <c r="BD82" s="258">
        <f>ROUND((BC82-AZ82)/AZ82*100,1)</f>
        <v>10.3</v>
      </c>
      <c r="BE82" s="260">
        <f>ROUND((BC82-AW82)/AW82*100,1)</f>
        <v>13.5</v>
      </c>
      <c r="BF82" s="274">
        <v>1330000</v>
      </c>
      <c r="BG82" s="258">
        <f>ROUND((BF82-BC82)/BC82*100,1)</f>
        <v>12.7</v>
      </c>
      <c r="BH82" s="260">
        <f>ROUND((BF82-AZ82)/AZ82*100,1)</f>
        <v>24.3</v>
      </c>
      <c r="BI82" s="274">
        <v>1560000</v>
      </c>
      <c r="BJ82" s="258">
        <f>ROUND((BI82-BF82)/BF82*100,1)</f>
        <v>17.3</v>
      </c>
      <c r="BK82" s="260">
        <f>ROUND((BI82-BC82)/BC82*100,1)</f>
        <v>32.200000000000003</v>
      </c>
      <c r="BL82" s="274">
        <v>1650000</v>
      </c>
      <c r="BM82" s="258">
        <f>ROUND((BL82-BI82)/BI82*100,1)</f>
        <v>5.8</v>
      </c>
      <c r="BN82" s="260">
        <f>ROUND((BL82-BF82)/BF82*100,1)</f>
        <v>24.1</v>
      </c>
      <c r="BO82" s="274">
        <v>1480000</v>
      </c>
      <c r="BP82" s="258">
        <f>ROUND((BO82-BL82)/BL82*100,1)</f>
        <v>-10.3</v>
      </c>
      <c r="BQ82" s="274">
        <v>1370000</v>
      </c>
      <c r="BR82" s="258">
        <f>ROUND((BQ82-BO82)/BO82*100,1)</f>
        <v>-7.4</v>
      </c>
      <c r="BS82" s="260">
        <f>ROUND((BQ82-BL82)/BL82*100,1)</f>
        <v>-17</v>
      </c>
      <c r="BT82" s="274">
        <v>1300000</v>
      </c>
      <c r="BU82" s="258">
        <f>ROUND((BT82-BQ82)/BQ82*100,1)</f>
        <v>-5.0999999999999996</v>
      </c>
      <c r="BV82" s="260">
        <f>ROUND((BT82-BO82)/BO82*100,1)</f>
        <v>-12.2</v>
      </c>
      <c r="BW82" s="274">
        <v>1210000</v>
      </c>
      <c r="BX82" s="258">
        <f>ROUND((BW82-BT82)/BT82*100,1)</f>
        <v>-6.9</v>
      </c>
      <c r="BY82" s="260">
        <f>ROUND((BW82-BQ82)/BQ82*100,1)</f>
        <v>-11.7</v>
      </c>
      <c r="BZ82" s="274">
        <v>1130000</v>
      </c>
      <c r="CA82" s="258">
        <f>ROUND((BZ82-BW82)/BW82*100,1)</f>
        <v>-6.6</v>
      </c>
      <c r="CB82" s="254">
        <f>ROUND((BZ82-BT82)/BT82*100,1)</f>
        <v>-13.1</v>
      </c>
      <c r="CC82" s="274">
        <v>1100000</v>
      </c>
      <c r="CD82" s="258">
        <f>ROUND((CC82-BZ82)/BZ82*100,1)</f>
        <v>-2.7</v>
      </c>
      <c r="CE82" s="260">
        <f>ROUND((CC82-BW82)/BW82*100,1)</f>
        <v>-9.1</v>
      </c>
      <c r="CF82" s="274">
        <v>1100000</v>
      </c>
      <c r="CG82" s="258">
        <f>ROUND((CF82-CC82)/CC82*100,1)</f>
        <v>0</v>
      </c>
      <c r="CH82" s="254">
        <f>ROUND((CF82-BZ82)/BZ82*100,1)</f>
        <v>-2.7</v>
      </c>
      <c r="CI82" s="274">
        <v>1080000</v>
      </c>
      <c r="CJ82" s="258">
        <f>ROUND((CI82-CF82)/CF82*100,1)</f>
        <v>-1.8</v>
      </c>
      <c r="CK82" s="260">
        <f>ROUND((CI82-CC82)/CC82*100,1)</f>
        <v>-1.8</v>
      </c>
      <c r="CL82" s="274">
        <v>1100000</v>
      </c>
      <c r="CM82" s="258">
        <f>ROUND((CL82-CI82)/CI82*100,1)</f>
        <v>1.9</v>
      </c>
      <c r="CN82" s="260">
        <f>ROUND((CL82-CF82)/CF82*100,1)</f>
        <v>0</v>
      </c>
      <c r="CO82" s="256">
        <v>1120000</v>
      </c>
      <c r="CP82" s="258">
        <f>ROUND((CO82-CL82)/CL82*100,1)</f>
        <v>1.8</v>
      </c>
      <c r="CQ82" s="260">
        <f>ROUND((CO82-CI82)/CI82*100,1)</f>
        <v>3.7</v>
      </c>
      <c r="CR82" s="256">
        <v>1140000</v>
      </c>
      <c r="CS82" s="258">
        <f>ROUND((CR82-CO82)/CO82*100,1)</f>
        <v>1.8</v>
      </c>
      <c r="CT82" s="260">
        <f>ROUND((CR82-CL82)/CL82*100,1)</f>
        <v>3.6</v>
      </c>
      <c r="CU82" s="256">
        <v>1160000</v>
      </c>
      <c r="CV82" s="258">
        <f>ROUND((CU82-CR82)/CR82*100,1)</f>
        <v>1.8</v>
      </c>
      <c r="CW82" s="260">
        <f>ROUND((CU82-CO82)/CO82*100,1)</f>
        <v>3.6</v>
      </c>
      <c r="CX82" s="256">
        <v>1190000</v>
      </c>
      <c r="CY82" s="252">
        <f>ROUND((CX82-CU82)/CU82*100,1)</f>
        <v>2.6</v>
      </c>
      <c r="CZ82" s="260">
        <f>ROUND((CX82-CR82)/CR82*100,1)</f>
        <v>4.4000000000000004</v>
      </c>
      <c r="DA82" s="256">
        <v>1300000</v>
      </c>
      <c r="DB82" s="252">
        <f t="shared" si="352"/>
        <v>9.1999999999999993</v>
      </c>
      <c r="DC82" s="254">
        <f t="shared" si="353"/>
        <v>12.1</v>
      </c>
      <c r="DD82" s="256">
        <v>1400000</v>
      </c>
      <c r="DE82" s="258">
        <f>ROUND((DD82-DA82)/DA82*100,1)</f>
        <v>7.7</v>
      </c>
      <c r="DF82" s="260">
        <f>ROUND((DD82-CX82)/CX82*100,1)</f>
        <v>17.600000000000001</v>
      </c>
      <c r="DG82" s="256">
        <v>1510000</v>
      </c>
      <c r="DH82" s="252">
        <f>ROUND((DG82-DD82)/DD82*100,2)</f>
        <v>7.86</v>
      </c>
      <c r="DI82" s="254">
        <f>ROUND((DG82-DA82)/DA82*100,1)</f>
        <v>16.2</v>
      </c>
      <c r="DJ82" s="256">
        <v>1620000</v>
      </c>
      <c r="DK82" s="252">
        <f>ROUND((DJ82-DG82)/DG82*100,1)</f>
        <v>7.3</v>
      </c>
      <c r="DL82" s="254">
        <f>ROUND((DJ82-DD82)/DD82*100,1)</f>
        <v>15.7</v>
      </c>
      <c r="DM82" s="370">
        <v>1730000</v>
      </c>
      <c r="DN82" s="350">
        <f>ROUND((DM82-DJ82)/DJ82*100,1)</f>
        <v>6.8</v>
      </c>
      <c r="DO82" s="359">
        <f>ROUND((DM82-DG82)/DG82*100,1)</f>
        <v>14.6</v>
      </c>
      <c r="DP82" s="304">
        <v>1860000</v>
      </c>
      <c r="DQ82" s="233">
        <f>ROUND((DP82-DM82)/DM82*100,1)</f>
        <v>7.5</v>
      </c>
      <c r="DR82" s="244">
        <f>ROUND((DP82-DJ82)/DJ82*100,1)</f>
        <v>14.8</v>
      </c>
      <c r="DS82" s="304">
        <v>2000000</v>
      </c>
      <c r="DT82" s="233">
        <f>ROUND((DS82-DP82)/DP82*100,1)</f>
        <v>7.5</v>
      </c>
      <c r="DU82" s="244">
        <f>ROUND((DS82-DM82)/DM82*100,1)</f>
        <v>15.6</v>
      </c>
      <c r="DV82" s="221">
        <v>2120000</v>
      </c>
      <c r="DW82" s="223">
        <f t="shared" si="354"/>
        <v>6</v>
      </c>
      <c r="DX82" s="225">
        <f t="shared" si="355"/>
        <v>14</v>
      </c>
      <c r="DY82" s="221">
        <v>2300000</v>
      </c>
      <c r="DZ82" s="223">
        <f>ROUND((DY82-DV82)/DV82*100,1)</f>
        <v>8.5</v>
      </c>
      <c r="EA82" s="225">
        <f>ROUND((DY82-DS82)/DS82*100,1)</f>
        <v>15</v>
      </c>
      <c r="EB82" s="221">
        <v>2360000</v>
      </c>
      <c r="EC82" s="223">
        <f t="shared" si="356"/>
        <v>2.6</v>
      </c>
      <c r="ED82" s="225">
        <f t="shared" si="357"/>
        <v>11.3</v>
      </c>
      <c r="EE82" s="221">
        <v>2410000</v>
      </c>
      <c r="EF82" s="223">
        <f t="shared" ref="EF82" si="366">ROUND((EE82-EB82)/EB82*100,1)</f>
        <v>2.1</v>
      </c>
      <c r="EG82" s="225">
        <f t="shared" ref="EG82" si="367">ROUND((EE82-DY82)/DY82*100,1)</f>
        <v>4.8</v>
      </c>
      <c r="EH82" s="221">
        <v>2420000</v>
      </c>
      <c r="EI82" s="223">
        <f t="shared" ref="EI82" si="368">ROUND((EH82-EE82)/EE82*100,1)</f>
        <v>0.4</v>
      </c>
      <c r="EJ82" s="225">
        <f t="shared" ref="EJ82" si="369">ROUND((EH82-EB82)/EB82*100,1)</f>
        <v>2.5</v>
      </c>
      <c r="EK82" s="221">
        <v>2470000</v>
      </c>
      <c r="EL82" s="223">
        <f t="shared" si="360"/>
        <v>2.1</v>
      </c>
      <c r="EM82" s="225">
        <f t="shared" si="361"/>
        <v>2.5</v>
      </c>
      <c r="EN82" s="221">
        <v>2530000</v>
      </c>
      <c r="EO82" s="223">
        <f t="shared" si="362"/>
        <v>2.4</v>
      </c>
      <c r="EP82" s="225">
        <f t="shared" si="363"/>
        <v>4.5</v>
      </c>
      <c r="EQ82" s="221">
        <v>2590000</v>
      </c>
      <c r="ER82" s="223">
        <f t="shared" si="364"/>
        <v>2.4</v>
      </c>
      <c r="ES82" s="225">
        <f t="shared" si="365"/>
        <v>4.9000000000000004</v>
      </c>
    </row>
    <row r="83" spans="1:174" ht="12.95" customHeight="1">
      <c r="A83" s="416"/>
      <c r="B83" s="50" t="s">
        <v>80</v>
      </c>
      <c r="C83" s="31">
        <v>5</v>
      </c>
      <c r="D83" s="32" t="s">
        <v>0</v>
      </c>
      <c r="E83" s="33">
        <v>8</v>
      </c>
      <c r="F83" s="35" t="s">
        <v>13</v>
      </c>
      <c r="G83" s="275"/>
      <c r="H83" s="259"/>
      <c r="I83" s="261"/>
      <c r="J83" s="294"/>
      <c r="K83" s="253"/>
      <c r="L83" s="255"/>
      <c r="M83" s="294"/>
      <c r="N83" s="253"/>
      <c r="O83" s="255"/>
      <c r="P83" s="345"/>
      <c r="Q83" s="253"/>
      <c r="R83" s="347"/>
      <c r="S83" s="294"/>
      <c r="T83" s="253"/>
      <c r="U83" s="255"/>
      <c r="V83" s="294"/>
      <c r="W83" s="253"/>
      <c r="X83" s="255"/>
      <c r="Y83" s="289"/>
      <c r="Z83" s="253"/>
      <c r="AA83" s="255"/>
      <c r="AB83" s="294"/>
      <c r="AC83" s="253"/>
      <c r="AD83" s="255"/>
      <c r="AE83" s="294"/>
      <c r="AF83" s="253"/>
      <c r="AG83" s="255"/>
      <c r="AH83" s="294"/>
      <c r="AI83" s="253"/>
      <c r="AJ83" s="255"/>
      <c r="AK83" s="294"/>
      <c r="AL83" s="253"/>
      <c r="AM83" s="255"/>
      <c r="AN83" s="294"/>
      <c r="AO83" s="253"/>
      <c r="AP83" s="255"/>
      <c r="AQ83" s="294"/>
      <c r="AR83" s="253"/>
      <c r="AS83" s="255"/>
      <c r="AT83" s="294"/>
      <c r="AU83" s="253"/>
      <c r="AV83" s="255"/>
      <c r="AW83" s="294"/>
      <c r="AX83" s="253"/>
      <c r="AY83" s="255"/>
      <c r="AZ83" s="294"/>
      <c r="BA83" s="253"/>
      <c r="BB83" s="255"/>
      <c r="BC83" s="294"/>
      <c r="BD83" s="253"/>
      <c r="BE83" s="255"/>
      <c r="BF83" s="294"/>
      <c r="BG83" s="253"/>
      <c r="BH83" s="255"/>
      <c r="BI83" s="275"/>
      <c r="BJ83" s="253"/>
      <c r="BK83" s="255"/>
      <c r="BL83" s="294"/>
      <c r="BM83" s="253"/>
      <c r="BN83" s="255"/>
      <c r="BO83" s="275"/>
      <c r="BP83" s="253"/>
      <c r="BQ83" s="294"/>
      <c r="BR83" s="253"/>
      <c r="BS83" s="255"/>
      <c r="BT83" s="275"/>
      <c r="BU83" s="253"/>
      <c r="BV83" s="255"/>
      <c r="BW83" s="294"/>
      <c r="BX83" s="253"/>
      <c r="BY83" s="255"/>
      <c r="BZ83" s="275"/>
      <c r="CA83" s="253"/>
      <c r="CB83" s="255"/>
      <c r="CC83" s="294"/>
      <c r="CD83" s="253"/>
      <c r="CE83" s="255"/>
      <c r="CF83" s="275"/>
      <c r="CG83" s="253"/>
      <c r="CH83" s="255"/>
      <c r="CI83" s="294"/>
      <c r="CJ83" s="253"/>
      <c r="CK83" s="255"/>
      <c r="CL83" s="294"/>
      <c r="CM83" s="253"/>
      <c r="CN83" s="255"/>
      <c r="CO83" s="257"/>
      <c r="CP83" s="253"/>
      <c r="CQ83" s="255"/>
      <c r="CR83" s="257"/>
      <c r="CS83" s="253"/>
      <c r="CT83" s="255"/>
      <c r="CU83" s="257"/>
      <c r="CV83" s="253"/>
      <c r="CW83" s="255"/>
      <c r="CX83" s="257"/>
      <c r="CY83" s="253"/>
      <c r="CZ83" s="261"/>
      <c r="DA83" s="257"/>
      <c r="DB83" s="253"/>
      <c r="DC83" s="255"/>
      <c r="DD83" s="257"/>
      <c r="DE83" s="259"/>
      <c r="DF83" s="261"/>
      <c r="DG83" s="257"/>
      <c r="DH83" s="253"/>
      <c r="DI83" s="255"/>
      <c r="DJ83" s="257"/>
      <c r="DK83" s="253"/>
      <c r="DL83" s="255"/>
      <c r="DM83" s="343"/>
      <c r="DN83" s="318"/>
      <c r="DO83" s="360"/>
      <c r="DP83" s="301"/>
      <c r="DQ83" s="230"/>
      <c r="DR83" s="232"/>
      <c r="DS83" s="301"/>
      <c r="DT83" s="230"/>
      <c r="DU83" s="232"/>
      <c r="DV83" s="241"/>
      <c r="DW83" s="224"/>
      <c r="DX83" s="226"/>
      <c r="DY83" s="241"/>
      <c r="DZ83" s="224"/>
      <c r="EA83" s="226"/>
      <c r="EB83" s="241"/>
      <c r="EC83" s="224"/>
      <c r="ED83" s="226"/>
      <c r="EE83" s="222"/>
      <c r="EF83" s="224"/>
      <c r="EG83" s="226"/>
      <c r="EH83" s="222"/>
      <c r="EI83" s="224"/>
      <c r="EJ83" s="226"/>
      <c r="EK83" s="222"/>
      <c r="EL83" s="224"/>
      <c r="EM83" s="226"/>
      <c r="EN83" s="222"/>
      <c r="EO83" s="224"/>
      <c r="EP83" s="226"/>
      <c r="EQ83" s="222"/>
      <c r="ER83" s="224"/>
      <c r="ES83" s="226"/>
    </row>
    <row r="84" spans="1:174" ht="12.95" customHeight="1">
      <c r="A84" s="276">
        <v>3</v>
      </c>
      <c r="B84" s="94" t="s">
        <v>1</v>
      </c>
      <c r="C84" s="22">
        <v>5</v>
      </c>
      <c r="D84" s="23" t="s">
        <v>0</v>
      </c>
      <c r="E84" s="24">
        <v>16</v>
      </c>
      <c r="F84" s="43" t="s">
        <v>169</v>
      </c>
      <c r="G84" s="28"/>
      <c r="H84" s="26"/>
      <c r="I84" s="29"/>
      <c r="J84" s="44"/>
      <c r="K84" s="25"/>
      <c r="L84" s="45"/>
      <c r="M84" s="44"/>
      <c r="N84" s="25"/>
      <c r="O84" s="45"/>
      <c r="P84" s="24"/>
      <c r="Q84" s="25"/>
      <c r="R84" s="43"/>
      <c r="S84" s="44"/>
      <c r="T84" s="25"/>
      <c r="U84" s="45"/>
      <c r="V84" s="44"/>
      <c r="W84" s="25"/>
      <c r="X84" s="45"/>
      <c r="Y84" s="175"/>
      <c r="Z84" s="25"/>
      <c r="AA84" s="45"/>
      <c r="AB84" s="44"/>
      <c r="AC84" s="25"/>
      <c r="AD84" s="45"/>
      <c r="AE84" s="44"/>
      <c r="AF84" s="25"/>
      <c r="AG84" s="45"/>
      <c r="AH84" s="44"/>
      <c r="AI84" s="25"/>
      <c r="AJ84" s="45"/>
      <c r="AK84" s="44"/>
      <c r="AL84" s="25"/>
      <c r="AM84" s="45"/>
      <c r="AN84" s="44"/>
      <c r="AO84" s="25"/>
      <c r="AP84" s="45"/>
      <c r="AQ84" s="44"/>
      <c r="AR84" s="25"/>
      <c r="AS84" s="45"/>
      <c r="AT84" s="44"/>
      <c r="AU84" s="25"/>
      <c r="AV84" s="45"/>
      <c r="AW84" s="44"/>
      <c r="AX84" s="25"/>
      <c r="AY84" s="45"/>
      <c r="AZ84" s="44"/>
      <c r="BA84" s="25"/>
      <c r="BB84" s="45"/>
      <c r="BC84" s="44"/>
      <c r="BD84" s="25"/>
      <c r="BE84" s="45"/>
      <c r="BF84" s="44"/>
      <c r="BG84" s="25"/>
      <c r="BH84" s="45"/>
      <c r="BI84" s="28"/>
      <c r="BJ84" s="25"/>
      <c r="BK84" s="45"/>
      <c r="BL84" s="44"/>
      <c r="BM84" s="25"/>
      <c r="BN84" s="45"/>
      <c r="BO84" s="28"/>
      <c r="BP84" s="25"/>
      <c r="BQ84" s="44"/>
      <c r="BR84" s="25"/>
      <c r="BS84" s="45"/>
      <c r="BT84" s="28"/>
      <c r="BU84" s="25"/>
      <c r="BV84" s="45"/>
      <c r="BW84" s="44"/>
      <c r="BX84" s="25"/>
      <c r="BY84" s="45"/>
      <c r="BZ84" s="28"/>
      <c r="CA84" s="25"/>
      <c r="CB84" s="45"/>
      <c r="CC84" s="44"/>
      <c r="CD84" s="25"/>
      <c r="CE84" s="45"/>
      <c r="CF84" s="28"/>
      <c r="CG84" s="25"/>
      <c r="CH84" s="45"/>
      <c r="CI84" s="44"/>
      <c r="CJ84" s="25"/>
      <c r="CK84" s="45"/>
      <c r="CL84" s="44"/>
      <c r="CM84" s="25"/>
      <c r="CN84" s="45"/>
      <c r="CO84" s="140"/>
      <c r="CP84" s="25"/>
      <c r="CQ84" s="45"/>
      <c r="CR84" s="140"/>
      <c r="CS84" s="25"/>
      <c r="CT84" s="45"/>
      <c r="CU84" s="140"/>
      <c r="CV84" s="25"/>
      <c r="CW84" s="45"/>
      <c r="CX84" s="140"/>
      <c r="CY84" s="25"/>
      <c r="CZ84" s="29"/>
      <c r="DA84" s="140"/>
      <c r="DB84" s="25"/>
      <c r="DC84" s="45"/>
      <c r="DD84" s="140"/>
      <c r="DE84" s="26"/>
      <c r="DF84" s="29"/>
      <c r="DG84" s="140"/>
      <c r="DH84" s="25"/>
      <c r="DI84" s="45"/>
      <c r="DJ84" s="256">
        <v>208000</v>
      </c>
      <c r="DK84" s="336" t="s">
        <v>0</v>
      </c>
      <c r="DL84" s="422" t="s">
        <v>0</v>
      </c>
      <c r="DM84" s="256">
        <v>217000</v>
      </c>
      <c r="DN84" s="319">
        <f>ROUND((DM84-DJ84)/DJ84*100,1)</f>
        <v>4.3</v>
      </c>
      <c r="DO84" s="338" t="s">
        <v>0</v>
      </c>
      <c r="DP84" s="256">
        <v>228000</v>
      </c>
      <c r="DQ84" s="233">
        <f>ROUND((DP84-DM84)/DM84*100,1)</f>
        <v>5.0999999999999996</v>
      </c>
      <c r="DR84" s="244">
        <f>ROUND((DP84-DJ84)/DJ84*100,1)</f>
        <v>9.6</v>
      </c>
      <c r="DS84" s="305">
        <v>239000</v>
      </c>
      <c r="DT84" s="223">
        <f>ROUND((DS84-DP84)/DP84*100,1)</f>
        <v>4.8</v>
      </c>
      <c r="DU84" s="225">
        <f>ROUND((DS84-DM84)/DM84*100,1)</f>
        <v>10.1</v>
      </c>
      <c r="DV84" s="227">
        <v>249000</v>
      </c>
      <c r="DW84" s="223">
        <f t="shared" si="354"/>
        <v>4.2</v>
      </c>
      <c r="DX84" s="225">
        <f t="shared" si="355"/>
        <v>9.1999999999999993</v>
      </c>
      <c r="DY84" s="227">
        <v>261000</v>
      </c>
      <c r="DZ84" s="223">
        <f>ROUND((DY84-DV84)/DV84*100,1)</f>
        <v>4.8</v>
      </c>
      <c r="EA84" s="225">
        <f>ROUND((DY84-DS84)/DS84*100,1)</f>
        <v>9.1999999999999993</v>
      </c>
      <c r="EB84" s="227">
        <v>265000</v>
      </c>
      <c r="EC84" s="223">
        <f t="shared" si="356"/>
        <v>1.5</v>
      </c>
      <c r="ED84" s="225">
        <f t="shared" si="357"/>
        <v>6.4</v>
      </c>
      <c r="EE84" s="227">
        <v>269000</v>
      </c>
      <c r="EF84" s="223">
        <f t="shared" ref="EF84" si="370">ROUND((EE84-EB84)/EB84*100,1)</f>
        <v>1.5</v>
      </c>
      <c r="EG84" s="225">
        <f t="shared" ref="EG84" si="371">ROUND((EE84-DY84)/DY84*100,1)</f>
        <v>3.1</v>
      </c>
      <c r="EH84" s="227">
        <v>273000</v>
      </c>
      <c r="EI84" s="223">
        <f t="shared" ref="EI84" si="372">ROUND((EH84-EE84)/EE84*100,1)</f>
        <v>1.5</v>
      </c>
      <c r="EJ84" s="225">
        <f t="shared" ref="EJ84" si="373">ROUND((EH84-EB84)/EB84*100,1)</f>
        <v>3</v>
      </c>
      <c r="EK84" s="227">
        <v>277000</v>
      </c>
      <c r="EL84" s="223">
        <f t="shared" si="360"/>
        <v>1.5</v>
      </c>
      <c r="EM84" s="225">
        <f t="shared" si="361"/>
        <v>3</v>
      </c>
      <c r="EN84" s="227">
        <v>285000</v>
      </c>
      <c r="EO84" s="223">
        <f t="shared" si="362"/>
        <v>2.9</v>
      </c>
      <c r="EP84" s="225">
        <f t="shared" si="363"/>
        <v>4.4000000000000004</v>
      </c>
      <c r="EQ84" s="227">
        <v>290000</v>
      </c>
      <c r="ER84" s="223">
        <f t="shared" si="364"/>
        <v>1.8</v>
      </c>
      <c r="ES84" s="225">
        <f t="shared" si="365"/>
        <v>4.7</v>
      </c>
    </row>
    <row r="85" spans="1:174" ht="12.95" customHeight="1">
      <c r="A85" s="420"/>
      <c r="B85" s="50" t="s">
        <v>80</v>
      </c>
      <c r="C85" s="31">
        <v>5</v>
      </c>
      <c r="D85" s="32" t="s">
        <v>0</v>
      </c>
      <c r="E85" s="33">
        <v>27</v>
      </c>
      <c r="F85" s="37" t="s">
        <v>170</v>
      </c>
      <c r="G85" s="28"/>
      <c r="H85" s="26"/>
      <c r="I85" s="29"/>
      <c r="J85" s="44"/>
      <c r="K85" s="25"/>
      <c r="L85" s="45"/>
      <c r="M85" s="44"/>
      <c r="N85" s="25"/>
      <c r="O85" s="45"/>
      <c r="P85" s="24"/>
      <c r="Q85" s="25"/>
      <c r="R85" s="43"/>
      <c r="S85" s="44"/>
      <c r="T85" s="25"/>
      <c r="U85" s="45"/>
      <c r="V85" s="44"/>
      <c r="W85" s="25"/>
      <c r="X85" s="45"/>
      <c r="Y85" s="175"/>
      <c r="Z85" s="25"/>
      <c r="AA85" s="45"/>
      <c r="AB85" s="44"/>
      <c r="AC85" s="25"/>
      <c r="AD85" s="45"/>
      <c r="AE85" s="44"/>
      <c r="AF85" s="25"/>
      <c r="AG85" s="45"/>
      <c r="AH85" s="44"/>
      <c r="AI85" s="25"/>
      <c r="AJ85" s="45"/>
      <c r="AK85" s="44"/>
      <c r="AL85" s="25"/>
      <c r="AM85" s="45"/>
      <c r="AN85" s="44"/>
      <c r="AO85" s="25"/>
      <c r="AP85" s="45"/>
      <c r="AQ85" s="44"/>
      <c r="AR85" s="25"/>
      <c r="AS85" s="45"/>
      <c r="AT85" s="44"/>
      <c r="AU85" s="25"/>
      <c r="AV85" s="45"/>
      <c r="AW85" s="44"/>
      <c r="AX85" s="25"/>
      <c r="AY85" s="45"/>
      <c r="AZ85" s="44"/>
      <c r="BA85" s="25"/>
      <c r="BB85" s="45"/>
      <c r="BC85" s="44"/>
      <c r="BD85" s="25"/>
      <c r="BE85" s="45"/>
      <c r="BF85" s="44"/>
      <c r="BG85" s="25"/>
      <c r="BH85" s="45"/>
      <c r="BI85" s="28"/>
      <c r="BJ85" s="25"/>
      <c r="BK85" s="45"/>
      <c r="BL85" s="44"/>
      <c r="BM85" s="25"/>
      <c r="BN85" s="45"/>
      <c r="BO85" s="28"/>
      <c r="BP85" s="25"/>
      <c r="BQ85" s="44"/>
      <c r="BR85" s="25"/>
      <c r="BS85" s="45"/>
      <c r="BT85" s="28"/>
      <c r="BU85" s="25"/>
      <c r="BV85" s="45"/>
      <c r="BW85" s="44"/>
      <c r="BX85" s="25"/>
      <c r="BY85" s="45"/>
      <c r="BZ85" s="28"/>
      <c r="CA85" s="25"/>
      <c r="CB85" s="45"/>
      <c r="CC85" s="44"/>
      <c r="CD85" s="25"/>
      <c r="CE85" s="45"/>
      <c r="CF85" s="28"/>
      <c r="CG85" s="25"/>
      <c r="CH85" s="45"/>
      <c r="CI85" s="44"/>
      <c r="CJ85" s="25"/>
      <c r="CK85" s="45"/>
      <c r="CL85" s="44"/>
      <c r="CM85" s="25"/>
      <c r="CN85" s="45"/>
      <c r="CO85" s="140"/>
      <c r="CP85" s="25"/>
      <c r="CQ85" s="45"/>
      <c r="CR85" s="140"/>
      <c r="CS85" s="25"/>
      <c r="CT85" s="45"/>
      <c r="CU85" s="140"/>
      <c r="CV85" s="25"/>
      <c r="CW85" s="45"/>
      <c r="CX85" s="140"/>
      <c r="CY85" s="25"/>
      <c r="CZ85" s="29"/>
      <c r="DA85" s="140"/>
      <c r="DB85" s="25"/>
      <c r="DC85" s="45"/>
      <c r="DD85" s="140"/>
      <c r="DE85" s="26"/>
      <c r="DF85" s="29"/>
      <c r="DG85" s="140"/>
      <c r="DH85" s="25"/>
      <c r="DI85" s="45"/>
      <c r="DJ85" s="307"/>
      <c r="DK85" s="318"/>
      <c r="DL85" s="423"/>
      <c r="DM85" s="307"/>
      <c r="DN85" s="320"/>
      <c r="DO85" s="424"/>
      <c r="DP85" s="307"/>
      <c r="DQ85" s="230"/>
      <c r="DR85" s="232"/>
      <c r="DS85" s="306"/>
      <c r="DT85" s="224"/>
      <c r="DU85" s="226"/>
      <c r="DV85" s="228"/>
      <c r="DW85" s="224"/>
      <c r="DX85" s="226"/>
      <c r="DY85" s="228"/>
      <c r="DZ85" s="224"/>
      <c r="EA85" s="226"/>
      <c r="EB85" s="228"/>
      <c r="EC85" s="224"/>
      <c r="ED85" s="226"/>
      <c r="EE85" s="228"/>
      <c r="EF85" s="224"/>
      <c r="EG85" s="226"/>
      <c r="EH85" s="228"/>
      <c r="EI85" s="224"/>
      <c r="EJ85" s="226"/>
      <c r="EK85" s="228"/>
      <c r="EL85" s="224"/>
      <c r="EM85" s="226"/>
      <c r="EN85" s="228"/>
      <c r="EO85" s="224"/>
      <c r="EP85" s="226"/>
      <c r="EQ85" s="228"/>
      <c r="ER85" s="224"/>
      <c r="ES85" s="226"/>
    </row>
    <row r="86" spans="1:174" ht="12.95" customHeight="1">
      <c r="A86" s="416">
        <v>4</v>
      </c>
      <c r="B86" s="55" t="s">
        <v>127</v>
      </c>
      <c r="C86" s="22">
        <v>5</v>
      </c>
      <c r="D86" s="23" t="s">
        <v>0</v>
      </c>
      <c r="E86" s="24">
        <v>3</v>
      </c>
      <c r="F86" s="92" t="s">
        <v>176</v>
      </c>
      <c r="G86" s="54"/>
      <c r="H86" s="48"/>
      <c r="I86" s="49"/>
      <c r="J86" s="75"/>
      <c r="K86" s="42"/>
      <c r="L86" s="92"/>
      <c r="M86" s="75"/>
      <c r="N86" s="42"/>
      <c r="O86" s="92"/>
      <c r="P86" s="41"/>
      <c r="Q86" s="42"/>
      <c r="R86" s="91"/>
      <c r="S86" s="75"/>
      <c r="T86" s="42"/>
      <c r="U86" s="92"/>
      <c r="V86" s="75"/>
      <c r="W86" s="42"/>
      <c r="X86" s="92"/>
      <c r="Y86" s="41"/>
      <c r="Z86" s="42"/>
      <c r="AA86" s="92"/>
      <c r="AB86" s="75"/>
      <c r="AC86" s="42"/>
      <c r="AD86" s="92"/>
      <c r="AE86" s="44"/>
      <c r="AF86" s="25"/>
      <c r="AG86" s="45"/>
      <c r="AH86" s="44"/>
      <c r="AI86" s="25"/>
      <c r="AJ86" s="45"/>
      <c r="AK86" s="44"/>
      <c r="AL86" s="25"/>
      <c r="AM86" s="45"/>
      <c r="AN86" s="44"/>
      <c r="AO86" s="25"/>
      <c r="AP86" s="45"/>
      <c r="AQ86" s="44"/>
      <c r="AR86" s="25"/>
      <c r="AS86" s="45"/>
      <c r="AT86" s="44"/>
      <c r="AU86" s="25"/>
      <c r="AV86" s="45"/>
      <c r="AW86" s="44"/>
      <c r="AX86" s="25"/>
      <c r="AY86" s="45"/>
      <c r="AZ86" s="44"/>
      <c r="BA86" s="25"/>
      <c r="BB86" s="45"/>
      <c r="BC86" s="44"/>
      <c r="BD86" s="25"/>
      <c r="BE86" s="45"/>
      <c r="BF86" s="44"/>
      <c r="BG86" s="25"/>
      <c r="BH86" s="45"/>
      <c r="BI86" s="28"/>
      <c r="BJ86" s="25"/>
      <c r="BK86" s="45"/>
      <c r="BL86" s="44"/>
      <c r="BM86" s="25"/>
      <c r="BN86" s="45"/>
      <c r="BO86" s="28"/>
      <c r="BP86" s="25"/>
      <c r="BQ86" s="44"/>
      <c r="BR86" s="25"/>
      <c r="BS86" s="45"/>
      <c r="BT86" s="28"/>
      <c r="BU86" s="25"/>
      <c r="BV86" s="45"/>
      <c r="BW86" s="44"/>
      <c r="BX86" s="25"/>
      <c r="BY86" s="45"/>
      <c r="BZ86" s="28"/>
      <c r="CA86" s="25"/>
      <c r="CB86" s="45"/>
      <c r="CC86" s="274">
        <v>89000</v>
      </c>
      <c r="CD86" s="258"/>
      <c r="CE86" s="260"/>
      <c r="CF86" s="274">
        <v>90000</v>
      </c>
      <c r="CG86" s="258">
        <f>ROUND((CF86-CC86)/CC86*100,1)</f>
        <v>1.1000000000000001</v>
      </c>
      <c r="CH86" s="254"/>
      <c r="CI86" s="274">
        <v>92000</v>
      </c>
      <c r="CJ86" s="258">
        <f>ROUND((CI86-CF86)/CF86*100,1)</f>
        <v>2.2000000000000002</v>
      </c>
      <c r="CK86" s="260">
        <f>ROUND((CI86-CC86)/CC86*100,1)</f>
        <v>3.4</v>
      </c>
      <c r="CL86" s="274">
        <v>93400</v>
      </c>
      <c r="CM86" s="258">
        <f>ROUND((CL86-CI86)/CI86*100,1)</f>
        <v>1.5</v>
      </c>
      <c r="CN86" s="260">
        <f>ROUND((CL86-CF86)/CF86*100,1)</f>
        <v>3.8</v>
      </c>
      <c r="CO86" s="256">
        <v>94800</v>
      </c>
      <c r="CP86" s="258">
        <f>ROUND((CO86-CL86)/CL86*100,1)</f>
        <v>1.5</v>
      </c>
      <c r="CQ86" s="260">
        <f>ROUND((CO86-CI86)/CI86*100,1)</f>
        <v>3</v>
      </c>
      <c r="CR86" s="256">
        <v>96200</v>
      </c>
      <c r="CS86" s="258">
        <f>ROUND((CR86-CO86)/CO86*100,1)</f>
        <v>1.5</v>
      </c>
      <c r="CT86" s="260">
        <f>ROUND((CR86-CL86)/CL86*100,1)</f>
        <v>3</v>
      </c>
      <c r="CU86" s="256">
        <v>98000</v>
      </c>
      <c r="CV86" s="258">
        <f>ROUND((CU86-CR86)/CR86*100,1)</f>
        <v>1.9</v>
      </c>
      <c r="CW86" s="260">
        <f>ROUND((CU86-CO86)/CO86*100,1)</f>
        <v>3.4</v>
      </c>
      <c r="CX86" s="256">
        <v>99000</v>
      </c>
      <c r="CY86" s="252">
        <f>ROUND((CX86-CU86)/CU86*100,1)</f>
        <v>1</v>
      </c>
      <c r="CZ86" s="260">
        <f>ROUND((CX86-CR86)/CR86*100,1)</f>
        <v>2.9</v>
      </c>
      <c r="DA86" s="256">
        <v>100000</v>
      </c>
      <c r="DB86" s="252">
        <f t="shared" si="352"/>
        <v>1</v>
      </c>
      <c r="DC86" s="254">
        <f t="shared" si="353"/>
        <v>2</v>
      </c>
      <c r="DD86" s="256">
        <v>101000</v>
      </c>
      <c r="DE86" s="258">
        <f>ROUND((DD86-DA86)/DA86*100,1)</f>
        <v>1</v>
      </c>
      <c r="DF86" s="260">
        <f>ROUND((DD86-CX86)/CX86*100,1)</f>
        <v>2</v>
      </c>
      <c r="DG86" s="256">
        <v>102000</v>
      </c>
      <c r="DH86" s="252">
        <f>ROUND((DG86-DD86)/DD86*100,2)</f>
        <v>0.99</v>
      </c>
      <c r="DI86" s="254">
        <f>ROUND((DG86-DA86)/DA86*100,1)</f>
        <v>2</v>
      </c>
      <c r="DJ86" s="256">
        <v>103000</v>
      </c>
      <c r="DK86" s="252">
        <f>ROUND((DJ86-DG86)/DG86*100,1)</f>
        <v>1</v>
      </c>
      <c r="DL86" s="254">
        <f>ROUND((DJ86-DD86)/DD86*100,1)</f>
        <v>2</v>
      </c>
      <c r="DM86" s="342">
        <v>105000</v>
      </c>
      <c r="DN86" s="321">
        <f>ROUND((DM86-DJ86)/DJ86*100,1)</f>
        <v>1.9</v>
      </c>
      <c r="DO86" s="372">
        <f>ROUND((DM86-DG86)/DG86*100,1)</f>
        <v>2.9</v>
      </c>
      <c r="DP86" s="330"/>
      <c r="DQ86" s="233"/>
      <c r="DR86" s="244"/>
      <c r="DS86" s="305">
        <v>128000</v>
      </c>
      <c r="DT86" s="427"/>
      <c r="DU86" s="429"/>
      <c r="DV86" s="221">
        <v>130000</v>
      </c>
      <c r="DW86" s="223">
        <f t="shared" si="354"/>
        <v>1.6</v>
      </c>
      <c r="DX86" s="432"/>
      <c r="DY86" s="221">
        <v>134000</v>
      </c>
      <c r="DZ86" s="223">
        <f>ROUND((DY86-DV86)/DV86*100,1)</f>
        <v>3.1</v>
      </c>
      <c r="EA86" s="225">
        <f>ROUND((DY86-DS86)/DS86*100,1)</f>
        <v>4.7</v>
      </c>
      <c r="EB86" s="221">
        <v>134000</v>
      </c>
      <c r="EC86" s="223">
        <f t="shared" si="356"/>
        <v>0</v>
      </c>
      <c r="ED86" s="225">
        <f t="shared" si="357"/>
        <v>3.1</v>
      </c>
      <c r="EE86" s="221">
        <v>134000</v>
      </c>
      <c r="EF86" s="223">
        <f t="shared" ref="EF86" si="374">ROUND((EE86-EB86)/EB86*100,1)</f>
        <v>0</v>
      </c>
      <c r="EG86" s="225">
        <f t="shared" ref="EG86" si="375">ROUND((EE86-DY86)/DY86*100,1)</f>
        <v>0</v>
      </c>
      <c r="EH86" s="221">
        <v>134000</v>
      </c>
      <c r="EI86" s="223">
        <f t="shared" ref="EI86" si="376">ROUND((EH86-EE86)/EE86*100,1)</f>
        <v>0</v>
      </c>
      <c r="EJ86" s="225">
        <f t="shared" ref="EJ86" si="377">ROUND((EH86-EB86)/EB86*100,1)</f>
        <v>0</v>
      </c>
      <c r="EK86" s="221">
        <v>137000</v>
      </c>
      <c r="EL86" s="223">
        <f t="shared" si="360"/>
        <v>2.2000000000000002</v>
      </c>
      <c r="EM86" s="225">
        <f t="shared" si="361"/>
        <v>2.2000000000000002</v>
      </c>
      <c r="EN86" s="221">
        <v>140000</v>
      </c>
      <c r="EO86" s="223">
        <f t="shared" si="362"/>
        <v>2.2000000000000002</v>
      </c>
      <c r="EP86" s="225">
        <f t="shared" si="363"/>
        <v>4.5</v>
      </c>
      <c r="EQ86" s="221">
        <v>145000</v>
      </c>
      <c r="ER86" s="223">
        <f t="shared" si="364"/>
        <v>3.6</v>
      </c>
      <c r="ES86" s="225">
        <f t="shared" si="365"/>
        <v>5.8</v>
      </c>
    </row>
    <row r="87" spans="1:174" ht="12.95" customHeight="1">
      <c r="A87" s="416"/>
      <c r="B87" s="94" t="s">
        <v>193</v>
      </c>
      <c r="C87" s="22">
        <v>5</v>
      </c>
      <c r="D87" s="23" t="s">
        <v>0</v>
      </c>
      <c r="E87" s="24">
        <v>5</v>
      </c>
      <c r="F87" s="45" t="s">
        <v>177</v>
      </c>
      <c r="G87" s="28"/>
      <c r="H87" s="26"/>
      <c r="I87" s="29"/>
      <c r="J87" s="44"/>
      <c r="K87" s="25"/>
      <c r="L87" s="45"/>
      <c r="M87" s="44"/>
      <c r="N87" s="25"/>
      <c r="O87" s="45"/>
      <c r="P87" s="24"/>
      <c r="Q87" s="25"/>
      <c r="R87" s="43"/>
      <c r="S87" s="44"/>
      <c r="T87" s="25"/>
      <c r="U87" s="45"/>
      <c r="V87" s="44"/>
      <c r="W87" s="25"/>
      <c r="X87" s="45"/>
      <c r="Y87" s="24"/>
      <c r="Z87" s="25"/>
      <c r="AA87" s="45"/>
      <c r="AB87" s="44"/>
      <c r="AC87" s="25"/>
      <c r="AD87" s="45"/>
      <c r="AE87" s="44"/>
      <c r="AF87" s="25"/>
      <c r="AG87" s="45"/>
      <c r="AH87" s="44"/>
      <c r="AI87" s="25"/>
      <c r="AJ87" s="45"/>
      <c r="AK87" s="44"/>
      <c r="AL87" s="25"/>
      <c r="AM87" s="45"/>
      <c r="AN87" s="44"/>
      <c r="AO87" s="25"/>
      <c r="AP87" s="45"/>
      <c r="AQ87" s="44"/>
      <c r="AR87" s="25"/>
      <c r="AS87" s="45"/>
      <c r="AT87" s="44"/>
      <c r="AU87" s="25"/>
      <c r="AV87" s="45"/>
      <c r="AW87" s="44"/>
      <c r="AX87" s="25"/>
      <c r="AY87" s="45"/>
      <c r="AZ87" s="44"/>
      <c r="BA87" s="25"/>
      <c r="BB87" s="45"/>
      <c r="BC87" s="44"/>
      <c r="BD87" s="25"/>
      <c r="BE87" s="45"/>
      <c r="BF87" s="44"/>
      <c r="BG87" s="25"/>
      <c r="BH87" s="45"/>
      <c r="BI87" s="28"/>
      <c r="BJ87" s="25"/>
      <c r="BK87" s="45"/>
      <c r="BL87" s="44"/>
      <c r="BM87" s="25"/>
      <c r="BN87" s="45"/>
      <c r="BO87" s="28"/>
      <c r="BP87" s="25"/>
      <c r="BQ87" s="44"/>
      <c r="BR87" s="25"/>
      <c r="BS87" s="45"/>
      <c r="BT87" s="28"/>
      <c r="BU87" s="25"/>
      <c r="BV87" s="45"/>
      <c r="BW87" s="44"/>
      <c r="BX87" s="25"/>
      <c r="BY87" s="45"/>
      <c r="BZ87" s="28"/>
      <c r="CA87" s="25"/>
      <c r="CB87" s="45"/>
      <c r="CC87" s="294"/>
      <c r="CD87" s="253"/>
      <c r="CE87" s="255"/>
      <c r="CF87" s="275"/>
      <c r="CG87" s="253"/>
      <c r="CH87" s="255"/>
      <c r="CI87" s="294"/>
      <c r="CJ87" s="253"/>
      <c r="CK87" s="255"/>
      <c r="CL87" s="294"/>
      <c r="CM87" s="253"/>
      <c r="CN87" s="255"/>
      <c r="CO87" s="257"/>
      <c r="CP87" s="253"/>
      <c r="CQ87" s="255"/>
      <c r="CR87" s="257"/>
      <c r="CS87" s="253"/>
      <c r="CT87" s="255"/>
      <c r="CU87" s="257"/>
      <c r="CV87" s="253"/>
      <c r="CW87" s="255"/>
      <c r="CX87" s="257"/>
      <c r="CY87" s="253"/>
      <c r="CZ87" s="261"/>
      <c r="DA87" s="257"/>
      <c r="DB87" s="253"/>
      <c r="DC87" s="255"/>
      <c r="DD87" s="257"/>
      <c r="DE87" s="259"/>
      <c r="DF87" s="261"/>
      <c r="DG87" s="257"/>
      <c r="DH87" s="253"/>
      <c r="DI87" s="255"/>
      <c r="DJ87" s="257"/>
      <c r="DK87" s="253"/>
      <c r="DL87" s="255"/>
      <c r="DM87" s="343"/>
      <c r="DN87" s="361"/>
      <c r="DO87" s="373"/>
      <c r="DP87" s="331"/>
      <c r="DQ87" s="230"/>
      <c r="DR87" s="232"/>
      <c r="DS87" s="306"/>
      <c r="DT87" s="428"/>
      <c r="DU87" s="430"/>
      <c r="DV87" s="222"/>
      <c r="DW87" s="224"/>
      <c r="DX87" s="433"/>
      <c r="DY87" s="222"/>
      <c r="DZ87" s="224"/>
      <c r="EA87" s="226"/>
      <c r="EB87" s="222"/>
      <c r="EC87" s="224"/>
      <c r="ED87" s="226"/>
      <c r="EE87" s="222"/>
      <c r="EF87" s="224"/>
      <c r="EG87" s="226"/>
      <c r="EH87" s="222"/>
      <c r="EI87" s="224"/>
      <c r="EJ87" s="226"/>
      <c r="EK87" s="222"/>
      <c r="EL87" s="224"/>
      <c r="EM87" s="226"/>
      <c r="EN87" s="222"/>
      <c r="EO87" s="224"/>
      <c r="EP87" s="226"/>
      <c r="EQ87" s="222"/>
      <c r="ER87" s="224"/>
      <c r="ES87" s="226"/>
    </row>
    <row r="88" spans="1:174" ht="12.95" customHeight="1">
      <c r="A88" s="416">
        <v>5</v>
      </c>
      <c r="B88" s="38" t="s">
        <v>21</v>
      </c>
      <c r="C88" s="39">
        <v>5</v>
      </c>
      <c r="D88" s="40" t="s">
        <v>0</v>
      </c>
      <c r="E88" s="41">
        <v>4</v>
      </c>
      <c r="F88" s="92" t="s">
        <v>124</v>
      </c>
      <c r="G88" s="274">
        <v>356000</v>
      </c>
      <c r="H88" s="258"/>
      <c r="I88" s="260"/>
      <c r="J88" s="274">
        <v>341000</v>
      </c>
      <c r="K88" s="258"/>
      <c r="L88" s="260"/>
      <c r="M88" s="274">
        <v>326000</v>
      </c>
      <c r="N88" s="258">
        <f>ROUND((M88-J88)/J88*100,1)</f>
        <v>-4.4000000000000004</v>
      </c>
      <c r="O88" s="260">
        <f>ROUND((M88-G88)/G88*100,1)</f>
        <v>-8.4</v>
      </c>
      <c r="P88" s="286">
        <v>295000</v>
      </c>
      <c r="Q88" s="258">
        <f>ROUND((P88-M88)/M88*100,1)</f>
        <v>-9.5</v>
      </c>
      <c r="R88" s="346">
        <f>ROUND((P88-J88)/J88*100,1)</f>
        <v>-13.5</v>
      </c>
      <c r="S88" s="274">
        <v>273000</v>
      </c>
      <c r="T88" s="258">
        <f>ROUND((S88-P88)/P88*100,1)</f>
        <v>-7.5</v>
      </c>
      <c r="U88" s="260">
        <f>ROUND((S88-M88)/M88*100,1)</f>
        <v>-16.3</v>
      </c>
      <c r="V88" s="274">
        <v>245000</v>
      </c>
      <c r="W88" s="258">
        <f>ROUND((V88-S88)/S88*100,1)</f>
        <v>-10.3</v>
      </c>
      <c r="X88" s="260">
        <f>ROUND((V88-P88)/P88*100,1)</f>
        <v>-16.899999999999999</v>
      </c>
      <c r="Y88" s="288">
        <v>224000</v>
      </c>
      <c r="Z88" s="258">
        <f>ROUND((Y88-V88)/V88*100,1)</f>
        <v>-8.6</v>
      </c>
      <c r="AA88" s="260">
        <f>ROUND((Y88-S88)/S88*100,1)</f>
        <v>-17.899999999999999</v>
      </c>
      <c r="AB88" s="274">
        <v>205000</v>
      </c>
      <c r="AC88" s="258" t="e">
        <f>ROUND((AB88-#REF!)/#REF!*100,1)</f>
        <v>#REF!</v>
      </c>
      <c r="AD88" s="260">
        <f>ROUND((AB88-V88)/V88*100,1)</f>
        <v>-16.3</v>
      </c>
      <c r="AE88" s="274">
        <v>191000</v>
      </c>
      <c r="AF88" s="258">
        <f>ROUND((AE88-AB88)/AB88*100,1)</f>
        <v>-6.8</v>
      </c>
      <c r="AG88" s="260" t="e">
        <f>ROUND((AE88-#REF!)/#REF!*100,1)</f>
        <v>#REF!</v>
      </c>
      <c r="AH88" s="274">
        <v>175000</v>
      </c>
      <c r="AI88" s="258">
        <f>ROUND((AH88-AE88)/AE88*100,1)</f>
        <v>-8.4</v>
      </c>
      <c r="AJ88" s="260">
        <f>ROUND((AH88-AB88)/AB88*100,1)</f>
        <v>-14.6</v>
      </c>
      <c r="AK88" s="274">
        <v>158000</v>
      </c>
      <c r="AL88" s="258">
        <f>ROUND((AK88-AH88)/AH88*100,1)</f>
        <v>-9.6999999999999993</v>
      </c>
      <c r="AM88" s="260">
        <f>ROUND((AK88-AE88)/AE88*100,1)</f>
        <v>-17.3</v>
      </c>
      <c r="AN88" s="274">
        <v>145000</v>
      </c>
      <c r="AO88" s="258">
        <f>ROUND((AN88-AK88)/AK88*100,1)</f>
        <v>-8.1999999999999993</v>
      </c>
      <c r="AP88" s="260">
        <f>ROUND((AN88-AH88)/AH88*100,1)</f>
        <v>-17.100000000000001</v>
      </c>
      <c r="AQ88" s="274">
        <v>133000</v>
      </c>
      <c r="AR88" s="258">
        <f>ROUND((AQ88-AN88)/AN88*100,1)</f>
        <v>-8.3000000000000007</v>
      </c>
      <c r="AS88" s="260">
        <f>ROUND((AQ88-AK88)/AK88*100,1)</f>
        <v>-15.8</v>
      </c>
      <c r="AT88" s="274">
        <v>131000</v>
      </c>
      <c r="AU88" s="258">
        <f>ROUND((AT88-AQ88)/AQ88*100,1)</f>
        <v>-1.5</v>
      </c>
      <c r="AV88" s="260">
        <f>ROUND((AT88-AN88)/AN88*100,1)</f>
        <v>-9.6999999999999993</v>
      </c>
      <c r="AW88" s="274">
        <v>127000</v>
      </c>
      <c r="AX88" s="258">
        <f>ROUND((AW88-AT88)/AT88*100,1)</f>
        <v>-3.1</v>
      </c>
      <c r="AY88" s="260">
        <f>ROUND((AW88-AQ88)/AQ88*100,1)</f>
        <v>-4.5</v>
      </c>
      <c r="AZ88" s="274">
        <v>127000</v>
      </c>
      <c r="BA88" s="258">
        <f>ROUND((AZ88-AW88)/AW88*100,1)</f>
        <v>0</v>
      </c>
      <c r="BB88" s="260">
        <f>ROUND((AZ88-AT88)/AT88*100,1)</f>
        <v>-3.1</v>
      </c>
      <c r="BC88" s="274">
        <v>129000</v>
      </c>
      <c r="BD88" s="258">
        <f>ROUND((BC88-AZ88)/AZ88*100,1)</f>
        <v>1.6</v>
      </c>
      <c r="BE88" s="260">
        <f>ROUND((BC88-AW88)/AW88*100,1)</f>
        <v>1.6</v>
      </c>
      <c r="BF88" s="274">
        <v>144000</v>
      </c>
      <c r="BG88" s="258">
        <f>ROUND((BF88-BC88)/BC88*100,1)</f>
        <v>11.6</v>
      </c>
      <c r="BH88" s="260">
        <f>ROUND((BF88-AZ88)/AZ88*100,1)</f>
        <v>13.4</v>
      </c>
      <c r="BI88" s="274">
        <v>151000</v>
      </c>
      <c r="BJ88" s="258">
        <f>ROUND((BI88-BF88)/BF88*100,1)</f>
        <v>4.9000000000000004</v>
      </c>
      <c r="BK88" s="260">
        <f>ROUND((BI88-BC88)/BC88*100,1)</f>
        <v>17.100000000000001</v>
      </c>
      <c r="BL88" s="274">
        <v>155000</v>
      </c>
      <c r="BM88" s="258">
        <f>ROUND((BL88-BI88)/BI88*100,1)</f>
        <v>2.6</v>
      </c>
      <c r="BN88" s="260">
        <f>ROUND((BL88-BF88)/BF88*100,1)</f>
        <v>7.6</v>
      </c>
      <c r="BO88" s="274">
        <v>152000</v>
      </c>
      <c r="BP88" s="258">
        <f>ROUND((BO88-BL88)/BL88*100,1)</f>
        <v>-1.9</v>
      </c>
      <c r="BQ88" s="274">
        <v>150000</v>
      </c>
      <c r="BR88" s="258">
        <f>ROUND((BQ88-BO88)/BO88*100,1)</f>
        <v>-1.3</v>
      </c>
      <c r="BS88" s="260">
        <f>ROUND((BQ88-BL88)/BL88*100,1)</f>
        <v>-3.2</v>
      </c>
      <c r="BT88" s="274">
        <v>147000</v>
      </c>
      <c r="BU88" s="258">
        <f>ROUND((BT88-BQ88)/BQ88*100,1)</f>
        <v>-2</v>
      </c>
      <c r="BV88" s="260">
        <f>ROUND((BT88-BO88)/BO88*100,1)</f>
        <v>-3.3</v>
      </c>
      <c r="BW88" s="274">
        <v>144000</v>
      </c>
      <c r="BX88" s="258">
        <f>ROUND((BW88-BT88)/BT88*100,1)</f>
        <v>-2</v>
      </c>
      <c r="BY88" s="260">
        <f>ROUND((BW88-BQ88)/BQ88*100,1)</f>
        <v>-4</v>
      </c>
      <c r="BZ88" s="274">
        <v>140000</v>
      </c>
      <c r="CA88" s="258">
        <f>ROUND((BZ88-BW88)/BW88*100,1)</f>
        <v>-2.8</v>
      </c>
      <c r="CB88" s="254">
        <f>ROUND((BZ88-BT88)/BT88*100,1)</f>
        <v>-4.8</v>
      </c>
      <c r="CC88" s="274">
        <v>138000</v>
      </c>
      <c r="CD88" s="258">
        <f>ROUND((CC88-BZ88)/BZ88*100,1)</f>
        <v>-1.4</v>
      </c>
      <c r="CE88" s="260">
        <f>ROUND((CC88-BW88)/BW88*100,1)</f>
        <v>-4.2</v>
      </c>
      <c r="CF88" s="274">
        <v>138000</v>
      </c>
      <c r="CG88" s="258">
        <f>ROUND((CF88-CC88)/CC88*100,1)</f>
        <v>0</v>
      </c>
      <c r="CH88" s="254">
        <f>ROUND((CF88-BZ88)/BZ88*100,1)</f>
        <v>-1.4</v>
      </c>
      <c r="CI88" s="274">
        <v>139000</v>
      </c>
      <c r="CJ88" s="258">
        <f>ROUND((CI88-CF88)/CF88*100,1)</f>
        <v>0.7</v>
      </c>
      <c r="CK88" s="260">
        <f>ROUND((CI88-CC88)/CC88*100,1)</f>
        <v>0.7</v>
      </c>
      <c r="CL88" s="274">
        <v>139000</v>
      </c>
      <c r="CM88" s="258">
        <f>ROUND((CL88-CI88)/CI88*100,1)</f>
        <v>0</v>
      </c>
      <c r="CN88" s="260">
        <f>ROUND((CL88-CF88)/CF88*100,1)</f>
        <v>0.7</v>
      </c>
      <c r="CO88" s="256">
        <v>141000</v>
      </c>
      <c r="CP88" s="258">
        <f>ROUND((CO88-CL88)/CL88*100,1)</f>
        <v>1.4</v>
      </c>
      <c r="CQ88" s="260">
        <f>ROUND((CO88-CI88)/CI88*100,1)</f>
        <v>1.4</v>
      </c>
      <c r="CR88" s="256">
        <v>141000</v>
      </c>
      <c r="CS88" s="258">
        <f>ROUND((CR88-CO88)/CO88*100,1)</f>
        <v>0</v>
      </c>
      <c r="CT88" s="260">
        <f>ROUND((CR88-CL88)/CL88*100,1)</f>
        <v>1.4</v>
      </c>
      <c r="CU88" s="256">
        <v>145000</v>
      </c>
      <c r="CV88" s="258">
        <f>ROUND((CU88-CR88)/CR88*100,1)</f>
        <v>2.8</v>
      </c>
      <c r="CW88" s="260">
        <f>ROUND((CU88-CO88)/CO88*100,1)</f>
        <v>2.8</v>
      </c>
      <c r="CX88" s="256">
        <v>146000</v>
      </c>
      <c r="CY88" s="252">
        <f>ROUND((CX88-CU88)/CU88*100,1)</f>
        <v>0.7</v>
      </c>
      <c r="CZ88" s="260">
        <f>ROUND((CX88-CR88)/CR88*100,1)</f>
        <v>3.5</v>
      </c>
      <c r="DA88" s="256">
        <v>155000</v>
      </c>
      <c r="DB88" s="252">
        <f t="shared" si="352"/>
        <v>6.2</v>
      </c>
      <c r="DC88" s="254">
        <f t="shared" si="353"/>
        <v>6.9</v>
      </c>
      <c r="DD88" s="256">
        <v>156000</v>
      </c>
      <c r="DE88" s="258">
        <f>ROUND((DD88-DA88)/DA88*100,1)</f>
        <v>0.6</v>
      </c>
      <c r="DF88" s="260">
        <f>ROUND((DD88-CX88)/CX88*100,1)</f>
        <v>6.8</v>
      </c>
      <c r="DG88" s="256">
        <v>168000</v>
      </c>
      <c r="DH88" s="252">
        <f>ROUND((DG88-DD88)/DD88*100,1)</f>
        <v>7.7</v>
      </c>
      <c r="DI88" s="254">
        <f>ROUND((DG88-DA88)/DA88*100,1)</f>
        <v>8.4</v>
      </c>
      <c r="DJ88" s="256">
        <v>176000</v>
      </c>
      <c r="DK88" s="252">
        <f>ROUND((DJ88-DG88)/DG88*100,1)</f>
        <v>4.8</v>
      </c>
      <c r="DL88" s="254">
        <f>ROUND((DJ88-DD88)/DD88*100,1)</f>
        <v>12.8</v>
      </c>
      <c r="DM88" s="342">
        <v>189000</v>
      </c>
      <c r="DN88" s="319">
        <f>ROUND((DM88-DJ88)/DJ88*100,1)</f>
        <v>7.4</v>
      </c>
      <c r="DO88" s="354">
        <f>ROUND((DM88-DG88)/DG88*100,1)</f>
        <v>12.5</v>
      </c>
      <c r="DP88" s="330">
        <v>204000</v>
      </c>
      <c r="DQ88" s="233">
        <f>ROUND((DP88-DM88)/DM88*100,1)</f>
        <v>7.9</v>
      </c>
      <c r="DR88" s="329">
        <f>ROUND((DP88-DJ88)/DJ88*100,1)</f>
        <v>15.9</v>
      </c>
      <c r="DS88" s="304">
        <v>215000</v>
      </c>
      <c r="DT88" s="233">
        <f>ROUND((DS88-DP88)/DP88*100,1)</f>
        <v>5.4</v>
      </c>
      <c r="DU88" s="244">
        <f>ROUND((DS88-DM88)/DM88*100,1)</f>
        <v>13.8</v>
      </c>
      <c r="DV88" s="295">
        <v>233000</v>
      </c>
      <c r="DW88" s="223">
        <f t="shared" si="354"/>
        <v>8.4</v>
      </c>
      <c r="DX88" s="225">
        <f t="shared" si="355"/>
        <v>14.2</v>
      </c>
      <c r="DY88" s="295">
        <v>245000</v>
      </c>
      <c r="DZ88" s="223">
        <f>ROUND((DY88-DV88)/DV88*100,1)</f>
        <v>5.2</v>
      </c>
      <c r="EA88" s="225">
        <f>ROUND((DY88-DS88)/DS88*100,1)</f>
        <v>14</v>
      </c>
      <c r="EB88" s="295">
        <v>258000</v>
      </c>
      <c r="EC88" s="223">
        <f t="shared" si="356"/>
        <v>5.3</v>
      </c>
      <c r="ED88" s="225">
        <f t="shared" si="357"/>
        <v>10.7</v>
      </c>
      <c r="EE88" s="221">
        <v>258000</v>
      </c>
      <c r="EF88" s="223">
        <f t="shared" ref="EF88" si="378">ROUND((EE88-EB88)/EB88*100,1)</f>
        <v>0</v>
      </c>
      <c r="EG88" s="225">
        <f t="shared" ref="EG88" si="379">ROUND((EE88-DY88)/DY88*100,1)</f>
        <v>5.3</v>
      </c>
      <c r="EH88" s="221">
        <v>263000</v>
      </c>
      <c r="EI88" s="223">
        <f t="shared" ref="EI88" si="380">ROUND((EH88-EE88)/EE88*100,1)</f>
        <v>1.9</v>
      </c>
      <c r="EJ88" s="225">
        <f t="shared" ref="EJ88" si="381">ROUND((EH88-EB88)/EB88*100,1)</f>
        <v>1.9</v>
      </c>
      <c r="EK88" s="221">
        <v>270000</v>
      </c>
      <c r="EL88" s="223">
        <f t="shared" si="360"/>
        <v>2.7</v>
      </c>
      <c r="EM88" s="225">
        <f t="shared" si="361"/>
        <v>4.7</v>
      </c>
      <c r="EN88" s="221">
        <v>280000</v>
      </c>
      <c r="EO88" s="223">
        <f t="shared" si="362"/>
        <v>3.7</v>
      </c>
      <c r="EP88" s="225">
        <f t="shared" si="363"/>
        <v>6.5</v>
      </c>
      <c r="EQ88" s="221">
        <v>288000</v>
      </c>
      <c r="ER88" s="223">
        <f t="shared" si="364"/>
        <v>2.9</v>
      </c>
      <c r="ES88" s="225">
        <f t="shared" si="365"/>
        <v>6.7</v>
      </c>
      <c r="ET88" s="64"/>
      <c r="EU88" s="64"/>
      <c r="EV88" s="64"/>
      <c r="EW88" s="64"/>
      <c r="EX88" s="64"/>
      <c r="EY88" s="64"/>
      <c r="EZ88" s="64"/>
      <c r="FA88" s="64"/>
      <c r="FB88" s="64"/>
      <c r="FC88" s="22"/>
      <c r="FD88" s="64"/>
      <c r="FE88" s="64"/>
      <c r="FF88" s="64"/>
      <c r="FG88" s="64"/>
      <c r="FH88" s="64"/>
      <c r="FI88" s="22"/>
      <c r="FJ88" s="64"/>
      <c r="FK88" s="64"/>
      <c r="FL88" s="64"/>
      <c r="FM88" s="64"/>
      <c r="FN88" s="22"/>
      <c r="FO88" s="64"/>
      <c r="FP88" s="64"/>
      <c r="FQ88" s="64"/>
      <c r="FR88" s="176"/>
    </row>
    <row r="89" spans="1:174" ht="12.95" customHeight="1">
      <c r="A89" s="416"/>
      <c r="B89" s="50" t="s">
        <v>191</v>
      </c>
      <c r="C89" s="31">
        <v>5</v>
      </c>
      <c r="D89" s="32" t="s">
        <v>0</v>
      </c>
      <c r="E89" s="33">
        <v>3</v>
      </c>
      <c r="F89" s="37"/>
      <c r="G89" s="275"/>
      <c r="H89" s="259"/>
      <c r="I89" s="261"/>
      <c r="J89" s="294"/>
      <c r="K89" s="253"/>
      <c r="L89" s="255"/>
      <c r="M89" s="294"/>
      <c r="N89" s="253"/>
      <c r="O89" s="255"/>
      <c r="P89" s="345"/>
      <c r="Q89" s="253"/>
      <c r="R89" s="347"/>
      <c r="S89" s="294"/>
      <c r="T89" s="253"/>
      <c r="U89" s="255"/>
      <c r="V89" s="294"/>
      <c r="W89" s="253"/>
      <c r="X89" s="255"/>
      <c r="Y89" s="289"/>
      <c r="Z89" s="253"/>
      <c r="AA89" s="255"/>
      <c r="AB89" s="294"/>
      <c r="AC89" s="253"/>
      <c r="AD89" s="255"/>
      <c r="AE89" s="294"/>
      <c r="AF89" s="253"/>
      <c r="AG89" s="255"/>
      <c r="AH89" s="294"/>
      <c r="AI89" s="253"/>
      <c r="AJ89" s="255"/>
      <c r="AK89" s="294"/>
      <c r="AL89" s="253"/>
      <c r="AM89" s="255"/>
      <c r="AN89" s="294"/>
      <c r="AO89" s="253"/>
      <c r="AP89" s="255"/>
      <c r="AQ89" s="294"/>
      <c r="AR89" s="253"/>
      <c r="AS89" s="255"/>
      <c r="AT89" s="294"/>
      <c r="AU89" s="253"/>
      <c r="AV89" s="255"/>
      <c r="AW89" s="294"/>
      <c r="AX89" s="253"/>
      <c r="AY89" s="255"/>
      <c r="AZ89" s="294"/>
      <c r="BA89" s="253"/>
      <c r="BB89" s="255"/>
      <c r="BC89" s="294"/>
      <c r="BD89" s="253"/>
      <c r="BE89" s="255"/>
      <c r="BF89" s="294"/>
      <c r="BG89" s="253"/>
      <c r="BH89" s="255"/>
      <c r="BI89" s="275"/>
      <c r="BJ89" s="253"/>
      <c r="BK89" s="255"/>
      <c r="BL89" s="294"/>
      <c r="BM89" s="253"/>
      <c r="BN89" s="255"/>
      <c r="BO89" s="275"/>
      <c r="BP89" s="253"/>
      <c r="BQ89" s="294"/>
      <c r="BR89" s="253"/>
      <c r="BS89" s="255"/>
      <c r="BT89" s="275"/>
      <c r="BU89" s="253"/>
      <c r="BV89" s="255"/>
      <c r="BW89" s="294"/>
      <c r="BX89" s="253"/>
      <c r="BY89" s="255"/>
      <c r="BZ89" s="275"/>
      <c r="CA89" s="253"/>
      <c r="CB89" s="255"/>
      <c r="CC89" s="294"/>
      <c r="CD89" s="253"/>
      <c r="CE89" s="255"/>
      <c r="CF89" s="275"/>
      <c r="CG89" s="253"/>
      <c r="CH89" s="255"/>
      <c r="CI89" s="294"/>
      <c r="CJ89" s="253"/>
      <c r="CK89" s="255"/>
      <c r="CL89" s="294"/>
      <c r="CM89" s="253"/>
      <c r="CN89" s="255"/>
      <c r="CO89" s="257"/>
      <c r="CP89" s="253"/>
      <c r="CQ89" s="255"/>
      <c r="CR89" s="257"/>
      <c r="CS89" s="253"/>
      <c r="CT89" s="255"/>
      <c r="CU89" s="257"/>
      <c r="CV89" s="253"/>
      <c r="CW89" s="255"/>
      <c r="CX89" s="257"/>
      <c r="CY89" s="253"/>
      <c r="CZ89" s="261"/>
      <c r="DA89" s="257"/>
      <c r="DB89" s="253"/>
      <c r="DC89" s="255"/>
      <c r="DD89" s="257"/>
      <c r="DE89" s="259"/>
      <c r="DF89" s="261"/>
      <c r="DG89" s="257"/>
      <c r="DH89" s="253"/>
      <c r="DI89" s="255"/>
      <c r="DJ89" s="257"/>
      <c r="DK89" s="253"/>
      <c r="DL89" s="255"/>
      <c r="DM89" s="343"/>
      <c r="DN89" s="320"/>
      <c r="DO89" s="352"/>
      <c r="DP89" s="331"/>
      <c r="DQ89" s="230"/>
      <c r="DR89" s="431"/>
      <c r="DS89" s="301"/>
      <c r="DT89" s="230"/>
      <c r="DU89" s="232"/>
      <c r="DV89" s="241"/>
      <c r="DW89" s="224"/>
      <c r="DX89" s="226"/>
      <c r="DY89" s="241"/>
      <c r="DZ89" s="224"/>
      <c r="EA89" s="226"/>
      <c r="EB89" s="241"/>
      <c r="EC89" s="224"/>
      <c r="ED89" s="226"/>
      <c r="EE89" s="222"/>
      <c r="EF89" s="224"/>
      <c r="EG89" s="226"/>
      <c r="EH89" s="222"/>
      <c r="EI89" s="224"/>
      <c r="EJ89" s="226"/>
      <c r="EK89" s="222"/>
      <c r="EL89" s="224"/>
      <c r="EM89" s="226"/>
      <c r="EN89" s="222"/>
      <c r="EO89" s="224"/>
      <c r="EP89" s="226"/>
      <c r="EQ89" s="222"/>
      <c r="ER89" s="224"/>
      <c r="ES89" s="226"/>
      <c r="ET89" s="64"/>
      <c r="EU89" s="64"/>
      <c r="EV89" s="64"/>
      <c r="EW89" s="64"/>
      <c r="EX89" s="64"/>
      <c r="EY89" s="64"/>
      <c r="EZ89" s="64"/>
      <c r="FA89" s="64"/>
      <c r="FB89" s="64"/>
      <c r="FC89" s="22"/>
      <c r="FD89" s="64"/>
      <c r="FE89" s="64"/>
      <c r="FF89" s="64"/>
      <c r="FG89" s="64"/>
      <c r="FH89" s="64"/>
      <c r="FI89" s="22"/>
      <c r="FJ89" s="64"/>
      <c r="FK89" s="64"/>
      <c r="FL89" s="64"/>
      <c r="FM89" s="64"/>
      <c r="FN89" s="22"/>
      <c r="FO89" s="64"/>
      <c r="FP89" s="64"/>
      <c r="FQ89" s="64"/>
      <c r="FR89" s="176"/>
    </row>
    <row r="90" spans="1:174" ht="12.95" customHeight="1">
      <c r="A90" s="416">
        <v>6</v>
      </c>
      <c r="B90" s="38" t="s">
        <v>140</v>
      </c>
      <c r="C90" s="39">
        <v>5</v>
      </c>
      <c r="D90" s="40" t="s">
        <v>0</v>
      </c>
      <c r="E90" s="41">
        <v>1</v>
      </c>
      <c r="F90" s="91" t="s">
        <v>125</v>
      </c>
      <c r="G90" s="274">
        <v>360000</v>
      </c>
      <c r="H90" s="258"/>
      <c r="I90" s="260"/>
      <c r="J90" s="274">
        <v>330000</v>
      </c>
      <c r="K90" s="258"/>
      <c r="L90" s="260"/>
      <c r="M90" s="274">
        <v>300000</v>
      </c>
      <c r="N90" s="258">
        <f>ROUND((M90-J90)/J90*100,1)</f>
        <v>-9.1</v>
      </c>
      <c r="O90" s="260">
        <f>ROUND((M90-G90)/G90*100,1)</f>
        <v>-16.7</v>
      </c>
      <c r="P90" s="286">
        <v>280000</v>
      </c>
      <c r="Q90" s="258">
        <f>ROUND((P90-M90)/M90*100,1)</f>
        <v>-6.7</v>
      </c>
      <c r="R90" s="346">
        <f>ROUND((P90-J90)/J90*100,1)</f>
        <v>-15.2</v>
      </c>
      <c r="S90" s="274">
        <v>270000</v>
      </c>
      <c r="T90" s="258">
        <f>ROUND((S90-P90)/P90*100,1)</f>
        <v>-3.6</v>
      </c>
      <c r="U90" s="260">
        <f>ROUND((S90-M90)/M90*100,1)</f>
        <v>-10</v>
      </c>
      <c r="V90" s="274">
        <v>260000</v>
      </c>
      <c r="W90" s="258">
        <f>ROUND((V90-S90)/S90*100,1)</f>
        <v>-3.7</v>
      </c>
      <c r="X90" s="260">
        <f>ROUND((V90-P90)/P90*100,1)</f>
        <v>-7.1</v>
      </c>
      <c r="Y90" s="288">
        <v>250000</v>
      </c>
      <c r="Z90" s="258">
        <f>ROUND((Y90-V90)/V90*100,1)</f>
        <v>-3.8</v>
      </c>
      <c r="AA90" s="260">
        <f>ROUND((Y90-S90)/S90*100,1)</f>
        <v>-7.4</v>
      </c>
      <c r="AB90" s="274">
        <v>240000</v>
      </c>
      <c r="AC90" s="258" t="e">
        <f>ROUND((AB90-#REF!)/#REF!*100,1)</f>
        <v>#REF!</v>
      </c>
      <c r="AD90" s="260">
        <f>ROUND((AB90-V90)/V90*100,1)</f>
        <v>-7.7</v>
      </c>
      <c r="AE90" s="274">
        <v>230000</v>
      </c>
      <c r="AF90" s="258">
        <f>ROUND((AE90-AB90)/AB90*100,1)</f>
        <v>-4.2</v>
      </c>
      <c r="AG90" s="260" t="e">
        <f>ROUND((AE90-#REF!)/#REF!*100,1)</f>
        <v>#REF!</v>
      </c>
      <c r="AH90" s="274">
        <v>208000</v>
      </c>
      <c r="AI90" s="258">
        <f>ROUND((AH90-AE90)/AE90*100,1)</f>
        <v>-9.6</v>
      </c>
      <c r="AJ90" s="260">
        <f>ROUND((AH90-AB90)/AB90*100,1)</f>
        <v>-13.3</v>
      </c>
      <c r="AK90" s="274">
        <v>197000</v>
      </c>
      <c r="AL90" s="258">
        <f>ROUND((AK90-AH90)/AH90*100,1)</f>
        <v>-5.3</v>
      </c>
      <c r="AM90" s="260">
        <f>ROUND((AK90-AE90)/AE90*100,1)</f>
        <v>-14.3</v>
      </c>
      <c r="AN90" s="274">
        <v>182000</v>
      </c>
      <c r="AO90" s="258">
        <f>ROUND((AN90-AK90)/AK90*100,1)</f>
        <v>-7.6</v>
      </c>
      <c r="AP90" s="260">
        <f>ROUND((AN90-AH90)/AH90*100,1)</f>
        <v>-12.5</v>
      </c>
      <c r="AQ90" s="274">
        <v>176000</v>
      </c>
      <c r="AR90" s="258">
        <f>ROUND((AQ90-AN90)/AN90*100,1)</f>
        <v>-3.3</v>
      </c>
      <c r="AS90" s="260">
        <f>ROUND((AQ90-AK90)/AK90*100,1)</f>
        <v>-10.7</v>
      </c>
      <c r="AT90" s="274">
        <v>168000</v>
      </c>
      <c r="AU90" s="258">
        <f>ROUND((AT90-AQ90)/AQ90*100,1)</f>
        <v>-4.5</v>
      </c>
      <c r="AV90" s="260">
        <f>ROUND((AT90-AN90)/AN90*100,1)</f>
        <v>-7.7</v>
      </c>
      <c r="AW90" s="274">
        <v>164000</v>
      </c>
      <c r="AX90" s="258">
        <f>ROUND((AW90-AT90)/AT90*100,1)</f>
        <v>-2.4</v>
      </c>
      <c r="AY90" s="260">
        <f>ROUND((AW90-AQ90)/AQ90*100,1)</f>
        <v>-6.8</v>
      </c>
      <c r="AZ90" s="274">
        <v>162000</v>
      </c>
      <c r="BA90" s="258">
        <f>ROUND((AZ90-AW90)/AW90*100,1)</f>
        <v>-1.2</v>
      </c>
      <c r="BB90" s="260">
        <f>ROUND((AZ90-AT90)/AT90*100,1)</f>
        <v>-3.6</v>
      </c>
      <c r="BC90" s="274">
        <v>162000</v>
      </c>
      <c r="BD90" s="258">
        <f>ROUND((BC90-AZ90)/AZ90*100,1)</f>
        <v>0</v>
      </c>
      <c r="BE90" s="260">
        <f>ROUND((BC90-AW90)/AW90*100,1)</f>
        <v>-1.2</v>
      </c>
      <c r="BF90" s="274">
        <v>165000</v>
      </c>
      <c r="BG90" s="258">
        <f>ROUND((BF90-BC90)/BC90*100,1)</f>
        <v>1.9</v>
      </c>
      <c r="BH90" s="260">
        <f>ROUND((BF90-AZ90)/AZ90*100,1)</f>
        <v>1.9</v>
      </c>
      <c r="BI90" s="274">
        <v>170000</v>
      </c>
      <c r="BJ90" s="258">
        <f>ROUND((BI90-BF90)/BF90*100,1)</f>
        <v>3</v>
      </c>
      <c r="BK90" s="260">
        <f>ROUND((BI90-BC90)/BC90*100,1)</f>
        <v>4.9000000000000004</v>
      </c>
      <c r="BL90" s="274">
        <v>166000</v>
      </c>
      <c r="BM90" s="258">
        <f>ROUND((BL90-BI90)/BI90*100,1)</f>
        <v>-2.4</v>
      </c>
      <c r="BN90" s="260">
        <f>ROUND((BL90-BF90)/BF90*100,1)</f>
        <v>0.6</v>
      </c>
      <c r="BO90" s="274">
        <v>160000</v>
      </c>
      <c r="BP90" s="258">
        <f>ROUND((BO90-BL90)/BL90*100,1)</f>
        <v>-3.6</v>
      </c>
      <c r="BQ90" s="274">
        <v>155000</v>
      </c>
      <c r="BR90" s="258">
        <f>ROUND((BQ90-BO90)/BO90*100,1)</f>
        <v>-3.1</v>
      </c>
      <c r="BS90" s="260">
        <f>ROUND((BQ90-BL90)/BL90*100,1)</f>
        <v>-6.6</v>
      </c>
      <c r="BT90" s="274">
        <v>153000</v>
      </c>
      <c r="BU90" s="258">
        <f>ROUND((BT90-BQ90)/BQ90*100,1)</f>
        <v>-1.3</v>
      </c>
      <c r="BV90" s="260">
        <f>ROUND((BT90-BO90)/BO90*100,1)</f>
        <v>-4.4000000000000004</v>
      </c>
      <c r="BW90" s="274">
        <v>150000</v>
      </c>
      <c r="BX90" s="258">
        <f>ROUND((BW90-BT90)/BT90*100,1)</f>
        <v>-2</v>
      </c>
      <c r="BY90" s="260">
        <f>ROUND((BW90-BQ90)/BQ90*100,1)</f>
        <v>-3.2</v>
      </c>
      <c r="BZ90" s="274">
        <v>147000</v>
      </c>
      <c r="CA90" s="258">
        <f>ROUND((BZ90-BW90)/BW90*100,1)</f>
        <v>-2</v>
      </c>
      <c r="CB90" s="260">
        <f>ROUND((BZ90-BT90)/BT90*100,1)</f>
        <v>-3.9</v>
      </c>
      <c r="CC90" s="274">
        <v>142000</v>
      </c>
      <c r="CD90" s="258">
        <f>ROUND((CC90-BZ90)/BZ90*100,1)</f>
        <v>-3.4</v>
      </c>
      <c r="CE90" s="260">
        <f>ROUND((CC90-BW90)/BW90*100,1)</f>
        <v>-5.3</v>
      </c>
      <c r="CF90" s="274">
        <v>141000</v>
      </c>
      <c r="CG90" s="258">
        <f>ROUND((CF90-CC90)/CC90*100,1)</f>
        <v>-0.7</v>
      </c>
      <c r="CH90" s="260">
        <f>ROUND((CF90-BZ90)/BZ90*100,1)</f>
        <v>-4.0999999999999996</v>
      </c>
      <c r="CI90" s="274">
        <v>138000</v>
      </c>
      <c r="CJ90" s="258">
        <f>ROUND((CI90-CF90)/CF90*100,1)</f>
        <v>-2.1</v>
      </c>
      <c r="CK90" s="260">
        <f>ROUND((CI90-CC90)/CC90*100,1)</f>
        <v>-2.8</v>
      </c>
      <c r="CL90" s="274">
        <v>140000</v>
      </c>
      <c r="CM90" s="258">
        <f>ROUND((CL90-CI90)/CI90*100,1)</f>
        <v>1.4</v>
      </c>
      <c r="CN90" s="260">
        <f>ROUND((CL90-CF90)/CF90*100,1)</f>
        <v>-0.7</v>
      </c>
      <c r="CO90" s="256">
        <v>141000</v>
      </c>
      <c r="CP90" s="258">
        <f>ROUND((CO90-CL90)/CL90*100,1)</f>
        <v>0.7</v>
      </c>
      <c r="CQ90" s="260">
        <f>ROUND((CO90-CI90)/CI90*100,1)</f>
        <v>2.2000000000000002</v>
      </c>
      <c r="CR90" s="256">
        <v>144000</v>
      </c>
      <c r="CS90" s="258">
        <f>ROUND((CR90-CO90)/CO90*100,1)</f>
        <v>2.1</v>
      </c>
      <c r="CT90" s="260">
        <f>ROUND((CR90-CL90)/CL90*100,1)</f>
        <v>2.9</v>
      </c>
      <c r="CU90" s="256">
        <v>147000</v>
      </c>
      <c r="CV90" s="258">
        <f>ROUND((CU90-CR90)/CR90*100,1)</f>
        <v>2.1</v>
      </c>
      <c r="CW90" s="260">
        <f>ROUND((CU90-CO90)/CO90*100,1)</f>
        <v>4.3</v>
      </c>
      <c r="CX90" s="256">
        <v>159000</v>
      </c>
      <c r="CY90" s="252">
        <f>ROUND((CX90-CU90)/CU90*100,1)</f>
        <v>8.1999999999999993</v>
      </c>
      <c r="CZ90" s="260">
        <f>ROUND((CX90-CR90)/CR90*100,1)</f>
        <v>10.4</v>
      </c>
      <c r="DA90" s="256">
        <v>164000</v>
      </c>
      <c r="DB90" s="252">
        <f t="shared" si="352"/>
        <v>3.1</v>
      </c>
      <c r="DC90" s="254">
        <f t="shared" si="353"/>
        <v>11.6</v>
      </c>
      <c r="DD90" s="256">
        <v>170000</v>
      </c>
      <c r="DE90" s="258">
        <f>ROUND((DD90-DA90)/DA90*100,1)</f>
        <v>3.7</v>
      </c>
      <c r="DF90" s="260">
        <f>ROUND((DD90-CX90)/CX90*100,1)</f>
        <v>6.9</v>
      </c>
      <c r="DG90" s="256">
        <v>181000</v>
      </c>
      <c r="DH90" s="252">
        <f>ROUND((DG90-DD90)/DD90*100,1)</f>
        <v>6.5</v>
      </c>
      <c r="DI90" s="254">
        <f>ROUND((DG90-DA90)/DA90*100,1)</f>
        <v>10.4</v>
      </c>
      <c r="DJ90" s="256">
        <v>184000</v>
      </c>
      <c r="DK90" s="252">
        <f>ROUND((DJ90-DG90)/DG90*100,1)</f>
        <v>1.7</v>
      </c>
      <c r="DL90" s="254">
        <f>ROUND((DJ90-DD90)/DD90*100,1)</f>
        <v>8.1999999999999993</v>
      </c>
      <c r="DM90" s="342">
        <v>197000</v>
      </c>
      <c r="DN90" s="321">
        <f>ROUND((DM90-DJ90)/DJ90*100,1)</f>
        <v>7.1</v>
      </c>
      <c r="DO90" s="354">
        <f>ROUND((DM90-DG90)/DG90*100,1)</f>
        <v>8.8000000000000007</v>
      </c>
      <c r="DP90" s="304">
        <v>205000</v>
      </c>
      <c r="DQ90" s="233">
        <f>ROUND((DP90-DM90)/DM90*100,1)</f>
        <v>4.0999999999999996</v>
      </c>
      <c r="DR90" s="329">
        <f>ROUND((DP90-DJ90)/DJ90*100,1)</f>
        <v>11.4</v>
      </c>
      <c r="DS90" s="304">
        <v>220000</v>
      </c>
      <c r="DT90" s="233">
        <f>ROUND((DS90-DP90)/DP90*100,1)</f>
        <v>7.3</v>
      </c>
      <c r="DU90" s="244">
        <f>ROUND((DS90-DM90)/DM90*100,1)</f>
        <v>11.7</v>
      </c>
      <c r="DV90" s="221">
        <v>225000</v>
      </c>
      <c r="DW90" s="223">
        <f t="shared" si="354"/>
        <v>2.2999999999999998</v>
      </c>
      <c r="DX90" s="225">
        <f t="shared" si="355"/>
        <v>9.8000000000000007</v>
      </c>
      <c r="DY90" s="221">
        <v>242000</v>
      </c>
      <c r="DZ90" s="223">
        <f>ROUND((DY90-DV90)/DV90*100,1)</f>
        <v>7.6</v>
      </c>
      <c r="EA90" s="225">
        <f>ROUND((DY90-DS90)/DS90*100,1)</f>
        <v>10</v>
      </c>
      <c r="EB90" s="221">
        <v>247000</v>
      </c>
      <c r="EC90" s="223">
        <f t="shared" si="356"/>
        <v>2.1</v>
      </c>
      <c r="ED90" s="225">
        <f t="shared" si="357"/>
        <v>9.8000000000000007</v>
      </c>
      <c r="EE90" s="221">
        <v>250000</v>
      </c>
      <c r="EF90" s="223">
        <f t="shared" ref="EF90" si="382">ROUND((EE90-EB90)/EB90*100,1)</f>
        <v>1.2</v>
      </c>
      <c r="EG90" s="225">
        <f t="shared" ref="EG90" si="383">ROUND((EE90-DY90)/DY90*100,1)</f>
        <v>3.3</v>
      </c>
      <c r="EH90" s="221">
        <v>255000</v>
      </c>
      <c r="EI90" s="223">
        <f t="shared" ref="EI90" si="384">ROUND((EH90-EE90)/EE90*100,1)</f>
        <v>2</v>
      </c>
      <c r="EJ90" s="225">
        <f t="shared" ref="EJ90" si="385">ROUND((EH90-EB90)/EB90*100,1)</f>
        <v>3.2</v>
      </c>
      <c r="EK90" s="221">
        <v>260000</v>
      </c>
      <c r="EL90" s="223">
        <f t="shared" si="360"/>
        <v>2</v>
      </c>
      <c r="EM90" s="225">
        <f t="shared" si="361"/>
        <v>4</v>
      </c>
      <c r="EN90" s="221">
        <v>265000</v>
      </c>
      <c r="EO90" s="223">
        <f t="shared" si="362"/>
        <v>1.9</v>
      </c>
      <c r="EP90" s="225">
        <f t="shared" si="363"/>
        <v>3.9</v>
      </c>
      <c r="EQ90" s="221">
        <v>273000</v>
      </c>
      <c r="ER90" s="223">
        <f t="shared" si="364"/>
        <v>3</v>
      </c>
      <c r="ES90" s="225">
        <f t="shared" si="365"/>
        <v>5</v>
      </c>
      <c r="EU90" s="176"/>
      <c r="EV90" s="176"/>
      <c r="FA90" s="176"/>
      <c r="FB90" s="176"/>
      <c r="FC90" s="176"/>
      <c r="FD90" s="176"/>
      <c r="FJ90" s="176"/>
      <c r="FK90" s="176"/>
      <c r="FO90" s="176"/>
      <c r="FP90" s="176"/>
      <c r="FQ90" s="176"/>
    </row>
    <row r="91" spans="1:174" ht="12.95" customHeight="1">
      <c r="A91" s="276"/>
      <c r="B91" s="94" t="s">
        <v>192</v>
      </c>
      <c r="C91" s="22">
        <v>5</v>
      </c>
      <c r="D91" s="23" t="s">
        <v>0</v>
      </c>
      <c r="E91" s="24">
        <v>1</v>
      </c>
      <c r="F91" s="43" t="s">
        <v>126</v>
      </c>
      <c r="G91" s="271"/>
      <c r="H91" s="252"/>
      <c r="I91" s="254"/>
      <c r="J91" s="273"/>
      <c r="K91" s="272"/>
      <c r="L91" s="270"/>
      <c r="M91" s="273"/>
      <c r="N91" s="272"/>
      <c r="O91" s="270"/>
      <c r="P91" s="413"/>
      <c r="Q91" s="272"/>
      <c r="R91" s="414"/>
      <c r="S91" s="273"/>
      <c r="T91" s="272"/>
      <c r="U91" s="270"/>
      <c r="V91" s="273"/>
      <c r="W91" s="272"/>
      <c r="X91" s="270"/>
      <c r="Y91" s="395"/>
      <c r="Z91" s="272"/>
      <c r="AA91" s="270"/>
      <c r="AB91" s="273"/>
      <c r="AC91" s="272"/>
      <c r="AD91" s="270"/>
      <c r="AE91" s="273"/>
      <c r="AF91" s="272"/>
      <c r="AG91" s="270"/>
      <c r="AH91" s="273"/>
      <c r="AI91" s="272"/>
      <c r="AJ91" s="270"/>
      <c r="AK91" s="273"/>
      <c r="AL91" s="272"/>
      <c r="AM91" s="270"/>
      <c r="AN91" s="273"/>
      <c r="AO91" s="272"/>
      <c r="AP91" s="270"/>
      <c r="AQ91" s="273"/>
      <c r="AR91" s="272"/>
      <c r="AS91" s="270"/>
      <c r="AT91" s="273"/>
      <c r="AU91" s="272"/>
      <c r="AV91" s="270"/>
      <c r="AW91" s="273"/>
      <c r="AX91" s="272"/>
      <c r="AY91" s="270"/>
      <c r="AZ91" s="273"/>
      <c r="BA91" s="272"/>
      <c r="BB91" s="270"/>
      <c r="BC91" s="273"/>
      <c r="BD91" s="272"/>
      <c r="BE91" s="270"/>
      <c r="BF91" s="273"/>
      <c r="BG91" s="272"/>
      <c r="BH91" s="270"/>
      <c r="BI91" s="271"/>
      <c r="BJ91" s="272"/>
      <c r="BK91" s="270"/>
      <c r="BL91" s="273"/>
      <c r="BM91" s="272"/>
      <c r="BN91" s="270"/>
      <c r="BO91" s="271"/>
      <c r="BP91" s="272"/>
      <c r="BQ91" s="273"/>
      <c r="BR91" s="272"/>
      <c r="BS91" s="270"/>
      <c r="BT91" s="271"/>
      <c r="BU91" s="272"/>
      <c r="BV91" s="270"/>
      <c r="BW91" s="273"/>
      <c r="BX91" s="272"/>
      <c r="BY91" s="270"/>
      <c r="BZ91" s="271"/>
      <c r="CA91" s="272"/>
      <c r="CB91" s="270"/>
      <c r="CC91" s="273"/>
      <c r="CD91" s="272"/>
      <c r="CE91" s="270"/>
      <c r="CF91" s="271"/>
      <c r="CG91" s="272"/>
      <c r="CH91" s="270"/>
      <c r="CI91" s="273"/>
      <c r="CJ91" s="272"/>
      <c r="CK91" s="270"/>
      <c r="CL91" s="273"/>
      <c r="CM91" s="272"/>
      <c r="CN91" s="270"/>
      <c r="CO91" s="262"/>
      <c r="CP91" s="272"/>
      <c r="CQ91" s="270"/>
      <c r="CR91" s="262"/>
      <c r="CS91" s="272"/>
      <c r="CT91" s="270"/>
      <c r="CU91" s="262"/>
      <c r="CV91" s="272"/>
      <c r="CW91" s="270"/>
      <c r="CX91" s="262"/>
      <c r="CY91" s="253"/>
      <c r="CZ91" s="261"/>
      <c r="DA91" s="262"/>
      <c r="DB91" s="253"/>
      <c r="DC91" s="255"/>
      <c r="DD91" s="257"/>
      <c r="DE91" s="259"/>
      <c r="DF91" s="261"/>
      <c r="DG91" s="262"/>
      <c r="DH91" s="253"/>
      <c r="DI91" s="255"/>
      <c r="DJ91" s="262"/>
      <c r="DK91" s="253"/>
      <c r="DL91" s="255"/>
      <c r="DM91" s="343"/>
      <c r="DN91" s="361"/>
      <c r="DO91" s="352"/>
      <c r="DP91" s="301"/>
      <c r="DQ91" s="230"/>
      <c r="DR91" s="232"/>
      <c r="DS91" s="301"/>
      <c r="DT91" s="230"/>
      <c r="DU91" s="232"/>
      <c r="DV91" s="241"/>
      <c r="DW91" s="224"/>
      <c r="DX91" s="226"/>
      <c r="DY91" s="241"/>
      <c r="DZ91" s="224"/>
      <c r="EA91" s="226"/>
      <c r="EB91" s="241"/>
      <c r="EC91" s="224"/>
      <c r="ED91" s="226"/>
      <c r="EE91" s="222"/>
      <c r="EF91" s="224"/>
      <c r="EG91" s="226"/>
      <c r="EH91" s="222"/>
      <c r="EI91" s="224"/>
      <c r="EJ91" s="226"/>
      <c r="EK91" s="222"/>
      <c r="EL91" s="224"/>
      <c r="EM91" s="226"/>
      <c r="EN91" s="222"/>
      <c r="EO91" s="224"/>
      <c r="EP91" s="226"/>
      <c r="EQ91" s="222"/>
      <c r="ER91" s="224"/>
      <c r="ES91" s="226"/>
    </row>
    <row r="92" spans="1:174" ht="12.95" customHeight="1">
      <c r="A92" s="416">
        <v>7</v>
      </c>
      <c r="B92" s="38" t="s">
        <v>147</v>
      </c>
      <c r="C92" s="39">
        <v>5</v>
      </c>
      <c r="D92" s="40" t="s">
        <v>0</v>
      </c>
      <c r="E92" s="41">
        <v>5</v>
      </c>
      <c r="F92" s="91" t="s">
        <v>149</v>
      </c>
      <c r="G92" s="274"/>
      <c r="H92" s="258"/>
      <c r="I92" s="260"/>
      <c r="J92" s="274"/>
      <c r="K92" s="258"/>
      <c r="L92" s="260"/>
      <c r="M92" s="274"/>
      <c r="N92" s="258"/>
      <c r="O92" s="260"/>
      <c r="P92" s="286"/>
      <c r="Q92" s="258"/>
      <c r="R92" s="346"/>
      <c r="S92" s="274"/>
      <c r="T92" s="258"/>
      <c r="U92" s="260"/>
      <c r="V92" s="274"/>
      <c r="W92" s="258"/>
      <c r="X92" s="260"/>
      <c r="Y92" s="288"/>
      <c r="Z92" s="258"/>
      <c r="AA92" s="260"/>
      <c r="AB92" s="274"/>
      <c r="AC92" s="258"/>
      <c r="AD92" s="260"/>
      <c r="AE92" s="274"/>
      <c r="AF92" s="258"/>
      <c r="AG92" s="260"/>
      <c r="AH92" s="274"/>
      <c r="AI92" s="258"/>
      <c r="AJ92" s="260"/>
      <c r="AK92" s="274"/>
      <c r="AL92" s="258"/>
      <c r="AM92" s="260"/>
      <c r="AN92" s="274"/>
      <c r="AO92" s="258"/>
      <c r="AP92" s="260"/>
      <c r="AQ92" s="274"/>
      <c r="AR92" s="258"/>
      <c r="AS92" s="260"/>
      <c r="AT92" s="274"/>
      <c r="AU92" s="258"/>
      <c r="AV92" s="260"/>
      <c r="AW92" s="274"/>
      <c r="AX92" s="258"/>
      <c r="AY92" s="260"/>
      <c r="AZ92" s="274"/>
      <c r="BA92" s="258"/>
      <c r="BB92" s="260"/>
      <c r="BC92" s="274"/>
      <c r="BD92" s="258"/>
      <c r="BE92" s="260"/>
      <c r="BF92" s="274"/>
      <c r="BG92" s="258"/>
      <c r="BH92" s="260"/>
      <c r="BI92" s="274"/>
      <c r="BJ92" s="258"/>
      <c r="BK92" s="260"/>
      <c r="BL92" s="274"/>
      <c r="BM92" s="258"/>
      <c r="BN92" s="260"/>
      <c r="BO92" s="274"/>
      <c r="BP92" s="258"/>
      <c r="BQ92" s="274"/>
      <c r="BR92" s="258"/>
      <c r="BS92" s="260"/>
      <c r="BT92" s="274"/>
      <c r="BU92" s="258"/>
      <c r="BV92" s="260"/>
      <c r="BW92" s="274"/>
      <c r="BX92" s="258"/>
      <c r="BY92" s="260"/>
      <c r="BZ92" s="274"/>
      <c r="CA92" s="258"/>
      <c r="CB92" s="260"/>
      <c r="CC92" s="274">
        <v>51800</v>
      </c>
      <c r="CD92" s="258"/>
      <c r="CE92" s="260"/>
      <c r="CF92" s="274">
        <v>53000</v>
      </c>
      <c r="CG92" s="258">
        <f>ROUND((CF92-CC92)/CC92*100,1)</f>
        <v>2.2999999999999998</v>
      </c>
      <c r="CH92" s="260"/>
      <c r="CI92" s="274">
        <v>53900</v>
      </c>
      <c r="CJ92" s="258">
        <f>ROUND((CI92-CF92)/CF92*100,1)</f>
        <v>1.7</v>
      </c>
      <c r="CK92" s="260">
        <f>ROUND((CI92-CC92)/CC92*100,1)</f>
        <v>4.0999999999999996</v>
      </c>
      <c r="CL92" s="274">
        <v>56000</v>
      </c>
      <c r="CM92" s="258">
        <f>ROUND((CL92-CI92)/CI92*100,1)</f>
        <v>3.9</v>
      </c>
      <c r="CN92" s="260">
        <f>ROUND((CL92-CF92)/CF92*100,1)</f>
        <v>5.7</v>
      </c>
      <c r="CO92" s="256">
        <v>56500</v>
      </c>
      <c r="CP92" s="258">
        <f>ROUND((CO92-CL92)/CL92*100,1)</f>
        <v>0.9</v>
      </c>
      <c r="CQ92" s="260">
        <f>ROUND((CO92-CI92)/CI92*100,1)</f>
        <v>4.8</v>
      </c>
      <c r="CR92" s="256">
        <v>58700</v>
      </c>
      <c r="CS92" s="258">
        <f>ROUND((CR92-CO92)/CO92*100,1)</f>
        <v>3.9</v>
      </c>
      <c r="CT92" s="260">
        <f>ROUND((CR92-CL92)/CL92*100,1)</f>
        <v>4.8</v>
      </c>
      <c r="CU92" s="256">
        <v>60500</v>
      </c>
      <c r="CV92" s="258">
        <f>ROUND((CU92-CR92)/CR92*100,1)</f>
        <v>3.1</v>
      </c>
      <c r="CW92" s="260">
        <f>ROUND((CU92-CO92)/CO92*100,1)</f>
        <v>7.1</v>
      </c>
      <c r="CX92" s="256">
        <v>61500</v>
      </c>
      <c r="CY92" s="258">
        <f>ROUND((CX92-CU92)/CU92*100,1)</f>
        <v>1.7</v>
      </c>
      <c r="CZ92" s="260">
        <f>ROUND((CX92-CR92)/CR92*100,1)</f>
        <v>4.8</v>
      </c>
      <c r="DA92" s="256">
        <v>61800</v>
      </c>
      <c r="DB92" s="258">
        <f t="shared" si="352"/>
        <v>0.5</v>
      </c>
      <c r="DC92" s="260">
        <f t="shared" si="353"/>
        <v>2.1</v>
      </c>
      <c r="DD92" s="256">
        <v>62000</v>
      </c>
      <c r="DE92" s="258">
        <f>ROUND((DD92-DA92)/DA92*100,1)</f>
        <v>0.3</v>
      </c>
      <c r="DF92" s="260">
        <f>ROUND((DD92-CX92)/CX92*100,1)</f>
        <v>0.8</v>
      </c>
      <c r="DG92" s="256">
        <v>62100</v>
      </c>
      <c r="DH92" s="258">
        <f>ROUND((DG92-DD92)/DD92*100,1)</f>
        <v>0.2</v>
      </c>
      <c r="DI92" s="260">
        <f>ROUND((DG92-DA92)/DA92*100,1)</f>
        <v>0.5</v>
      </c>
      <c r="DJ92" s="256">
        <v>62100</v>
      </c>
      <c r="DK92" s="258">
        <f>ROUND((DJ92-DG92)/DG92*100,1)</f>
        <v>0</v>
      </c>
      <c r="DL92" s="260">
        <f>ROUND((DJ92-DD92)/DD92*100,1)</f>
        <v>0.2</v>
      </c>
      <c r="DM92" s="342">
        <v>62100</v>
      </c>
      <c r="DN92" s="350">
        <f>ROUND((DM92-DJ92)/DJ92*100,1)</f>
        <v>0</v>
      </c>
      <c r="DO92" s="359">
        <f>ROUND((DM92-DG92)/DG92*100,1)</f>
        <v>0</v>
      </c>
      <c r="DP92" s="304">
        <v>62100</v>
      </c>
      <c r="DQ92" s="233">
        <f>ROUND((DP92-DM92)/DM92*100,1)</f>
        <v>0</v>
      </c>
      <c r="DR92" s="244">
        <f>ROUND((DP92-DJ92)/DJ92*100,1)</f>
        <v>0</v>
      </c>
      <c r="DS92" s="304">
        <v>62100</v>
      </c>
      <c r="DT92" s="233">
        <f>ROUND((DS92-DP92)/DP92*100,1)</f>
        <v>0</v>
      </c>
      <c r="DU92" s="244">
        <f>ROUND((DS92-DM92)/DM92*100,1)</f>
        <v>0</v>
      </c>
      <c r="DV92" s="221">
        <v>62100</v>
      </c>
      <c r="DW92" s="223">
        <f t="shared" si="354"/>
        <v>0</v>
      </c>
      <c r="DX92" s="225">
        <f t="shared" si="355"/>
        <v>0</v>
      </c>
      <c r="DY92" s="221">
        <v>62100</v>
      </c>
      <c r="DZ92" s="223">
        <f>ROUND((DY92-DV92)/DV92*100,1)</f>
        <v>0</v>
      </c>
      <c r="EA92" s="225">
        <f>ROUND((DY92-DS92)/DS92*100,1)</f>
        <v>0</v>
      </c>
      <c r="EB92" s="221">
        <v>62000</v>
      </c>
      <c r="EC92" s="223">
        <f t="shared" si="356"/>
        <v>-0.2</v>
      </c>
      <c r="ED92" s="225">
        <f t="shared" si="357"/>
        <v>-0.2</v>
      </c>
      <c r="EE92" s="221">
        <v>61800</v>
      </c>
      <c r="EF92" s="223">
        <f t="shared" ref="EF92" si="386">ROUND((EE92-EB92)/EB92*100,1)</f>
        <v>-0.3</v>
      </c>
      <c r="EG92" s="225">
        <f t="shared" ref="EG92" si="387">ROUND((EE92-DY92)/DY92*100,1)</f>
        <v>-0.5</v>
      </c>
      <c r="EH92" s="221">
        <v>61800</v>
      </c>
      <c r="EI92" s="223">
        <f t="shared" ref="EI92" si="388">ROUND((EH92-EE92)/EE92*100,1)</f>
        <v>0</v>
      </c>
      <c r="EJ92" s="225">
        <f t="shared" ref="EJ92" si="389">ROUND((EH92-EB92)/EB92*100,1)</f>
        <v>-0.3</v>
      </c>
      <c r="EK92" s="221">
        <v>61800</v>
      </c>
      <c r="EL92" s="223">
        <f t="shared" si="360"/>
        <v>0</v>
      </c>
      <c r="EM92" s="225">
        <f t="shared" si="361"/>
        <v>0</v>
      </c>
      <c r="EN92" s="221">
        <v>61800</v>
      </c>
      <c r="EO92" s="223">
        <f t="shared" si="362"/>
        <v>0</v>
      </c>
      <c r="EP92" s="225">
        <f t="shared" si="363"/>
        <v>0</v>
      </c>
      <c r="EQ92" s="221">
        <v>61800</v>
      </c>
      <c r="ER92" s="223">
        <f t="shared" si="364"/>
        <v>0</v>
      </c>
      <c r="ES92" s="225">
        <f t="shared" si="365"/>
        <v>0</v>
      </c>
    </row>
    <row r="93" spans="1:174" ht="12.95" customHeight="1">
      <c r="A93" s="276"/>
      <c r="B93" s="94" t="s">
        <v>148</v>
      </c>
      <c r="C93" s="22">
        <v>5</v>
      </c>
      <c r="D93" s="23" t="s">
        <v>0</v>
      </c>
      <c r="E93" s="24">
        <v>8</v>
      </c>
      <c r="F93" s="45" t="s">
        <v>150</v>
      </c>
      <c r="G93" s="271"/>
      <c r="H93" s="252"/>
      <c r="I93" s="254"/>
      <c r="J93" s="273"/>
      <c r="K93" s="272"/>
      <c r="L93" s="270"/>
      <c r="M93" s="273"/>
      <c r="N93" s="272"/>
      <c r="O93" s="270"/>
      <c r="P93" s="413"/>
      <c r="Q93" s="272"/>
      <c r="R93" s="414"/>
      <c r="S93" s="273"/>
      <c r="T93" s="272"/>
      <c r="U93" s="270"/>
      <c r="V93" s="273"/>
      <c r="W93" s="272"/>
      <c r="X93" s="270"/>
      <c r="Y93" s="395"/>
      <c r="Z93" s="272"/>
      <c r="AA93" s="270"/>
      <c r="AB93" s="273"/>
      <c r="AC93" s="272"/>
      <c r="AD93" s="270"/>
      <c r="AE93" s="273"/>
      <c r="AF93" s="272"/>
      <c r="AG93" s="270"/>
      <c r="AH93" s="273"/>
      <c r="AI93" s="272"/>
      <c r="AJ93" s="270"/>
      <c r="AK93" s="273"/>
      <c r="AL93" s="272"/>
      <c r="AM93" s="270"/>
      <c r="AN93" s="273"/>
      <c r="AO93" s="272"/>
      <c r="AP93" s="270"/>
      <c r="AQ93" s="273"/>
      <c r="AR93" s="272"/>
      <c r="AS93" s="270"/>
      <c r="AT93" s="273"/>
      <c r="AU93" s="272"/>
      <c r="AV93" s="270"/>
      <c r="AW93" s="273"/>
      <c r="AX93" s="272"/>
      <c r="AY93" s="270"/>
      <c r="AZ93" s="273"/>
      <c r="BA93" s="272"/>
      <c r="BB93" s="270"/>
      <c r="BC93" s="273"/>
      <c r="BD93" s="272"/>
      <c r="BE93" s="270"/>
      <c r="BF93" s="273"/>
      <c r="BG93" s="272"/>
      <c r="BH93" s="270"/>
      <c r="BI93" s="271"/>
      <c r="BJ93" s="272"/>
      <c r="BK93" s="270"/>
      <c r="BL93" s="273"/>
      <c r="BM93" s="272"/>
      <c r="BN93" s="270"/>
      <c r="BO93" s="271"/>
      <c r="BP93" s="272"/>
      <c r="BQ93" s="273"/>
      <c r="BR93" s="272"/>
      <c r="BS93" s="270"/>
      <c r="BT93" s="271"/>
      <c r="BU93" s="272"/>
      <c r="BV93" s="270"/>
      <c r="BW93" s="273"/>
      <c r="BX93" s="272"/>
      <c r="BY93" s="270"/>
      <c r="BZ93" s="271"/>
      <c r="CA93" s="272"/>
      <c r="CB93" s="270"/>
      <c r="CC93" s="273"/>
      <c r="CD93" s="272"/>
      <c r="CE93" s="270"/>
      <c r="CF93" s="271"/>
      <c r="CG93" s="272"/>
      <c r="CH93" s="270"/>
      <c r="CI93" s="273"/>
      <c r="CJ93" s="272"/>
      <c r="CK93" s="270"/>
      <c r="CL93" s="273"/>
      <c r="CM93" s="272"/>
      <c r="CN93" s="270"/>
      <c r="CO93" s="262"/>
      <c r="CP93" s="272"/>
      <c r="CQ93" s="270"/>
      <c r="CR93" s="262"/>
      <c r="CS93" s="272"/>
      <c r="CT93" s="270"/>
      <c r="CU93" s="262"/>
      <c r="CV93" s="272"/>
      <c r="CW93" s="270"/>
      <c r="CX93" s="262"/>
      <c r="CY93" s="272"/>
      <c r="CZ93" s="254"/>
      <c r="DA93" s="262"/>
      <c r="DB93" s="272"/>
      <c r="DC93" s="270"/>
      <c r="DD93" s="262"/>
      <c r="DE93" s="252"/>
      <c r="DF93" s="254"/>
      <c r="DG93" s="262"/>
      <c r="DH93" s="272"/>
      <c r="DI93" s="255"/>
      <c r="DJ93" s="257"/>
      <c r="DK93" s="272"/>
      <c r="DL93" s="270"/>
      <c r="DM93" s="344"/>
      <c r="DN93" s="318"/>
      <c r="DO93" s="360"/>
      <c r="DP93" s="301"/>
      <c r="DQ93" s="230"/>
      <c r="DR93" s="232"/>
      <c r="DS93" s="301"/>
      <c r="DT93" s="230"/>
      <c r="DU93" s="232"/>
      <c r="DV93" s="241"/>
      <c r="DW93" s="224"/>
      <c r="DX93" s="226"/>
      <c r="DY93" s="241"/>
      <c r="DZ93" s="224"/>
      <c r="EA93" s="226"/>
      <c r="EB93" s="241"/>
      <c r="EC93" s="224"/>
      <c r="ED93" s="226"/>
      <c r="EE93" s="222"/>
      <c r="EF93" s="224"/>
      <c r="EG93" s="226"/>
      <c r="EH93" s="222"/>
      <c r="EI93" s="224"/>
      <c r="EJ93" s="226"/>
      <c r="EK93" s="222"/>
      <c r="EL93" s="224"/>
      <c r="EM93" s="226"/>
      <c r="EN93" s="222"/>
      <c r="EO93" s="224"/>
      <c r="EP93" s="226"/>
      <c r="EQ93" s="222"/>
      <c r="ER93" s="224"/>
      <c r="ES93" s="226"/>
    </row>
    <row r="94" spans="1:174" ht="12.95" customHeight="1">
      <c r="A94" s="276">
        <v>8</v>
      </c>
      <c r="B94" s="150" t="s">
        <v>167</v>
      </c>
      <c r="C94" s="39">
        <v>5</v>
      </c>
      <c r="D94" s="40" t="s">
        <v>0</v>
      </c>
      <c r="E94" s="41">
        <v>1</v>
      </c>
      <c r="F94" s="92" t="s">
        <v>185</v>
      </c>
      <c r="G94" s="137"/>
      <c r="H94" s="48"/>
      <c r="I94" s="48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148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136"/>
      <c r="BJ94" s="42"/>
      <c r="BK94" s="42"/>
      <c r="BL94" s="42"/>
      <c r="BM94" s="42"/>
      <c r="BN94" s="42"/>
      <c r="BO94" s="136"/>
      <c r="BP94" s="42"/>
      <c r="BQ94" s="42"/>
      <c r="BR94" s="42"/>
      <c r="BS94" s="42"/>
      <c r="BT94" s="136"/>
      <c r="BU94" s="42"/>
      <c r="BV94" s="42"/>
      <c r="BW94" s="42"/>
      <c r="BX94" s="42"/>
      <c r="BY94" s="42"/>
      <c r="BZ94" s="136"/>
      <c r="CA94" s="42"/>
      <c r="CB94" s="42"/>
      <c r="CC94" s="42"/>
      <c r="CD94" s="42"/>
      <c r="CE94" s="42"/>
      <c r="CF94" s="136"/>
      <c r="CG94" s="42"/>
      <c r="CH94" s="42"/>
      <c r="CI94" s="42"/>
      <c r="CJ94" s="42"/>
      <c r="CK94" s="42"/>
      <c r="CL94" s="42"/>
      <c r="CM94" s="42"/>
      <c r="CN94" s="42"/>
      <c r="CO94" s="149"/>
      <c r="CP94" s="42"/>
      <c r="CQ94" s="42"/>
      <c r="CR94" s="149"/>
      <c r="CS94" s="42"/>
      <c r="CT94" s="42"/>
      <c r="CU94" s="149"/>
      <c r="CV94" s="42"/>
      <c r="CW94" s="42"/>
      <c r="CX94" s="149"/>
      <c r="CY94" s="42"/>
      <c r="CZ94" s="48"/>
      <c r="DA94" s="149"/>
      <c r="DB94" s="42"/>
      <c r="DC94" s="42"/>
      <c r="DD94" s="149"/>
      <c r="DE94" s="48"/>
      <c r="DF94" s="48"/>
      <c r="DG94" s="334">
        <v>29000</v>
      </c>
      <c r="DH94" s="336" t="s">
        <v>168</v>
      </c>
      <c r="DI94" s="338" t="s">
        <v>168</v>
      </c>
      <c r="DJ94" s="340">
        <v>29200</v>
      </c>
      <c r="DK94" s="336">
        <f>ROUND((DJ94-DG94)/DG94*100,1)</f>
        <v>0.7</v>
      </c>
      <c r="DL94" s="338" t="s">
        <v>0</v>
      </c>
      <c r="DM94" s="356">
        <v>29500</v>
      </c>
      <c r="DN94" s="350">
        <f>ROUND((DM94-DJ94)/DJ94*100,1)</f>
        <v>1</v>
      </c>
      <c r="DO94" s="327">
        <f>ROUND((DM94-DG94)/DG94*100,1)</f>
        <v>1.7</v>
      </c>
      <c r="DP94" s="330">
        <v>29800</v>
      </c>
      <c r="DQ94" s="223">
        <f>ROUND((DP94-DM94)/DM94*100,1)</f>
        <v>1</v>
      </c>
      <c r="DR94" s="225">
        <f>ROUND((DP94-DJ94)/DJ94*100,1)</f>
        <v>2.1</v>
      </c>
      <c r="DS94" s="330">
        <v>30000</v>
      </c>
      <c r="DT94" s="223">
        <f>ROUND((DS94-DP94)/DP94*100,1)</f>
        <v>0.7</v>
      </c>
      <c r="DU94" s="225">
        <f>ROUND((DS94-DM94)/DM94*100,1)</f>
        <v>1.7</v>
      </c>
      <c r="DV94" s="296">
        <v>30300</v>
      </c>
      <c r="DW94" s="223">
        <f t="shared" si="354"/>
        <v>1</v>
      </c>
      <c r="DX94" s="225">
        <f t="shared" si="355"/>
        <v>1.7</v>
      </c>
      <c r="DY94" s="296">
        <v>30400</v>
      </c>
      <c r="DZ94" s="223">
        <f>ROUND((DY94-DV94)/DV94*100,1)</f>
        <v>0.3</v>
      </c>
      <c r="EA94" s="225">
        <f>ROUND((DY94-DS94)/DS94*100,1)</f>
        <v>1.3</v>
      </c>
      <c r="EB94" s="296">
        <v>30400</v>
      </c>
      <c r="EC94" s="223">
        <f t="shared" si="356"/>
        <v>0</v>
      </c>
      <c r="ED94" s="225">
        <f t="shared" si="357"/>
        <v>0.3</v>
      </c>
      <c r="EE94" s="221">
        <v>30400</v>
      </c>
      <c r="EF94" s="223">
        <f t="shared" ref="EF94" si="390">ROUND((EE94-EB94)/EB94*100,1)</f>
        <v>0</v>
      </c>
      <c r="EG94" s="225">
        <f t="shared" ref="EG94" si="391">ROUND((EE94-DY94)/DY94*100,1)</f>
        <v>0</v>
      </c>
      <c r="EH94" s="221">
        <v>30400</v>
      </c>
      <c r="EI94" s="223">
        <f t="shared" ref="EI94" si="392">ROUND((EH94-EE94)/EE94*100,1)</f>
        <v>0</v>
      </c>
      <c r="EJ94" s="225">
        <f t="shared" ref="EJ94" si="393">ROUND((EH94-EB94)/EB94*100,1)</f>
        <v>0</v>
      </c>
      <c r="EK94" s="221">
        <v>30400</v>
      </c>
      <c r="EL94" s="223">
        <f t="shared" si="360"/>
        <v>0</v>
      </c>
      <c r="EM94" s="225">
        <f t="shared" si="361"/>
        <v>0</v>
      </c>
      <c r="EN94" s="221">
        <v>30400</v>
      </c>
      <c r="EO94" s="223">
        <f t="shared" si="362"/>
        <v>0</v>
      </c>
      <c r="EP94" s="225">
        <f t="shared" si="363"/>
        <v>0</v>
      </c>
      <c r="EQ94" s="221">
        <v>30400</v>
      </c>
      <c r="ER94" s="223">
        <f t="shared" si="364"/>
        <v>0</v>
      </c>
      <c r="ES94" s="225">
        <f t="shared" si="365"/>
        <v>0</v>
      </c>
    </row>
    <row r="95" spans="1:174" ht="12.95" customHeight="1" thickBot="1">
      <c r="A95" s="333"/>
      <c r="B95" s="56" t="s">
        <v>146</v>
      </c>
      <c r="C95" s="57">
        <v>5</v>
      </c>
      <c r="D95" s="58" t="s">
        <v>0</v>
      </c>
      <c r="E95" s="59">
        <v>1</v>
      </c>
      <c r="F95" s="152"/>
      <c r="G95" s="138"/>
      <c r="H95" s="135"/>
      <c r="I95" s="135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139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146"/>
      <c r="BJ95" s="60"/>
      <c r="BK95" s="60"/>
      <c r="BL95" s="60"/>
      <c r="BM95" s="60"/>
      <c r="BN95" s="60"/>
      <c r="BO95" s="146"/>
      <c r="BP95" s="60"/>
      <c r="BQ95" s="60"/>
      <c r="BR95" s="60"/>
      <c r="BS95" s="60"/>
      <c r="BT95" s="146"/>
      <c r="BU95" s="60"/>
      <c r="BV95" s="60"/>
      <c r="BW95" s="60"/>
      <c r="BX95" s="60"/>
      <c r="BY95" s="60"/>
      <c r="BZ95" s="146"/>
      <c r="CA95" s="60"/>
      <c r="CB95" s="60"/>
      <c r="CC95" s="60"/>
      <c r="CD95" s="60"/>
      <c r="CE95" s="60"/>
      <c r="CF95" s="146"/>
      <c r="CG95" s="60"/>
      <c r="CH95" s="60"/>
      <c r="CI95" s="60"/>
      <c r="CJ95" s="60"/>
      <c r="CK95" s="60"/>
      <c r="CL95" s="60"/>
      <c r="CM95" s="60"/>
      <c r="CN95" s="60"/>
      <c r="CO95" s="147"/>
      <c r="CP95" s="60"/>
      <c r="CQ95" s="60"/>
      <c r="CR95" s="147"/>
      <c r="CS95" s="60"/>
      <c r="CT95" s="60"/>
      <c r="CU95" s="147"/>
      <c r="CV95" s="60"/>
      <c r="CW95" s="60"/>
      <c r="CX95" s="147"/>
      <c r="CY95" s="60"/>
      <c r="CZ95" s="135"/>
      <c r="DA95" s="147"/>
      <c r="DB95" s="60"/>
      <c r="DC95" s="60"/>
      <c r="DD95" s="147"/>
      <c r="DE95" s="135"/>
      <c r="DF95" s="135"/>
      <c r="DG95" s="335"/>
      <c r="DH95" s="337"/>
      <c r="DI95" s="339"/>
      <c r="DJ95" s="341"/>
      <c r="DK95" s="335"/>
      <c r="DL95" s="339"/>
      <c r="DM95" s="357"/>
      <c r="DN95" s="335"/>
      <c r="DO95" s="328"/>
      <c r="DP95" s="358"/>
      <c r="DQ95" s="245"/>
      <c r="DR95" s="246"/>
      <c r="DS95" s="358"/>
      <c r="DT95" s="245"/>
      <c r="DU95" s="246"/>
      <c r="DV95" s="297"/>
      <c r="DW95" s="235"/>
      <c r="DX95" s="236"/>
      <c r="DY95" s="297"/>
      <c r="DZ95" s="235"/>
      <c r="EA95" s="236"/>
      <c r="EB95" s="297"/>
      <c r="EC95" s="235"/>
      <c r="ED95" s="236"/>
      <c r="EE95" s="243"/>
      <c r="EF95" s="235"/>
      <c r="EG95" s="236"/>
      <c r="EH95" s="243"/>
      <c r="EI95" s="235"/>
      <c r="EJ95" s="236"/>
      <c r="EK95" s="243"/>
      <c r="EL95" s="235"/>
      <c r="EM95" s="236"/>
      <c r="EN95" s="243"/>
      <c r="EO95" s="235"/>
      <c r="EP95" s="236"/>
      <c r="EQ95" s="243"/>
      <c r="ER95" s="235"/>
      <c r="ES95" s="236"/>
    </row>
    <row r="96" spans="1:174" ht="12.95" customHeight="1">
      <c r="A96" s="141"/>
      <c r="B96" s="142"/>
      <c r="C96" s="22"/>
      <c r="D96" s="23"/>
      <c r="E96" s="64"/>
      <c r="F96" s="64"/>
      <c r="G96" s="22"/>
      <c r="H96" s="143"/>
      <c r="I96" s="143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14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22"/>
      <c r="BJ96" s="64"/>
      <c r="BK96" s="64"/>
      <c r="BL96" s="64"/>
      <c r="BM96" s="64"/>
      <c r="BN96" s="64"/>
      <c r="BO96" s="22"/>
      <c r="BP96" s="64"/>
      <c r="BQ96" s="64"/>
      <c r="BR96" s="64"/>
      <c r="BS96" s="64"/>
      <c r="BT96" s="22"/>
      <c r="BU96" s="64"/>
      <c r="BV96" s="64"/>
      <c r="BW96" s="64"/>
      <c r="BX96" s="64"/>
      <c r="BY96" s="64"/>
      <c r="BZ96" s="22"/>
      <c r="CA96" s="64"/>
      <c r="CB96" s="64"/>
      <c r="CC96" s="64"/>
      <c r="CD96" s="64"/>
      <c r="CE96" s="64"/>
      <c r="CF96" s="22"/>
      <c r="CG96" s="64"/>
      <c r="CH96" s="64"/>
      <c r="CI96" s="64"/>
      <c r="CJ96" s="64"/>
      <c r="CK96" s="64"/>
      <c r="CL96" s="64"/>
      <c r="CM96" s="64"/>
      <c r="CN96" s="64"/>
      <c r="CO96" s="114"/>
      <c r="CP96" s="64"/>
      <c r="CQ96" s="64"/>
      <c r="CR96" s="114"/>
      <c r="CS96" s="64"/>
      <c r="CT96" s="64"/>
      <c r="CU96" s="114"/>
      <c r="CV96" s="64"/>
      <c r="CW96" s="64"/>
      <c r="CX96" s="114"/>
      <c r="CY96" s="64"/>
      <c r="CZ96" s="143"/>
      <c r="DA96" s="114"/>
      <c r="DB96" s="64"/>
      <c r="DC96" s="64"/>
      <c r="DD96" s="114"/>
      <c r="DE96" s="143"/>
      <c r="DF96" s="143"/>
      <c r="DG96" s="114"/>
      <c r="DH96" s="64"/>
      <c r="DI96" s="64"/>
      <c r="DJ96" s="114"/>
      <c r="DK96" s="64"/>
      <c r="DL96" s="64"/>
      <c r="DM96" s="145"/>
      <c r="DN96" s="145"/>
      <c r="DO96" s="166"/>
      <c r="DP96" s="161"/>
      <c r="DQ96" s="173"/>
      <c r="DR96" s="173"/>
      <c r="DS96" s="161"/>
      <c r="DT96" s="173"/>
      <c r="DU96" s="173"/>
      <c r="DV96" s="189"/>
      <c r="DW96" s="173"/>
      <c r="DX96" s="196"/>
      <c r="DY96" s="189"/>
      <c r="DZ96" s="173"/>
      <c r="EA96" s="173"/>
      <c r="EB96" s="189"/>
      <c r="EC96" s="173"/>
      <c r="ED96" s="173"/>
      <c r="EE96" s="189"/>
      <c r="EF96" s="173"/>
      <c r="EG96" s="173"/>
      <c r="EH96" s="189"/>
      <c r="EI96" s="173"/>
      <c r="EJ96" s="173"/>
      <c r="EK96" s="189"/>
      <c r="EL96" s="173"/>
      <c r="EM96" s="173"/>
      <c r="EN96" s="189"/>
      <c r="EO96" s="173"/>
      <c r="EP96" s="173"/>
      <c r="EQ96" s="189"/>
      <c r="ER96" s="173"/>
      <c r="ES96" s="173"/>
    </row>
    <row r="97" spans="1:149" ht="15.95" customHeight="1" thickBot="1">
      <c r="B97" s="129"/>
      <c r="C97" s="80"/>
      <c r="D97" s="6"/>
      <c r="E97" s="6"/>
      <c r="F97" s="6"/>
      <c r="G97" s="80"/>
      <c r="H97" s="81"/>
      <c r="I97" s="81"/>
      <c r="J97" s="80"/>
      <c r="K97" s="81"/>
      <c r="L97" s="81"/>
      <c r="M97" s="80"/>
      <c r="N97" s="81"/>
      <c r="O97" s="81"/>
      <c r="P97" s="80"/>
      <c r="Q97" s="81"/>
      <c r="R97" s="81"/>
      <c r="S97" s="80"/>
      <c r="T97" s="81"/>
      <c r="U97" s="81"/>
      <c r="V97" s="80"/>
      <c r="W97" s="81"/>
      <c r="X97" s="81"/>
      <c r="Y97" s="80"/>
      <c r="Z97" s="81"/>
      <c r="AA97" s="81"/>
      <c r="AB97" s="80"/>
      <c r="AC97" s="81"/>
      <c r="AD97" s="81"/>
      <c r="AE97" s="80"/>
      <c r="AF97" s="81"/>
      <c r="AG97" s="81"/>
      <c r="AH97" s="80"/>
      <c r="AI97" s="81"/>
      <c r="AJ97" s="81"/>
      <c r="AK97" s="80"/>
      <c r="AL97" s="81"/>
      <c r="AM97" s="81"/>
      <c r="AN97" s="80"/>
      <c r="AO97" s="81"/>
      <c r="AP97" s="81"/>
      <c r="AQ97" s="80"/>
      <c r="AR97" s="81"/>
      <c r="AS97" s="81"/>
      <c r="AT97" s="80"/>
      <c r="AU97" s="81"/>
      <c r="AV97" s="81"/>
      <c r="AW97" s="80"/>
      <c r="AX97" s="81"/>
      <c r="AY97" s="81"/>
      <c r="AZ97" s="80"/>
      <c r="BA97" s="81"/>
      <c r="BB97" s="81"/>
      <c r="BC97" s="80"/>
      <c r="BD97" s="81"/>
      <c r="BE97" s="81"/>
      <c r="BF97" s="80"/>
      <c r="BG97" s="81"/>
      <c r="BH97" s="81"/>
      <c r="BI97" s="80"/>
      <c r="BJ97" s="81"/>
      <c r="BK97" s="81"/>
      <c r="BL97" s="80"/>
      <c r="BM97" s="81"/>
      <c r="BN97" s="81"/>
      <c r="BO97" s="80"/>
      <c r="BP97" s="81"/>
      <c r="BQ97" s="80"/>
      <c r="BR97" s="81"/>
      <c r="BS97" s="81"/>
      <c r="BT97" s="80"/>
      <c r="BU97" s="81"/>
      <c r="BV97" s="81"/>
      <c r="BW97" s="80"/>
      <c r="BX97" s="81"/>
      <c r="BY97" s="81"/>
      <c r="BZ97" s="80"/>
      <c r="CA97" s="81"/>
      <c r="CB97" s="81"/>
      <c r="CC97" s="80"/>
      <c r="CD97" s="81"/>
      <c r="CE97" s="81"/>
      <c r="CF97" s="80"/>
      <c r="CG97" s="81"/>
      <c r="CH97" s="81"/>
      <c r="CI97" s="80"/>
      <c r="CJ97" s="81"/>
      <c r="CK97" s="81"/>
      <c r="CL97" s="80"/>
      <c r="CM97" s="81"/>
      <c r="CN97" s="81"/>
      <c r="CO97" s="117"/>
      <c r="CP97" s="81"/>
      <c r="CQ97" s="81"/>
      <c r="CR97" s="117"/>
      <c r="CS97" s="81"/>
      <c r="CT97" s="81"/>
      <c r="CU97" s="117"/>
      <c r="CV97" s="81"/>
      <c r="CW97" s="81"/>
      <c r="CX97" s="117"/>
      <c r="CY97" s="81"/>
      <c r="CZ97" s="81"/>
      <c r="DA97" s="117"/>
      <c r="DB97" s="81"/>
      <c r="DC97" s="81"/>
      <c r="DD97" s="117"/>
      <c r="DE97" s="81"/>
      <c r="DF97" s="81"/>
      <c r="DG97" s="117"/>
      <c r="DH97" s="81"/>
      <c r="DI97" s="81"/>
      <c r="DJ97" s="151"/>
      <c r="DK97" s="81"/>
      <c r="DL97" s="81"/>
      <c r="DM97" s="128"/>
      <c r="DN97" s="126"/>
      <c r="DO97" s="167"/>
      <c r="DP97" s="160"/>
      <c r="DQ97" s="171"/>
      <c r="DR97" s="171"/>
      <c r="DS97" s="160"/>
      <c r="DT97" s="171"/>
      <c r="DU97" s="171"/>
      <c r="DV97" s="188"/>
      <c r="DW97" s="171"/>
      <c r="DX97" s="171"/>
      <c r="DY97" s="188"/>
      <c r="DZ97" s="171"/>
      <c r="EA97" s="171"/>
      <c r="EB97" s="188"/>
      <c r="EC97" s="171"/>
      <c r="ED97" s="171"/>
      <c r="EE97" s="188"/>
      <c r="EF97" s="171"/>
      <c r="EG97" s="171"/>
      <c r="EH97" s="188"/>
      <c r="EI97" s="171"/>
      <c r="EJ97" s="171"/>
      <c r="EK97" s="188"/>
      <c r="EL97" s="171"/>
      <c r="EM97" s="171"/>
      <c r="EN97" s="188"/>
      <c r="EO97" s="171"/>
      <c r="EP97" s="171"/>
      <c r="EQ97" s="188"/>
      <c r="ER97" s="171"/>
      <c r="ES97" s="171"/>
    </row>
    <row r="98" spans="1:149" ht="15.95" customHeight="1">
      <c r="A98" s="417"/>
      <c r="B98" s="403" t="s">
        <v>27</v>
      </c>
      <c r="C98" s="404"/>
      <c r="D98" s="404"/>
      <c r="E98" s="405"/>
      <c r="F98" s="95" t="s">
        <v>180</v>
      </c>
      <c r="G98" s="70"/>
      <c r="H98" s="66"/>
      <c r="I98" s="109"/>
      <c r="J98" s="70"/>
      <c r="K98" s="66"/>
      <c r="L98" s="109"/>
      <c r="M98" s="70"/>
      <c r="N98" s="68">
        <f>AVERAGE(N80:N91)</f>
        <v>-6.4500000000000011</v>
      </c>
      <c r="O98" s="71">
        <f>AVERAGE(O80:O91)</f>
        <v>-12.5</v>
      </c>
      <c r="P98" s="65"/>
      <c r="Q98" s="68">
        <f>AVERAGE(Q80:Q91)</f>
        <v>-7.35</v>
      </c>
      <c r="R98" s="69">
        <f>AVERAGE(R80:R91)</f>
        <v>-13.350000000000001</v>
      </c>
      <c r="S98" s="70"/>
      <c r="T98" s="68">
        <f>AVERAGE(T80:T91)</f>
        <v>-5.75</v>
      </c>
      <c r="U98" s="71">
        <f>AVERAGE(U80:U91)</f>
        <v>-12.65</v>
      </c>
      <c r="V98" s="70"/>
      <c r="W98" s="68">
        <f>AVERAGE(W80:W91)</f>
        <v>-6.5750000000000002</v>
      </c>
      <c r="X98" s="71">
        <f>AVERAGE(X80:X91)</f>
        <v>-11.875</v>
      </c>
      <c r="Y98" s="65"/>
      <c r="Z98" s="68">
        <f>AVERAGE(Z80:Z91)</f>
        <v>-6.0249999999999995</v>
      </c>
      <c r="AA98" s="71">
        <f>AVERAGE(AA80:AA91)</f>
        <v>-12.174999999999999</v>
      </c>
      <c r="AB98" s="70"/>
      <c r="AC98" s="68" t="e">
        <f>AVERAGE(AC80:AC91)</f>
        <v>#REF!</v>
      </c>
      <c r="AD98" s="71">
        <f>AVERAGE(AD80:AD91)</f>
        <v>-12.025000000000002</v>
      </c>
      <c r="AE98" s="70"/>
      <c r="AF98" s="68">
        <f>AVERAGE(AF80:AF91)</f>
        <v>-5.125</v>
      </c>
      <c r="AG98" s="71" t="e">
        <f>AVERAGE(AG80:AG91)</f>
        <v>#REF!</v>
      </c>
      <c r="AH98" s="70"/>
      <c r="AI98" s="68">
        <f>AVERAGE(AI80:AI91)</f>
        <v>-8.2750000000000004</v>
      </c>
      <c r="AJ98" s="71">
        <f>AVERAGE(AJ80:AJ91)</f>
        <v>-12.925000000000001</v>
      </c>
      <c r="AK98" s="70"/>
      <c r="AL98" s="68">
        <f>AVERAGE(AL80:AL91)</f>
        <v>-6.6000000000000005</v>
      </c>
      <c r="AM98" s="71">
        <f>AVERAGE(AM80:AM91)</f>
        <v>-14.274999999999999</v>
      </c>
      <c r="AN98" s="70"/>
      <c r="AO98" s="68">
        <f>AVERAGE(AO80:AO91)</f>
        <v>-7.0250000000000004</v>
      </c>
      <c r="AP98" s="71">
        <f>AVERAGE(AP80:AP91)</f>
        <v>-13.15</v>
      </c>
      <c r="AQ98" s="70"/>
      <c r="AR98" s="68">
        <f>AVERAGE(AR80:AR91)</f>
        <v>-6.55</v>
      </c>
      <c r="AS98" s="71">
        <f>AVERAGE(AS80:AS91)</f>
        <v>-13.125</v>
      </c>
      <c r="AT98" s="70"/>
      <c r="AU98" s="68">
        <f>AVERAGE(AU80:AU91)</f>
        <v>-3.9</v>
      </c>
      <c r="AV98" s="71">
        <f>AVERAGE(AV80:AV91)</f>
        <v>-10.225000000000001</v>
      </c>
      <c r="AW98" s="70"/>
      <c r="AX98" s="68">
        <f>AVERAGE(AX80:AX91)</f>
        <v>-2.8250000000000002</v>
      </c>
      <c r="AY98" s="71">
        <f>AVERAGE(AY80:AY91)</f>
        <v>-6.6000000000000005</v>
      </c>
      <c r="AZ98" s="385"/>
      <c r="BA98" s="68">
        <f>ROUND(AVERAGE(BA80:BA91),2)</f>
        <v>0.8</v>
      </c>
      <c r="BB98" s="71">
        <f>AVERAGE(BB80:BB91)</f>
        <v>-2.0499999999999998</v>
      </c>
      <c r="BC98" s="70"/>
      <c r="BD98" s="68">
        <f>ROUND(AVERAGE(BD80:BD91),2)</f>
        <v>3.8</v>
      </c>
      <c r="BE98" s="71">
        <f>ROUND(AVERAGE(BE80:BE91),2)</f>
        <v>4.7</v>
      </c>
      <c r="BF98" s="385"/>
      <c r="BG98" s="68">
        <f>ROUND(AVERAGE(BG80:BG91),2)</f>
        <v>9.35</v>
      </c>
      <c r="BH98" s="71">
        <f>ROUND(AVERAGE(BH80:BH91),2)</f>
        <v>13.63</v>
      </c>
      <c r="BI98" s="385"/>
      <c r="BJ98" s="68">
        <f>ROUND(AVERAGE(BJ80:BJ91),2)</f>
        <v>9.4</v>
      </c>
      <c r="BK98" s="71">
        <f>ROUND(AVERAGE(BK80:BK91),2)</f>
        <v>19.8</v>
      </c>
      <c r="BL98" s="385"/>
      <c r="BM98" s="68">
        <f>ROUND(AVERAGE(BM80:BM91),2)</f>
        <v>-0.55000000000000004</v>
      </c>
      <c r="BN98" s="71">
        <f>ROUND(AVERAGE(BN80:BN91),2)</f>
        <v>8.8800000000000008</v>
      </c>
      <c r="BO98" s="70"/>
      <c r="BP98" s="68">
        <f>ROUND(AVERAGE(BP80:BP91),2)</f>
        <v>-5.55</v>
      </c>
      <c r="BQ98" s="385"/>
      <c r="BR98" s="68">
        <f>ROUND(AVERAGE(BR80:BR91),2)</f>
        <v>-4.45</v>
      </c>
      <c r="BS98" s="71">
        <f>ROUND(AVERAGE(BS80:BS91),2)</f>
        <v>-9.73</v>
      </c>
      <c r="BT98" s="70"/>
      <c r="BU98" s="68">
        <f>ROUND(AVERAGE(BU80:BU91),2)</f>
        <v>-3.4</v>
      </c>
      <c r="BV98" s="71">
        <f>ROUND(AVERAGE(BV80:BV91),2)</f>
        <v>-7.73</v>
      </c>
      <c r="BW98" s="385"/>
      <c r="BX98" s="68">
        <f>ROUND(AVERAGE(BX80:BX91),2)</f>
        <v>-4.18</v>
      </c>
      <c r="BY98" s="71">
        <f>ROUND(AVERAGE(BY80:BY91),2)</f>
        <v>-7.43</v>
      </c>
      <c r="BZ98" s="70"/>
      <c r="CA98" s="68">
        <f>ROUND(AVERAGE(CA80:CA91),2)</f>
        <v>-3.58</v>
      </c>
      <c r="CB98" s="71">
        <f>ROUND(AVERAGE(CB80:CB91),2)</f>
        <v>-7.6</v>
      </c>
      <c r="CC98" s="385"/>
      <c r="CD98" s="68">
        <f>ROUND(AVERAGE(CD80:CD91),2)</f>
        <v>-1.88</v>
      </c>
      <c r="CE98" s="71">
        <f>ROUND(AVERAGE(CE80:CE91),2)</f>
        <v>-5.38</v>
      </c>
      <c r="CF98" s="70"/>
      <c r="CG98" s="68">
        <f>ROUND(AVERAGE(CG80:CG91),2)</f>
        <v>1.1599999999999999</v>
      </c>
      <c r="CH98" s="71">
        <f>ROUND(AVERAGE(CH80:CH91),2)</f>
        <v>-0.7</v>
      </c>
      <c r="CI98" s="70"/>
      <c r="CJ98" s="374">
        <f>ROUND(AVERAGE(CJ80:CJ91),2)</f>
        <v>-0.08</v>
      </c>
      <c r="CK98" s="375">
        <f>ROUND(AVERAGE(CK80:CK91),2)</f>
        <v>1.1200000000000001</v>
      </c>
      <c r="CL98" s="70"/>
      <c r="CM98" s="374">
        <f>ROUND(AVERAGE(CM80:CM91),2)</f>
        <v>1.6</v>
      </c>
      <c r="CN98" s="375">
        <f>ROUND(AVERAGE(CN80:CN91),2)</f>
        <v>1.52</v>
      </c>
      <c r="CO98" s="115"/>
      <c r="CP98" s="374">
        <f>ROUND(AVERAGE(CP80:CP91),2)</f>
        <v>1.38</v>
      </c>
      <c r="CQ98" s="375">
        <f>ROUND(AVERAGE(CQ80:CQ91),2)</f>
        <v>3.02</v>
      </c>
      <c r="CR98" s="115"/>
      <c r="CS98" s="374">
        <f>ROUND(AVERAGE(CS80:CS91),2)</f>
        <v>1.98</v>
      </c>
      <c r="CT98" s="375">
        <f>ROUND(AVERAGE(CT80:CT91),2)</f>
        <v>3.42</v>
      </c>
      <c r="CU98" s="115"/>
      <c r="CV98" s="374">
        <f>ROUND(AVERAGE(CV80:CV91),2)</f>
        <v>1.96</v>
      </c>
      <c r="CW98" s="375">
        <f>ROUND(AVERAGE(CW80:CW91),2)</f>
        <v>3.98</v>
      </c>
      <c r="CX98" s="115"/>
      <c r="CY98" s="374">
        <f>ROUND(AVERAGE(CY80:CY91),2)</f>
        <v>3.3</v>
      </c>
      <c r="CZ98" s="375">
        <f>ROUND(AVERAGE(CZ80:CZ91),2)</f>
        <v>5.28</v>
      </c>
      <c r="DA98" s="115"/>
      <c r="DB98" s="374">
        <f>ROUND(AVERAGE(DB80:DB91),2)</f>
        <v>4.62</v>
      </c>
      <c r="DC98" s="375">
        <f>ROUND(AVERAGE(DC80:DC91),2)</f>
        <v>8.06</v>
      </c>
      <c r="DD98" s="115"/>
      <c r="DE98" s="374">
        <f>ROUND(AVERAGE(DE80:DE91),2)</f>
        <v>3.62</v>
      </c>
      <c r="DF98" s="375">
        <f>ROUND(AVERAGE(DF80:DF91),2)</f>
        <v>8.42</v>
      </c>
      <c r="DG98" s="115"/>
      <c r="DH98" s="374">
        <f>ROUND(AVERAGE(DH80:DH91),2)</f>
        <v>5.62</v>
      </c>
      <c r="DI98" s="375">
        <f>ROUND(AVERAGE(DI80:DI91),2)</f>
        <v>9.48</v>
      </c>
      <c r="DJ98" s="115"/>
      <c r="DK98" s="374">
        <f>ROUND(AVERAGE(DK80:DK91),2)</f>
        <v>3.92</v>
      </c>
      <c r="DL98" s="375">
        <f>ROUND(AVERAGE(DL80:DL91),2)</f>
        <v>9.76</v>
      </c>
      <c r="DM98" s="131"/>
      <c r="DN98" s="317">
        <f>ROUND(AVERAGE(DN80:DN91),2)</f>
        <v>5.43</v>
      </c>
      <c r="DO98" s="323">
        <f>ROUND(AVERAGE(DO80:DO91),2)</f>
        <v>9.7799999999999994</v>
      </c>
      <c r="DP98" s="162"/>
      <c r="DQ98" s="229">
        <v>5.6</v>
      </c>
      <c r="DR98" s="310">
        <v>11.4</v>
      </c>
      <c r="DS98" s="162"/>
      <c r="DT98" s="229">
        <v>6.4</v>
      </c>
      <c r="DU98" s="310">
        <v>13.2</v>
      </c>
      <c r="DV98" s="190"/>
      <c r="DW98" s="229">
        <f>AVERAGE(DW80:DW91)</f>
        <v>4.95</v>
      </c>
      <c r="DX98" s="231">
        <f>AVERAGE(DX80:DX91)</f>
        <v>12.419999999999998</v>
      </c>
      <c r="DY98" s="190"/>
      <c r="DZ98" s="229">
        <f>AVERAGE(DZ80:DZ91)</f>
        <v>6.1166666666666671</v>
      </c>
      <c r="EA98" s="231">
        <f>AVERAGE(EA80:EA91)</f>
        <v>11.35</v>
      </c>
      <c r="EB98" s="190"/>
      <c r="EC98" s="229">
        <f>AVERAGE(EC80:EC91)</f>
        <v>2.4666666666666663</v>
      </c>
      <c r="ED98" s="231">
        <f>AVERAGE(ED80:ED91)</f>
        <v>8.7166666666666668</v>
      </c>
      <c r="EE98" s="190"/>
      <c r="EF98" s="229">
        <v>1</v>
      </c>
      <c r="EG98" s="231">
        <v>3.5</v>
      </c>
      <c r="EH98" s="190"/>
      <c r="EI98" s="229">
        <v>1.5</v>
      </c>
      <c r="EJ98" s="231">
        <v>2.4</v>
      </c>
      <c r="EK98" s="190"/>
      <c r="EL98" s="229">
        <f>AVERAGE(EL80:EL91)</f>
        <v>2.3333333333333335</v>
      </c>
      <c r="EM98" s="231">
        <f>AVERAGE(EM80:EM91)</f>
        <v>3.8499999999999996</v>
      </c>
      <c r="EN98" s="190"/>
      <c r="EO98" s="229">
        <f>AVERAGE(EO80:EO91)</f>
        <v>2.9833333333333329</v>
      </c>
      <c r="EP98" s="231">
        <f>AVERAGE(EP80:EP91)</f>
        <v>5.3833333333333329</v>
      </c>
      <c r="EQ98" s="190"/>
      <c r="ER98" s="229">
        <f>AVERAGE(ER80:ER91)</f>
        <v>2.9666666666666668</v>
      </c>
      <c r="ES98" s="231">
        <f>AVERAGE(ES80:ES91)</f>
        <v>6.0333333333333341</v>
      </c>
    </row>
    <row r="99" spans="1:149" ht="15.95" customHeight="1">
      <c r="A99" s="418"/>
      <c r="B99" s="406"/>
      <c r="C99" s="407"/>
      <c r="D99" s="407"/>
      <c r="E99" s="283"/>
      <c r="F99" s="96">
        <f>COUNT(DV80:DV91)</f>
        <v>6</v>
      </c>
      <c r="G99" s="36"/>
      <c r="H99" s="34"/>
      <c r="I99" s="37"/>
      <c r="J99" s="36"/>
      <c r="K99" s="34"/>
      <c r="L99" s="37"/>
      <c r="M99" s="36"/>
      <c r="N99" s="72">
        <f>COUNT(N80:N91)</f>
        <v>4</v>
      </c>
      <c r="O99" s="74">
        <f>COUNT(O80:O91)</f>
        <v>4</v>
      </c>
      <c r="P99" s="33"/>
      <c r="Q99" s="72">
        <f>COUNT(Q80:Q91)</f>
        <v>4</v>
      </c>
      <c r="R99" s="73">
        <f>COUNT(R80:R91)</f>
        <v>4</v>
      </c>
      <c r="S99" s="36"/>
      <c r="T99" s="72">
        <f>COUNT(T80:T91)</f>
        <v>4</v>
      </c>
      <c r="U99" s="74">
        <f>COUNT(U80:U91)</f>
        <v>4</v>
      </c>
      <c r="V99" s="36"/>
      <c r="W99" s="72">
        <f>COUNT(W80:W91)</f>
        <v>4</v>
      </c>
      <c r="X99" s="74">
        <f>COUNT(X80:X91)</f>
        <v>4</v>
      </c>
      <c r="Y99" s="33"/>
      <c r="Z99" s="72">
        <f>COUNT(Z80:Z91)</f>
        <v>4</v>
      </c>
      <c r="AA99" s="74">
        <f>COUNT(AA80:AA91)</f>
        <v>4</v>
      </c>
      <c r="AB99" s="36"/>
      <c r="AC99" s="72">
        <f>COUNT(AC80:AC91)</f>
        <v>0</v>
      </c>
      <c r="AD99" s="74">
        <f>COUNT(AD80:AD91)</f>
        <v>4</v>
      </c>
      <c r="AE99" s="36"/>
      <c r="AF99" s="72">
        <f>COUNT(AF80:AF91)</f>
        <v>4</v>
      </c>
      <c r="AG99" s="74">
        <f>COUNT(AG80:AG91)</f>
        <v>0</v>
      </c>
      <c r="AH99" s="36"/>
      <c r="AI99" s="72">
        <f>COUNT(AI80:AI91)</f>
        <v>4</v>
      </c>
      <c r="AJ99" s="74">
        <f>COUNT(AJ80:AJ91)</f>
        <v>4</v>
      </c>
      <c r="AK99" s="36"/>
      <c r="AL99" s="72">
        <f>COUNT(AL80:AL91)</f>
        <v>4</v>
      </c>
      <c r="AM99" s="74">
        <f>COUNT(AM80:AM91)</f>
        <v>4</v>
      </c>
      <c r="AN99" s="36"/>
      <c r="AO99" s="72">
        <f>COUNT(AO80:AO91)</f>
        <v>4</v>
      </c>
      <c r="AP99" s="74">
        <f>COUNT(AP80:AP91)</f>
        <v>4</v>
      </c>
      <c r="AQ99" s="36"/>
      <c r="AR99" s="72">
        <f>COUNT(AR80:AR91)</f>
        <v>4</v>
      </c>
      <c r="AS99" s="74">
        <f>COUNT(AS80:AS91)</f>
        <v>4</v>
      </c>
      <c r="AT99" s="36"/>
      <c r="AU99" s="72">
        <f>COUNT(AU80:AU91)</f>
        <v>4</v>
      </c>
      <c r="AV99" s="74">
        <f>COUNT(AV80:AV91)</f>
        <v>4</v>
      </c>
      <c r="AW99" s="36"/>
      <c r="AX99" s="72">
        <f>COUNT(AX80:AX91)</f>
        <v>4</v>
      </c>
      <c r="AY99" s="74">
        <f>COUNT(AY80:AY91)</f>
        <v>4</v>
      </c>
      <c r="AZ99" s="380"/>
      <c r="BA99" s="72"/>
      <c r="BB99" s="74"/>
      <c r="BC99" s="36"/>
      <c r="BD99" s="72"/>
      <c r="BE99" s="74"/>
      <c r="BF99" s="380"/>
      <c r="BG99" s="72"/>
      <c r="BH99" s="74"/>
      <c r="BI99" s="380"/>
      <c r="BJ99" s="72"/>
      <c r="BK99" s="74"/>
      <c r="BL99" s="380"/>
      <c r="BM99" s="72"/>
      <c r="BN99" s="74"/>
      <c r="BO99" s="36"/>
      <c r="BP99" s="72"/>
      <c r="BQ99" s="380"/>
      <c r="BR99" s="72"/>
      <c r="BS99" s="74"/>
      <c r="BT99" s="36"/>
      <c r="BU99" s="72"/>
      <c r="BV99" s="74"/>
      <c r="BW99" s="380"/>
      <c r="BX99" s="72"/>
      <c r="BY99" s="74"/>
      <c r="BZ99" s="36"/>
      <c r="CA99" s="72"/>
      <c r="CB99" s="74"/>
      <c r="CC99" s="380"/>
      <c r="CD99" s="72"/>
      <c r="CE99" s="74"/>
      <c r="CF99" s="36"/>
      <c r="CG99" s="72"/>
      <c r="CH99" s="74"/>
      <c r="CI99" s="51"/>
      <c r="CJ99" s="259"/>
      <c r="CK99" s="261"/>
      <c r="CL99" s="51"/>
      <c r="CM99" s="259"/>
      <c r="CN99" s="261"/>
      <c r="CO99" s="112"/>
      <c r="CP99" s="259"/>
      <c r="CQ99" s="261"/>
      <c r="CR99" s="112"/>
      <c r="CS99" s="259"/>
      <c r="CT99" s="261"/>
      <c r="CU99" s="112"/>
      <c r="CV99" s="259"/>
      <c r="CW99" s="261"/>
      <c r="CX99" s="112"/>
      <c r="CY99" s="259"/>
      <c r="CZ99" s="261"/>
      <c r="DA99" s="112"/>
      <c r="DB99" s="259"/>
      <c r="DC99" s="261"/>
      <c r="DD99" s="112"/>
      <c r="DE99" s="259"/>
      <c r="DF99" s="261"/>
      <c r="DG99" s="112"/>
      <c r="DH99" s="259"/>
      <c r="DI99" s="261"/>
      <c r="DJ99" s="112"/>
      <c r="DK99" s="259"/>
      <c r="DL99" s="261"/>
      <c r="DM99" s="132"/>
      <c r="DN99" s="318"/>
      <c r="DO99" s="324"/>
      <c r="DP99" s="163"/>
      <c r="DQ99" s="230"/>
      <c r="DR99" s="311"/>
      <c r="DS99" s="163"/>
      <c r="DT99" s="230"/>
      <c r="DU99" s="311"/>
      <c r="DV99" s="191"/>
      <c r="DW99" s="230"/>
      <c r="DX99" s="226"/>
      <c r="DY99" s="191"/>
      <c r="DZ99" s="230"/>
      <c r="EA99" s="232"/>
      <c r="EB99" s="198"/>
      <c r="EC99" s="230"/>
      <c r="ED99" s="232"/>
      <c r="EE99" s="204"/>
      <c r="EF99" s="230"/>
      <c r="EG99" s="232"/>
      <c r="EH99" s="204"/>
      <c r="EI99" s="230"/>
      <c r="EJ99" s="232"/>
      <c r="EK99" s="198"/>
      <c r="EL99" s="230"/>
      <c r="EM99" s="232"/>
      <c r="EN99" s="211"/>
      <c r="EO99" s="230"/>
      <c r="EP99" s="232"/>
      <c r="EQ99" s="211"/>
      <c r="ER99" s="230"/>
      <c r="ES99" s="232"/>
    </row>
    <row r="100" spans="1:149" ht="14.25" customHeight="1">
      <c r="B100" s="408" t="s">
        <v>28</v>
      </c>
      <c r="C100" s="409"/>
      <c r="D100" s="409"/>
      <c r="E100" s="282"/>
      <c r="F100" s="97"/>
      <c r="G100" s="44"/>
      <c r="H100" s="25"/>
      <c r="I100" s="45"/>
      <c r="J100" s="24"/>
      <c r="K100" s="25"/>
      <c r="L100" s="43"/>
      <c r="M100" s="75"/>
      <c r="N100" s="26">
        <f>AVERAGE(N78:N91)</f>
        <v>-6.4500000000000011</v>
      </c>
      <c r="O100" s="29">
        <f>AVERAGE(O78:O91)</f>
        <v>-12.5</v>
      </c>
      <c r="P100" s="41"/>
      <c r="Q100" s="26">
        <f>AVERAGE(Q78:Q91)</f>
        <v>-7.35</v>
      </c>
      <c r="R100" s="27">
        <f>AVERAGE(R78:R91)</f>
        <v>-13.350000000000001</v>
      </c>
      <c r="S100" s="75"/>
      <c r="T100" s="48">
        <f>AVERAGE(T78:T91)</f>
        <v>-5.75</v>
      </c>
      <c r="U100" s="49">
        <f>AVERAGE(U78:U91)</f>
        <v>-12.65</v>
      </c>
      <c r="V100" s="75"/>
      <c r="W100" s="48">
        <f>AVERAGE(W78:W91)</f>
        <v>-6.5750000000000002</v>
      </c>
      <c r="X100" s="49">
        <f>AVERAGE(X78:X91)</f>
        <v>-11.875</v>
      </c>
      <c r="Y100" s="41"/>
      <c r="Z100" s="48">
        <f>AVERAGE(Z78:Z91)</f>
        <v>-6.0249999999999995</v>
      </c>
      <c r="AA100" s="49">
        <f>AVERAGE(AA78:AA91)</f>
        <v>-12.174999999999999</v>
      </c>
      <c r="AB100" s="75"/>
      <c r="AC100" s="48" t="e">
        <f>AVERAGE(AC78:AC91)</f>
        <v>#REF!</v>
      </c>
      <c r="AD100" s="49">
        <f>AVERAGE(AD78:AD91)</f>
        <v>-12.025000000000002</v>
      </c>
      <c r="AE100" s="75"/>
      <c r="AF100" s="48">
        <f>AVERAGE(AF78:AF91)</f>
        <v>-5.125</v>
      </c>
      <c r="AG100" s="49" t="e">
        <f>AVERAGE(AG78:AG91)</f>
        <v>#REF!</v>
      </c>
      <c r="AH100" s="75"/>
      <c r="AI100" s="48">
        <f>AVERAGE(AI78:AI91)</f>
        <v>-8.2750000000000004</v>
      </c>
      <c r="AJ100" s="49">
        <f>AVERAGE(AJ78:AJ91)</f>
        <v>-12.925000000000001</v>
      </c>
      <c r="AK100" s="75"/>
      <c r="AL100" s="48">
        <f>AVERAGE(AL78:AL91)</f>
        <v>-6.6000000000000005</v>
      </c>
      <c r="AM100" s="49">
        <f>AVERAGE(AM78:AM91)</f>
        <v>-14.274999999999999</v>
      </c>
      <c r="AN100" s="75"/>
      <c r="AO100" s="48">
        <f>AVERAGE(AO78:AO91)</f>
        <v>-7.0250000000000004</v>
      </c>
      <c r="AP100" s="49">
        <f>AVERAGE(AP78:AP91)</f>
        <v>-13.15</v>
      </c>
      <c r="AQ100" s="75"/>
      <c r="AR100" s="48">
        <f>AVERAGE(AR78:AR91)</f>
        <v>-6.55</v>
      </c>
      <c r="AS100" s="49">
        <f>AVERAGE(AS78:AS91)</f>
        <v>-13.125</v>
      </c>
      <c r="AT100" s="75"/>
      <c r="AU100" s="48">
        <f>AVERAGE(AU78:AU91)</f>
        <v>-3.9</v>
      </c>
      <c r="AV100" s="49">
        <f>AVERAGE(AV78:AV91)</f>
        <v>-10.225000000000001</v>
      </c>
      <c r="AW100" s="75"/>
      <c r="AX100" s="48">
        <f>AVERAGE(AX78:AX91)</f>
        <v>-2.8250000000000002</v>
      </c>
      <c r="AY100" s="49">
        <f>AVERAGE(AY78:AY91)</f>
        <v>-6.6000000000000005</v>
      </c>
      <c r="AZ100" s="75"/>
      <c r="BA100" s="48">
        <f>AVERAGE(BA78:BA91)</f>
        <v>0.8</v>
      </c>
      <c r="BB100" s="49">
        <f>AVERAGE(BB78:BB91)</f>
        <v>-2.0499999999999998</v>
      </c>
      <c r="BC100" s="75"/>
      <c r="BD100" s="48">
        <f>AVERAGE(BD78:BD91)</f>
        <v>3.8000000000000003</v>
      </c>
      <c r="BE100" s="49">
        <f>AVERAGE(BE78:BE91)</f>
        <v>4.7</v>
      </c>
      <c r="BF100" s="75"/>
      <c r="BG100" s="48">
        <f>AVERAGE(BG78:BG91)</f>
        <v>9.35</v>
      </c>
      <c r="BH100" s="49">
        <f>AVERAGE(BH78:BH91)</f>
        <v>13.625</v>
      </c>
      <c r="BI100" s="75"/>
      <c r="BJ100" s="48">
        <f>AVERAGE(BJ78:BJ91)</f>
        <v>9.4</v>
      </c>
      <c r="BK100" s="49">
        <f>AVERAGE(BK78:BK91)</f>
        <v>19.800000000000004</v>
      </c>
      <c r="BL100" s="75"/>
      <c r="BM100" s="48">
        <f>AVERAGE(BM78:BM91)</f>
        <v>-0.54999999999999982</v>
      </c>
      <c r="BN100" s="49">
        <f>AVERAGE(BN78:BN91)</f>
        <v>8.875</v>
      </c>
      <c r="BO100" s="75"/>
      <c r="BP100" s="48">
        <f>AVERAGE(BP78:BP91)</f>
        <v>-5.5500000000000007</v>
      </c>
      <c r="BQ100" s="75"/>
      <c r="BR100" s="48">
        <f>AVERAGE(BR78:BR91)</f>
        <v>-4.45</v>
      </c>
      <c r="BS100" s="49">
        <f>AVERAGE(BS78:BS91)</f>
        <v>-9.7250000000000014</v>
      </c>
      <c r="BT100" s="75"/>
      <c r="BU100" s="48">
        <f>AVERAGE(BU78:BU91)</f>
        <v>-3.4000000000000004</v>
      </c>
      <c r="BV100" s="49">
        <f>AVERAGE(BV78:BV91)</f>
        <v>-7.7249999999999996</v>
      </c>
      <c r="BW100" s="75"/>
      <c r="BX100" s="48">
        <f>AVERAGE(BX78:BX91)</f>
        <v>-4.1749999999999998</v>
      </c>
      <c r="BY100" s="49">
        <f>AVERAGE(BY78:BY91)</f>
        <v>-7.4249999999999998</v>
      </c>
      <c r="BZ100" s="75"/>
      <c r="CA100" s="48">
        <f>AVERAGE(CA78:CA91)</f>
        <v>-3.5750000000000002</v>
      </c>
      <c r="CB100" s="49">
        <f>AVERAGE(CB78:CB91)</f>
        <v>-7.6</v>
      </c>
      <c r="CC100" s="75"/>
      <c r="CD100" s="48">
        <f>AVERAGE(CD78:CD91)</f>
        <v>-1.875</v>
      </c>
      <c r="CE100" s="49">
        <f>AVERAGE(CE78:CE91)</f>
        <v>-5.375</v>
      </c>
      <c r="CF100" s="75"/>
      <c r="CG100" s="48">
        <f>AVERAGE(CG78:CG91)</f>
        <v>1.1599999999999999</v>
      </c>
      <c r="CH100" s="49">
        <f>AVERAGE(CH78:CH91)</f>
        <v>-0.69999999999999984</v>
      </c>
      <c r="CI100" s="75"/>
      <c r="CJ100" s="258">
        <f>AVERAGE(CJ92)</f>
        <v>1.7</v>
      </c>
      <c r="CK100" s="260">
        <f>AVERAGE(CK92)</f>
        <v>4.0999999999999996</v>
      </c>
      <c r="CL100" s="75"/>
      <c r="CM100" s="258">
        <f>AVERAGE(CM92)</f>
        <v>3.9</v>
      </c>
      <c r="CN100" s="260">
        <f>AVERAGE(CN92)</f>
        <v>5.7</v>
      </c>
      <c r="CO100" s="47"/>
      <c r="CP100" s="258">
        <f>AVERAGE(CP92)</f>
        <v>0.9</v>
      </c>
      <c r="CQ100" s="260">
        <f>AVERAGE(CQ92)</f>
        <v>4.8</v>
      </c>
      <c r="CR100" s="47"/>
      <c r="CS100" s="258">
        <f>AVERAGE(CS92)</f>
        <v>3.9</v>
      </c>
      <c r="CT100" s="260">
        <f>AVERAGE(CT92)</f>
        <v>4.8</v>
      </c>
      <c r="CU100" s="47"/>
      <c r="CV100" s="258">
        <f>AVERAGE(CV92)</f>
        <v>3.1</v>
      </c>
      <c r="CW100" s="260">
        <f>AVERAGE(CW92)</f>
        <v>7.1</v>
      </c>
      <c r="CX100" s="47"/>
      <c r="CY100" s="258">
        <f>AVERAGE(CY92)</f>
        <v>1.7</v>
      </c>
      <c r="CZ100" s="260">
        <f>AVERAGE(CZ92)</f>
        <v>4.8</v>
      </c>
      <c r="DA100" s="47"/>
      <c r="DB100" s="258">
        <f>AVERAGE(DB92)</f>
        <v>0.5</v>
      </c>
      <c r="DC100" s="260">
        <f>AVERAGE(DC92)</f>
        <v>2.1</v>
      </c>
      <c r="DD100" s="47"/>
      <c r="DE100" s="258">
        <f>AVERAGE(DE92)</f>
        <v>0.3</v>
      </c>
      <c r="DF100" s="260">
        <f>AVERAGE(DF92)</f>
        <v>0.8</v>
      </c>
      <c r="DG100" s="47"/>
      <c r="DH100" s="258">
        <f>AVERAGE(DH92)</f>
        <v>0.2</v>
      </c>
      <c r="DI100" s="260">
        <f>AVERAGE(DI92)</f>
        <v>0.5</v>
      </c>
      <c r="DJ100" s="47"/>
      <c r="DK100" s="258">
        <f>ROUND(AVERAGE(DK92:DK95),2)</f>
        <v>0.35</v>
      </c>
      <c r="DL100" s="260">
        <f>ROUND(AVERAGE(DL92:DL95),2)</f>
        <v>0.2</v>
      </c>
      <c r="DM100" s="133"/>
      <c r="DN100" s="319">
        <f>ROUND(AVERAGE(DN92:DN95),2)</f>
        <v>0.5</v>
      </c>
      <c r="DO100" s="325">
        <f>ROUND(AVERAGE(DO92:DO95),2)</f>
        <v>0.85</v>
      </c>
      <c r="DP100" s="157"/>
      <c r="DQ100" s="233">
        <v>0.5</v>
      </c>
      <c r="DR100" s="312">
        <v>1.1000000000000001</v>
      </c>
      <c r="DS100" s="157"/>
      <c r="DT100" s="233">
        <v>0.4</v>
      </c>
      <c r="DU100" s="225">
        <v>0.9</v>
      </c>
      <c r="DV100" s="186"/>
      <c r="DW100" s="233">
        <f>AVERAGE(DW92:DW95)</f>
        <v>0.5</v>
      </c>
      <c r="DX100" s="225">
        <f>AVERAGE(DX92:DX95)</f>
        <v>0.85</v>
      </c>
      <c r="DY100" s="186"/>
      <c r="DZ100" s="233">
        <f>AVERAGE(DZ92:DZ95)</f>
        <v>0.15</v>
      </c>
      <c r="EA100" s="244">
        <f>AVERAGE(EA92:EA95)</f>
        <v>0.65</v>
      </c>
      <c r="EB100" s="197"/>
      <c r="EC100" s="223">
        <f>AVERAGE(EC92:EC95)</f>
        <v>-0.1</v>
      </c>
      <c r="ED100" s="244">
        <f>AVERAGE(ED92:ED95)</f>
        <v>4.9999999999999989E-2</v>
      </c>
      <c r="EE100" s="203"/>
      <c r="EF100" s="233">
        <v>-0.2</v>
      </c>
      <c r="EG100" s="244">
        <v>-0.3</v>
      </c>
      <c r="EH100" s="203"/>
      <c r="EI100" s="233">
        <v>0</v>
      </c>
      <c r="EJ100" s="244">
        <v>-0.2</v>
      </c>
      <c r="EK100" s="197"/>
      <c r="EL100" s="233">
        <f>AVERAGE(EL92:EL95)</f>
        <v>0</v>
      </c>
      <c r="EM100" s="244">
        <f>AVERAGE(EM92:EM95)</f>
        <v>0</v>
      </c>
      <c r="EN100" s="212"/>
      <c r="EO100" s="233">
        <f>AVERAGE(EO92:EO95)</f>
        <v>0</v>
      </c>
      <c r="EP100" s="244">
        <f>AVERAGE(EP92:EP95)</f>
        <v>0</v>
      </c>
      <c r="EQ100" s="212"/>
      <c r="ER100" s="233">
        <f>AVERAGE(ER92:ER95)</f>
        <v>0</v>
      </c>
      <c r="ES100" s="244">
        <f>AVERAGE(ES92:ES95)</f>
        <v>0</v>
      </c>
    </row>
    <row r="101" spans="1:149" ht="14.25" customHeight="1">
      <c r="B101" s="406"/>
      <c r="C101" s="407"/>
      <c r="D101" s="407"/>
      <c r="E101" s="283"/>
      <c r="F101" s="98">
        <f>COUNT(DV92:DV95)</f>
        <v>2</v>
      </c>
      <c r="G101" s="44"/>
      <c r="H101" s="25"/>
      <c r="I101" s="45"/>
      <c r="J101" s="24"/>
      <c r="K101" s="25"/>
      <c r="L101" s="43"/>
      <c r="M101" s="36"/>
      <c r="N101" s="72">
        <f>COUNT(N78:N91)</f>
        <v>4</v>
      </c>
      <c r="O101" s="74">
        <f>COUNT(O78:O91)</f>
        <v>4</v>
      </c>
      <c r="P101" s="33"/>
      <c r="Q101" s="72">
        <f>COUNT(Q78:Q91)</f>
        <v>4</v>
      </c>
      <c r="R101" s="73">
        <f>COUNT(R78:R91)</f>
        <v>4</v>
      </c>
      <c r="S101" s="36"/>
      <c r="T101" s="72">
        <f>COUNT(T78:T91)</f>
        <v>4</v>
      </c>
      <c r="U101" s="74">
        <f>COUNT(U78:U91)</f>
        <v>4</v>
      </c>
      <c r="V101" s="36"/>
      <c r="W101" s="72">
        <f>COUNT(W78:W91)</f>
        <v>4</v>
      </c>
      <c r="X101" s="74">
        <f>COUNT(X78:X91)</f>
        <v>4</v>
      </c>
      <c r="Y101" s="33"/>
      <c r="Z101" s="72">
        <f>COUNT(Z78:Z91)</f>
        <v>4</v>
      </c>
      <c r="AA101" s="74">
        <f>COUNT(AA78:AA91)</f>
        <v>4</v>
      </c>
      <c r="AB101" s="36"/>
      <c r="AC101" s="72">
        <f>COUNT(AC78:AC91)</f>
        <v>0</v>
      </c>
      <c r="AD101" s="74">
        <f>COUNT(AD78:AD91)</f>
        <v>4</v>
      </c>
      <c r="AE101" s="36"/>
      <c r="AF101" s="72">
        <f>COUNT(AF78:AF91)</f>
        <v>4</v>
      </c>
      <c r="AG101" s="74">
        <f>COUNT(AG78:AG91)</f>
        <v>0</v>
      </c>
      <c r="AH101" s="36"/>
      <c r="AI101" s="72">
        <f>COUNT(AI78:AI91)</f>
        <v>4</v>
      </c>
      <c r="AJ101" s="74">
        <f>COUNT(AJ78:AJ91)</f>
        <v>4</v>
      </c>
      <c r="AK101" s="36"/>
      <c r="AL101" s="72">
        <f>COUNT(AL78:AL91)</f>
        <v>4</v>
      </c>
      <c r="AM101" s="74">
        <f>COUNT(AM78:AM91)</f>
        <v>4</v>
      </c>
      <c r="AN101" s="36"/>
      <c r="AO101" s="72">
        <f>COUNT(AO78:AO91)</f>
        <v>4</v>
      </c>
      <c r="AP101" s="74">
        <f>COUNT(AP78:AP91)</f>
        <v>4</v>
      </c>
      <c r="AQ101" s="36"/>
      <c r="AR101" s="72">
        <f>COUNT(AR78:AR91)</f>
        <v>4</v>
      </c>
      <c r="AS101" s="74">
        <f>COUNT(AS78:AS91)</f>
        <v>4</v>
      </c>
      <c r="AT101" s="36"/>
      <c r="AU101" s="72">
        <f>COUNT(AU78:AU91)</f>
        <v>4</v>
      </c>
      <c r="AV101" s="74">
        <f>COUNT(AV78:AV91)</f>
        <v>4</v>
      </c>
      <c r="AW101" s="36"/>
      <c r="AX101" s="72">
        <f>COUNT(AX78:AX91)</f>
        <v>4</v>
      </c>
      <c r="AY101" s="74">
        <f>COUNT(AY78:AY91)</f>
        <v>4</v>
      </c>
      <c r="AZ101" s="36"/>
      <c r="BA101" s="72"/>
      <c r="BB101" s="74"/>
      <c r="BC101" s="36"/>
      <c r="BD101" s="72"/>
      <c r="BE101" s="74"/>
      <c r="BF101" s="36"/>
      <c r="BG101" s="72"/>
      <c r="BH101" s="74"/>
      <c r="BI101" s="36"/>
      <c r="BJ101" s="72"/>
      <c r="BK101" s="74"/>
      <c r="BL101" s="36"/>
      <c r="BM101" s="72"/>
      <c r="BN101" s="74"/>
      <c r="BO101" s="36"/>
      <c r="BP101" s="72"/>
      <c r="BQ101" s="36"/>
      <c r="BR101" s="72"/>
      <c r="BS101" s="74"/>
      <c r="BT101" s="36"/>
      <c r="BU101" s="72"/>
      <c r="BV101" s="74"/>
      <c r="BW101" s="36"/>
      <c r="BX101" s="72"/>
      <c r="BY101" s="74"/>
      <c r="BZ101" s="36"/>
      <c r="CA101" s="72"/>
      <c r="CB101" s="74"/>
      <c r="CC101" s="36"/>
      <c r="CD101" s="72"/>
      <c r="CE101" s="74"/>
      <c r="CF101" s="36"/>
      <c r="CG101" s="72"/>
      <c r="CH101" s="74"/>
      <c r="CI101" s="36"/>
      <c r="CJ101" s="259"/>
      <c r="CK101" s="261"/>
      <c r="CL101" s="36"/>
      <c r="CM101" s="259"/>
      <c r="CN101" s="261"/>
      <c r="CO101" s="52"/>
      <c r="CP101" s="259"/>
      <c r="CQ101" s="261"/>
      <c r="CR101" s="52"/>
      <c r="CS101" s="259"/>
      <c r="CT101" s="261"/>
      <c r="CU101" s="52"/>
      <c r="CV101" s="259"/>
      <c r="CW101" s="261"/>
      <c r="CX101" s="52"/>
      <c r="CY101" s="259"/>
      <c r="CZ101" s="261"/>
      <c r="DA101" s="52"/>
      <c r="DB101" s="259"/>
      <c r="DC101" s="261"/>
      <c r="DD101" s="52"/>
      <c r="DE101" s="259"/>
      <c r="DF101" s="261"/>
      <c r="DG101" s="52"/>
      <c r="DH101" s="259"/>
      <c r="DI101" s="261"/>
      <c r="DJ101" s="52"/>
      <c r="DK101" s="259"/>
      <c r="DL101" s="261"/>
      <c r="DM101" s="132"/>
      <c r="DN101" s="320"/>
      <c r="DO101" s="326"/>
      <c r="DP101" s="163"/>
      <c r="DQ101" s="230"/>
      <c r="DR101" s="311"/>
      <c r="DS101" s="163"/>
      <c r="DT101" s="230"/>
      <c r="DU101" s="226"/>
      <c r="DV101" s="191"/>
      <c r="DW101" s="230"/>
      <c r="DX101" s="226"/>
      <c r="DY101" s="191"/>
      <c r="DZ101" s="230"/>
      <c r="EA101" s="232"/>
      <c r="EB101" s="198"/>
      <c r="EC101" s="224"/>
      <c r="ED101" s="232"/>
      <c r="EE101" s="204"/>
      <c r="EF101" s="230"/>
      <c r="EG101" s="232"/>
      <c r="EH101" s="204"/>
      <c r="EI101" s="230"/>
      <c r="EJ101" s="232"/>
      <c r="EK101" s="198"/>
      <c r="EL101" s="230"/>
      <c r="EM101" s="232"/>
      <c r="EN101" s="211"/>
      <c r="EO101" s="230"/>
      <c r="EP101" s="232"/>
      <c r="EQ101" s="211"/>
      <c r="ER101" s="230"/>
      <c r="ES101" s="232"/>
    </row>
    <row r="102" spans="1:149" ht="14.25" customHeight="1">
      <c r="B102" s="408" t="s">
        <v>29</v>
      </c>
      <c r="C102" s="409"/>
      <c r="D102" s="409"/>
      <c r="E102" s="282"/>
      <c r="F102" s="182"/>
      <c r="G102" s="44"/>
      <c r="H102" s="25"/>
      <c r="I102" s="45"/>
      <c r="J102" s="24"/>
      <c r="K102" s="25"/>
      <c r="L102" s="43"/>
      <c r="M102" s="38"/>
      <c r="N102" s="103" t="e">
        <f>AVERAGE(N32:N91)</f>
        <v>#DIV/0!</v>
      </c>
      <c r="O102" s="49" t="e">
        <f>AVERAGE(O32:O91)</f>
        <v>#DIV/0!</v>
      </c>
      <c r="P102" s="41"/>
      <c r="Q102" s="48" t="e">
        <f>AVERAGE(Q32:Q91)</f>
        <v>#DIV/0!</v>
      </c>
      <c r="R102" s="53" t="e">
        <f>AVERAGE(R32:R91)</f>
        <v>#DIV/0!</v>
      </c>
      <c r="S102" s="75"/>
      <c r="T102" s="48" t="e">
        <f>AVERAGE(T32:T91)</f>
        <v>#DIV/0!</v>
      </c>
      <c r="U102" s="49" t="e">
        <f>AVERAGE(U32:U91)</f>
        <v>#DIV/0!</v>
      </c>
      <c r="V102" s="75"/>
      <c r="W102" s="48" t="e">
        <f>AVERAGE(W32:W91)</f>
        <v>#DIV/0!</v>
      </c>
      <c r="X102" s="49" t="e">
        <f>AVERAGE(X32:X91)</f>
        <v>#DIV/0!</v>
      </c>
      <c r="Y102" s="41"/>
      <c r="Z102" s="48">
        <f>AVERAGE(Z32:Z91)</f>
        <v>-0.66462279040404049</v>
      </c>
      <c r="AA102" s="49">
        <f>AVERAGE(AA32:AA91)</f>
        <v>-3.2953947144075029</v>
      </c>
      <c r="AB102" s="75"/>
      <c r="AC102" s="48" t="e">
        <f>AVERAGE(AC32:AC91)</f>
        <v>#REF!</v>
      </c>
      <c r="AD102" s="49">
        <f>AVERAGE(AD32:AD91)</f>
        <v>-4.3826941287878798</v>
      </c>
      <c r="AE102" s="75"/>
      <c r="AF102" s="48">
        <f>AVERAGE(AF32:AF91)</f>
        <v>-1.2654446767807099</v>
      </c>
      <c r="AG102" s="49" t="e">
        <f>AVERAGE(AG32:AG91)</f>
        <v>#REF!</v>
      </c>
      <c r="AH102" s="75"/>
      <c r="AI102" s="48">
        <f>AVERAGE(AI32:AI91)</f>
        <v>-1.6464408061574054</v>
      </c>
      <c r="AJ102" s="49">
        <f>AVERAGE(AJ32:AJ91)</f>
        <v>-4.8097811095786787</v>
      </c>
      <c r="AK102" s="75"/>
      <c r="AL102" s="48">
        <f>AVERAGE(AL32:AL91)</f>
        <v>-1.033586555145259</v>
      </c>
      <c r="AM102" s="49">
        <f>AVERAGE(AM32:AM91)</f>
        <v>-4.5530976108911325</v>
      </c>
      <c r="AN102" s="75"/>
      <c r="AO102" s="48">
        <f>AVERAGE(AO32:AO91)</f>
        <v>-2.06044512167994</v>
      </c>
      <c r="AP102" s="49">
        <f>AVERAGE(AP32:AP91)</f>
        <v>-4.9594151799617379</v>
      </c>
      <c r="AQ102" s="75"/>
      <c r="AR102" s="48">
        <f>AVERAGE(AR32:AR91)</f>
        <v>-0.74058259554210981</v>
      </c>
      <c r="AS102" s="49">
        <f>AVERAGE(AS32:AS91)</f>
        <v>-4.6866897272767725</v>
      </c>
      <c r="AT102" s="75"/>
      <c r="AU102" s="48">
        <f>AVERAGE(AU32:AU91)</f>
        <v>-0.77945900253592548</v>
      </c>
      <c r="AV102" s="49">
        <f>AVERAGE(AV32:AV91)</f>
        <v>-3.4595475374827602</v>
      </c>
      <c r="AW102" s="75"/>
      <c r="AX102" s="48">
        <f>AVERAGE(AX32:AX91)</f>
        <v>-0.40935623081372086</v>
      </c>
      <c r="AY102" s="49">
        <f>AVERAGE(AY32:AY91)</f>
        <v>-3.1447568625706284</v>
      </c>
      <c r="AZ102" s="75"/>
      <c r="BA102" s="48">
        <f>AVERAGE(BA32:BA91)</f>
        <v>-1.7674768023738279</v>
      </c>
      <c r="BB102" s="49">
        <f>AVERAGE(BB32:BB91)</f>
        <v>-4.4780622123871545</v>
      </c>
      <c r="BC102" s="75"/>
      <c r="BD102" s="48">
        <f>AVERAGE(BD32:BD91)</f>
        <v>-0.50177823786519415</v>
      </c>
      <c r="BE102" s="49">
        <f>AVERAGE(BE32:BE91)</f>
        <v>-2.2119558930771741</v>
      </c>
      <c r="BF102" s="75"/>
      <c r="BG102" s="48">
        <f>AVERAGE(BG32:BG91)</f>
        <v>0.56285599263860131</v>
      </c>
      <c r="BH102" s="49">
        <f>AVERAGE(BH32:BH91)</f>
        <v>0.15313894639981598</v>
      </c>
      <c r="BI102" s="75"/>
      <c r="BJ102" s="48">
        <f>AVERAGE(BJ32:BJ91)</f>
        <v>0.8589026915113871</v>
      </c>
      <c r="BK102" s="49">
        <f>AVERAGE(BK32:BK91)</f>
        <v>1.6331619507706463</v>
      </c>
      <c r="BL102" s="75"/>
      <c r="BM102" s="48">
        <f>AVERAGE(BM32:BM91)</f>
        <v>-2.5934265010351965</v>
      </c>
      <c r="BN102" s="49">
        <f>AVERAGE(BN32:BN91)</f>
        <v>-1.6666149068322977</v>
      </c>
      <c r="BO102" s="75"/>
      <c r="BP102" s="48">
        <f>AVERAGE(BP32:BP91)</f>
        <v>-2.4409420289855071</v>
      </c>
      <c r="BQ102" s="75"/>
      <c r="BR102" s="48">
        <f>AVERAGE(BR32:BR91)</f>
        <v>-2.1513457556935816</v>
      </c>
      <c r="BS102" s="49">
        <f>AVERAGE(BS32:BS91)</f>
        <v>-4.5160455486542439</v>
      </c>
      <c r="BT102" s="75"/>
      <c r="BU102" s="48">
        <f>AVERAGE(BU32:BU91)</f>
        <v>-1.7010351966873705</v>
      </c>
      <c r="BV102" s="49">
        <f>AVERAGE(BV32:BV91)</f>
        <v>-3.8025362318840585</v>
      </c>
      <c r="BW102" s="75"/>
      <c r="BX102" s="48">
        <f>AVERAGE(BX32:BX91)</f>
        <v>-1.7926501035196691</v>
      </c>
      <c r="BY102" s="49">
        <f>AVERAGE(BY32:BY91)</f>
        <v>-3.4572981366459627</v>
      </c>
      <c r="BZ102" s="75"/>
      <c r="CA102" s="48">
        <f>AVERAGE(CA32:CA91)</f>
        <v>-1.4886645962732916</v>
      </c>
      <c r="CB102" s="49">
        <f>AVERAGE(CB32:CB91)</f>
        <v>-3.2291925465838509</v>
      </c>
      <c r="CC102" s="75"/>
      <c r="CD102" s="48">
        <f>AVERAGE(CD32:CD91)</f>
        <v>0.34420289855072456</v>
      </c>
      <c r="CE102" s="49">
        <f>AVERAGE(CE32:CE91)</f>
        <v>-1.1314699792960663</v>
      </c>
      <c r="CF102" s="75"/>
      <c r="CG102" s="48">
        <f>AVERAGE(CG32:CG91)</f>
        <v>0.96691468253968271</v>
      </c>
      <c r="CH102" s="49">
        <f>AVERAGE(CH32:CH91)</f>
        <v>1.3151656314699791</v>
      </c>
      <c r="CI102" s="75"/>
      <c r="CJ102" s="258">
        <f>AVERAGE(CJ80:CJ93)</f>
        <v>0.21666666666666665</v>
      </c>
      <c r="CK102" s="260">
        <f>AVERAGE(CK80:CK93)</f>
        <v>1.6166666666666665</v>
      </c>
      <c r="CL102" s="75"/>
      <c r="CM102" s="258">
        <f>AVERAGE(CM80:CM93)</f>
        <v>1.9833333333333334</v>
      </c>
      <c r="CN102" s="260">
        <f>AVERAGE(CN80:CN93)</f>
        <v>2.2166666666666663</v>
      </c>
      <c r="CO102" s="47"/>
      <c r="CP102" s="258">
        <f>AVERAGE(CP80:CP93)</f>
        <v>1.3</v>
      </c>
      <c r="CQ102" s="260">
        <f>AVERAGE(CQ80:CQ93)</f>
        <v>3.3166666666666669</v>
      </c>
      <c r="CR102" s="47"/>
      <c r="CS102" s="258">
        <f>AVERAGE(CS80:CS93)</f>
        <v>2.3000000000000003</v>
      </c>
      <c r="CT102" s="260">
        <f>AVERAGE(CT80:CT93)</f>
        <v>3.6500000000000004</v>
      </c>
      <c r="CU102" s="47"/>
      <c r="CV102" s="258">
        <f>AVERAGE(CV80:CV93)</f>
        <v>2.15</v>
      </c>
      <c r="CW102" s="260">
        <f>AVERAGE(CW80:CW93)</f>
        <v>4.5</v>
      </c>
      <c r="CX102" s="47"/>
      <c r="CY102" s="258">
        <f>AVERAGE(CY80:CY93)</f>
        <v>3.0333333333333332</v>
      </c>
      <c r="CZ102" s="260">
        <f>AVERAGE(CZ80:CZ93)</f>
        <v>5.2</v>
      </c>
      <c r="DA102" s="47"/>
      <c r="DB102" s="258">
        <f>AVERAGE(DB80:DB93)</f>
        <v>3.9333333333333336</v>
      </c>
      <c r="DC102" s="260">
        <f>AVERAGE(DC80:DC93)</f>
        <v>7.0666666666666673</v>
      </c>
      <c r="DD102" s="47"/>
      <c r="DE102" s="258">
        <f>AVERAGE(DE80:DE93)</f>
        <v>3.0666666666666669</v>
      </c>
      <c r="DF102" s="260">
        <f>AVERAGE(DF80:DF93)</f>
        <v>7.1499999999999995</v>
      </c>
      <c r="DG102" s="47"/>
      <c r="DH102" s="258">
        <f>AVERAGE(DH80:DH93)</f>
        <v>4.7183333333333328</v>
      </c>
      <c r="DI102" s="260">
        <f>AVERAGE(DI80:DI93)</f>
        <v>7.9833333333333334</v>
      </c>
      <c r="DJ102" s="47"/>
      <c r="DK102" s="258">
        <f>ROUND(AVERAGE(DK80:DK95),2)</f>
        <v>2.9</v>
      </c>
      <c r="DL102" s="260">
        <f>ROUND(AVERAGE(DL80:DL95),2)</f>
        <v>8.17</v>
      </c>
      <c r="DM102" s="133"/>
      <c r="DN102" s="321">
        <f>ROUND(AVERAGE(DN80:DN95),2)</f>
        <v>4.2</v>
      </c>
      <c r="DO102" s="327">
        <f>ROUND(AVERAGE(DO80:DO95),2)</f>
        <v>7.23</v>
      </c>
      <c r="DP102" s="164"/>
      <c r="DQ102" s="233">
        <v>4.3</v>
      </c>
      <c r="DR102" s="312">
        <v>8.8000000000000007</v>
      </c>
      <c r="DS102" s="164"/>
      <c r="DT102" s="233">
        <v>4.7</v>
      </c>
      <c r="DU102" s="225">
        <v>9.6999999999999993</v>
      </c>
      <c r="DV102" s="192"/>
      <c r="DW102" s="233">
        <f>AVERAGE(DW80:DW95)</f>
        <v>3.8374999999999999</v>
      </c>
      <c r="DX102" s="225">
        <f>AVERAGE(DX80:DX95)</f>
        <v>9.1142857142857139</v>
      </c>
      <c r="DY102" s="192"/>
      <c r="DZ102" s="233">
        <f>AVERAGE(DZ80:DZ95)</f>
        <v>4.625</v>
      </c>
      <c r="EA102" s="244">
        <f>AVERAGE(EA80:EA95)</f>
        <v>8.6749999999999989</v>
      </c>
      <c r="EB102" s="192"/>
      <c r="EC102" s="223">
        <f>AVERAGE(EC80:EC95)</f>
        <v>1.825</v>
      </c>
      <c r="ED102" s="244">
        <f>AVERAGE(ED80:ED95)</f>
        <v>6.5499999999999989</v>
      </c>
      <c r="EE102" s="205"/>
      <c r="EF102" s="233">
        <v>0.7</v>
      </c>
      <c r="EG102" s="244">
        <v>2.5</v>
      </c>
      <c r="EH102" s="205"/>
      <c r="EI102" s="233">
        <v>1.1000000000000001</v>
      </c>
      <c r="EJ102" s="244">
        <v>1.8</v>
      </c>
      <c r="EK102" s="192"/>
      <c r="EL102" s="233">
        <f>AVERAGE(EL80:EL95)</f>
        <v>1.75</v>
      </c>
      <c r="EM102" s="244">
        <f>AVERAGE(EM80:EM95)</f>
        <v>2.8874999999999997</v>
      </c>
      <c r="EN102" s="213"/>
      <c r="EO102" s="233">
        <f>AVERAGE(EO80:EO95)</f>
        <v>2.2374999999999998</v>
      </c>
      <c r="EP102" s="244">
        <f>AVERAGE(EP80:EP95)</f>
        <v>4.0374999999999996</v>
      </c>
      <c r="EQ102" s="213"/>
      <c r="ER102" s="233">
        <f>AVERAGE(ER80:ER95)</f>
        <v>2.2250000000000001</v>
      </c>
      <c r="ES102" s="244">
        <f>AVERAGE(ES80:ES95)</f>
        <v>4.5250000000000004</v>
      </c>
    </row>
    <row r="103" spans="1:149" ht="14.25" customHeight="1" thickBot="1">
      <c r="B103" s="410"/>
      <c r="C103" s="411"/>
      <c r="D103" s="411"/>
      <c r="E103" s="412"/>
      <c r="F103" s="183">
        <f>F99+F101</f>
        <v>8</v>
      </c>
      <c r="G103" s="62"/>
      <c r="H103" s="60"/>
      <c r="I103" s="63"/>
      <c r="J103" s="59"/>
      <c r="K103" s="60"/>
      <c r="L103" s="61"/>
      <c r="M103" s="62"/>
      <c r="N103" s="76">
        <f>COUNT(N32:N97)</f>
        <v>18</v>
      </c>
      <c r="O103" s="78">
        <f>COUNT(O32:O97)</f>
        <v>21</v>
      </c>
      <c r="P103" s="59"/>
      <c r="Q103" s="76">
        <f>COUNT(Q32:Q97)</f>
        <v>22</v>
      </c>
      <c r="R103" s="77">
        <f>COUNT(R32:R97)</f>
        <v>18</v>
      </c>
      <c r="S103" s="62"/>
      <c r="T103" s="76">
        <f>COUNT(T32:T97)</f>
        <v>21</v>
      </c>
      <c r="U103" s="78">
        <f>COUNT(U32:U97)</f>
        <v>22</v>
      </c>
      <c r="V103" s="62"/>
      <c r="W103" s="76">
        <f>COUNT(W32:W97)</f>
        <v>23</v>
      </c>
      <c r="X103" s="78">
        <f>COUNT(X32:X97)</f>
        <v>22</v>
      </c>
      <c r="Y103" s="59"/>
      <c r="Z103" s="76">
        <f>COUNT(Z32:Z97)</f>
        <v>24</v>
      </c>
      <c r="AA103" s="78">
        <f>COUNT(AA32:AA97)</f>
        <v>25</v>
      </c>
      <c r="AB103" s="62"/>
      <c r="AC103" s="76">
        <f>COUNT(AC32:AC97)</f>
        <v>3</v>
      </c>
      <c r="AD103" s="78">
        <f>COUNT(AD32:AD97)</f>
        <v>24</v>
      </c>
      <c r="AE103" s="62"/>
      <c r="AF103" s="76">
        <f>COUNT(AF32:AF97)</f>
        <v>26</v>
      </c>
      <c r="AG103" s="78">
        <f>COUNT(AG32:AG97)</f>
        <v>3</v>
      </c>
      <c r="AH103" s="62"/>
      <c r="AI103" s="76">
        <f>COUNT(AI32:AI97)</f>
        <v>26</v>
      </c>
      <c r="AJ103" s="78">
        <f>COUNT(AJ32:AJ97)</f>
        <v>26</v>
      </c>
      <c r="AK103" s="62"/>
      <c r="AL103" s="76">
        <f>COUNT(AL32:AL97)</f>
        <v>26</v>
      </c>
      <c r="AM103" s="78">
        <f>COUNT(AM32:AM97)</f>
        <v>26</v>
      </c>
      <c r="AN103" s="62"/>
      <c r="AO103" s="76">
        <f>COUNT(AO32:AO97)</f>
        <v>26</v>
      </c>
      <c r="AP103" s="78">
        <f>COUNT(AP32:AP97)</f>
        <v>26</v>
      </c>
      <c r="AQ103" s="62"/>
      <c r="AR103" s="76">
        <f>COUNT(AR32:AR97)</f>
        <v>26</v>
      </c>
      <c r="AS103" s="78">
        <f>COUNT(AS32:AS97)</f>
        <v>26</v>
      </c>
      <c r="AT103" s="62"/>
      <c r="AU103" s="76">
        <f>COUNT(AU32:AU97)</f>
        <v>26</v>
      </c>
      <c r="AV103" s="78">
        <f>COUNT(AV32:AV97)</f>
        <v>26</v>
      </c>
      <c r="AW103" s="62"/>
      <c r="AX103" s="76">
        <f>COUNT(AX32:AX97)</f>
        <v>26</v>
      </c>
      <c r="AY103" s="78">
        <f>COUNT(AY32:AY97)</f>
        <v>26</v>
      </c>
      <c r="AZ103" s="62"/>
      <c r="BA103" s="76"/>
      <c r="BB103" s="78"/>
      <c r="BC103" s="62"/>
      <c r="BD103" s="76"/>
      <c r="BE103" s="78"/>
      <c r="BF103" s="62"/>
      <c r="BG103" s="76"/>
      <c r="BH103" s="78"/>
      <c r="BI103" s="62"/>
      <c r="BJ103" s="76"/>
      <c r="BK103" s="78"/>
      <c r="BL103" s="62"/>
      <c r="BM103" s="76"/>
      <c r="BN103" s="78"/>
      <c r="BO103" s="62"/>
      <c r="BP103" s="76"/>
      <c r="BQ103" s="62"/>
      <c r="BR103" s="76"/>
      <c r="BS103" s="78"/>
      <c r="BT103" s="62"/>
      <c r="BU103" s="76"/>
      <c r="BV103" s="78"/>
      <c r="BW103" s="62"/>
      <c r="BX103" s="76"/>
      <c r="BY103" s="78"/>
      <c r="BZ103" s="62"/>
      <c r="CA103" s="76"/>
      <c r="CB103" s="78"/>
      <c r="CC103" s="62"/>
      <c r="CD103" s="76"/>
      <c r="CE103" s="78"/>
      <c r="CF103" s="62"/>
      <c r="CG103" s="76"/>
      <c r="CH103" s="78"/>
      <c r="CI103" s="62"/>
      <c r="CJ103" s="298"/>
      <c r="CK103" s="299"/>
      <c r="CL103" s="62"/>
      <c r="CM103" s="298"/>
      <c r="CN103" s="299"/>
      <c r="CO103" s="113"/>
      <c r="CP103" s="298"/>
      <c r="CQ103" s="299"/>
      <c r="CR103" s="113"/>
      <c r="CS103" s="298"/>
      <c r="CT103" s="299"/>
      <c r="CU103" s="113"/>
      <c r="CV103" s="298"/>
      <c r="CW103" s="299"/>
      <c r="CX103" s="113"/>
      <c r="CY103" s="298"/>
      <c r="CZ103" s="299"/>
      <c r="DA103" s="113"/>
      <c r="DB103" s="298"/>
      <c r="DC103" s="299"/>
      <c r="DD103" s="113"/>
      <c r="DE103" s="298"/>
      <c r="DF103" s="299"/>
      <c r="DG103" s="113"/>
      <c r="DH103" s="298"/>
      <c r="DI103" s="299"/>
      <c r="DJ103" s="113"/>
      <c r="DK103" s="298"/>
      <c r="DL103" s="299"/>
      <c r="DM103" s="134"/>
      <c r="DN103" s="322"/>
      <c r="DO103" s="328"/>
      <c r="DP103" s="165"/>
      <c r="DQ103" s="245"/>
      <c r="DR103" s="313"/>
      <c r="DS103" s="165"/>
      <c r="DT103" s="245"/>
      <c r="DU103" s="236"/>
      <c r="DV103" s="193"/>
      <c r="DW103" s="245"/>
      <c r="DX103" s="236"/>
      <c r="DY103" s="193"/>
      <c r="DZ103" s="245"/>
      <c r="EA103" s="246"/>
      <c r="EB103" s="193"/>
      <c r="EC103" s="235"/>
      <c r="ED103" s="246"/>
      <c r="EE103" s="193"/>
      <c r="EF103" s="245"/>
      <c r="EG103" s="246"/>
      <c r="EH103" s="193"/>
      <c r="EI103" s="245"/>
      <c r="EJ103" s="246"/>
      <c r="EK103" s="193"/>
      <c r="EL103" s="245"/>
      <c r="EM103" s="246"/>
      <c r="EN103" s="193"/>
      <c r="EO103" s="245"/>
      <c r="EP103" s="246"/>
      <c r="EQ103" s="193"/>
      <c r="ER103" s="245"/>
      <c r="ES103" s="246"/>
    </row>
    <row r="104" spans="1:149" s="82" customFormat="1" ht="21" customHeight="1">
      <c r="B104" s="220" t="s">
        <v>202</v>
      </c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220"/>
      <c r="BW104" s="220"/>
      <c r="BX104" s="220"/>
      <c r="BY104" s="220"/>
      <c r="BZ104" s="220"/>
      <c r="CA104" s="220"/>
      <c r="CB104" s="220"/>
      <c r="CC104" s="220"/>
      <c r="CD104" s="220"/>
      <c r="CE104" s="220"/>
      <c r="CF104" s="220"/>
      <c r="CG104" s="220"/>
      <c r="CH104" s="220"/>
      <c r="CI104" s="220"/>
      <c r="CJ104" s="220"/>
      <c r="CK104" s="220"/>
      <c r="CL104" s="220"/>
      <c r="CM104" s="220"/>
      <c r="CN104" s="220"/>
      <c r="CO104" s="220"/>
      <c r="CP104" s="220"/>
      <c r="CQ104" s="220"/>
      <c r="CR104" s="220"/>
      <c r="CS104" s="220"/>
      <c r="CT104" s="220"/>
      <c r="CU104" s="220"/>
      <c r="CV104" s="220"/>
      <c r="CW104" s="220"/>
      <c r="CX104" s="220"/>
      <c r="CY104" s="220"/>
      <c r="CZ104" s="220"/>
      <c r="DA104" s="220"/>
      <c r="DB104" s="220"/>
      <c r="DC104" s="220"/>
      <c r="DD104" s="220"/>
      <c r="DE104" s="220"/>
      <c r="DF104" s="220"/>
      <c r="DG104" s="220"/>
      <c r="DH104" s="220"/>
      <c r="DI104" s="220"/>
      <c r="DJ104" s="220"/>
      <c r="DK104" s="220"/>
      <c r="DL104" s="220"/>
      <c r="DM104" s="220"/>
      <c r="DN104" s="220"/>
      <c r="DO104" s="220"/>
      <c r="DP104" s="220"/>
      <c r="DQ104" s="220"/>
      <c r="DR104" s="220"/>
      <c r="DS104" s="220"/>
      <c r="DT104" s="220"/>
      <c r="DU104" s="220"/>
      <c r="DV104" s="220"/>
      <c r="DW104" s="220"/>
      <c r="DX104" s="220"/>
      <c r="DY104" s="220"/>
      <c r="DZ104" s="220"/>
      <c r="EA104" s="220"/>
      <c r="EB104" s="220"/>
      <c r="EC104" s="220"/>
      <c r="ED104" s="220"/>
      <c r="EE104" s="220"/>
      <c r="EF104" s="220"/>
      <c r="EG104" s="220"/>
      <c r="EH104" s="220"/>
      <c r="EI104" s="220"/>
      <c r="EJ104" s="220"/>
      <c r="EK104" s="220"/>
      <c r="EL104" s="220"/>
      <c r="EM104" s="220"/>
      <c r="EN104" s="220"/>
      <c r="EO104" s="220"/>
      <c r="EP104" s="220"/>
      <c r="EQ104" s="220"/>
      <c r="ER104" s="220"/>
      <c r="ES104" s="220"/>
    </row>
    <row r="111" spans="1:149" ht="14.25" customHeight="1">
      <c r="DK111" s="176"/>
    </row>
    <row r="697" spans="10:12" ht="14.25" customHeight="1">
      <c r="J697" s="2" t="s">
        <v>15</v>
      </c>
      <c r="L697" s="5" t="s">
        <v>16</v>
      </c>
    </row>
    <row r="708" spans="10:12" ht="14.25" customHeight="1">
      <c r="J708" s="2" t="s">
        <v>15</v>
      </c>
      <c r="L708" s="5" t="s">
        <v>16</v>
      </c>
    </row>
  </sheetData>
  <mergeCells count="5533">
    <mergeCell ref="EH90:EH91"/>
    <mergeCell ref="EI90:EI91"/>
    <mergeCell ref="EJ90:EJ91"/>
    <mergeCell ref="EH92:EH93"/>
    <mergeCell ref="EI92:EI93"/>
    <mergeCell ref="EJ92:EJ93"/>
    <mergeCell ref="EH94:EH95"/>
    <mergeCell ref="EI94:EI95"/>
    <mergeCell ref="EJ94:EJ95"/>
    <mergeCell ref="EI98:EI99"/>
    <mergeCell ref="EJ98:EJ99"/>
    <mergeCell ref="EI100:EI101"/>
    <mergeCell ref="EJ100:EJ101"/>
    <mergeCell ref="EI102:EI103"/>
    <mergeCell ref="EJ102:EJ103"/>
    <mergeCell ref="EH73:EH74"/>
    <mergeCell ref="EI73:EI74"/>
    <mergeCell ref="EJ73:EJ74"/>
    <mergeCell ref="EH78:EJ78"/>
    <mergeCell ref="EH80:EH81"/>
    <mergeCell ref="EI80:EI81"/>
    <mergeCell ref="EJ80:EJ81"/>
    <mergeCell ref="EH82:EH83"/>
    <mergeCell ref="EI82:EI83"/>
    <mergeCell ref="EJ82:EJ83"/>
    <mergeCell ref="EH84:EH85"/>
    <mergeCell ref="EI84:EI85"/>
    <mergeCell ref="EJ84:EJ85"/>
    <mergeCell ref="EH86:EH87"/>
    <mergeCell ref="EI86:EI87"/>
    <mergeCell ref="EJ86:EJ87"/>
    <mergeCell ref="EH88:EH89"/>
    <mergeCell ref="EI88:EI89"/>
    <mergeCell ref="EJ88:EJ89"/>
    <mergeCell ref="EH58:EH59"/>
    <mergeCell ref="EI58:EI59"/>
    <mergeCell ref="EJ58:EJ59"/>
    <mergeCell ref="EH60:EH61"/>
    <mergeCell ref="EI60:EI61"/>
    <mergeCell ref="EJ60:EJ61"/>
    <mergeCell ref="EH62:EH63"/>
    <mergeCell ref="EI62:EI63"/>
    <mergeCell ref="EJ62:EJ63"/>
    <mergeCell ref="EH64:EH65"/>
    <mergeCell ref="EI64:EI65"/>
    <mergeCell ref="EJ64:EJ65"/>
    <mergeCell ref="EH69:EH70"/>
    <mergeCell ref="EI69:EI70"/>
    <mergeCell ref="EJ69:EJ70"/>
    <mergeCell ref="EH71:EH72"/>
    <mergeCell ref="EI71:EI72"/>
    <mergeCell ref="EJ71:EJ72"/>
    <mergeCell ref="EJ66:EJ67"/>
    <mergeCell ref="EI66:EI67"/>
    <mergeCell ref="EH66:EH67"/>
    <mergeCell ref="EH46:EH47"/>
    <mergeCell ref="EI46:EI47"/>
    <mergeCell ref="EJ46:EJ47"/>
    <mergeCell ref="EH48:EH49"/>
    <mergeCell ref="EI48:EI49"/>
    <mergeCell ref="EJ48:EJ49"/>
    <mergeCell ref="EH50:EH51"/>
    <mergeCell ref="EI50:EI51"/>
    <mergeCell ref="EJ50:EJ51"/>
    <mergeCell ref="EH52:EH53"/>
    <mergeCell ref="EI52:EI53"/>
    <mergeCell ref="EJ52:EJ53"/>
    <mergeCell ref="EH54:EH55"/>
    <mergeCell ref="EI54:EI55"/>
    <mergeCell ref="EJ54:EJ55"/>
    <mergeCell ref="EH56:EH57"/>
    <mergeCell ref="EI56:EI57"/>
    <mergeCell ref="EJ56:EJ57"/>
    <mergeCell ref="EH34:EH35"/>
    <mergeCell ref="EI34:EI35"/>
    <mergeCell ref="EJ34:EJ35"/>
    <mergeCell ref="EH36:EH37"/>
    <mergeCell ref="EI36:EI37"/>
    <mergeCell ref="EJ36:EJ37"/>
    <mergeCell ref="EH38:EH39"/>
    <mergeCell ref="EI38:EI39"/>
    <mergeCell ref="EJ38:EJ39"/>
    <mergeCell ref="EH40:EH41"/>
    <mergeCell ref="EI40:EI41"/>
    <mergeCell ref="EJ40:EJ41"/>
    <mergeCell ref="EH42:EH43"/>
    <mergeCell ref="EI42:EI43"/>
    <mergeCell ref="EJ42:EJ43"/>
    <mergeCell ref="EH44:EH45"/>
    <mergeCell ref="EI44:EI45"/>
    <mergeCell ref="EJ44:EJ45"/>
    <mergeCell ref="EI22:EI23"/>
    <mergeCell ref="EJ22:EJ23"/>
    <mergeCell ref="EH24:EH25"/>
    <mergeCell ref="EI24:EI25"/>
    <mergeCell ref="EJ24:EJ25"/>
    <mergeCell ref="EH26:EH27"/>
    <mergeCell ref="EI26:EI27"/>
    <mergeCell ref="EJ26:EJ27"/>
    <mergeCell ref="EH28:EH29"/>
    <mergeCell ref="EI28:EI29"/>
    <mergeCell ref="EJ28:EJ29"/>
    <mergeCell ref="EH30:EH31"/>
    <mergeCell ref="EI30:EI31"/>
    <mergeCell ref="EJ30:EJ31"/>
    <mergeCell ref="EH32:EH33"/>
    <mergeCell ref="EI32:EI33"/>
    <mergeCell ref="EJ32:EJ33"/>
    <mergeCell ref="EF98:EF99"/>
    <mergeCell ref="EG98:EG99"/>
    <mergeCell ref="EF100:EF101"/>
    <mergeCell ref="EG100:EG101"/>
    <mergeCell ref="EF102:EF103"/>
    <mergeCell ref="EG102:EG103"/>
    <mergeCell ref="EH4:EJ4"/>
    <mergeCell ref="EH6:EH7"/>
    <mergeCell ref="EI6:EI7"/>
    <mergeCell ref="EJ6:EJ7"/>
    <mergeCell ref="EH8:EH9"/>
    <mergeCell ref="EI8:EI9"/>
    <mergeCell ref="EJ8:EJ9"/>
    <mergeCell ref="EH10:EH11"/>
    <mergeCell ref="EI10:EI11"/>
    <mergeCell ref="EJ10:EJ11"/>
    <mergeCell ref="EH12:EH13"/>
    <mergeCell ref="EI12:EI13"/>
    <mergeCell ref="EJ12:EJ13"/>
    <mergeCell ref="EH14:EH15"/>
    <mergeCell ref="EI14:EI15"/>
    <mergeCell ref="EJ14:EJ15"/>
    <mergeCell ref="EH16:EH17"/>
    <mergeCell ref="EI16:EI17"/>
    <mergeCell ref="EJ16:EJ17"/>
    <mergeCell ref="EH18:EH19"/>
    <mergeCell ref="EI18:EI19"/>
    <mergeCell ref="EJ18:EJ19"/>
    <mergeCell ref="EH20:EH21"/>
    <mergeCell ref="EI20:EI21"/>
    <mergeCell ref="EJ20:EJ21"/>
    <mergeCell ref="EH22:EH23"/>
    <mergeCell ref="EE84:EE85"/>
    <mergeCell ref="EF84:EF85"/>
    <mergeCell ref="EG84:EG85"/>
    <mergeCell ref="EE86:EE87"/>
    <mergeCell ref="EF86:EF87"/>
    <mergeCell ref="EG86:EG87"/>
    <mergeCell ref="EE88:EE89"/>
    <mergeCell ref="EF88:EF89"/>
    <mergeCell ref="EG88:EG89"/>
    <mergeCell ref="EE90:EE91"/>
    <mergeCell ref="EF90:EF91"/>
    <mergeCell ref="EG90:EG91"/>
    <mergeCell ref="EE92:EE93"/>
    <mergeCell ref="EF92:EF93"/>
    <mergeCell ref="EG92:EG93"/>
    <mergeCell ref="EE94:EE95"/>
    <mergeCell ref="EF94:EF95"/>
    <mergeCell ref="EG94:EG95"/>
    <mergeCell ref="EE64:EE65"/>
    <mergeCell ref="EF64:EF65"/>
    <mergeCell ref="EG64:EG65"/>
    <mergeCell ref="EE69:EE70"/>
    <mergeCell ref="EF69:EF70"/>
    <mergeCell ref="EG69:EG70"/>
    <mergeCell ref="EE71:EE72"/>
    <mergeCell ref="EF71:EF72"/>
    <mergeCell ref="EG71:EG72"/>
    <mergeCell ref="EE73:EE74"/>
    <mergeCell ref="EF73:EF74"/>
    <mergeCell ref="EG73:EG74"/>
    <mergeCell ref="EE78:EG78"/>
    <mergeCell ref="EE80:EE81"/>
    <mergeCell ref="EF80:EF81"/>
    <mergeCell ref="EG80:EG81"/>
    <mergeCell ref="EE82:EE83"/>
    <mergeCell ref="EF82:EF83"/>
    <mergeCell ref="EG82:EG83"/>
    <mergeCell ref="EG50:EG51"/>
    <mergeCell ref="EE52:EE53"/>
    <mergeCell ref="EF52:EF53"/>
    <mergeCell ref="EG52:EG53"/>
    <mergeCell ref="EE54:EE55"/>
    <mergeCell ref="EF54:EF55"/>
    <mergeCell ref="EG54:EG55"/>
    <mergeCell ref="EE56:EE57"/>
    <mergeCell ref="EF56:EF57"/>
    <mergeCell ref="EG56:EG57"/>
    <mergeCell ref="EE58:EE59"/>
    <mergeCell ref="EF58:EF59"/>
    <mergeCell ref="EG58:EG59"/>
    <mergeCell ref="EE60:EE61"/>
    <mergeCell ref="EF60:EF61"/>
    <mergeCell ref="EG60:EG61"/>
    <mergeCell ref="EE62:EE63"/>
    <mergeCell ref="EF62:EF63"/>
    <mergeCell ref="EG62:EG63"/>
    <mergeCell ref="EE30:EE31"/>
    <mergeCell ref="EF30:EF31"/>
    <mergeCell ref="EG30:EG31"/>
    <mergeCell ref="EE32:EE33"/>
    <mergeCell ref="EF32:EF33"/>
    <mergeCell ref="EG32:EG33"/>
    <mergeCell ref="EE34:EE35"/>
    <mergeCell ref="EF34:EF35"/>
    <mergeCell ref="EG34:EG35"/>
    <mergeCell ref="EE36:EE37"/>
    <mergeCell ref="EF36:EF37"/>
    <mergeCell ref="EG36:EG37"/>
    <mergeCell ref="EE38:EE39"/>
    <mergeCell ref="EF38:EF39"/>
    <mergeCell ref="EG38:EG39"/>
    <mergeCell ref="EE40:EE41"/>
    <mergeCell ref="EF40:EF41"/>
    <mergeCell ref="EG40:EG41"/>
    <mergeCell ref="EE18:EE19"/>
    <mergeCell ref="EF18:EF19"/>
    <mergeCell ref="EG18:EG19"/>
    <mergeCell ref="EE20:EE21"/>
    <mergeCell ref="EF20:EF21"/>
    <mergeCell ref="EG20:EG21"/>
    <mergeCell ref="EE22:EE23"/>
    <mergeCell ref="EF22:EF23"/>
    <mergeCell ref="EG22:EG23"/>
    <mergeCell ref="EE24:EE25"/>
    <mergeCell ref="EF24:EF25"/>
    <mergeCell ref="EG24:EG25"/>
    <mergeCell ref="EE26:EE27"/>
    <mergeCell ref="EF26:EF27"/>
    <mergeCell ref="EG26:EG27"/>
    <mergeCell ref="EE28:EE29"/>
    <mergeCell ref="EF28:EF29"/>
    <mergeCell ref="EG28:EG29"/>
    <mergeCell ref="EE4:EG4"/>
    <mergeCell ref="EE6:EE7"/>
    <mergeCell ref="EF6:EF7"/>
    <mergeCell ref="EG6:EG7"/>
    <mergeCell ref="EE8:EE9"/>
    <mergeCell ref="EF8:EF9"/>
    <mergeCell ref="EG8:EG9"/>
    <mergeCell ref="EE10:EE11"/>
    <mergeCell ref="EF10:EF11"/>
    <mergeCell ref="EG10:EG11"/>
    <mergeCell ref="EE12:EE13"/>
    <mergeCell ref="EF12:EF13"/>
    <mergeCell ref="EG12:EG13"/>
    <mergeCell ref="EE14:EE15"/>
    <mergeCell ref="EF14:EF15"/>
    <mergeCell ref="EG14:EG15"/>
    <mergeCell ref="EE16:EE17"/>
    <mergeCell ref="EF16:EF17"/>
    <mergeCell ref="EG16:EG17"/>
    <mergeCell ref="B4:E5"/>
    <mergeCell ref="B78:E79"/>
    <mergeCell ref="DR34:DR35"/>
    <mergeCell ref="DS34:DS35"/>
    <mergeCell ref="DT34:DT35"/>
    <mergeCell ref="DU34:DU35"/>
    <mergeCell ref="CU34:CU35"/>
    <mergeCell ref="CV34:CV35"/>
    <mergeCell ref="CW34:CW35"/>
    <mergeCell ref="CX34:CX35"/>
    <mergeCell ref="CY34:CY35"/>
    <mergeCell ref="CZ34:CZ35"/>
    <mergeCell ref="DA34:DA35"/>
    <mergeCell ref="DB34:DB35"/>
    <mergeCell ref="DC34:DC35"/>
    <mergeCell ref="DD34:DD35"/>
    <mergeCell ref="DE34:DE35"/>
    <mergeCell ref="DF34:DF35"/>
    <mergeCell ref="DG34:DG35"/>
    <mergeCell ref="DH34:DH35"/>
    <mergeCell ref="DI34:DI35"/>
    <mergeCell ref="DJ34:DJ35"/>
    <mergeCell ref="DK34:DK35"/>
    <mergeCell ref="BW34:BW35"/>
    <mergeCell ref="BX34:BX35"/>
    <mergeCell ref="BY34:BY35"/>
    <mergeCell ref="BZ34:BZ35"/>
    <mergeCell ref="CA34:CA35"/>
    <mergeCell ref="CB34:CB35"/>
    <mergeCell ref="CC34:CC35"/>
    <mergeCell ref="CD34:CD35"/>
    <mergeCell ref="CE34:CE35"/>
    <mergeCell ref="CK34:CK35"/>
    <mergeCell ref="CL34:CL35"/>
    <mergeCell ref="CM34:CM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BN34:BN35"/>
    <mergeCell ref="BO34:BO35"/>
    <mergeCell ref="BP34:BP35"/>
    <mergeCell ref="BQ34:BQ35"/>
    <mergeCell ref="BR34:BR35"/>
    <mergeCell ref="BS34:BS35"/>
    <mergeCell ref="BT34:BT35"/>
    <mergeCell ref="BU34:BU35"/>
    <mergeCell ref="BV34:BV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CF34:CF35"/>
    <mergeCell ref="CG34:CG35"/>
    <mergeCell ref="CH34:CH35"/>
    <mergeCell ref="CI34:CI35"/>
    <mergeCell ref="CJ34:CJ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DT102:DT103"/>
    <mergeCell ref="DU102:DU103"/>
    <mergeCell ref="DS92:DS93"/>
    <mergeCell ref="DT92:DT93"/>
    <mergeCell ref="DU92:DU93"/>
    <mergeCell ref="DS94:DS95"/>
    <mergeCell ref="DT94:DT95"/>
    <mergeCell ref="DU94:DU95"/>
    <mergeCell ref="DV88:DV89"/>
    <mergeCell ref="DW88:DW89"/>
    <mergeCell ref="DX88:DX89"/>
    <mergeCell ref="DT98:DT99"/>
    <mergeCell ref="DU98:DU99"/>
    <mergeCell ref="DT100:DT101"/>
    <mergeCell ref="DU100:DU101"/>
    <mergeCell ref="DV90:DV91"/>
    <mergeCell ref="DW90:DW91"/>
    <mergeCell ref="DX90:DX91"/>
    <mergeCell ref="DX92:DX93"/>
    <mergeCell ref="DV94:DV95"/>
    <mergeCell ref="DW94:DW95"/>
    <mergeCell ref="DX94:DX95"/>
    <mergeCell ref="DW98:DW99"/>
    <mergeCell ref="DX98:DX99"/>
    <mergeCell ref="DW92:DW93"/>
    <mergeCell ref="DW100:DW101"/>
    <mergeCell ref="DX100:DX101"/>
    <mergeCell ref="DW102:DW103"/>
    <mergeCell ref="DX102:DX103"/>
    <mergeCell ref="DV92:DV93"/>
    <mergeCell ref="DS88:DS89"/>
    <mergeCell ref="DT88:DT89"/>
    <mergeCell ref="DI80:DI81"/>
    <mergeCell ref="DU88:DU89"/>
    <mergeCell ref="DS90:DS91"/>
    <mergeCell ref="DT90:DT91"/>
    <mergeCell ref="DU90:DU91"/>
    <mergeCell ref="DS86:DS87"/>
    <mergeCell ref="DT86:DT87"/>
    <mergeCell ref="DU86:DU87"/>
    <mergeCell ref="DR88:DR89"/>
    <mergeCell ref="DV86:DV87"/>
    <mergeCell ref="DW86:DW87"/>
    <mergeCell ref="DX86:DX87"/>
    <mergeCell ref="DJ90:DJ91"/>
    <mergeCell ref="DK90:DK91"/>
    <mergeCell ref="DL90:DL91"/>
    <mergeCell ref="DG88:DG89"/>
    <mergeCell ref="DH88:DH89"/>
    <mergeCell ref="DI88:DI89"/>
    <mergeCell ref="DG90:DG91"/>
    <mergeCell ref="DJ88:DJ89"/>
    <mergeCell ref="DK88:DK89"/>
    <mergeCell ref="DL88:DL89"/>
    <mergeCell ref="DJ86:DJ87"/>
    <mergeCell ref="DN88:DN89"/>
    <mergeCell ref="DN90:DN91"/>
    <mergeCell ref="DH90:DH91"/>
    <mergeCell ref="DI90:DI91"/>
    <mergeCell ref="DG86:DG87"/>
    <mergeCell ref="DH86:DH87"/>
    <mergeCell ref="DI86:DI87"/>
    <mergeCell ref="DS58:DS59"/>
    <mergeCell ref="DT58:DT59"/>
    <mergeCell ref="DU58:DU59"/>
    <mergeCell ref="DS60:DS61"/>
    <mergeCell ref="DT60:DT61"/>
    <mergeCell ref="DU60:DU61"/>
    <mergeCell ref="DS62:DS63"/>
    <mergeCell ref="DT62:DT63"/>
    <mergeCell ref="DU62:DU63"/>
    <mergeCell ref="DS64:DS65"/>
    <mergeCell ref="DT64:DT65"/>
    <mergeCell ref="DU64:DU65"/>
    <mergeCell ref="DS69:DS70"/>
    <mergeCell ref="DT69:DT70"/>
    <mergeCell ref="DU69:DU70"/>
    <mergeCell ref="DU73:DU74"/>
    <mergeCell ref="DS78:DU78"/>
    <mergeCell ref="DS66:DS67"/>
    <mergeCell ref="DT66:DT67"/>
    <mergeCell ref="DU66:DU67"/>
    <mergeCell ref="DS46:DS47"/>
    <mergeCell ref="DT46:DT47"/>
    <mergeCell ref="DU46:DU47"/>
    <mergeCell ref="DS48:DS49"/>
    <mergeCell ref="DT48:DT49"/>
    <mergeCell ref="DU48:DU49"/>
    <mergeCell ref="DS50:DS51"/>
    <mergeCell ref="DT50:DT51"/>
    <mergeCell ref="DU50:DU51"/>
    <mergeCell ref="DS52:DS53"/>
    <mergeCell ref="DT52:DT53"/>
    <mergeCell ref="DU52:DU53"/>
    <mergeCell ref="DS54:DS55"/>
    <mergeCell ref="DT54:DT55"/>
    <mergeCell ref="DU54:DU55"/>
    <mergeCell ref="DS56:DS57"/>
    <mergeCell ref="DT56:DT57"/>
    <mergeCell ref="DU56:DU57"/>
    <mergeCell ref="DS30:DS31"/>
    <mergeCell ref="DT30:DT31"/>
    <mergeCell ref="DU30:DU31"/>
    <mergeCell ref="DS32:DS33"/>
    <mergeCell ref="DT32:DT33"/>
    <mergeCell ref="DU32:DU33"/>
    <mergeCell ref="DS38:DS39"/>
    <mergeCell ref="DT38:DT39"/>
    <mergeCell ref="DU38:DU39"/>
    <mergeCell ref="DS40:DS41"/>
    <mergeCell ref="DT40:DT41"/>
    <mergeCell ref="DU40:DU41"/>
    <mergeCell ref="DS42:DS43"/>
    <mergeCell ref="DT42:DT43"/>
    <mergeCell ref="DU42:DU43"/>
    <mergeCell ref="DS44:DS45"/>
    <mergeCell ref="DT44:DT45"/>
    <mergeCell ref="DU44:DU45"/>
    <mergeCell ref="DS14:DS15"/>
    <mergeCell ref="DT14:DT15"/>
    <mergeCell ref="DU14:DU15"/>
    <mergeCell ref="DS16:DS17"/>
    <mergeCell ref="DT16:DT17"/>
    <mergeCell ref="DU16:DU17"/>
    <mergeCell ref="DU20:DU21"/>
    <mergeCell ref="DS22:DS23"/>
    <mergeCell ref="DT22:DT23"/>
    <mergeCell ref="DU22:DU23"/>
    <mergeCell ref="DS24:DS25"/>
    <mergeCell ref="DT24:DT25"/>
    <mergeCell ref="DU24:DU25"/>
    <mergeCell ref="DS26:DS27"/>
    <mergeCell ref="DT26:DT27"/>
    <mergeCell ref="DU26:DU27"/>
    <mergeCell ref="DS28:DS29"/>
    <mergeCell ref="DT28:DT29"/>
    <mergeCell ref="DU28:DU29"/>
    <mergeCell ref="DS18:DS19"/>
    <mergeCell ref="DT18:DT19"/>
    <mergeCell ref="DU18:DU19"/>
    <mergeCell ref="DS20:DS21"/>
    <mergeCell ref="DT20:DT21"/>
    <mergeCell ref="DN48:DN49"/>
    <mergeCell ref="DM34:DM35"/>
    <mergeCell ref="DN34:DN35"/>
    <mergeCell ref="DO34:DO35"/>
    <mergeCell ref="DN16:DN17"/>
    <mergeCell ref="DN18:DN19"/>
    <mergeCell ref="DN20:DN21"/>
    <mergeCell ref="DN22:DN23"/>
    <mergeCell ref="DN24:DN25"/>
    <mergeCell ref="DN26:DN27"/>
    <mergeCell ref="DM26:DM27"/>
    <mergeCell ref="DO46:DO47"/>
    <mergeCell ref="DO28:DO29"/>
    <mergeCell ref="DO30:DO31"/>
    <mergeCell ref="DO32:DO33"/>
    <mergeCell ref="DN28:DN29"/>
    <mergeCell ref="DN30:DN31"/>
    <mergeCell ref="DN32:DN33"/>
    <mergeCell ref="DN36:DN37"/>
    <mergeCell ref="DN38:DN39"/>
    <mergeCell ref="DV4:DX4"/>
    <mergeCell ref="DV6:DV7"/>
    <mergeCell ref="DW6:DW7"/>
    <mergeCell ref="DX6:DX7"/>
    <mergeCell ref="DV8:DV9"/>
    <mergeCell ref="DX26:DX27"/>
    <mergeCell ref="DX28:DX29"/>
    <mergeCell ref="DO10:DO11"/>
    <mergeCell ref="DO12:DO13"/>
    <mergeCell ref="DO14:DO15"/>
    <mergeCell ref="DO16:DO17"/>
    <mergeCell ref="DO18:DO19"/>
    <mergeCell ref="DO26:DO27"/>
    <mergeCell ref="DO20:DO21"/>
    <mergeCell ref="DO22:DO23"/>
    <mergeCell ref="DO24:DO25"/>
    <mergeCell ref="DS4:DU4"/>
    <mergeCell ref="DW8:DW9"/>
    <mergeCell ref="DX8:DX9"/>
    <mergeCell ref="DV10:DV11"/>
    <mergeCell ref="DS6:DS7"/>
    <mergeCell ref="DT6:DT7"/>
    <mergeCell ref="DU6:DU7"/>
    <mergeCell ref="DS8:DS9"/>
    <mergeCell ref="DT8:DT9"/>
    <mergeCell ref="DU8:DU9"/>
    <mergeCell ref="DS10:DS11"/>
    <mergeCell ref="DT10:DT11"/>
    <mergeCell ref="DU10:DU11"/>
    <mergeCell ref="DS12:DS13"/>
    <mergeCell ref="DT12:DT13"/>
    <mergeCell ref="DU12:DU13"/>
    <mergeCell ref="DL98:DL99"/>
    <mergeCell ref="DK100:DK101"/>
    <mergeCell ref="DL100:DL101"/>
    <mergeCell ref="DO60:DO61"/>
    <mergeCell ref="DO62:DO63"/>
    <mergeCell ref="DO64:DO65"/>
    <mergeCell ref="DK102:DK103"/>
    <mergeCell ref="DL102:DL103"/>
    <mergeCell ref="DL82:DL83"/>
    <mergeCell ref="DN64:DN65"/>
    <mergeCell ref="DN60:DN61"/>
    <mergeCell ref="DM64:DM65"/>
    <mergeCell ref="DL84:DL85"/>
    <mergeCell ref="DK84:DK85"/>
    <mergeCell ref="DN84:DN85"/>
    <mergeCell ref="DO84:DO85"/>
    <mergeCell ref="DM84:DM85"/>
    <mergeCell ref="DK69:DK70"/>
    <mergeCell ref="DL69:DL70"/>
    <mergeCell ref="DK71:DK72"/>
    <mergeCell ref="DL71:DL72"/>
    <mergeCell ref="DK86:DK87"/>
    <mergeCell ref="DL86:DL87"/>
    <mergeCell ref="DN62:DN63"/>
    <mergeCell ref="DL73:DL74"/>
    <mergeCell ref="DK80:DK81"/>
    <mergeCell ref="DK62:DK63"/>
    <mergeCell ref="DL62:DL63"/>
    <mergeCell ref="DM60:DM61"/>
    <mergeCell ref="DM78:DO78"/>
    <mergeCell ref="DN92:DN93"/>
    <mergeCell ref="DL80:DL81"/>
    <mergeCell ref="DK92:DK93"/>
    <mergeCell ref="DL92:DL93"/>
    <mergeCell ref="DW10:DW11"/>
    <mergeCell ref="DX10:DX11"/>
    <mergeCell ref="DV12:DV13"/>
    <mergeCell ref="DW12:DW13"/>
    <mergeCell ref="DJ38:DJ39"/>
    <mergeCell ref="DK38:DK39"/>
    <mergeCell ref="DL38:DL39"/>
    <mergeCell ref="DJ40:DJ41"/>
    <mergeCell ref="DK40:DK41"/>
    <mergeCell ref="DL40:DL41"/>
    <mergeCell ref="DJ42:DJ43"/>
    <mergeCell ref="DK42:DK43"/>
    <mergeCell ref="DL42:DL43"/>
    <mergeCell ref="DJ44:DJ45"/>
    <mergeCell ref="DK44:DK45"/>
    <mergeCell ref="DL44:DL45"/>
    <mergeCell ref="DN14:DN15"/>
    <mergeCell ref="DN52:DN53"/>
    <mergeCell ref="DN54:DN55"/>
    <mergeCell ref="DN56:DN57"/>
    <mergeCell ref="DM62:DM63"/>
    <mergeCell ref="DM54:DM55"/>
    <mergeCell ref="DM56:DM57"/>
    <mergeCell ref="DM28:DM29"/>
    <mergeCell ref="DM30:DM31"/>
    <mergeCell ref="DM32:DM33"/>
    <mergeCell ref="DM36:DM37"/>
    <mergeCell ref="DM52:DM53"/>
    <mergeCell ref="DM14:DM15"/>
    <mergeCell ref="DM16:DM17"/>
    <mergeCell ref="DL6:DL7"/>
    <mergeCell ref="DJ8:DJ9"/>
    <mergeCell ref="DK8:DK9"/>
    <mergeCell ref="DL8:DL9"/>
    <mergeCell ref="DH69:DH70"/>
    <mergeCell ref="DI69:DI70"/>
    <mergeCell ref="DJ10:DJ11"/>
    <mergeCell ref="DK10:DK11"/>
    <mergeCell ref="DL10:DL11"/>
    <mergeCell ref="DJ12:DJ13"/>
    <mergeCell ref="DK12:DK13"/>
    <mergeCell ref="DL12:DL13"/>
    <mergeCell ref="DJ14:DJ15"/>
    <mergeCell ref="DK14:DK15"/>
    <mergeCell ref="DL14:DL15"/>
    <mergeCell ref="DJ16:DJ17"/>
    <mergeCell ref="DK16:DK17"/>
    <mergeCell ref="DL16:DL17"/>
    <mergeCell ref="DJ18:DJ19"/>
    <mergeCell ref="DK18:DK19"/>
    <mergeCell ref="DL18:DL19"/>
    <mergeCell ref="DJ20:DJ21"/>
    <mergeCell ref="DK20:DK21"/>
    <mergeCell ref="DL20:DL21"/>
    <mergeCell ref="DJ22:DJ23"/>
    <mergeCell ref="DK22:DK23"/>
    <mergeCell ref="DL22:DL23"/>
    <mergeCell ref="DJ24:DJ25"/>
    <mergeCell ref="DJ64:DJ65"/>
    <mergeCell ref="DK64:DK65"/>
    <mergeCell ref="DL64:DL65"/>
    <mergeCell ref="DK60:DK61"/>
    <mergeCell ref="DI102:DI103"/>
    <mergeCell ref="DJ26:DJ27"/>
    <mergeCell ref="DJ6:DJ7"/>
    <mergeCell ref="DK6:DK7"/>
    <mergeCell ref="DJ28:DJ29"/>
    <mergeCell ref="DK28:DK29"/>
    <mergeCell ref="DJ30:DJ31"/>
    <mergeCell ref="DK30:DK31"/>
    <mergeCell ref="DJ32:DJ33"/>
    <mergeCell ref="DK32:DK33"/>
    <mergeCell ref="DJ36:DJ37"/>
    <mergeCell ref="DK36:DK37"/>
    <mergeCell ref="DJ46:DJ47"/>
    <mergeCell ref="DK46:DK47"/>
    <mergeCell ref="DJ48:DJ49"/>
    <mergeCell ref="DK48:DK49"/>
    <mergeCell ref="DX12:DX13"/>
    <mergeCell ref="DV14:DV15"/>
    <mergeCell ref="DW14:DW15"/>
    <mergeCell ref="DM6:DM7"/>
    <mergeCell ref="DN6:DN7"/>
    <mergeCell ref="DO6:DO7"/>
    <mergeCell ref="DN10:DN11"/>
    <mergeCell ref="DN12:DN13"/>
    <mergeCell ref="DM8:DM9"/>
    <mergeCell ref="DM10:DM11"/>
    <mergeCell ref="DM12:DM13"/>
    <mergeCell ref="DN8:DN9"/>
    <mergeCell ref="DO8:DO9"/>
    <mergeCell ref="DO48:DO49"/>
    <mergeCell ref="DN40:DN41"/>
    <mergeCell ref="DN42:DN43"/>
    <mergeCell ref="DB102:DB103"/>
    <mergeCell ref="DC102:DC103"/>
    <mergeCell ref="DB88:DB89"/>
    <mergeCell ref="DC88:DC89"/>
    <mergeCell ref="DF98:DF99"/>
    <mergeCell ref="DE98:DE99"/>
    <mergeCell ref="DF102:DF103"/>
    <mergeCell ref="DE102:DE103"/>
    <mergeCell ref="DE100:DE101"/>
    <mergeCell ref="DF100:DF101"/>
    <mergeCell ref="DF92:DF93"/>
    <mergeCell ref="DF71:DF72"/>
    <mergeCell ref="DE71:DE72"/>
    <mergeCell ref="DG92:DG93"/>
    <mergeCell ref="DH92:DH93"/>
    <mergeCell ref="DB82:DB83"/>
    <mergeCell ref="DC82:DC83"/>
    <mergeCell ref="DG82:DG83"/>
    <mergeCell ref="DH82:DH83"/>
    <mergeCell ref="DH98:DH99"/>
    <mergeCell ref="DH100:DH101"/>
    <mergeCell ref="DH102:DH103"/>
    <mergeCell ref="DB80:DB81"/>
    <mergeCell ref="DH73:DH74"/>
    <mergeCell ref="DG80:DG81"/>
    <mergeCell ref="DH80:DH81"/>
    <mergeCell ref="DH10:DH11"/>
    <mergeCell ref="DG12:DG13"/>
    <mergeCell ref="DH12:DH13"/>
    <mergeCell ref="DG18:DG19"/>
    <mergeCell ref="DH18:DH19"/>
    <mergeCell ref="DI10:DI11"/>
    <mergeCell ref="DE20:DE21"/>
    <mergeCell ref="DH30:DH31"/>
    <mergeCell ref="DI30:DI31"/>
    <mergeCell ref="DG32:DG33"/>
    <mergeCell ref="DJ50:DJ51"/>
    <mergeCell ref="DJ60:DJ61"/>
    <mergeCell ref="DK50:DK51"/>
    <mergeCell ref="DJ52:DJ53"/>
    <mergeCell ref="DK26:DK27"/>
    <mergeCell ref="DB100:DB101"/>
    <mergeCell ref="DC100:DC101"/>
    <mergeCell ref="DI92:DI93"/>
    <mergeCell ref="DI98:DI99"/>
    <mergeCell ref="DI100:DI101"/>
    <mergeCell ref="DJ92:DJ93"/>
    <mergeCell ref="DK52:DK53"/>
    <mergeCell ref="DK98:DK99"/>
    <mergeCell ref="DC69:DC70"/>
    <mergeCell ref="DB62:DB63"/>
    <mergeCell ref="DC62:DC63"/>
    <mergeCell ref="DE69:DE70"/>
    <mergeCell ref="DE52:DE53"/>
    <mergeCell ref="DB26:DB27"/>
    <mergeCell ref="DC26:DC27"/>
    <mergeCell ref="DB28:DB29"/>
    <mergeCell ref="DC28:DC29"/>
    <mergeCell ref="DG6:DG7"/>
    <mergeCell ref="DH6:DH7"/>
    <mergeCell ref="DI6:DI7"/>
    <mergeCell ref="DG8:DG9"/>
    <mergeCell ref="DH8:DH9"/>
    <mergeCell ref="DI8:DI9"/>
    <mergeCell ref="DI12:DI13"/>
    <mergeCell ref="DG14:DG15"/>
    <mergeCell ref="DH14:DH15"/>
    <mergeCell ref="DI14:DI15"/>
    <mergeCell ref="DG16:DG17"/>
    <mergeCell ref="DH16:DH17"/>
    <mergeCell ref="DI16:DI17"/>
    <mergeCell ref="DF69:DF70"/>
    <mergeCell ref="DG62:DG63"/>
    <mergeCell ref="DH62:DH63"/>
    <mergeCell ref="DG28:DG29"/>
    <mergeCell ref="DH28:DH29"/>
    <mergeCell ref="DI28:DI29"/>
    <mergeCell ref="DG36:DG37"/>
    <mergeCell ref="DH36:DH37"/>
    <mergeCell ref="DI36:DI37"/>
    <mergeCell ref="DF8:DF9"/>
    <mergeCell ref="DF24:DF25"/>
    <mergeCell ref="DI58:DI59"/>
    <mergeCell ref="DF52:DF53"/>
    <mergeCell ref="DG10:DG11"/>
    <mergeCell ref="DG46:DG47"/>
    <mergeCell ref="DH46:DH47"/>
    <mergeCell ref="DI46:DI47"/>
    <mergeCell ref="DG48:DG49"/>
    <mergeCell ref="DG50:DG51"/>
    <mergeCell ref="DA38:DA39"/>
    <mergeCell ref="DA46:DA47"/>
    <mergeCell ref="DF46:DF47"/>
    <mergeCell ref="DE46:DE47"/>
    <mergeCell ref="DF48:DF49"/>
    <mergeCell ref="DE48:DE49"/>
    <mergeCell ref="DF50:DF51"/>
    <mergeCell ref="DE50:DE51"/>
    <mergeCell ref="DA90:DA91"/>
    <mergeCell ref="DB90:DB91"/>
    <mergeCell ref="DC90:DC91"/>
    <mergeCell ref="DA92:DA93"/>
    <mergeCell ref="DB92:DB93"/>
    <mergeCell ref="DC92:DC93"/>
    <mergeCell ref="DA88:DA89"/>
    <mergeCell ref="DB52:DB53"/>
    <mergeCell ref="DC52:DC53"/>
    <mergeCell ref="DC80:DC81"/>
    <mergeCell ref="DB54:DB55"/>
    <mergeCell ref="DC54:DC55"/>
    <mergeCell ref="DB56:DB57"/>
    <mergeCell ref="DC56:DC57"/>
    <mergeCell ref="DB58:DB59"/>
    <mergeCell ref="DC58:DC59"/>
    <mergeCell ref="DB60:DB61"/>
    <mergeCell ref="DC60:DC61"/>
    <mergeCell ref="DB69:DB70"/>
    <mergeCell ref="DE38:DE39"/>
    <mergeCell ref="DF40:DF41"/>
    <mergeCell ref="DE40:DE41"/>
    <mergeCell ref="DF44:DF45"/>
    <mergeCell ref="DE44:DE45"/>
    <mergeCell ref="DV16:DV17"/>
    <mergeCell ref="DW16:DW17"/>
    <mergeCell ref="DB36:DB37"/>
    <mergeCell ref="DC36:DC37"/>
    <mergeCell ref="DB38:DB39"/>
    <mergeCell ref="DC38:DC39"/>
    <mergeCell ref="DB40:DB41"/>
    <mergeCell ref="DC40:DC41"/>
    <mergeCell ref="DB42:DB43"/>
    <mergeCell ref="DC42:DC43"/>
    <mergeCell ref="DB44:DB45"/>
    <mergeCell ref="DC44:DC45"/>
    <mergeCell ref="DB46:DB47"/>
    <mergeCell ref="DC46:DC47"/>
    <mergeCell ref="DH38:DH39"/>
    <mergeCell ref="DI38:DI39"/>
    <mergeCell ref="DG40:DG41"/>
    <mergeCell ref="DH40:DH41"/>
    <mergeCell ref="DI40:DI41"/>
    <mergeCell ref="DG42:DG43"/>
    <mergeCell ref="DH42:DH43"/>
    <mergeCell ref="DI42:DI43"/>
    <mergeCell ref="DG44:DG45"/>
    <mergeCell ref="DF20:DF21"/>
    <mergeCell ref="DF36:DF37"/>
    <mergeCell ref="DG38:DG39"/>
    <mergeCell ref="DF28:DF29"/>
    <mergeCell ref="DG30:DG31"/>
    <mergeCell ref="DG26:DG27"/>
    <mergeCell ref="DK24:DK25"/>
    <mergeCell ref="DL24:DL25"/>
    <mergeCell ref="DN44:DN45"/>
    <mergeCell ref="DX16:DX17"/>
    <mergeCell ref="DV18:DV19"/>
    <mergeCell ref="DW18:DW19"/>
    <mergeCell ref="CY98:CY99"/>
    <mergeCell ref="CZ98:CZ99"/>
    <mergeCell ref="CY100:CY101"/>
    <mergeCell ref="CZ100:CZ101"/>
    <mergeCell ref="CY102:CY103"/>
    <mergeCell ref="CZ102:CZ103"/>
    <mergeCell ref="DC8:DC9"/>
    <mergeCell ref="CZ92:CZ93"/>
    <mergeCell ref="DB10:DB11"/>
    <mergeCell ref="DC10:DC11"/>
    <mergeCell ref="DA12:DA13"/>
    <mergeCell ref="DB12:DB13"/>
    <mergeCell ref="DB14:DB15"/>
    <mergeCell ref="DC14:DC15"/>
    <mergeCell ref="DB16:DB17"/>
    <mergeCell ref="DC16:DC17"/>
    <mergeCell ref="DB18:DB19"/>
    <mergeCell ref="DC18:DC19"/>
    <mergeCell ref="DB20:DB21"/>
    <mergeCell ref="DC20:DC21"/>
    <mergeCell ref="DB22:DB23"/>
    <mergeCell ref="DC22:DC23"/>
    <mergeCell ref="DB24:DB25"/>
    <mergeCell ref="DC24:DC25"/>
    <mergeCell ref="DB64:DB65"/>
    <mergeCell ref="DC64:DC65"/>
    <mergeCell ref="DA86:DA87"/>
    <mergeCell ref="DB86:DB87"/>
    <mergeCell ref="DX14:DX15"/>
    <mergeCell ref="DB30:DB31"/>
    <mergeCell ref="DC30:DC31"/>
    <mergeCell ref="DB32:DB33"/>
    <mergeCell ref="DC32:DC33"/>
    <mergeCell ref="CM71:CM72"/>
    <mergeCell ref="CK73:CK74"/>
    <mergeCell ref="CJ73:CJ74"/>
    <mergeCell ref="CK71:CK72"/>
    <mergeCell ref="CJ71:CJ72"/>
    <mergeCell ref="CQ92:CQ93"/>
    <mergeCell ref="CL92:CL93"/>
    <mergeCell ref="CM92:CM93"/>
    <mergeCell ref="CN92:CN93"/>
    <mergeCell ref="CO92:CO93"/>
    <mergeCell ref="CQ32:CQ33"/>
    <mergeCell ref="CP32:CP33"/>
    <mergeCell ref="CO32:CO33"/>
    <mergeCell ref="CN32:CN33"/>
    <mergeCell ref="CM32:CM33"/>
    <mergeCell ref="CL32:CL33"/>
    <mergeCell ref="CK32:CK33"/>
    <mergeCell ref="CJ32:CJ33"/>
    <mergeCell ref="CP64:CP65"/>
    <mergeCell ref="CQ64:CQ65"/>
    <mergeCell ref="CO60:CO61"/>
    <mergeCell ref="CP60:CP61"/>
    <mergeCell ref="CQ60:CQ61"/>
    <mergeCell ref="CO64:CO65"/>
    <mergeCell ref="CO62:CO63"/>
    <mergeCell ref="CP62:CP63"/>
    <mergeCell ref="CQ62:CQ63"/>
    <mergeCell ref="CQ69:CQ70"/>
    <mergeCell ref="CJ100:CJ101"/>
    <mergeCell ref="CK100:CK101"/>
    <mergeCell ref="CM100:CM101"/>
    <mergeCell ref="CN100:CN101"/>
    <mergeCell ref="CM73:CM74"/>
    <mergeCell ref="CN71:CN72"/>
    <mergeCell ref="CP100:CP101"/>
    <mergeCell ref="CQ100:CQ101"/>
    <mergeCell ref="CQ98:CQ99"/>
    <mergeCell ref="CP98:CP99"/>
    <mergeCell ref="CN98:CN99"/>
    <mergeCell ref="CM98:CM99"/>
    <mergeCell ref="CK98:CK99"/>
    <mergeCell ref="CJ98:CJ99"/>
    <mergeCell ref="CO90:CO91"/>
    <mergeCell ref="CP90:CP91"/>
    <mergeCell ref="CQ90:CQ91"/>
    <mergeCell ref="CO86:CO87"/>
    <mergeCell ref="CP86:CP87"/>
    <mergeCell ref="CQ86:CQ87"/>
    <mergeCell ref="CO80:CO81"/>
    <mergeCell ref="CP80:CP81"/>
    <mergeCell ref="CQ80:CQ81"/>
    <mergeCell ref="CO88:CO89"/>
    <mergeCell ref="CP88:CP89"/>
    <mergeCell ref="CQ88:CQ89"/>
    <mergeCell ref="CO82:CO83"/>
    <mergeCell ref="CP82:CP83"/>
    <mergeCell ref="CQ82:CQ83"/>
    <mergeCell ref="BS92:BS93"/>
    <mergeCell ref="BT92:BT93"/>
    <mergeCell ref="BU92:BU93"/>
    <mergeCell ref="BV92:BV93"/>
    <mergeCell ref="BW92:BW93"/>
    <mergeCell ref="BX92:BX93"/>
    <mergeCell ref="BY92:BY93"/>
    <mergeCell ref="CP92:CP93"/>
    <mergeCell ref="CD92:CD93"/>
    <mergeCell ref="CE92:CE93"/>
    <mergeCell ref="CF92:CF93"/>
    <mergeCell ref="CG92:CG93"/>
    <mergeCell ref="CH92:CH93"/>
    <mergeCell ref="CI92:CI93"/>
    <mergeCell ref="B100:E101"/>
    <mergeCell ref="B102:E103"/>
    <mergeCell ref="CQ73:CQ74"/>
    <mergeCell ref="CP73:CP74"/>
    <mergeCell ref="CN73:CN74"/>
    <mergeCell ref="CK92:CK93"/>
    <mergeCell ref="CJ102:CJ103"/>
    <mergeCell ref="CK102:CK103"/>
    <mergeCell ref="CM102:CM103"/>
    <mergeCell ref="CN102:CN103"/>
    <mergeCell ref="CP102:CP103"/>
    <mergeCell ref="CQ102:CQ103"/>
    <mergeCell ref="BB92:BB93"/>
    <mergeCell ref="BC92:BC93"/>
    <mergeCell ref="BD92:BD93"/>
    <mergeCell ref="BE92:BE93"/>
    <mergeCell ref="BF92:BF93"/>
    <mergeCell ref="BG92:BG93"/>
    <mergeCell ref="BO92:BO93"/>
    <mergeCell ref="BP92:BP93"/>
    <mergeCell ref="BQ92:BQ93"/>
    <mergeCell ref="BR92:BR93"/>
    <mergeCell ref="V92:V93"/>
    <mergeCell ref="AL92:AL93"/>
    <mergeCell ref="AM92:AM93"/>
    <mergeCell ref="AN92:AN93"/>
    <mergeCell ref="AO92:AO93"/>
    <mergeCell ref="AP92:AP93"/>
    <mergeCell ref="AQ92:AQ93"/>
    <mergeCell ref="AR92:AR93"/>
    <mergeCell ref="AS92:AS93"/>
    <mergeCell ref="AT92:AT93"/>
    <mergeCell ref="AU92:AU93"/>
    <mergeCell ref="AV92:AV93"/>
    <mergeCell ref="AW92:AW93"/>
    <mergeCell ref="AX92:AX93"/>
    <mergeCell ref="AY92:AY93"/>
    <mergeCell ref="AZ92:AZ93"/>
    <mergeCell ref="BA92:BA93"/>
    <mergeCell ref="AD92:AD93"/>
    <mergeCell ref="AE92:AE93"/>
    <mergeCell ref="AF92:AF93"/>
    <mergeCell ref="AG92:AG93"/>
    <mergeCell ref="AH92:AH93"/>
    <mergeCell ref="AI92:AI93"/>
    <mergeCell ref="AJ92:AJ93"/>
    <mergeCell ref="CI32:CI33"/>
    <mergeCell ref="BW60:BW61"/>
    <mergeCell ref="BX60:BX61"/>
    <mergeCell ref="BY60:BY61"/>
    <mergeCell ref="BE60:BE61"/>
    <mergeCell ref="BF60:BF61"/>
    <mergeCell ref="BG60:BG61"/>
    <mergeCell ref="BH60:BH61"/>
    <mergeCell ref="BI60:BI61"/>
    <mergeCell ref="BT60:BT61"/>
    <mergeCell ref="BJ60:BJ61"/>
    <mergeCell ref="BK60:BK61"/>
    <mergeCell ref="BL60:BL61"/>
    <mergeCell ref="A92:A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U92:U93"/>
    <mergeCell ref="BH92:BH93"/>
    <mergeCell ref="BI92:BI93"/>
    <mergeCell ref="BJ92:BJ93"/>
    <mergeCell ref="CP69:CP70"/>
    <mergeCell ref="CQ71:CQ72"/>
    <mergeCell ref="CP71:CP72"/>
    <mergeCell ref="CQ56:CQ57"/>
    <mergeCell ref="CO54:CO55"/>
    <mergeCell ref="CP54:CP55"/>
    <mergeCell ref="CQ54:CQ55"/>
    <mergeCell ref="CO46:CO47"/>
    <mergeCell ref="CP46:CP47"/>
    <mergeCell ref="CQ46:CQ47"/>
    <mergeCell ref="CO48:CO49"/>
    <mergeCell ref="CP48:CP49"/>
    <mergeCell ref="CQ48:CQ49"/>
    <mergeCell ref="CO58:CO59"/>
    <mergeCell ref="CP58:CP59"/>
    <mergeCell ref="CQ58:CQ59"/>
    <mergeCell ref="CP50:CP51"/>
    <mergeCell ref="CQ50:CQ51"/>
    <mergeCell ref="CO52:CO53"/>
    <mergeCell ref="CP52:CP53"/>
    <mergeCell ref="CQ52:CQ53"/>
    <mergeCell ref="CO56:CO57"/>
    <mergeCell ref="CP56:CP57"/>
    <mergeCell ref="CO66:CO67"/>
    <mergeCell ref="CP66:CP67"/>
    <mergeCell ref="CQ66:CQ67"/>
    <mergeCell ref="DX18:DX19"/>
    <mergeCell ref="DV20:DV21"/>
    <mergeCell ref="DW20:DW21"/>
    <mergeCell ref="DX20:DX21"/>
    <mergeCell ref="CO38:CO39"/>
    <mergeCell ref="CP38:CP39"/>
    <mergeCell ref="CQ38:CQ39"/>
    <mergeCell ref="CO40:CO41"/>
    <mergeCell ref="CP40:CP41"/>
    <mergeCell ref="CQ40:CQ41"/>
    <mergeCell ref="CO50:CO51"/>
    <mergeCell ref="CO42:CO43"/>
    <mergeCell ref="CP42:CP43"/>
    <mergeCell ref="CQ42:CQ43"/>
    <mergeCell ref="CO44:CO45"/>
    <mergeCell ref="CP44:CP45"/>
    <mergeCell ref="CQ44:CQ45"/>
    <mergeCell ref="DB48:DB49"/>
    <mergeCell ref="DC48:DC49"/>
    <mergeCell ref="DB50:DB51"/>
    <mergeCell ref="DC50:DC51"/>
    <mergeCell ref="DL26:DL27"/>
    <mergeCell ref="DL28:DL29"/>
    <mergeCell ref="DL30:DL31"/>
    <mergeCell ref="DL32:DL33"/>
    <mergeCell ref="DL36:DL37"/>
    <mergeCell ref="DL46:DL47"/>
    <mergeCell ref="DL48:DL49"/>
    <mergeCell ref="DL50:DL51"/>
    <mergeCell ref="CP18:CP19"/>
    <mergeCell ref="CQ18:CQ19"/>
    <mergeCell ref="CO20:CO21"/>
    <mergeCell ref="CP20:CP21"/>
    <mergeCell ref="CQ20:CQ21"/>
    <mergeCell ref="CO22:CO23"/>
    <mergeCell ref="CP22:CP23"/>
    <mergeCell ref="CQ22:CQ23"/>
    <mergeCell ref="CO26:CO27"/>
    <mergeCell ref="CP26:CP27"/>
    <mergeCell ref="CQ26:CQ27"/>
    <mergeCell ref="CO24:CO25"/>
    <mergeCell ref="CP24:CP25"/>
    <mergeCell ref="CQ24:CQ25"/>
    <mergeCell ref="CO28:CO29"/>
    <mergeCell ref="CP28:CP29"/>
    <mergeCell ref="CQ28:CQ29"/>
    <mergeCell ref="CL90:CL91"/>
    <mergeCell ref="CM90:CM91"/>
    <mergeCell ref="CN90:CN91"/>
    <mergeCell ref="CL86:CL87"/>
    <mergeCell ref="CM86:CM87"/>
    <mergeCell ref="CN86:CN87"/>
    <mergeCell ref="CL58:CL59"/>
    <mergeCell ref="CM58:CM59"/>
    <mergeCell ref="CN58:CN59"/>
    <mergeCell ref="CL62:CL63"/>
    <mergeCell ref="CM62:CM63"/>
    <mergeCell ref="CN62:CN63"/>
    <mergeCell ref="CM82:CM83"/>
    <mergeCell ref="CN82:CN83"/>
    <mergeCell ref="CL64:CL65"/>
    <mergeCell ref="CM64:CM65"/>
    <mergeCell ref="CN64:CN65"/>
    <mergeCell ref="CL60:CL61"/>
    <mergeCell ref="CO10:CO11"/>
    <mergeCell ref="CP10:CP11"/>
    <mergeCell ref="CQ10:CQ11"/>
    <mergeCell ref="CL88:CL89"/>
    <mergeCell ref="CM88:CM89"/>
    <mergeCell ref="CN88:CN89"/>
    <mergeCell ref="CL80:CL81"/>
    <mergeCell ref="CM80:CM81"/>
    <mergeCell ref="CN80:CN81"/>
    <mergeCell ref="CL82:CL83"/>
    <mergeCell ref="CO6:CO7"/>
    <mergeCell ref="CP6:CP7"/>
    <mergeCell ref="CQ6:CQ7"/>
    <mergeCell ref="CO8:CO9"/>
    <mergeCell ref="CP8:CP9"/>
    <mergeCell ref="CQ8:CQ9"/>
    <mergeCell ref="CO12:CO13"/>
    <mergeCell ref="CP12:CP13"/>
    <mergeCell ref="CQ12:CQ13"/>
    <mergeCell ref="CO14:CO15"/>
    <mergeCell ref="CP14:CP15"/>
    <mergeCell ref="CQ14:CQ15"/>
    <mergeCell ref="CO16:CO17"/>
    <mergeCell ref="CP16:CP17"/>
    <mergeCell ref="CQ16:CQ17"/>
    <mergeCell ref="CO18:CO19"/>
    <mergeCell ref="CL54:CL55"/>
    <mergeCell ref="CM54:CM55"/>
    <mergeCell ref="CN54:CN55"/>
    <mergeCell ref="CL56:CL57"/>
    <mergeCell ref="CM56:CM57"/>
    <mergeCell ref="CN56:CN57"/>
    <mergeCell ref="CN42:CN43"/>
    <mergeCell ref="CL44:CL45"/>
    <mergeCell ref="CM44:CM45"/>
    <mergeCell ref="CN44:CN45"/>
    <mergeCell ref="CL46:CL47"/>
    <mergeCell ref="CM46:CM47"/>
    <mergeCell ref="CN46:CN47"/>
    <mergeCell ref="CL48:CL49"/>
    <mergeCell ref="CM48:CM49"/>
    <mergeCell ref="CN48:CN49"/>
    <mergeCell ref="CL50:CL51"/>
    <mergeCell ref="CM50:CM51"/>
    <mergeCell ref="CN50:CN51"/>
    <mergeCell ref="CL52:CL53"/>
    <mergeCell ref="CM52:CM53"/>
    <mergeCell ref="CN52:CN53"/>
    <mergeCell ref="CL66:CL67"/>
    <mergeCell ref="CM66:CM67"/>
    <mergeCell ref="CN66:CN67"/>
    <mergeCell ref="CL24:CL25"/>
    <mergeCell ref="CM24:CM25"/>
    <mergeCell ref="CN24:CN25"/>
    <mergeCell ref="CL28:CL29"/>
    <mergeCell ref="CM28:CM29"/>
    <mergeCell ref="CN28:CN29"/>
    <mergeCell ref="CL30:CL31"/>
    <mergeCell ref="CM30:CM31"/>
    <mergeCell ref="CN30:CN31"/>
    <mergeCell ref="CL36:CL37"/>
    <mergeCell ref="CM36:CM37"/>
    <mergeCell ref="CN36:CN37"/>
    <mergeCell ref="DV22:DV23"/>
    <mergeCell ref="DW22:DW23"/>
    <mergeCell ref="DX22:DX23"/>
    <mergeCell ref="DV24:DV25"/>
    <mergeCell ref="DW24:DW25"/>
    <mergeCell ref="DX24:DX25"/>
    <mergeCell ref="DV26:DV27"/>
    <mergeCell ref="CO30:CO31"/>
    <mergeCell ref="CP30:CP31"/>
    <mergeCell ref="CQ30:CQ31"/>
    <mergeCell ref="CO36:CO37"/>
    <mergeCell ref="CP36:CP37"/>
    <mergeCell ref="CQ36:CQ37"/>
    <mergeCell ref="DS36:DS37"/>
    <mergeCell ref="DT36:DT37"/>
    <mergeCell ref="DU36:DU37"/>
    <mergeCell ref="CN34:CN35"/>
    <mergeCell ref="CO34:CO35"/>
    <mergeCell ref="CP34:CP35"/>
    <mergeCell ref="CQ34:CQ35"/>
    <mergeCell ref="CN10:CN11"/>
    <mergeCell ref="CL12:CL13"/>
    <mergeCell ref="CM12:CM13"/>
    <mergeCell ref="CN12:CN13"/>
    <mergeCell ref="CL14:CL15"/>
    <mergeCell ref="CM14:CM15"/>
    <mergeCell ref="CN14:CN15"/>
    <mergeCell ref="CL16:CL17"/>
    <mergeCell ref="CM16:CM17"/>
    <mergeCell ref="CN16:CN17"/>
    <mergeCell ref="CL18:CL19"/>
    <mergeCell ref="CM18:CM19"/>
    <mergeCell ref="CN18:CN19"/>
    <mergeCell ref="CL20:CL21"/>
    <mergeCell ref="CM20:CM21"/>
    <mergeCell ref="CN20:CN21"/>
    <mergeCell ref="CL22:CL23"/>
    <mergeCell ref="CM22:CM23"/>
    <mergeCell ref="CN22:CN23"/>
    <mergeCell ref="A98:A99"/>
    <mergeCell ref="A80:A81"/>
    <mergeCell ref="A82:A83"/>
    <mergeCell ref="A88:A89"/>
    <mergeCell ref="A44:A45"/>
    <mergeCell ref="A46:A47"/>
    <mergeCell ref="A48:A49"/>
    <mergeCell ref="A50:A51"/>
    <mergeCell ref="A52:A53"/>
    <mergeCell ref="A54:A55"/>
    <mergeCell ref="A90:A91"/>
    <mergeCell ref="A56:A57"/>
    <mergeCell ref="A58:A59"/>
    <mergeCell ref="A62:A63"/>
    <mergeCell ref="A64:A65"/>
    <mergeCell ref="A60:A61"/>
    <mergeCell ref="A86:A87"/>
    <mergeCell ref="A84:A85"/>
    <mergeCell ref="G34:G35"/>
    <mergeCell ref="H34:H35"/>
    <mergeCell ref="I34:I35"/>
    <mergeCell ref="J34:J35"/>
    <mergeCell ref="K34:K35"/>
    <mergeCell ref="Z90:Z91"/>
    <mergeCell ref="AA90:AA91"/>
    <mergeCell ref="AB90:AB91"/>
    <mergeCell ref="AC90:AC91"/>
    <mergeCell ref="AD90:AD91"/>
    <mergeCell ref="AE90:AE91"/>
    <mergeCell ref="AF90:AF91"/>
    <mergeCell ref="DW26:DW27"/>
    <mergeCell ref="DV28:DV29"/>
    <mergeCell ref="DW28:DW29"/>
    <mergeCell ref="DV30:DV31"/>
    <mergeCell ref="DW30:DW31"/>
    <mergeCell ref="CL26:CL27"/>
    <mergeCell ref="CM26:CM27"/>
    <mergeCell ref="CN26:CN27"/>
    <mergeCell ref="CL38:CL39"/>
    <mergeCell ref="CM38:CM39"/>
    <mergeCell ref="CN38:CN39"/>
    <mergeCell ref="CL40:CL41"/>
    <mergeCell ref="CM40:CM41"/>
    <mergeCell ref="CN40:CN41"/>
    <mergeCell ref="CM60:CM61"/>
    <mergeCell ref="CN60:CN61"/>
    <mergeCell ref="CN69:CN70"/>
    <mergeCell ref="CM69:CM70"/>
    <mergeCell ref="CL42:CL43"/>
    <mergeCell ref="CM42:CM43"/>
    <mergeCell ref="A6:A7"/>
    <mergeCell ref="A8:A9"/>
    <mergeCell ref="A14:A15"/>
    <mergeCell ref="A10:A11"/>
    <mergeCell ref="A12:A13"/>
    <mergeCell ref="A16:A17"/>
    <mergeCell ref="A18:A19"/>
    <mergeCell ref="A20:A21"/>
    <mergeCell ref="A22:A23"/>
    <mergeCell ref="A26:A27"/>
    <mergeCell ref="A28:A29"/>
    <mergeCell ref="A24:A25"/>
    <mergeCell ref="A30:A31"/>
    <mergeCell ref="A36:A37"/>
    <mergeCell ref="A38:A39"/>
    <mergeCell ref="A40:A41"/>
    <mergeCell ref="A42:A43"/>
    <mergeCell ref="A34:A35"/>
    <mergeCell ref="A32:A33"/>
    <mergeCell ref="BM90:BM91"/>
    <mergeCell ref="BU90:BU91"/>
    <mergeCell ref="BV90:BV91"/>
    <mergeCell ref="BW90:BW91"/>
    <mergeCell ref="BX90:BX91"/>
    <mergeCell ref="BN90:BN91"/>
    <mergeCell ref="BO90:BO91"/>
    <mergeCell ref="BP90:BP91"/>
    <mergeCell ref="BQ90:BQ91"/>
    <mergeCell ref="BR90:BR91"/>
    <mergeCell ref="BY90:BY91"/>
    <mergeCell ref="B98:E99"/>
    <mergeCell ref="AZ98:AZ99"/>
    <mergeCell ref="BF98:BF99"/>
    <mergeCell ref="BI98:BI99"/>
    <mergeCell ref="BL98:BL99"/>
    <mergeCell ref="BQ98:BQ99"/>
    <mergeCell ref="BW98:BW99"/>
    <mergeCell ref="BS90:BS91"/>
    <mergeCell ref="BT90:BT91"/>
    <mergeCell ref="W92:W93"/>
    <mergeCell ref="X92:X93"/>
    <mergeCell ref="Y92:Y93"/>
    <mergeCell ref="Z92:Z93"/>
    <mergeCell ref="AA92:AA93"/>
    <mergeCell ref="AB92:AB93"/>
    <mergeCell ref="AC92:AC93"/>
    <mergeCell ref="AK92:AK93"/>
    <mergeCell ref="BK92:BK93"/>
    <mergeCell ref="BL92:BL93"/>
    <mergeCell ref="BM92:BM93"/>
    <mergeCell ref="BN92:BN93"/>
    <mergeCell ref="AV90:AV91"/>
    <mergeCell ref="AW90:AW91"/>
    <mergeCell ref="AX90:AX91"/>
    <mergeCell ref="AY90:AY91"/>
    <mergeCell ref="AZ90:AZ91"/>
    <mergeCell ref="BA90:BA91"/>
    <mergeCell ref="BB90:BB91"/>
    <mergeCell ref="BC90:BC91"/>
    <mergeCell ref="BD90:BD91"/>
    <mergeCell ref="BE90:BE91"/>
    <mergeCell ref="BF90:BF91"/>
    <mergeCell ref="BG90:BG91"/>
    <mergeCell ref="BH90:BH91"/>
    <mergeCell ref="BI90:BI91"/>
    <mergeCell ref="BJ90:BJ91"/>
    <mergeCell ref="BK90:BK91"/>
    <mergeCell ref="BL90:BL91"/>
    <mergeCell ref="AG90:AG91"/>
    <mergeCell ref="AH90:AH91"/>
    <mergeCell ref="AI90:AI91"/>
    <mergeCell ref="AJ90:AJ91"/>
    <mergeCell ref="AK90:AK91"/>
    <mergeCell ref="AL90:AL91"/>
    <mergeCell ref="AM90:AM91"/>
    <mergeCell ref="AN90:AN91"/>
    <mergeCell ref="AO90:AO91"/>
    <mergeCell ref="AP90:AP91"/>
    <mergeCell ref="BR88:BR89"/>
    <mergeCell ref="BS88:BS89"/>
    <mergeCell ref="BT88:BT89"/>
    <mergeCell ref="BJ88:BJ89"/>
    <mergeCell ref="BK88:BK89"/>
    <mergeCell ref="BL88:BL89"/>
    <mergeCell ref="BM88:BM89"/>
    <mergeCell ref="BN88:BN89"/>
    <mergeCell ref="BO88:BO89"/>
    <mergeCell ref="BD88:BD89"/>
    <mergeCell ref="BE88:BE89"/>
    <mergeCell ref="BF88:BF89"/>
    <mergeCell ref="BG88:BG89"/>
    <mergeCell ref="BH88:BH89"/>
    <mergeCell ref="BI88:BI89"/>
    <mergeCell ref="BP88:BP89"/>
    <mergeCell ref="BQ88:BQ89"/>
    <mergeCell ref="AQ90:AQ91"/>
    <mergeCell ref="AR90:AR91"/>
    <mergeCell ref="AS90:AS91"/>
    <mergeCell ref="AT90:AT91"/>
    <mergeCell ref="AU90:AU91"/>
    <mergeCell ref="BU88:BU89"/>
    <mergeCell ref="BV88:BV89"/>
    <mergeCell ref="BW88:BW89"/>
    <mergeCell ref="BX88:BX89"/>
    <mergeCell ref="BY88:BY89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S90:S91"/>
    <mergeCell ref="T90:T91"/>
    <mergeCell ref="U90:U91"/>
    <mergeCell ref="V90:V91"/>
    <mergeCell ref="W90:W91"/>
    <mergeCell ref="X90:X91"/>
    <mergeCell ref="Y90:Y91"/>
    <mergeCell ref="AV88:AV89"/>
    <mergeCell ref="AW88:AW89"/>
    <mergeCell ref="AX88:AX89"/>
    <mergeCell ref="AY88:AY89"/>
    <mergeCell ref="AZ88:AZ89"/>
    <mergeCell ref="BA88:BA89"/>
    <mergeCell ref="BB88:BB89"/>
    <mergeCell ref="BC88:BC89"/>
    <mergeCell ref="W88:W89"/>
    <mergeCell ref="X88:X89"/>
    <mergeCell ref="Y88:Y89"/>
    <mergeCell ref="Z88:Z89"/>
    <mergeCell ref="AA88:AA89"/>
    <mergeCell ref="AB88:AB89"/>
    <mergeCell ref="AC88:AC89"/>
    <mergeCell ref="AD88:AD89"/>
    <mergeCell ref="AM88:AM89"/>
    <mergeCell ref="AN88:AN89"/>
    <mergeCell ref="AO88:AO89"/>
    <mergeCell ref="AP88:AP89"/>
    <mergeCell ref="AQ88:AQ89"/>
    <mergeCell ref="AR88:AR89"/>
    <mergeCell ref="AS88:AS89"/>
    <mergeCell ref="AT88:AT89"/>
    <mergeCell ref="AU88:AU89"/>
    <mergeCell ref="BO82:BO83"/>
    <mergeCell ref="BD82:BD83"/>
    <mergeCell ref="BE82:BE83"/>
    <mergeCell ref="BF82:BF83"/>
    <mergeCell ref="BG82:BG83"/>
    <mergeCell ref="BH82:BH83"/>
    <mergeCell ref="BI82:BI83"/>
    <mergeCell ref="BX82:BX83"/>
    <mergeCell ref="BY82:BY83"/>
    <mergeCell ref="BP82:BP83"/>
    <mergeCell ref="BQ82:BQ83"/>
    <mergeCell ref="BR82:BR83"/>
    <mergeCell ref="BS82:BS83"/>
    <mergeCell ref="BT82:BT83"/>
    <mergeCell ref="M88:M89"/>
    <mergeCell ref="N88:N89"/>
    <mergeCell ref="O88:O89"/>
    <mergeCell ref="BU82:BU83"/>
    <mergeCell ref="BV82:BV83"/>
    <mergeCell ref="BW82:BW83"/>
    <mergeCell ref="BJ82:BJ83"/>
    <mergeCell ref="BK82:BK83"/>
    <mergeCell ref="BL82:BL83"/>
    <mergeCell ref="BM82:BM83"/>
    <mergeCell ref="AE88:AE89"/>
    <mergeCell ref="AF88:AF89"/>
    <mergeCell ref="AG88:AG89"/>
    <mergeCell ref="AH88:AH89"/>
    <mergeCell ref="AI88:AI89"/>
    <mergeCell ref="AJ88:AJ89"/>
    <mergeCell ref="AK88:AK89"/>
    <mergeCell ref="AL88:AL89"/>
    <mergeCell ref="AN82:AN83"/>
    <mergeCell ref="AO82:AO83"/>
    <mergeCell ref="AP82:AP83"/>
    <mergeCell ref="AQ82:AQ83"/>
    <mergeCell ref="AR82:AR83"/>
    <mergeCell ref="AS82:AS83"/>
    <mergeCell ref="AT82:AT83"/>
    <mergeCell ref="AU82:AU83"/>
    <mergeCell ref="AV82:AV83"/>
    <mergeCell ref="AW82:AW83"/>
    <mergeCell ref="AX82:AX83"/>
    <mergeCell ref="AY82:AY83"/>
    <mergeCell ref="AZ82:AZ83"/>
    <mergeCell ref="BA82:BA83"/>
    <mergeCell ref="BB82:BB83"/>
    <mergeCell ref="BC82:BC83"/>
    <mergeCell ref="BN82:BN83"/>
    <mergeCell ref="W82:W83"/>
    <mergeCell ref="X82:X83"/>
    <mergeCell ref="Y82:Y83"/>
    <mergeCell ref="Z82:Z83"/>
    <mergeCell ref="AA82:AA83"/>
    <mergeCell ref="AB82:AB83"/>
    <mergeCell ref="AC82:AC83"/>
    <mergeCell ref="AD82:AD83"/>
    <mergeCell ref="AE82:AE83"/>
    <mergeCell ref="AF82:AF83"/>
    <mergeCell ref="AG82:AG83"/>
    <mergeCell ref="AH82:AH83"/>
    <mergeCell ref="AI82:AI83"/>
    <mergeCell ref="AJ82:AJ83"/>
    <mergeCell ref="AK82:AK83"/>
    <mergeCell ref="AL82:AL83"/>
    <mergeCell ref="AM82:AM83"/>
    <mergeCell ref="BO80:BO81"/>
    <mergeCell ref="BP80:BP81"/>
    <mergeCell ref="BF80:BF81"/>
    <mergeCell ref="BG80:BG81"/>
    <mergeCell ref="BH80:BH81"/>
    <mergeCell ref="BI80:BI81"/>
    <mergeCell ref="BJ80:BJ81"/>
    <mergeCell ref="BQ80:BQ81"/>
    <mergeCell ref="BR80:BR81"/>
    <mergeCell ref="BS80:BS81"/>
    <mergeCell ref="BT80:BT81"/>
    <mergeCell ref="BU80:BU81"/>
    <mergeCell ref="BV80:BV81"/>
    <mergeCell ref="BW80:BW81"/>
    <mergeCell ref="BX80:BX81"/>
    <mergeCell ref="BY80:BY81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AS80:AS81"/>
    <mergeCell ref="AT80:AT81"/>
    <mergeCell ref="AU80:AU81"/>
    <mergeCell ref="AV80:AV81"/>
    <mergeCell ref="AW80:AW81"/>
    <mergeCell ref="AX80:AX81"/>
    <mergeCell ref="AY80:AY81"/>
    <mergeCell ref="BK80:BK81"/>
    <mergeCell ref="AZ80:AZ81"/>
    <mergeCell ref="BA80:BA81"/>
    <mergeCell ref="BB80:BB81"/>
    <mergeCell ref="BC80:BC81"/>
    <mergeCell ref="BD80:BD81"/>
    <mergeCell ref="BE80:BE81"/>
    <mergeCell ref="BL80:BL81"/>
    <mergeCell ref="BM80:BM81"/>
    <mergeCell ref="BN80:BN81"/>
    <mergeCell ref="AB80:AB81"/>
    <mergeCell ref="AC80:AC81"/>
    <mergeCell ref="AD80:AD81"/>
    <mergeCell ref="AE80:AE81"/>
    <mergeCell ref="AF80:AF81"/>
    <mergeCell ref="AG80:AG81"/>
    <mergeCell ref="AH80:AH81"/>
    <mergeCell ref="AI80:AI81"/>
    <mergeCell ref="AJ80:AJ81"/>
    <mergeCell ref="AK80:AK81"/>
    <mergeCell ref="AL80:AL81"/>
    <mergeCell ref="AM80:AM81"/>
    <mergeCell ref="AN80:AN81"/>
    <mergeCell ref="AO80:AO81"/>
    <mergeCell ref="AP80:AP81"/>
    <mergeCell ref="AQ80:AQ81"/>
    <mergeCell ref="AR80:AR81"/>
    <mergeCell ref="B69:E70"/>
    <mergeCell ref="BP60:BP61"/>
    <mergeCell ref="BQ60:BQ61"/>
    <mergeCell ref="BR60:BR61"/>
    <mergeCell ref="BS60:BS61"/>
    <mergeCell ref="B71:E72"/>
    <mergeCell ref="B73:E74"/>
    <mergeCell ref="F78:F79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BB60:BB61"/>
    <mergeCell ref="BC60:BC61"/>
    <mergeCell ref="BD60:BD61"/>
    <mergeCell ref="BM60:BM61"/>
    <mergeCell ref="BN60:BN61"/>
    <mergeCell ref="BO60:BO61"/>
    <mergeCell ref="BU60:BU61"/>
    <mergeCell ref="BV60:BV61"/>
    <mergeCell ref="AK60:AK61"/>
    <mergeCell ref="AL60:AL61"/>
    <mergeCell ref="AM60:AM61"/>
    <mergeCell ref="AN60:AN61"/>
    <mergeCell ref="AO60:AO61"/>
    <mergeCell ref="AP60:AP61"/>
    <mergeCell ref="AQ60:AQ61"/>
    <mergeCell ref="AR60:AR61"/>
    <mergeCell ref="AS60:AS61"/>
    <mergeCell ref="AT60:AT61"/>
    <mergeCell ref="AU60:AU61"/>
    <mergeCell ref="AV60:AV61"/>
    <mergeCell ref="AW60:AW61"/>
    <mergeCell ref="AX60:AX61"/>
    <mergeCell ref="AY60:AY61"/>
    <mergeCell ref="AZ60:AZ61"/>
    <mergeCell ref="BA60:BA61"/>
    <mergeCell ref="BX64:BX65"/>
    <mergeCell ref="BY64:BY65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Z60:Z61"/>
    <mergeCell ref="AA60:AA61"/>
    <mergeCell ref="AB60:AB61"/>
    <mergeCell ref="AC60:AC61"/>
    <mergeCell ref="AD60:AD61"/>
    <mergeCell ref="AE60:AE61"/>
    <mergeCell ref="AF60:AF61"/>
    <mergeCell ref="AG60:AG61"/>
    <mergeCell ref="AH60:AH61"/>
    <mergeCell ref="AI60:AI61"/>
    <mergeCell ref="AJ60:AJ61"/>
    <mergeCell ref="BL64:BL65"/>
    <mergeCell ref="BM64:BM65"/>
    <mergeCell ref="BN64:BN65"/>
    <mergeCell ref="BO64:BO65"/>
    <mergeCell ref="BP64:BP65"/>
    <mergeCell ref="BF64:BF65"/>
    <mergeCell ref="BG64:BG65"/>
    <mergeCell ref="BH64:BH65"/>
    <mergeCell ref="BI64:BI65"/>
    <mergeCell ref="BJ64:BJ65"/>
    <mergeCell ref="BQ64:BQ65"/>
    <mergeCell ref="BR64:BR65"/>
    <mergeCell ref="BS64:BS65"/>
    <mergeCell ref="BT64:BT65"/>
    <mergeCell ref="BU64:BU65"/>
    <mergeCell ref="BV64:BV65"/>
    <mergeCell ref="BW64:BW65"/>
    <mergeCell ref="AO64:AO65"/>
    <mergeCell ref="AP64:AP65"/>
    <mergeCell ref="AQ64:AQ65"/>
    <mergeCell ref="AR64:AR65"/>
    <mergeCell ref="AS64:AS65"/>
    <mergeCell ref="AT64:AT65"/>
    <mergeCell ref="AU64:AU65"/>
    <mergeCell ref="AV64:AV65"/>
    <mergeCell ref="AW64:AW65"/>
    <mergeCell ref="AX64:AX65"/>
    <mergeCell ref="AY64:AY65"/>
    <mergeCell ref="BK64:BK65"/>
    <mergeCell ref="AZ64:AZ65"/>
    <mergeCell ref="BA64:BA65"/>
    <mergeCell ref="BB64:BB65"/>
    <mergeCell ref="BC64:BC65"/>
    <mergeCell ref="BD64:BD65"/>
    <mergeCell ref="BE64:BE65"/>
    <mergeCell ref="X64:X65"/>
    <mergeCell ref="Y64:Y65"/>
    <mergeCell ref="Z64:Z65"/>
    <mergeCell ref="AA64:AA65"/>
    <mergeCell ref="AB64:AB65"/>
    <mergeCell ref="AC64:AC65"/>
    <mergeCell ref="AD64:AD65"/>
    <mergeCell ref="AE64:AE65"/>
    <mergeCell ref="AF64:AF65"/>
    <mergeCell ref="AG64:AG65"/>
    <mergeCell ref="AH64:AH65"/>
    <mergeCell ref="AI64:AI65"/>
    <mergeCell ref="AJ64:AJ65"/>
    <mergeCell ref="AK64:AK65"/>
    <mergeCell ref="AL64:AL65"/>
    <mergeCell ref="AM64:AM65"/>
    <mergeCell ref="AN64:AN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BN62:BN63"/>
    <mergeCell ref="BO62:BO63"/>
    <mergeCell ref="BP62:BP63"/>
    <mergeCell ref="BQ62:BQ63"/>
    <mergeCell ref="BR62:BR63"/>
    <mergeCell ref="BH62:BH63"/>
    <mergeCell ref="BI62:BI63"/>
    <mergeCell ref="BJ62:BJ63"/>
    <mergeCell ref="BK62:BK63"/>
    <mergeCell ref="BL62:BL63"/>
    <mergeCell ref="BS62:BS63"/>
    <mergeCell ref="BT62:BT63"/>
    <mergeCell ref="BU62:BU63"/>
    <mergeCell ref="BV62:BV63"/>
    <mergeCell ref="BW62:BW63"/>
    <mergeCell ref="BX62:BX63"/>
    <mergeCell ref="BY62:BY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AX62:AX63"/>
    <mergeCell ref="AY62:AY63"/>
    <mergeCell ref="AZ62:AZ63"/>
    <mergeCell ref="BA62:BA63"/>
    <mergeCell ref="BM62:BM63"/>
    <mergeCell ref="BB62:BB63"/>
    <mergeCell ref="BC62:BC63"/>
    <mergeCell ref="BD62:BD63"/>
    <mergeCell ref="BE62:BE63"/>
    <mergeCell ref="BF62:BF63"/>
    <mergeCell ref="BG62:BG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BQ58:BQ59"/>
    <mergeCell ref="BR58:BR59"/>
    <mergeCell ref="BS58:BS59"/>
    <mergeCell ref="BT58:BT59"/>
    <mergeCell ref="BJ58:BJ59"/>
    <mergeCell ref="BK58:BK59"/>
    <mergeCell ref="BL58:BL59"/>
    <mergeCell ref="BM58:BM59"/>
    <mergeCell ref="BN58:BN59"/>
    <mergeCell ref="BU58:BU59"/>
    <mergeCell ref="BV58:BV59"/>
    <mergeCell ref="BW58:BW59"/>
    <mergeCell ref="BX58:BX59"/>
    <mergeCell ref="BY58:BY59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AU58:AU59"/>
    <mergeCell ref="AV58:AV59"/>
    <mergeCell ref="AW58:AW59"/>
    <mergeCell ref="AX58:AX59"/>
    <mergeCell ref="AY58:AY59"/>
    <mergeCell ref="AZ58:AZ59"/>
    <mergeCell ref="BA58:BA59"/>
    <mergeCell ref="BB58:BB59"/>
    <mergeCell ref="BC58:BC59"/>
    <mergeCell ref="BO58:BO59"/>
    <mergeCell ref="BD58:BD59"/>
    <mergeCell ref="BE58:BE59"/>
    <mergeCell ref="BF58:BF59"/>
    <mergeCell ref="BG58:BG59"/>
    <mergeCell ref="BH58:BH59"/>
    <mergeCell ref="BI58:BI59"/>
    <mergeCell ref="BP58:BP59"/>
    <mergeCell ref="AD58:AD59"/>
    <mergeCell ref="AE58:AE59"/>
    <mergeCell ref="AF58:AF59"/>
    <mergeCell ref="AG58:AG59"/>
    <mergeCell ref="AH58:AH59"/>
    <mergeCell ref="AI58:AI59"/>
    <mergeCell ref="AJ58:AJ59"/>
    <mergeCell ref="AK58:AK59"/>
    <mergeCell ref="AL58:AL59"/>
    <mergeCell ref="AM58:AM59"/>
    <mergeCell ref="AN58:AN59"/>
    <mergeCell ref="AO58:AO59"/>
    <mergeCell ref="AP58:AP59"/>
    <mergeCell ref="AQ58:AQ59"/>
    <mergeCell ref="AR58:AR59"/>
    <mergeCell ref="AS58:AS59"/>
    <mergeCell ref="AT58:AT59"/>
    <mergeCell ref="BQ56:BQ57"/>
    <mergeCell ref="BR56:BR57"/>
    <mergeCell ref="BS56:BS57"/>
    <mergeCell ref="BT56:BT57"/>
    <mergeCell ref="BU56:BU57"/>
    <mergeCell ref="BV56:BV57"/>
    <mergeCell ref="BW56:BW57"/>
    <mergeCell ref="BX56:BX57"/>
    <mergeCell ref="BY56:BY57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AW56:AW57"/>
    <mergeCell ref="AX56:AX57"/>
    <mergeCell ref="AY56:AY57"/>
    <mergeCell ref="BK56:BK57"/>
    <mergeCell ref="AZ56:AZ57"/>
    <mergeCell ref="BA56:BA57"/>
    <mergeCell ref="BB56:BB57"/>
    <mergeCell ref="BC56:BC57"/>
    <mergeCell ref="BD56:BD57"/>
    <mergeCell ref="BE56:BE57"/>
    <mergeCell ref="BL56:BL57"/>
    <mergeCell ref="BM56:BM57"/>
    <mergeCell ref="BN56:BN57"/>
    <mergeCell ref="BO56:BO57"/>
    <mergeCell ref="BP56:BP57"/>
    <mergeCell ref="BF56:BF57"/>
    <mergeCell ref="BG56:BG57"/>
    <mergeCell ref="BH56:BH57"/>
    <mergeCell ref="BI56:BI57"/>
    <mergeCell ref="BJ56:BJ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O56:AO57"/>
    <mergeCell ref="AP56:AP57"/>
    <mergeCell ref="AQ56:AQ57"/>
    <mergeCell ref="AR56:AR57"/>
    <mergeCell ref="AS56:AS57"/>
    <mergeCell ref="AT56:AT57"/>
    <mergeCell ref="AU56:AU57"/>
    <mergeCell ref="AV56:AV57"/>
    <mergeCell ref="BS54:BS55"/>
    <mergeCell ref="BT54:BT55"/>
    <mergeCell ref="BU54:BU55"/>
    <mergeCell ref="BV54:BV55"/>
    <mergeCell ref="BW54:BW55"/>
    <mergeCell ref="BX54:BX55"/>
    <mergeCell ref="BY54:BY55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Z56:Z57"/>
    <mergeCell ref="AA56:AA57"/>
    <mergeCell ref="AB56:AB57"/>
    <mergeCell ref="AC56:AC57"/>
    <mergeCell ref="AD56:AD57"/>
    <mergeCell ref="AE56:AE57"/>
    <mergeCell ref="AY54:AY55"/>
    <mergeCell ref="AZ54:AZ55"/>
    <mergeCell ref="BA54:BA55"/>
    <mergeCell ref="BM54:BM55"/>
    <mergeCell ref="BB54:BB55"/>
    <mergeCell ref="BC54:BC55"/>
    <mergeCell ref="BD54:BD55"/>
    <mergeCell ref="BE54:BE55"/>
    <mergeCell ref="BF54:BF55"/>
    <mergeCell ref="BG54:BG55"/>
    <mergeCell ref="BN54:BN55"/>
    <mergeCell ref="BO54:BO55"/>
    <mergeCell ref="BP54:BP55"/>
    <mergeCell ref="BQ54:BQ55"/>
    <mergeCell ref="BR54:BR55"/>
    <mergeCell ref="BH54:BH55"/>
    <mergeCell ref="BI54:BI55"/>
    <mergeCell ref="BJ54:BJ55"/>
    <mergeCell ref="BK54:BK55"/>
    <mergeCell ref="BL54:BL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AP54:AP55"/>
    <mergeCell ref="AQ54:AQ55"/>
    <mergeCell ref="AR54:AR55"/>
    <mergeCell ref="AS54:AS55"/>
    <mergeCell ref="AT54:AT55"/>
    <mergeCell ref="AU54:AU55"/>
    <mergeCell ref="AV54:AV55"/>
    <mergeCell ref="AW54:AW55"/>
    <mergeCell ref="AX54:AX55"/>
    <mergeCell ref="BU52:BU53"/>
    <mergeCell ref="BV52:BV53"/>
    <mergeCell ref="BW52:BW53"/>
    <mergeCell ref="BX52:BX53"/>
    <mergeCell ref="BY52:BY53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BB52:BB53"/>
    <mergeCell ref="BC52:BC53"/>
    <mergeCell ref="BO52:BO53"/>
    <mergeCell ref="BD52:BD53"/>
    <mergeCell ref="BE52:BE53"/>
    <mergeCell ref="BF52:BF53"/>
    <mergeCell ref="BG52:BG53"/>
    <mergeCell ref="BH52:BH53"/>
    <mergeCell ref="BI52:BI53"/>
    <mergeCell ref="BP52:BP53"/>
    <mergeCell ref="BQ52:BQ53"/>
    <mergeCell ref="BR52:BR53"/>
    <mergeCell ref="BS52:BS53"/>
    <mergeCell ref="BT52:BT53"/>
    <mergeCell ref="BJ52:BJ53"/>
    <mergeCell ref="BK52:BK53"/>
    <mergeCell ref="BL52:BL53"/>
    <mergeCell ref="BM52:BM53"/>
    <mergeCell ref="BN52:BN53"/>
    <mergeCell ref="AK52:AK53"/>
    <mergeCell ref="AL52:AL53"/>
    <mergeCell ref="AM52:AM53"/>
    <mergeCell ref="AN52:AN53"/>
    <mergeCell ref="AO52:AO53"/>
    <mergeCell ref="AP52:AP53"/>
    <mergeCell ref="AQ52:AQ53"/>
    <mergeCell ref="AR52:AR53"/>
    <mergeCell ref="AS52:AS53"/>
    <mergeCell ref="AT52:AT53"/>
    <mergeCell ref="AU52:AU53"/>
    <mergeCell ref="AV52:AV53"/>
    <mergeCell ref="AW52:AW53"/>
    <mergeCell ref="AX52:AX53"/>
    <mergeCell ref="AY52:AY53"/>
    <mergeCell ref="AZ52:AZ53"/>
    <mergeCell ref="BA52:BA53"/>
    <mergeCell ref="BX50:BX51"/>
    <mergeCell ref="BY50:BY51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AJ52:AJ53"/>
    <mergeCell ref="BL50:BL51"/>
    <mergeCell ref="BM50:BM51"/>
    <mergeCell ref="BN50:BN51"/>
    <mergeCell ref="BO50:BO51"/>
    <mergeCell ref="BP50:BP51"/>
    <mergeCell ref="BF50:BF51"/>
    <mergeCell ref="BG50:BG51"/>
    <mergeCell ref="BH50:BH51"/>
    <mergeCell ref="BI50:BI51"/>
    <mergeCell ref="BJ50:BJ51"/>
    <mergeCell ref="BQ50:BQ51"/>
    <mergeCell ref="BR50:BR51"/>
    <mergeCell ref="BS50:BS51"/>
    <mergeCell ref="BT50:BT51"/>
    <mergeCell ref="BU50:BU51"/>
    <mergeCell ref="BV50:BV51"/>
    <mergeCell ref="BW50:BW51"/>
    <mergeCell ref="AO50:AO51"/>
    <mergeCell ref="AP50:AP51"/>
    <mergeCell ref="AQ50:AQ51"/>
    <mergeCell ref="AR50:AR51"/>
    <mergeCell ref="AS50:AS51"/>
    <mergeCell ref="AT50:AT51"/>
    <mergeCell ref="AU50:AU51"/>
    <mergeCell ref="AV50:AV51"/>
    <mergeCell ref="AW50:AW51"/>
    <mergeCell ref="AX50:AX51"/>
    <mergeCell ref="AY50:AY51"/>
    <mergeCell ref="BK50:BK51"/>
    <mergeCell ref="AZ50:AZ51"/>
    <mergeCell ref="BA50:BA51"/>
    <mergeCell ref="BB50:BB51"/>
    <mergeCell ref="BC50:BC51"/>
    <mergeCell ref="BD50:BD51"/>
    <mergeCell ref="BE50:BE51"/>
    <mergeCell ref="X50:X51"/>
    <mergeCell ref="Y50:Y51"/>
    <mergeCell ref="Z50:Z51"/>
    <mergeCell ref="AA50:AA51"/>
    <mergeCell ref="AB50:AB51"/>
    <mergeCell ref="AC50:AC51"/>
    <mergeCell ref="AD50:AD51"/>
    <mergeCell ref="AE50:AE51"/>
    <mergeCell ref="AF50:AF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BN48:BN49"/>
    <mergeCell ref="BO48:BO49"/>
    <mergeCell ref="BP48:BP49"/>
    <mergeCell ref="BQ48:BQ49"/>
    <mergeCell ref="BR48:BR49"/>
    <mergeCell ref="BH48:BH49"/>
    <mergeCell ref="BI48:BI49"/>
    <mergeCell ref="BJ48:BJ49"/>
    <mergeCell ref="BK48:BK49"/>
    <mergeCell ref="BL48:BL49"/>
    <mergeCell ref="BS48:BS49"/>
    <mergeCell ref="BT48:BT49"/>
    <mergeCell ref="BU48:BU49"/>
    <mergeCell ref="BV48:BV49"/>
    <mergeCell ref="BW48:BW49"/>
    <mergeCell ref="BX48:BX49"/>
    <mergeCell ref="BY48:BY49"/>
    <mergeCell ref="AP48:AP49"/>
    <mergeCell ref="AQ48:AQ49"/>
    <mergeCell ref="AR48:AR49"/>
    <mergeCell ref="AS48:AS49"/>
    <mergeCell ref="AT48:AT49"/>
    <mergeCell ref="AU48:AU49"/>
    <mergeCell ref="AV48:AV49"/>
    <mergeCell ref="AW48:AW49"/>
    <mergeCell ref="AX48:AX49"/>
    <mergeCell ref="AY48:AY49"/>
    <mergeCell ref="AZ48:AZ49"/>
    <mergeCell ref="BA48:BA49"/>
    <mergeCell ref="BM48:BM49"/>
    <mergeCell ref="BB48:BB49"/>
    <mergeCell ref="BC48:BC49"/>
    <mergeCell ref="BD48:BD49"/>
    <mergeCell ref="BE48:BE49"/>
    <mergeCell ref="BF48:BF49"/>
    <mergeCell ref="BG48:BG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M48:AM49"/>
    <mergeCell ref="AN48:AN49"/>
    <mergeCell ref="AO48:AO49"/>
    <mergeCell ref="BQ46:BQ47"/>
    <mergeCell ref="BR46:BR47"/>
    <mergeCell ref="BS46:BS47"/>
    <mergeCell ref="BT46:BT47"/>
    <mergeCell ref="BJ46:BJ47"/>
    <mergeCell ref="BK46:BK47"/>
    <mergeCell ref="BL46:BL47"/>
    <mergeCell ref="BM46:BM47"/>
    <mergeCell ref="BN46:BN47"/>
    <mergeCell ref="BU46:BU47"/>
    <mergeCell ref="BV46:BV47"/>
    <mergeCell ref="BW46:BW47"/>
    <mergeCell ref="BX46:BX47"/>
    <mergeCell ref="BY46:BY47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AU46:AU47"/>
    <mergeCell ref="AV46:AV47"/>
    <mergeCell ref="AW46:AW47"/>
    <mergeCell ref="AX46:AX47"/>
    <mergeCell ref="AY46:AY47"/>
    <mergeCell ref="AZ46:AZ47"/>
    <mergeCell ref="BA46:BA47"/>
    <mergeCell ref="BB46:BB47"/>
    <mergeCell ref="BC46:BC47"/>
    <mergeCell ref="BO46:BO47"/>
    <mergeCell ref="BD46:BD47"/>
    <mergeCell ref="BE46:BE47"/>
    <mergeCell ref="BF46:BF47"/>
    <mergeCell ref="BG46:BG47"/>
    <mergeCell ref="BH46:BH47"/>
    <mergeCell ref="BI46:BI47"/>
    <mergeCell ref="BP46:BP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BQ44:BQ45"/>
    <mergeCell ref="BR44:BR45"/>
    <mergeCell ref="BS44:BS45"/>
    <mergeCell ref="BT44:BT45"/>
    <mergeCell ref="BU44:BU45"/>
    <mergeCell ref="BV44:BV45"/>
    <mergeCell ref="BW44:BW45"/>
    <mergeCell ref="BX44:BX45"/>
    <mergeCell ref="BY44:BY45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W44:AW45"/>
    <mergeCell ref="AX44:AX45"/>
    <mergeCell ref="AY44:AY45"/>
    <mergeCell ref="BK44:BK45"/>
    <mergeCell ref="AZ44:AZ45"/>
    <mergeCell ref="BA44:BA45"/>
    <mergeCell ref="BB44:BB45"/>
    <mergeCell ref="BC44:BC45"/>
    <mergeCell ref="BD44:BD45"/>
    <mergeCell ref="BE44:BE45"/>
    <mergeCell ref="BL44:BL45"/>
    <mergeCell ref="BM44:BM45"/>
    <mergeCell ref="BN44:BN45"/>
    <mergeCell ref="BO44:BO45"/>
    <mergeCell ref="BP44:BP45"/>
    <mergeCell ref="BF44:BF45"/>
    <mergeCell ref="BG44:BG45"/>
    <mergeCell ref="BH44:BH45"/>
    <mergeCell ref="BI44:BI45"/>
    <mergeCell ref="BJ44:BJ45"/>
    <mergeCell ref="AF44:AF45"/>
    <mergeCell ref="AG44:AG45"/>
    <mergeCell ref="AH44:AH45"/>
    <mergeCell ref="AI44:AI45"/>
    <mergeCell ref="AJ44:AJ45"/>
    <mergeCell ref="AK44:AK45"/>
    <mergeCell ref="AL44:AL45"/>
    <mergeCell ref="AM44:AM45"/>
    <mergeCell ref="AN44:AN45"/>
    <mergeCell ref="AO44:AO45"/>
    <mergeCell ref="AP44:AP45"/>
    <mergeCell ref="AQ44:AQ45"/>
    <mergeCell ref="AR44:AR45"/>
    <mergeCell ref="AS44:AS45"/>
    <mergeCell ref="AT44:AT45"/>
    <mergeCell ref="AU44:AU45"/>
    <mergeCell ref="AV44:AV45"/>
    <mergeCell ref="BS42:BS43"/>
    <mergeCell ref="BT42:BT43"/>
    <mergeCell ref="BU42:BU43"/>
    <mergeCell ref="BV42:BV43"/>
    <mergeCell ref="BW42:BW43"/>
    <mergeCell ref="BX42:BX43"/>
    <mergeCell ref="BY42:BY43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Y42:AY43"/>
    <mergeCell ref="AZ42:AZ43"/>
    <mergeCell ref="BA42:BA43"/>
    <mergeCell ref="BM42:BM43"/>
    <mergeCell ref="BB42:BB43"/>
    <mergeCell ref="BC42:BC43"/>
    <mergeCell ref="BD42:BD43"/>
    <mergeCell ref="BE42:BE43"/>
    <mergeCell ref="BF42:BF43"/>
    <mergeCell ref="BG42:BG43"/>
    <mergeCell ref="BN42:BN43"/>
    <mergeCell ref="BO42:BO43"/>
    <mergeCell ref="BP42:BP43"/>
    <mergeCell ref="BQ42:BQ43"/>
    <mergeCell ref="BR42:BR43"/>
    <mergeCell ref="BH42:BH43"/>
    <mergeCell ref="BI42:BI43"/>
    <mergeCell ref="BJ42:BJ43"/>
    <mergeCell ref="BK42:BK43"/>
    <mergeCell ref="BL42:BL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AU42:AU43"/>
    <mergeCell ref="AV42:AV43"/>
    <mergeCell ref="AW42:AW43"/>
    <mergeCell ref="AX42:AX43"/>
    <mergeCell ref="BU40:BU41"/>
    <mergeCell ref="BV40:BV41"/>
    <mergeCell ref="BW40:BW41"/>
    <mergeCell ref="BX40:BX41"/>
    <mergeCell ref="BY40:BY41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BB40:BB41"/>
    <mergeCell ref="BC40:BC41"/>
    <mergeCell ref="BO40:BO41"/>
    <mergeCell ref="BD40:BD41"/>
    <mergeCell ref="BE40:BE41"/>
    <mergeCell ref="BF40:BF41"/>
    <mergeCell ref="BG40:BG41"/>
    <mergeCell ref="BH40:BH41"/>
    <mergeCell ref="BI40:BI41"/>
    <mergeCell ref="BP40:BP41"/>
    <mergeCell ref="BQ40:BQ41"/>
    <mergeCell ref="BR40:BR41"/>
    <mergeCell ref="BS40:BS41"/>
    <mergeCell ref="BT40:BT41"/>
    <mergeCell ref="BJ40:BJ41"/>
    <mergeCell ref="BK40:BK41"/>
    <mergeCell ref="BL40:BL41"/>
    <mergeCell ref="BM40:BM41"/>
    <mergeCell ref="BN40:BN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BX38:BX39"/>
    <mergeCell ref="BY38:BY39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BL38:BL39"/>
    <mergeCell ref="BM38:BM39"/>
    <mergeCell ref="BN38:BN39"/>
    <mergeCell ref="BO38:BO39"/>
    <mergeCell ref="BP38:BP39"/>
    <mergeCell ref="BF38:BF39"/>
    <mergeCell ref="BG38:BG39"/>
    <mergeCell ref="BH38:BH39"/>
    <mergeCell ref="BI38:BI39"/>
    <mergeCell ref="BJ38:BJ39"/>
    <mergeCell ref="BQ38:BQ39"/>
    <mergeCell ref="BR38:BR39"/>
    <mergeCell ref="BS38:BS39"/>
    <mergeCell ref="BT38:BT39"/>
    <mergeCell ref="BU38:BU39"/>
    <mergeCell ref="BV38:BV39"/>
    <mergeCell ref="BW38:BW39"/>
    <mergeCell ref="AO38:AO39"/>
    <mergeCell ref="AP38:AP39"/>
    <mergeCell ref="AQ38:AQ39"/>
    <mergeCell ref="AR38:AR39"/>
    <mergeCell ref="AS38:AS39"/>
    <mergeCell ref="AT38:AT39"/>
    <mergeCell ref="AU38:AU39"/>
    <mergeCell ref="AV38:AV39"/>
    <mergeCell ref="AW38:AW39"/>
    <mergeCell ref="AX38:AX39"/>
    <mergeCell ref="AY38:AY39"/>
    <mergeCell ref="BK38:BK39"/>
    <mergeCell ref="AZ38:AZ39"/>
    <mergeCell ref="BA38:BA39"/>
    <mergeCell ref="BB38:BB39"/>
    <mergeCell ref="BC38:BC39"/>
    <mergeCell ref="BD38:BD39"/>
    <mergeCell ref="BE38:BE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BN36:BN37"/>
    <mergeCell ref="BO36:BO37"/>
    <mergeCell ref="BP36:BP37"/>
    <mergeCell ref="BQ36:BQ37"/>
    <mergeCell ref="BR36:BR37"/>
    <mergeCell ref="BH36:BH37"/>
    <mergeCell ref="BI36:BI37"/>
    <mergeCell ref="BJ36:BJ37"/>
    <mergeCell ref="BK36:BK37"/>
    <mergeCell ref="BL36:BL37"/>
    <mergeCell ref="BS36:BS37"/>
    <mergeCell ref="BT36:BT37"/>
    <mergeCell ref="BU36:BU37"/>
    <mergeCell ref="BV36:BV37"/>
    <mergeCell ref="BW36:BW37"/>
    <mergeCell ref="BX36:BX37"/>
    <mergeCell ref="BY36:BY37"/>
    <mergeCell ref="AO36:AO37"/>
    <mergeCell ref="AP36:AP37"/>
    <mergeCell ref="AQ36:AQ37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AZ36:AZ37"/>
    <mergeCell ref="BA36:BA37"/>
    <mergeCell ref="BM36:BM37"/>
    <mergeCell ref="BB36:BB37"/>
    <mergeCell ref="BC36:BC37"/>
    <mergeCell ref="BD36:BD37"/>
    <mergeCell ref="BE36:BE37"/>
    <mergeCell ref="BF36:BF37"/>
    <mergeCell ref="BG36:BG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DX42:DX43"/>
    <mergeCell ref="DV44:DV45"/>
    <mergeCell ref="DW44:DW45"/>
    <mergeCell ref="DX44:DX45"/>
    <mergeCell ref="DV38:DV39"/>
    <mergeCell ref="DW38:DW39"/>
    <mergeCell ref="DX38:DX39"/>
    <mergeCell ref="DV40:DV41"/>
    <mergeCell ref="DW40:DW41"/>
    <mergeCell ref="DX40:DX41"/>
    <mergeCell ref="DX30:DX31"/>
    <mergeCell ref="DV32:DV33"/>
    <mergeCell ref="DW32:DW33"/>
    <mergeCell ref="DX32:DX33"/>
    <mergeCell ref="DV36:DV37"/>
    <mergeCell ref="DW36:DW37"/>
    <mergeCell ref="DX36:DX37"/>
    <mergeCell ref="DV34:DV35"/>
    <mergeCell ref="DW34:DW35"/>
    <mergeCell ref="DX34:DX35"/>
    <mergeCell ref="BN30:BN31"/>
    <mergeCell ref="BO30:BO31"/>
    <mergeCell ref="BP30:BP31"/>
    <mergeCell ref="BQ30:BQ31"/>
    <mergeCell ref="BR30:BR31"/>
    <mergeCell ref="BH30:BH31"/>
    <mergeCell ref="BI30:BI31"/>
    <mergeCell ref="BJ30:BJ31"/>
    <mergeCell ref="BK30:BK31"/>
    <mergeCell ref="BL30:BL31"/>
    <mergeCell ref="DX71:DX72"/>
    <mergeCell ref="BS30:BS31"/>
    <mergeCell ref="BT30:BT31"/>
    <mergeCell ref="BU30:BU31"/>
    <mergeCell ref="BV30:BV31"/>
    <mergeCell ref="BW30:BW31"/>
    <mergeCell ref="BX30:BX31"/>
    <mergeCell ref="BZ30:BZ31"/>
    <mergeCell ref="BY30:BY31"/>
    <mergeCell ref="DV69:DV70"/>
    <mergeCell ref="DW69:DW70"/>
    <mergeCell ref="DX69:DX70"/>
    <mergeCell ref="CA30:CA31"/>
    <mergeCell ref="CB30:CB31"/>
    <mergeCell ref="CC30:CC31"/>
    <mergeCell ref="DV62:DV63"/>
    <mergeCell ref="DW62:DW63"/>
    <mergeCell ref="DX62:DX63"/>
    <mergeCell ref="DV64:DV65"/>
    <mergeCell ref="DX48:DX49"/>
    <mergeCell ref="DV42:DV43"/>
    <mergeCell ref="DW42:DW43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M30:BM31"/>
    <mergeCell ref="BB30:BB31"/>
    <mergeCell ref="BC30:BC31"/>
    <mergeCell ref="BD30:BD31"/>
    <mergeCell ref="BE30:BE31"/>
    <mergeCell ref="BF30:BF31"/>
    <mergeCell ref="BG30:BG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BQ28:BQ29"/>
    <mergeCell ref="BR28:BR29"/>
    <mergeCell ref="BS28:BS29"/>
    <mergeCell ref="BT28:BT29"/>
    <mergeCell ref="BJ28:BJ29"/>
    <mergeCell ref="BK28:BK29"/>
    <mergeCell ref="BL28:BL29"/>
    <mergeCell ref="BM28:BM29"/>
    <mergeCell ref="BN28:BN29"/>
    <mergeCell ref="BU28:BU29"/>
    <mergeCell ref="BV28:BV29"/>
    <mergeCell ref="BW28:BW29"/>
    <mergeCell ref="BX28:BX29"/>
    <mergeCell ref="BY28:BY29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AU28:AU29"/>
    <mergeCell ref="AV28:AV29"/>
    <mergeCell ref="AW28:AW29"/>
    <mergeCell ref="AX28:AX29"/>
    <mergeCell ref="AY28:AY29"/>
    <mergeCell ref="AZ28:AZ29"/>
    <mergeCell ref="BA28:BA29"/>
    <mergeCell ref="BB28:BB29"/>
    <mergeCell ref="BC28:BC29"/>
    <mergeCell ref="BO28:BO29"/>
    <mergeCell ref="BD28:BD29"/>
    <mergeCell ref="BE28:BE29"/>
    <mergeCell ref="BF28:BF29"/>
    <mergeCell ref="BG28:BG29"/>
    <mergeCell ref="BH28:BH29"/>
    <mergeCell ref="BI28:BI29"/>
    <mergeCell ref="BP28:BP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BQ26:BQ27"/>
    <mergeCell ref="BR26:BR27"/>
    <mergeCell ref="BS26:BS27"/>
    <mergeCell ref="BT26:BT27"/>
    <mergeCell ref="BU26:BU27"/>
    <mergeCell ref="BV26:BV27"/>
    <mergeCell ref="BW26:BW27"/>
    <mergeCell ref="BX26:BX27"/>
    <mergeCell ref="BY26:BY27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W26:AW27"/>
    <mergeCell ref="AX26:AX27"/>
    <mergeCell ref="AY26:AY27"/>
    <mergeCell ref="BK26:BK27"/>
    <mergeCell ref="AZ26:AZ27"/>
    <mergeCell ref="BA26:BA27"/>
    <mergeCell ref="BB26:BB27"/>
    <mergeCell ref="BC26:BC27"/>
    <mergeCell ref="BD26:BD27"/>
    <mergeCell ref="BE26:BE27"/>
    <mergeCell ref="BL26:BL27"/>
    <mergeCell ref="BM26:BM27"/>
    <mergeCell ref="BN26:BN27"/>
    <mergeCell ref="BO26:BO27"/>
    <mergeCell ref="BP26:BP27"/>
    <mergeCell ref="BF26:BF27"/>
    <mergeCell ref="BG26:BG27"/>
    <mergeCell ref="BH26:BH27"/>
    <mergeCell ref="BI26:BI27"/>
    <mergeCell ref="BJ26:BJ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BS22:BS23"/>
    <mergeCell ref="BT22:BT23"/>
    <mergeCell ref="BU22:BU23"/>
    <mergeCell ref="BV22:BV23"/>
    <mergeCell ref="BW22:BW23"/>
    <mergeCell ref="BX22:BX23"/>
    <mergeCell ref="BY22:BY23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Y22:AY23"/>
    <mergeCell ref="AZ22:AZ23"/>
    <mergeCell ref="BA22:BA23"/>
    <mergeCell ref="BM22:BM23"/>
    <mergeCell ref="BB22:BB23"/>
    <mergeCell ref="BC22:BC23"/>
    <mergeCell ref="BD22:BD23"/>
    <mergeCell ref="BE22:BE23"/>
    <mergeCell ref="BF22:BF23"/>
    <mergeCell ref="BG22:BG23"/>
    <mergeCell ref="BN22:BN23"/>
    <mergeCell ref="BO22:BO23"/>
    <mergeCell ref="BP22:BP23"/>
    <mergeCell ref="BQ22:BQ23"/>
    <mergeCell ref="BR22:BR23"/>
    <mergeCell ref="BH22:BH23"/>
    <mergeCell ref="BI22:BI23"/>
    <mergeCell ref="BJ22:BJ23"/>
    <mergeCell ref="BK22:BK23"/>
    <mergeCell ref="BL22:BL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BU20:BU21"/>
    <mergeCell ref="BV20:BV21"/>
    <mergeCell ref="BW20:BW21"/>
    <mergeCell ref="BX20:BX21"/>
    <mergeCell ref="BY20:BY21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BB20:BB21"/>
    <mergeCell ref="BC20:BC21"/>
    <mergeCell ref="BO20:BO21"/>
    <mergeCell ref="BD20:BD21"/>
    <mergeCell ref="BE20:BE21"/>
    <mergeCell ref="BF20:BF21"/>
    <mergeCell ref="BG20:BG21"/>
    <mergeCell ref="BH20:BH21"/>
    <mergeCell ref="BI20:BI21"/>
    <mergeCell ref="BP20:BP21"/>
    <mergeCell ref="BQ20:BQ21"/>
    <mergeCell ref="BR20:BR21"/>
    <mergeCell ref="BS20:BS21"/>
    <mergeCell ref="BT20:BT21"/>
    <mergeCell ref="BJ20:BJ21"/>
    <mergeCell ref="BK20:BK21"/>
    <mergeCell ref="BL20:BL21"/>
    <mergeCell ref="BM20:BM21"/>
    <mergeCell ref="BN20:BN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X18:BX19"/>
    <mergeCell ref="BY18:BY19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BL18:BL19"/>
    <mergeCell ref="BM18:BM19"/>
    <mergeCell ref="BN18:BN19"/>
    <mergeCell ref="BO18:BO19"/>
    <mergeCell ref="BP18:BP19"/>
    <mergeCell ref="BF18:BF19"/>
    <mergeCell ref="BG18:BG19"/>
    <mergeCell ref="BH18:BH19"/>
    <mergeCell ref="BI18:BI19"/>
    <mergeCell ref="BJ18:BJ19"/>
    <mergeCell ref="BQ18:BQ19"/>
    <mergeCell ref="BR18:BR19"/>
    <mergeCell ref="BS18:BS19"/>
    <mergeCell ref="BT18:BT19"/>
    <mergeCell ref="BU18:BU19"/>
    <mergeCell ref="BV18:BV19"/>
    <mergeCell ref="BW18:BW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W18:AW19"/>
    <mergeCell ref="AX18:AX19"/>
    <mergeCell ref="AY18:AY19"/>
    <mergeCell ref="BK18:BK19"/>
    <mergeCell ref="AZ18:AZ19"/>
    <mergeCell ref="BA18:BA19"/>
    <mergeCell ref="BB18:BB19"/>
    <mergeCell ref="BC18:BC19"/>
    <mergeCell ref="BD18:BD19"/>
    <mergeCell ref="BE18:BE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BN16:BN17"/>
    <mergeCell ref="BO16:BO17"/>
    <mergeCell ref="BP16:BP17"/>
    <mergeCell ref="BQ16:BQ17"/>
    <mergeCell ref="BR16:BR17"/>
    <mergeCell ref="BH16:BH17"/>
    <mergeCell ref="BI16:BI17"/>
    <mergeCell ref="BJ16:BJ17"/>
    <mergeCell ref="BK16:BK17"/>
    <mergeCell ref="BL16:BL17"/>
    <mergeCell ref="BS16:BS17"/>
    <mergeCell ref="BT16:BT17"/>
    <mergeCell ref="BU16:BU17"/>
    <mergeCell ref="BV16:BV17"/>
    <mergeCell ref="BW16:BW17"/>
    <mergeCell ref="BX16:BX17"/>
    <mergeCell ref="BY16:BY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M16:BM17"/>
    <mergeCell ref="BB16:BB17"/>
    <mergeCell ref="BC16:BC17"/>
    <mergeCell ref="BD16:BD17"/>
    <mergeCell ref="BE16:BE17"/>
    <mergeCell ref="BF16:BF17"/>
    <mergeCell ref="BG16:BG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BQ14:BQ15"/>
    <mergeCell ref="BR14:BR15"/>
    <mergeCell ref="BS14:BS15"/>
    <mergeCell ref="BT14:BT15"/>
    <mergeCell ref="BJ14:BJ15"/>
    <mergeCell ref="BK14:BK15"/>
    <mergeCell ref="BL14:BL15"/>
    <mergeCell ref="BM14:BM15"/>
    <mergeCell ref="BN14:BN15"/>
    <mergeCell ref="BU14:BU15"/>
    <mergeCell ref="BV14:BV15"/>
    <mergeCell ref="BW14:BW15"/>
    <mergeCell ref="BX14:BX15"/>
    <mergeCell ref="BY14:BY15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AU14:AU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O14:BO15"/>
    <mergeCell ref="BD14:BD15"/>
    <mergeCell ref="BE14:BE15"/>
    <mergeCell ref="BF14:BF15"/>
    <mergeCell ref="BG14:BG15"/>
    <mergeCell ref="BH14:BH15"/>
    <mergeCell ref="BI14:BI15"/>
    <mergeCell ref="BP14:BP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BQ12:BQ13"/>
    <mergeCell ref="BR12:BR13"/>
    <mergeCell ref="BS12:BS13"/>
    <mergeCell ref="BT12:BT13"/>
    <mergeCell ref="BU12:BU13"/>
    <mergeCell ref="BV12:BV13"/>
    <mergeCell ref="BW12:BW13"/>
    <mergeCell ref="BX12:BX13"/>
    <mergeCell ref="BY12:BY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W12:AW13"/>
    <mergeCell ref="AX12:AX13"/>
    <mergeCell ref="AY12:AY13"/>
    <mergeCell ref="BK12:BK13"/>
    <mergeCell ref="AZ12:AZ13"/>
    <mergeCell ref="BA12:BA13"/>
    <mergeCell ref="BB12:BB13"/>
    <mergeCell ref="BC12:BC13"/>
    <mergeCell ref="BD12:BD13"/>
    <mergeCell ref="BE12:BE13"/>
    <mergeCell ref="BL12:BL13"/>
    <mergeCell ref="BM12:BM13"/>
    <mergeCell ref="BN12:BN13"/>
    <mergeCell ref="BO12:BO13"/>
    <mergeCell ref="BP12:BP13"/>
    <mergeCell ref="BF12:BF13"/>
    <mergeCell ref="BG12:BG13"/>
    <mergeCell ref="BH12:BH13"/>
    <mergeCell ref="BI12:BI13"/>
    <mergeCell ref="BJ12:BJ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AV12:AV13"/>
    <mergeCell ref="BS10:BS11"/>
    <mergeCell ref="BT10:BT11"/>
    <mergeCell ref="BU10:BU11"/>
    <mergeCell ref="BV10:BV11"/>
    <mergeCell ref="BW10:BW11"/>
    <mergeCell ref="BX10:BX11"/>
    <mergeCell ref="BY10:BY11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W10:AW11"/>
    <mergeCell ref="AX10:AX11"/>
    <mergeCell ref="AY10:AY11"/>
    <mergeCell ref="AZ10:AZ11"/>
    <mergeCell ref="BA10:BA11"/>
    <mergeCell ref="BM10:BM11"/>
    <mergeCell ref="BB10:BB11"/>
    <mergeCell ref="BC10:BC11"/>
    <mergeCell ref="BD10:BD11"/>
    <mergeCell ref="BE10:BE11"/>
    <mergeCell ref="BF10:BF11"/>
    <mergeCell ref="BG10:BG11"/>
    <mergeCell ref="BN10:BN11"/>
    <mergeCell ref="BO10:BO11"/>
    <mergeCell ref="BP10:BP11"/>
    <mergeCell ref="BQ10:BQ11"/>
    <mergeCell ref="BR10:BR11"/>
    <mergeCell ref="BH10:BH11"/>
    <mergeCell ref="BI10:BI11"/>
    <mergeCell ref="BJ10:BJ11"/>
    <mergeCell ref="BK10:BK11"/>
    <mergeCell ref="BL10:BL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BS8:BS9"/>
    <mergeCell ref="BT8:BT9"/>
    <mergeCell ref="BU8:BU9"/>
    <mergeCell ref="BV8:BV9"/>
    <mergeCell ref="BW8:BW9"/>
    <mergeCell ref="BX8:BX9"/>
    <mergeCell ref="BY8:BY9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BE8:BE9"/>
    <mergeCell ref="BQ6:BQ7"/>
    <mergeCell ref="BR6:BR7"/>
    <mergeCell ref="BS6:BS7"/>
    <mergeCell ref="BT6:BT7"/>
    <mergeCell ref="BU6:BU7"/>
    <mergeCell ref="BK6:BK7"/>
    <mergeCell ref="BL6:BL7"/>
    <mergeCell ref="BM6:BM7"/>
    <mergeCell ref="BN6:BN7"/>
    <mergeCell ref="BK8:BK9"/>
    <mergeCell ref="BV6:BV7"/>
    <mergeCell ref="BW6:BW7"/>
    <mergeCell ref="BX6:BX7"/>
    <mergeCell ref="BY6:BY7"/>
    <mergeCell ref="AZ8:AZ9"/>
    <mergeCell ref="BA8:BA9"/>
    <mergeCell ref="BB8:BB9"/>
    <mergeCell ref="BC8:BC9"/>
    <mergeCell ref="BD8:BD9"/>
    <mergeCell ref="BL8:BL9"/>
    <mergeCell ref="BM8:BM9"/>
    <mergeCell ref="BN8:BN9"/>
    <mergeCell ref="BO8:BO9"/>
    <mergeCell ref="BP8:BP9"/>
    <mergeCell ref="BF8:BF9"/>
    <mergeCell ref="BG8:BG9"/>
    <mergeCell ref="BH8:BH9"/>
    <mergeCell ref="BI8:BI9"/>
    <mergeCell ref="BJ8:BJ9"/>
    <mergeCell ref="BQ8:BQ9"/>
    <mergeCell ref="BR8:BR9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O6:BO7"/>
    <mergeCell ref="BP6:BP7"/>
    <mergeCell ref="BE6:BE7"/>
    <mergeCell ref="BF6:BF7"/>
    <mergeCell ref="BG6:BG7"/>
    <mergeCell ref="BH6:BH7"/>
    <mergeCell ref="BI6:BI7"/>
    <mergeCell ref="BJ6:BJ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F4:F5"/>
    <mergeCell ref="V4:X4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BZ10:BZ11"/>
    <mergeCell ref="CA10:CA11"/>
    <mergeCell ref="CB10:CB11"/>
    <mergeCell ref="CC10:CC11"/>
    <mergeCell ref="CD10:CD11"/>
    <mergeCell ref="CE10:CE11"/>
    <mergeCell ref="BZ8:BZ9"/>
    <mergeCell ref="CA8:CA9"/>
    <mergeCell ref="CB8:CB9"/>
    <mergeCell ref="CC8:CC9"/>
    <mergeCell ref="CD8:CD9"/>
    <mergeCell ref="CE8:CE9"/>
    <mergeCell ref="BZ6:BZ7"/>
    <mergeCell ref="CA6:CA7"/>
    <mergeCell ref="CB6:CB7"/>
    <mergeCell ref="CC6:CC7"/>
    <mergeCell ref="CD6:CD7"/>
    <mergeCell ref="CE6:CE7"/>
    <mergeCell ref="BZ16:BZ17"/>
    <mergeCell ref="CA16:CA17"/>
    <mergeCell ref="CB16:CB17"/>
    <mergeCell ref="CC16:CC17"/>
    <mergeCell ref="CD16:CD17"/>
    <mergeCell ref="CE16:CE17"/>
    <mergeCell ref="BZ14:BZ15"/>
    <mergeCell ref="CA14:CA15"/>
    <mergeCell ref="CB14:CB15"/>
    <mergeCell ref="CC14:CC15"/>
    <mergeCell ref="CD14:CD15"/>
    <mergeCell ref="CE14:CE15"/>
    <mergeCell ref="BZ12:BZ13"/>
    <mergeCell ref="CA12:CA13"/>
    <mergeCell ref="CB12:CB13"/>
    <mergeCell ref="CC12:CC13"/>
    <mergeCell ref="CD12:CD13"/>
    <mergeCell ref="CE12:CE13"/>
    <mergeCell ref="BZ22:BZ23"/>
    <mergeCell ref="CA22:CA23"/>
    <mergeCell ref="CB22:CB23"/>
    <mergeCell ref="CC22:CC23"/>
    <mergeCell ref="CD22:CD23"/>
    <mergeCell ref="CE22:CE23"/>
    <mergeCell ref="BZ20:BZ21"/>
    <mergeCell ref="CA20:CA21"/>
    <mergeCell ref="CB20:CB21"/>
    <mergeCell ref="CC20:CC21"/>
    <mergeCell ref="CD20:CD21"/>
    <mergeCell ref="CE20:CE21"/>
    <mergeCell ref="BZ18:BZ19"/>
    <mergeCell ref="CA18:CA19"/>
    <mergeCell ref="CB18:CB19"/>
    <mergeCell ref="CC18:CC19"/>
    <mergeCell ref="CD18:CD19"/>
    <mergeCell ref="CE18:CE19"/>
    <mergeCell ref="CD30:CD31"/>
    <mergeCell ref="CE30:CE31"/>
    <mergeCell ref="DV73:DV74"/>
    <mergeCell ref="DW73:DW74"/>
    <mergeCell ref="DX73:DX74"/>
    <mergeCell ref="DV78:DX78"/>
    <mergeCell ref="CE40:CE41"/>
    <mergeCell ref="CF30:CF31"/>
    <mergeCell ref="CG30:CG31"/>
    <mergeCell ref="CH30:CH31"/>
    <mergeCell ref="BZ28:BZ29"/>
    <mergeCell ref="CA28:CA29"/>
    <mergeCell ref="CB28:CB29"/>
    <mergeCell ref="CC28:CC29"/>
    <mergeCell ref="CD28:CD29"/>
    <mergeCell ref="CE28:CE29"/>
    <mergeCell ref="BZ26:BZ27"/>
    <mergeCell ref="CA26:CA27"/>
    <mergeCell ref="CB26:CB27"/>
    <mergeCell ref="CC26:CC27"/>
    <mergeCell ref="CD26:CD27"/>
    <mergeCell ref="CE26:CE27"/>
    <mergeCell ref="DW64:DW65"/>
    <mergeCell ref="DX64:DX65"/>
    <mergeCell ref="DV58:DV59"/>
    <mergeCell ref="DW58:DW59"/>
    <mergeCell ref="DX58:DX59"/>
    <mergeCell ref="DV60:DV61"/>
    <mergeCell ref="DW60:DW61"/>
    <mergeCell ref="DX60:DX61"/>
    <mergeCell ref="DX54:DX55"/>
    <mergeCell ref="DV56:DV57"/>
    <mergeCell ref="CA38:CA39"/>
    <mergeCell ref="CB38:CB39"/>
    <mergeCell ref="CC38:CC39"/>
    <mergeCell ref="CD38:CD39"/>
    <mergeCell ref="CE38:CE39"/>
    <mergeCell ref="BZ40:BZ41"/>
    <mergeCell ref="CA40:CA41"/>
    <mergeCell ref="CB40:CB41"/>
    <mergeCell ref="CC40:CC41"/>
    <mergeCell ref="CD40:CD41"/>
    <mergeCell ref="DX80:DX81"/>
    <mergeCell ref="BZ36:BZ37"/>
    <mergeCell ref="CA36:CA37"/>
    <mergeCell ref="CB36:CB37"/>
    <mergeCell ref="CC36:CC37"/>
    <mergeCell ref="CD36:CD37"/>
    <mergeCell ref="CE36:CE37"/>
    <mergeCell ref="BZ38:BZ39"/>
    <mergeCell ref="DV71:DV72"/>
    <mergeCell ref="DW71:DW72"/>
    <mergeCell ref="DW56:DW57"/>
    <mergeCell ref="DX56:DX57"/>
    <mergeCell ref="DV50:DV51"/>
    <mergeCell ref="DW50:DW51"/>
    <mergeCell ref="DX50:DX51"/>
    <mergeCell ref="DV52:DV53"/>
    <mergeCell ref="DW52:DW53"/>
    <mergeCell ref="DX52:DX53"/>
    <mergeCell ref="DV46:DV47"/>
    <mergeCell ref="DW46:DW47"/>
    <mergeCell ref="DX46:DX47"/>
    <mergeCell ref="DV48:DV49"/>
    <mergeCell ref="BZ46:BZ47"/>
    <mergeCell ref="CA46:CA47"/>
    <mergeCell ref="CB46:CB47"/>
    <mergeCell ref="CC46:CC47"/>
    <mergeCell ref="CD46:CD47"/>
    <mergeCell ref="CE46:CE47"/>
    <mergeCell ref="BZ44:BZ45"/>
    <mergeCell ref="CA44:CA45"/>
    <mergeCell ref="CB44:CB45"/>
    <mergeCell ref="CC44:CC45"/>
    <mergeCell ref="CD44:CD45"/>
    <mergeCell ref="CE44:CE45"/>
    <mergeCell ref="BZ42:BZ43"/>
    <mergeCell ref="CA42:CA43"/>
    <mergeCell ref="CB42:CB43"/>
    <mergeCell ref="CC42:CC43"/>
    <mergeCell ref="CD42:CD43"/>
    <mergeCell ref="CE42:CE43"/>
    <mergeCell ref="BZ52:BZ53"/>
    <mergeCell ref="CA52:CA53"/>
    <mergeCell ref="CB52:CB53"/>
    <mergeCell ref="CC52:CC53"/>
    <mergeCell ref="CD52:CD53"/>
    <mergeCell ref="CE52:CE53"/>
    <mergeCell ref="BZ50:BZ51"/>
    <mergeCell ref="CA50:CA51"/>
    <mergeCell ref="CB50:CB51"/>
    <mergeCell ref="CC50:CC51"/>
    <mergeCell ref="CD50:CD51"/>
    <mergeCell ref="CE50:CE51"/>
    <mergeCell ref="BZ48:BZ49"/>
    <mergeCell ref="CA48:CA49"/>
    <mergeCell ref="CB48:CB49"/>
    <mergeCell ref="CC48:CC49"/>
    <mergeCell ref="CD48:CD49"/>
    <mergeCell ref="CE48:CE49"/>
    <mergeCell ref="BZ58:BZ59"/>
    <mergeCell ref="CA58:CA59"/>
    <mergeCell ref="CB58:CB59"/>
    <mergeCell ref="CC58:CC59"/>
    <mergeCell ref="CD58:CD59"/>
    <mergeCell ref="CE58:CE59"/>
    <mergeCell ref="BZ56:BZ57"/>
    <mergeCell ref="CA56:CA57"/>
    <mergeCell ref="CB56:CB57"/>
    <mergeCell ref="CC56:CC57"/>
    <mergeCell ref="CD56:CD57"/>
    <mergeCell ref="CE56:CE57"/>
    <mergeCell ref="BZ54:BZ55"/>
    <mergeCell ref="CA54:CA55"/>
    <mergeCell ref="CB54:CB55"/>
    <mergeCell ref="CC54:CC55"/>
    <mergeCell ref="CD54:CD55"/>
    <mergeCell ref="CE54:CE55"/>
    <mergeCell ref="CC80:CC81"/>
    <mergeCell ref="CD80:CD81"/>
    <mergeCell ref="CE80:CE81"/>
    <mergeCell ref="BZ60:BZ61"/>
    <mergeCell ref="CA60:CA61"/>
    <mergeCell ref="CB60:CB61"/>
    <mergeCell ref="CC60:CC61"/>
    <mergeCell ref="CD60:CD61"/>
    <mergeCell ref="CE60:CE61"/>
    <mergeCell ref="BZ64:BZ65"/>
    <mergeCell ref="CA64:CA65"/>
    <mergeCell ref="CB64:CB65"/>
    <mergeCell ref="CC64:CC65"/>
    <mergeCell ref="CD64:CD65"/>
    <mergeCell ref="CE64:CE65"/>
    <mergeCell ref="BZ62:BZ63"/>
    <mergeCell ref="CA62:CA63"/>
    <mergeCell ref="CB62:CB63"/>
    <mergeCell ref="CC62:CC63"/>
    <mergeCell ref="CD62:CD63"/>
    <mergeCell ref="CE62:CE63"/>
    <mergeCell ref="G24:G25"/>
    <mergeCell ref="H24:H25"/>
    <mergeCell ref="I24:I25"/>
    <mergeCell ref="J24:J25"/>
    <mergeCell ref="K24:K25"/>
    <mergeCell ref="L24:L25"/>
    <mergeCell ref="CC98:CC99"/>
    <mergeCell ref="BZ90:BZ91"/>
    <mergeCell ref="CA90:CA91"/>
    <mergeCell ref="CB90:CB91"/>
    <mergeCell ref="CC90:CC91"/>
    <mergeCell ref="CD90:CD91"/>
    <mergeCell ref="BZ92:BZ93"/>
    <mergeCell ref="CA92:CA93"/>
    <mergeCell ref="CB92:CB93"/>
    <mergeCell ref="CC92:CC93"/>
    <mergeCell ref="CE90:CE91"/>
    <mergeCell ref="BZ88:BZ89"/>
    <mergeCell ref="CA88:CA89"/>
    <mergeCell ref="CB88:CB89"/>
    <mergeCell ref="CC88:CC89"/>
    <mergeCell ref="CD88:CD89"/>
    <mergeCell ref="CE88:CE89"/>
    <mergeCell ref="BZ82:BZ83"/>
    <mergeCell ref="CA82:CA83"/>
    <mergeCell ref="CB82:CB83"/>
    <mergeCell ref="CC82:CC83"/>
    <mergeCell ref="CD82:CD83"/>
    <mergeCell ref="CE82:CE83"/>
    <mergeCell ref="BZ80:BZ81"/>
    <mergeCell ref="CA80:CA81"/>
    <mergeCell ref="CB80:CB81"/>
    <mergeCell ref="Y24:Y25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AQ24:AQ25"/>
    <mergeCell ref="AR24:AR25"/>
    <mergeCell ref="AS24:AS25"/>
    <mergeCell ref="AT24:AT25"/>
    <mergeCell ref="AU24:AU25"/>
    <mergeCell ref="AV24:AV25"/>
    <mergeCell ref="AK24:AK25"/>
    <mergeCell ref="AL24:AL25"/>
    <mergeCell ref="AM24:AM25"/>
    <mergeCell ref="AN24:AN25"/>
    <mergeCell ref="AO24:AO25"/>
    <mergeCell ref="AP24:AP25"/>
    <mergeCell ref="AE24:AE25"/>
    <mergeCell ref="AF24:AF25"/>
    <mergeCell ref="AG24:AG25"/>
    <mergeCell ref="AH24:AH25"/>
    <mergeCell ref="AI24:AI25"/>
    <mergeCell ref="AJ24:AJ25"/>
    <mergeCell ref="BI24:BI25"/>
    <mergeCell ref="BJ24:BJ25"/>
    <mergeCell ref="BK24:BK25"/>
    <mergeCell ref="BL24:BL25"/>
    <mergeCell ref="BM24:BM25"/>
    <mergeCell ref="BN24:BN25"/>
    <mergeCell ref="BC24:BC25"/>
    <mergeCell ref="BD24:BD25"/>
    <mergeCell ref="BE24:BE25"/>
    <mergeCell ref="BF24:BF25"/>
    <mergeCell ref="BG24:BG25"/>
    <mergeCell ref="BH24:BH25"/>
    <mergeCell ref="AW24:AW25"/>
    <mergeCell ref="AX24:AX25"/>
    <mergeCell ref="AY24:AY25"/>
    <mergeCell ref="AZ24:AZ25"/>
    <mergeCell ref="BA24:BA25"/>
    <mergeCell ref="BB24:BB25"/>
    <mergeCell ref="CA24:CA25"/>
    <mergeCell ref="CB24:CB25"/>
    <mergeCell ref="CC24:CC25"/>
    <mergeCell ref="CD24:CD25"/>
    <mergeCell ref="CE24:CE25"/>
    <mergeCell ref="BU24:BU25"/>
    <mergeCell ref="BV24:BV25"/>
    <mergeCell ref="BW24:BW25"/>
    <mergeCell ref="BX24:BX25"/>
    <mergeCell ref="BY24:BY25"/>
    <mergeCell ref="BZ24:BZ25"/>
    <mergeCell ref="BO24:BO25"/>
    <mergeCell ref="BP24:BP25"/>
    <mergeCell ref="BQ24:BQ25"/>
    <mergeCell ref="BR24:BR25"/>
    <mergeCell ref="BS24:BS25"/>
    <mergeCell ref="BT24:BT25"/>
    <mergeCell ref="CF10:CF11"/>
    <mergeCell ref="CG10:CG11"/>
    <mergeCell ref="CH10:CH11"/>
    <mergeCell ref="CI10:CI11"/>
    <mergeCell ref="CJ10:CJ11"/>
    <mergeCell ref="CK10:CK11"/>
    <mergeCell ref="CF8:CF9"/>
    <mergeCell ref="CG8:CG9"/>
    <mergeCell ref="CH8:CH9"/>
    <mergeCell ref="CI8:CI9"/>
    <mergeCell ref="CJ8:CJ9"/>
    <mergeCell ref="CK8:CK9"/>
    <mergeCell ref="CF6:CF7"/>
    <mergeCell ref="CG6:CG7"/>
    <mergeCell ref="CH6:CH7"/>
    <mergeCell ref="CI6:CI7"/>
    <mergeCell ref="CJ6:CJ7"/>
    <mergeCell ref="CK6:CK7"/>
    <mergeCell ref="CF16:CF17"/>
    <mergeCell ref="CG16:CG17"/>
    <mergeCell ref="CH16:CH17"/>
    <mergeCell ref="CI16:CI17"/>
    <mergeCell ref="CJ16:CJ17"/>
    <mergeCell ref="CK16:CK17"/>
    <mergeCell ref="CF14:CF15"/>
    <mergeCell ref="CG14:CG15"/>
    <mergeCell ref="CH14:CH15"/>
    <mergeCell ref="CI14:CI15"/>
    <mergeCell ref="CJ14:CJ15"/>
    <mergeCell ref="CK14:CK15"/>
    <mergeCell ref="CF12:CF13"/>
    <mergeCell ref="CG12:CG13"/>
    <mergeCell ref="CH12:CH13"/>
    <mergeCell ref="CI12:CI13"/>
    <mergeCell ref="CJ12:CJ13"/>
    <mergeCell ref="CK12:CK13"/>
    <mergeCell ref="CF22:CF23"/>
    <mergeCell ref="CG22:CG23"/>
    <mergeCell ref="CH22:CH23"/>
    <mergeCell ref="CI22:CI23"/>
    <mergeCell ref="CJ22:CJ23"/>
    <mergeCell ref="CK22:CK23"/>
    <mergeCell ref="CF20:CF21"/>
    <mergeCell ref="CG20:CG21"/>
    <mergeCell ref="CH20:CH21"/>
    <mergeCell ref="CI20:CI21"/>
    <mergeCell ref="CJ20:CJ21"/>
    <mergeCell ref="CK20:CK21"/>
    <mergeCell ref="CF18:CF19"/>
    <mergeCell ref="CG18:CG19"/>
    <mergeCell ref="CH18:CH19"/>
    <mergeCell ref="CI18:CI19"/>
    <mergeCell ref="CJ18:CJ19"/>
    <mergeCell ref="CK18:CK19"/>
    <mergeCell ref="CF28:CF29"/>
    <mergeCell ref="CG28:CG29"/>
    <mergeCell ref="CH28:CH29"/>
    <mergeCell ref="CI28:CI29"/>
    <mergeCell ref="CJ28:CJ29"/>
    <mergeCell ref="CK28:CK29"/>
    <mergeCell ref="CF24:CF25"/>
    <mergeCell ref="CG24:CG25"/>
    <mergeCell ref="CH24:CH25"/>
    <mergeCell ref="CI24:CI25"/>
    <mergeCell ref="CJ24:CJ25"/>
    <mergeCell ref="CK24:CK25"/>
    <mergeCell ref="CF26:CF27"/>
    <mergeCell ref="CG26:CG27"/>
    <mergeCell ref="CH26:CH27"/>
    <mergeCell ref="CI26:CI27"/>
    <mergeCell ref="CJ26:CJ27"/>
    <mergeCell ref="CK26:CK27"/>
    <mergeCell ref="CG38:CG39"/>
    <mergeCell ref="CH38:CH39"/>
    <mergeCell ref="CI38:CI39"/>
    <mergeCell ref="CJ38:CJ39"/>
    <mergeCell ref="CK38:CK39"/>
    <mergeCell ref="CF40:CF41"/>
    <mergeCell ref="CG40:CG41"/>
    <mergeCell ref="CH40:CH41"/>
    <mergeCell ref="CI40:CI41"/>
    <mergeCell ref="CJ40:CJ41"/>
    <mergeCell ref="CF36:CF37"/>
    <mergeCell ref="CG36:CG37"/>
    <mergeCell ref="CH36:CH37"/>
    <mergeCell ref="CI36:CI37"/>
    <mergeCell ref="CJ36:CJ37"/>
    <mergeCell ref="CK36:CK37"/>
    <mergeCell ref="CF38:CF39"/>
    <mergeCell ref="CK40:CK41"/>
    <mergeCell ref="CF46:CF47"/>
    <mergeCell ref="CG46:CG47"/>
    <mergeCell ref="CH46:CH47"/>
    <mergeCell ref="CI46:CI47"/>
    <mergeCell ref="CJ46:CJ47"/>
    <mergeCell ref="CK46:CK47"/>
    <mergeCell ref="CF44:CF45"/>
    <mergeCell ref="CG44:CG45"/>
    <mergeCell ref="CH44:CH45"/>
    <mergeCell ref="CI44:CI45"/>
    <mergeCell ref="CJ44:CJ45"/>
    <mergeCell ref="CK44:CK45"/>
    <mergeCell ref="CF42:CF43"/>
    <mergeCell ref="CG42:CG43"/>
    <mergeCell ref="CH42:CH43"/>
    <mergeCell ref="CI42:CI43"/>
    <mergeCell ref="CJ42:CJ43"/>
    <mergeCell ref="CK42:CK43"/>
    <mergeCell ref="CF52:CF53"/>
    <mergeCell ref="CG52:CG53"/>
    <mergeCell ref="CH52:CH53"/>
    <mergeCell ref="CI52:CI53"/>
    <mergeCell ref="CJ52:CJ53"/>
    <mergeCell ref="CK52:CK53"/>
    <mergeCell ref="CF50:CF51"/>
    <mergeCell ref="CG50:CG51"/>
    <mergeCell ref="CH50:CH51"/>
    <mergeCell ref="CI50:CI51"/>
    <mergeCell ref="CJ50:CJ51"/>
    <mergeCell ref="CK50:CK51"/>
    <mergeCell ref="CF48:CF49"/>
    <mergeCell ref="CG48:CG49"/>
    <mergeCell ref="CH48:CH49"/>
    <mergeCell ref="CI48:CI49"/>
    <mergeCell ref="CJ48:CJ49"/>
    <mergeCell ref="CK48:CK49"/>
    <mergeCell ref="CF58:CF59"/>
    <mergeCell ref="CG58:CG59"/>
    <mergeCell ref="CH58:CH59"/>
    <mergeCell ref="CI58:CI59"/>
    <mergeCell ref="CJ58:CJ59"/>
    <mergeCell ref="CK58:CK59"/>
    <mergeCell ref="CF56:CF57"/>
    <mergeCell ref="CG56:CG57"/>
    <mergeCell ref="CH56:CH57"/>
    <mergeCell ref="CI56:CI57"/>
    <mergeCell ref="CJ56:CJ57"/>
    <mergeCell ref="CK56:CK57"/>
    <mergeCell ref="CF54:CF55"/>
    <mergeCell ref="CG54:CG55"/>
    <mergeCell ref="CH54:CH55"/>
    <mergeCell ref="CI54:CI55"/>
    <mergeCell ref="CJ54:CJ55"/>
    <mergeCell ref="CK54:CK55"/>
    <mergeCell ref="CF80:CF81"/>
    <mergeCell ref="CG80:CG81"/>
    <mergeCell ref="CH80:CH81"/>
    <mergeCell ref="CI80:CI81"/>
    <mergeCell ref="CJ80:CJ81"/>
    <mergeCell ref="CK80:CK81"/>
    <mergeCell ref="CF60:CF61"/>
    <mergeCell ref="CG60:CG61"/>
    <mergeCell ref="CH60:CH61"/>
    <mergeCell ref="CI60:CI61"/>
    <mergeCell ref="CJ60:CJ61"/>
    <mergeCell ref="CK60:CK61"/>
    <mergeCell ref="CF64:CF65"/>
    <mergeCell ref="CG64:CG65"/>
    <mergeCell ref="CH64:CH65"/>
    <mergeCell ref="CI64:CI65"/>
    <mergeCell ref="CJ64:CJ65"/>
    <mergeCell ref="CK64:CK65"/>
    <mergeCell ref="CF62:CF63"/>
    <mergeCell ref="CG62:CG63"/>
    <mergeCell ref="CH62:CH63"/>
    <mergeCell ref="CI62:CI63"/>
    <mergeCell ref="CJ62:CJ63"/>
    <mergeCell ref="CK62:CK63"/>
    <mergeCell ref="CK69:CK70"/>
    <mergeCell ref="CJ69:CJ70"/>
    <mergeCell ref="CJ66:CJ67"/>
    <mergeCell ref="CK66:CK67"/>
    <mergeCell ref="CF86:CF87"/>
    <mergeCell ref="CG86:CG87"/>
    <mergeCell ref="CH86:CH87"/>
    <mergeCell ref="CI88:CI89"/>
    <mergeCell ref="CJ88:CJ89"/>
    <mergeCell ref="CK88:CK89"/>
    <mergeCell ref="CI90:CI91"/>
    <mergeCell ref="CJ90:CJ91"/>
    <mergeCell ref="CJ92:CJ93"/>
    <mergeCell ref="CF90:CF91"/>
    <mergeCell ref="CG90:CG91"/>
    <mergeCell ref="CH90:CH91"/>
    <mergeCell ref="CF88:CF89"/>
    <mergeCell ref="CG88:CG89"/>
    <mergeCell ref="CH88:CH89"/>
    <mergeCell ref="CF82:CF83"/>
    <mergeCell ref="CG82:CG83"/>
    <mergeCell ref="CH82:CH83"/>
    <mergeCell ref="CI82:CI83"/>
    <mergeCell ref="CJ82:CJ83"/>
    <mergeCell ref="CK82:CK83"/>
    <mergeCell ref="CR14:CR15"/>
    <mergeCell ref="CS14:CS15"/>
    <mergeCell ref="CT14:CT15"/>
    <mergeCell ref="CR10:CR11"/>
    <mergeCell ref="CS10:CS11"/>
    <mergeCell ref="CT10:CT11"/>
    <mergeCell ref="CR12:CR13"/>
    <mergeCell ref="CS12:CS13"/>
    <mergeCell ref="CT12:CT13"/>
    <mergeCell ref="CR6:CR7"/>
    <mergeCell ref="CS6:CS7"/>
    <mergeCell ref="CT6:CT7"/>
    <mergeCell ref="CR8:CR9"/>
    <mergeCell ref="CS8:CS9"/>
    <mergeCell ref="CT8:CT9"/>
    <mergeCell ref="CI86:CI87"/>
    <mergeCell ref="CJ86:CJ87"/>
    <mergeCell ref="CK86:CK87"/>
    <mergeCell ref="CI30:CI31"/>
    <mergeCell ref="CJ30:CJ31"/>
    <mergeCell ref="CK30:CK31"/>
    <mergeCell ref="CR32:CR33"/>
    <mergeCell ref="CS32:CS33"/>
    <mergeCell ref="CT32:CT33"/>
    <mergeCell ref="CL6:CL7"/>
    <mergeCell ref="CM6:CM7"/>
    <mergeCell ref="CN6:CN7"/>
    <mergeCell ref="CL8:CL9"/>
    <mergeCell ref="CM8:CM9"/>
    <mergeCell ref="CN8:CN9"/>
    <mergeCell ref="CL10:CL11"/>
    <mergeCell ref="CM10:CM11"/>
    <mergeCell ref="CR26:CR27"/>
    <mergeCell ref="CS26:CS27"/>
    <mergeCell ref="CT26:CT27"/>
    <mergeCell ref="CR24:CR25"/>
    <mergeCell ref="CS24:CS25"/>
    <mergeCell ref="CT24:CT25"/>
    <mergeCell ref="CR20:CR21"/>
    <mergeCell ref="CS20:CS21"/>
    <mergeCell ref="CT20:CT21"/>
    <mergeCell ref="CR22:CR23"/>
    <mergeCell ref="CS22:CS23"/>
    <mergeCell ref="CT22:CT23"/>
    <mergeCell ref="CR16:CR17"/>
    <mergeCell ref="CS16:CS17"/>
    <mergeCell ref="CT16:CT17"/>
    <mergeCell ref="CR18:CR19"/>
    <mergeCell ref="CS18:CS19"/>
    <mergeCell ref="CT18:CT19"/>
    <mergeCell ref="CR40:CR41"/>
    <mergeCell ref="CS40:CS41"/>
    <mergeCell ref="CT40:CT41"/>
    <mergeCell ref="CR42:CR43"/>
    <mergeCell ref="CS42:CS43"/>
    <mergeCell ref="CT42:CT43"/>
    <mergeCell ref="CR36:CR37"/>
    <mergeCell ref="CS36:CS37"/>
    <mergeCell ref="CT36:CT37"/>
    <mergeCell ref="CR38:CR39"/>
    <mergeCell ref="CS38:CS39"/>
    <mergeCell ref="CT38:CT39"/>
    <mergeCell ref="CR28:CR29"/>
    <mergeCell ref="CS28:CS29"/>
    <mergeCell ref="CT28:CT29"/>
    <mergeCell ref="CR30:CR31"/>
    <mergeCell ref="CS30:CS31"/>
    <mergeCell ref="CT30:CT31"/>
    <mergeCell ref="CR34:CR35"/>
    <mergeCell ref="CS34:CS35"/>
    <mergeCell ref="CT34:CT35"/>
    <mergeCell ref="CR52:CR53"/>
    <mergeCell ref="CS52:CS53"/>
    <mergeCell ref="CT52:CT53"/>
    <mergeCell ref="CR54:CR55"/>
    <mergeCell ref="CS54:CS55"/>
    <mergeCell ref="CT54:CT55"/>
    <mergeCell ref="CR56:CR57"/>
    <mergeCell ref="CS56:CS57"/>
    <mergeCell ref="CR48:CR49"/>
    <mergeCell ref="CS48:CS49"/>
    <mergeCell ref="CT48:CT49"/>
    <mergeCell ref="CR50:CR51"/>
    <mergeCell ref="CS50:CS51"/>
    <mergeCell ref="CT50:CT51"/>
    <mergeCell ref="CR44:CR45"/>
    <mergeCell ref="CS44:CS45"/>
    <mergeCell ref="CT44:CT45"/>
    <mergeCell ref="CR46:CR47"/>
    <mergeCell ref="CS46:CS47"/>
    <mergeCell ref="CT46:CT47"/>
    <mergeCell ref="CT73:CT74"/>
    <mergeCell ref="CR80:CR81"/>
    <mergeCell ref="CS80:CS81"/>
    <mergeCell ref="CT80:CT81"/>
    <mergeCell ref="CT62:CT63"/>
    <mergeCell ref="CR64:CR65"/>
    <mergeCell ref="CS64:CS65"/>
    <mergeCell ref="CT64:CT65"/>
    <mergeCell ref="CS69:CS70"/>
    <mergeCell ref="CT69:CT70"/>
    <mergeCell ref="CT56:CT57"/>
    <mergeCell ref="CR58:CR59"/>
    <mergeCell ref="CS58:CS59"/>
    <mergeCell ref="CT58:CT59"/>
    <mergeCell ref="CT60:CT61"/>
    <mergeCell ref="CR62:CR63"/>
    <mergeCell ref="CS62:CS63"/>
    <mergeCell ref="CR60:CR61"/>
    <mergeCell ref="CS60:CS61"/>
    <mergeCell ref="CR66:CR67"/>
    <mergeCell ref="CS66:CS67"/>
    <mergeCell ref="CT66:CT67"/>
    <mergeCell ref="CS102:CS103"/>
    <mergeCell ref="CT102:CT103"/>
    <mergeCell ref="V78:X78"/>
    <mergeCell ref="CU6:CU7"/>
    <mergeCell ref="CV6:CV7"/>
    <mergeCell ref="CW6:CW7"/>
    <mergeCell ref="CU12:CU13"/>
    <mergeCell ref="CV12:CV13"/>
    <mergeCell ref="CW12:CW13"/>
    <mergeCell ref="CU14:CU15"/>
    <mergeCell ref="CR92:CR93"/>
    <mergeCell ref="CS92:CS93"/>
    <mergeCell ref="CT92:CT93"/>
    <mergeCell ref="CS98:CS99"/>
    <mergeCell ref="CT98:CT99"/>
    <mergeCell ref="CS100:CS101"/>
    <mergeCell ref="CT100:CT101"/>
    <mergeCell ref="CR88:CR89"/>
    <mergeCell ref="CS88:CS89"/>
    <mergeCell ref="CT88:CT89"/>
    <mergeCell ref="CR90:CR91"/>
    <mergeCell ref="CS90:CS91"/>
    <mergeCell ref="CT90:CT91"/>
    <mergeCell ref="CR82:CR83"/>
    <mergeCell ref="CS82:CS83"/>
    <mergeCell ref="CT82:CT83"/>
    <mergeCell ref="CR86:CR87"/>
    <mergeCell ref="CS86:CS87"/>
    <mergeCell ref="CT86:CT87"/>
    <mergeCell ref="CS71:CS72"/>
    <mergeCell ref="CT71:CT72"/>
    <mergeCell ref="CS73:CS74"/>
    <mergeCell ref="CX8:CX9"/>
    <mergeCell ref="CY8:CY9"/>
    <mergeCell ref="CZ8:CZ9"/>
    <mergeCell ref="CU10:CU11"/>
    <mergeCell ref="CV10:CV11"/>
    <mergeCell ref="CW10:CW11"/>
    <mergeCell ref="DD10:DD11"/>
    <mergeCell ref="DE10:DE11"/>
    <mergeCell ref="DF10:DF11"/>
    <mergeCell ref="DF6:DF7"/>
    <mergeCell ref="CX6:CX7"/>
    <mergeCell ref="CY6:CY7"/>
    <mergeCell ref="CZ6:CZ7"/>
    <mergeCell ref="DA6:DA7"/>
    <mergeCell ref="CU8:CU9"/>
    <mergeCell ref="CV8:CV9"/>
    <mergeCell ref="CW8:CW9"/>
    <mergeCell ref="DD8:DD9"/>
    <mergeCell ref="DE8:DE9"/>
    <mergeCell ref="DD6:DD7"/>
    <mergeCell ref="DE6:DE7"/>
    <mergeCell ref="CX10:CX11"/>
    <mergeCell ref="CY10:CY11"/>
    <mergeCell ref="CZ10:CZ11"/>
    <mergeCell ref="DA10:DA11"/>
    <mergeCell ref="DB6:DB7"/>
    <mergeCell ref="DC6:DC7"/>
    <mergeCell ref="DA8:DA9"/>
    <mergeCell ref="DB8:DB9"/>
    <mergeCell ref="CU16:CU17"/>
    <mergeCell ref="CV16:CV17"/>
    <mergeCell ref="CW16:CW17"/>
    <mergeCell ref="CX16:CX17"/>
    <mergeCell ref="CY16:CY17"/>
    <mergeCell ref="CZ16:CZ17"/>
    <mergeCell ref="DA16:DA17"/>
    <mergeCell ref="CV14:CV15"/>
    <mergeCell ref="CW14:CW15"/>
    <mergeCell ref="CX14:CX15"/>
    <mergeCell ref="CY14:CY15"/>
    <mergeCell ref="CZ14:CZ15"/>
    <mergeCell ref="DA14:DA15"/>
    <mergeCell ref="DD12:DD13"/>
    <mergeCell ref="DE12:DE13"/>
    <mergeCell ref="DF12:DF13"/>
    <mergeCell ref="CX12:CX13"/>
    <mergeCell ref="CY12:CY13"/>
    <mergeCell ref="CZ12:CZ13"/>
    <mergeCell ref="DC12:DC13"/>
    <mergeCell ref="DD16:DD17"/>
    <mergeCell ref="DD14:DD15"/>
    <mergeCell ref="DE14:DE15"/>
    <mergeCell ref="DF16:DF17"/>
    <mergeCell ref="DE16:DE17"/>
    <mergeCell ref="DF14:DF15"/>
    <mergeCell ref="CW20:CW21"/>
    <mergeCell ref="CX20:CX21"/>
    <mergeCell ref="CY20:CY21"/>
    <mergeCell ref="CZ20:CZ21"/>
    <mergeCell ref="DA24:DA25"/>
    <mergeCell ref="CU22:CU23"/>
    <mergeCell ref="CV22:CV23"/>
    <mergeCell ref="CW22:CW23"/>
    <mergeCell ref="CX22:CX23"/>
    <mergeCell ref="CY22:CY23"/>
    <mergeCell ref="DA20:DA21"/>
    <mergeCell ref="CU18:CU19"/>
    <mergeCell ref="CV18:CV19"/>
    <mergeCell ref="CW18:CW19"/>
    <mergeCell ref="CX18:CX19"/>
    <mergeCell ref="CY18:CY19"/>
    <mergeCell ref="CZ18:CZ19"/>
    <mergeCell ref="DA18:DA19"/>
    <mergeCell ref="CU20:CU21"/>
    <mergeCell ref="CV20:CV21"/>
    <mergeCell ref="CU26:CU27"/>
    <mergeCell ref="CV26:CV27"/>
    <mergeCell ref="CW26:CW27"/>
    <mergeCell ref="CX26:CX27"/>
    <mergeCell ref="CY26:CY27"/>
    <mergeCell ref="CZ26:CZ27"/>
    <mergeCell ref="DA26:DA27"/>
    <mergeCell ref="CU28:CU29"/>
    <mergeCell ref="CV28:CV29"/>
    <mergeCell ref="CZ22:CZ23"/>
    <mergeCell ref="DA22:DA23"/>
    <mergeCell ref="CU24:CU25"/>
    <mergeCell ref="CV24:CV25"/>
    <mergeCell ref="CW24:CW25"/>
    <mergeCell ref="CX24:CX25"/>
    <mergeCell ref="CY24:CY25"/>
    <mergeCell ref="CZ24:CZ25"/>
    <mergeCell ref="CZ30:CZ31"/>
    <mergeCell ref="DA30:DA31"/>
    <mergeCell ref="CU32:CU33"/>
    <mergeCell ref="CV32:CV33"/>
    <mergeCell ref="CW32:CW33"/>
    <mergeCell ref="CX32:CX33"/>
    <mergeCell ref="CY32:CY33"/>
    <mergeCell ref="CZ32:CZ33"/>
    <mergeCell ref="CW28:CW29"/>
    <mergeCell ref="CX28:CX29"/>
    <mergeCell ref="CY28:CY29"/>
    <mergeCell ref="CZ28:CZ29"/>
    <mergeCell ref="DA32:DA33"/>
    <mergeCell ref="CU30:CU31"/>
    <mergeCell ref="CV30:CV31"/>
    <mergeCell ref="CW30:CW31"/>
    <mergeCell ref="CX30:CX31"/>
    <mergeCell ref="CY30:CY31"/>
    <mergeCell ref="DA28:DA29"/>
    <mergeCell ref="DA36:DA37"/>
    <mergeCell ref="CU36:CU37"/>
    <mergeCell ref="CV36:CV37"/>
    <mergeCell ref="CU38:CU39"/>
    <mergeCell ref="CV38:CV39"/>
    <mergeCell ref="CW38:CW39"/>
    <mergeCell ref="CW36:CW37"/>
    <mergeCell ref="CX36:CX37"/>
    <mergeCell ref="CY36:CY37"/>
    <mergeCell ref="CZ36:CZ37"/>
    <mergeCell ref="DV84:DV85"/>
    <mergeCell ref="DW84:DW85"/>
    <mergeCell ref="CX38:CX39"/>
    <mergeCell ref="CY38:CY39"/>
    <mergeCell ref="CZ38:CZ39"/>
    <mergeCell ref="CZ44:CZ45"/>
    <mergeCell ref="DV82:DV83"/>
    <mergeCell ref="DW82:DW83"/>
    <mergeCell ref="DV80:DV81"/>
    <mergeCell ref="DW80:DW81"/>
    <mergeCell ref="DV54:DV55"/>
    <mergeCell ref="DW54:DW55"/>
    <mergeCell ref="CY44:CY45"/>
    <mergeCell ref="DW48:DW49"/>
    <mergeCell ref="DI82:DI83"/>
    <mergeCell ref="DI62:DI63"/>
    <mergeCell ref="DG60:DG61"/>
    <mergeCell ref="DK73:DK74"/>
    <mergeCell ref="DL52:DL53"/>
    <mergeCell ref="DA44:DA45"/>
    <mergeCell ref="DB73:DB74"/>
    <mergeCell ref="DC73:DC74"/>
    <mergeCell ref="CZ42:CZ43"/>
    <mergeCell ref="DA42:DA43"/>
    <mergeCell ref="CU44:CU45"/>
    <mergeCell ref="CV44:CV45"/>
    <mergeCell ref="CW44:CW45"/>
    <mergeCell ref="CX44:CX45"/>
    <mergeCell ref="CU42:CU43"/>
    <mergeCell ref="CV42:CV43"/>
    <mergeCell ref="CW42:CW43"/>
    <mergeCell ref="CX42:CX43"/>
    <mergeCell ref="CY42:CY43"/>
    <mergeCell ref="CW40:CW41"/>
    <mergeCell ref="CX40:CX41"/>
    <mergeCell ref="CY40:CY41"/>
    <mergeCell ref="CZ40:CZ41"/>
    <mergeCell ref="CU40:CU41"/>
    <mergeCell ref="CV40:CV41"/>
    <mergeCell ref="DA40:DA41"/>
    <mergeCell ref="CZ50:CZ51"/>
    <mergeCell ref="DA50:DA51"/>
    <mergeCell ref="CU52:CU53"/>
    <mergeCell ref="CV52:CV53"/>
    <mergeCell ref="CW52:CW53"/>
    <mergeCell ref="CX52:CX53"/>
    <mergeCell ref="CY52:CY53"/>
    <mergeCell ref="DA48:DA49"/>
    <mergeCell ref="CZ52:CZ53"/>
    <mergeCell ref="CW48:CW49"/>
    <mergeCell ref="CX48:CX49"/>
    <mergeCell ref="CY48:CY49"/>
    <mergeCell ref="CZ48:CZ49"/>
    <mergeCell ref="DA52:DA53"/>
    <mergeCell ref="CZ46:CZ47"/>
    <mergeCell ref="CU50:CU51"/>
    <mergeCell ref="CV50:CV51"/>
    <mergeCell ref="CW50:CW51"/>
    <mergeCell ref="CX50:CX51"/>
    <mergeCell ref="CY50:CY51"/>
    <mergeCell ref="CU46:CU47"/>
    <mergeCell ref="CV46:CV47"/>
    <mergeCell ref="CW46:CW47"/>
    <mergeCell ref="CX46:CX47"/>
    <mergeCell ref="CY46:CY47"/>
    <mergeCell ref="CU48:CU49"/>
    <mergeCell ref="CV48:CV49"/>
    <mergeCell ref="CW56:CW57"/>
    <mergeCell ref="CX56:CX57"/>
    <mergeCell ref="CY56:CY57"/>
    <mergeCell ref="CZ56:CZ57"/>
    <mergeCell ref="CZ62:CZ63"/>
    <mergeCell ref="DA62:DA63"/>
    <mergeCell ref="DA58:DA59"/>
    <mergeCell ref="DA56:DA57"/>
    <mergeCell ref="CU54:CU55"/>
    <mergeCell ref="CV54:CV55"/>
    <mergeCell ref="CW54:CW55"/>
    <mergeCell ref="CX54:CX55"/>
    <mergeCell ref="CY54:CY55"/>
    <mergeCell ref="CZ54:CZ55"/>
    <mergeCell ref="DA54:DA55"/>
    <mergeCell ref="CU56:CU57"/>
    <mergeCell ref="CV56:CV57"/>
    <mergeCell ref="CU60:CU61"/>
    <mergeCell ref="CV60:CV61"/>
    <mergeCell ref="CW60:CW61"/>
    <mergeCell ref="CX60:CX61"/>
    <mergeCell ref="CY60:CY61"/>
    <mergeCell ref="CZ60:CZ61"/>
    <mergeCell ref="DA60:DA61"/>
    <mergeCell ref="CY69:CY70"/>
    <mergeCell ref="CZ69:CZ70"/>
    <mergeCell ref="CY71:CY72"/>
    <mergeCell ref="CZ71:CZ72"/>
    <mergeCell ref="DA80:DA81"/>
    <mergeCell ref="CU66:CU67"/>
    <mergeCell ref="CV66:CV67"/>
    <mergeCell ref="CW66:CW67"/>
    <mergeCell ref="CX66:CX67"/>
    <mergeCell ref="CY66:CY67"/>
    <mergeCell ref="CZ66:CZ67"/>
    <mergeCell ref="DA66:DA67"/>
    <mergeCell ref="CU58:CU59"/>
    <mergeCell ref="CV58:CV59"/>
    <mergeCell ref="CW58:CW59"/>
    <mergeCell ref="CX58:CX59"/>
    <mergeCell ref="CY58:CY59"/>
    <mergeCell ref="CZ58:CZ59"/>
    <mergeCell ref="CZ90:CZ91"/>
    <mergeCell ref="CV86:CV87"/>
    <mergeCell ref="CW86:CW87"/>
    <mergeCell ref="CX86:CX87"/>
    <mergeCell ref="CY86:CY87"/>
    <mergeCell ref="CZ86:CZ87"/>
    <mergeCell ref="CV82:CV83"/>
    <mergeCell ref="CW82:CW83"/>
    <mergeCell ref="CX82:CX83"/>
    <mergeCell ref="DP62:DP63"/>
    <mergeCell ref="DP64:DP65"/>
    <mergeCell ref="DP54:DP55"/>
    <mergeCell ref="CU64:CU65"/>
    <mergeCell ref="CV64:CV65"/>
    <mergeCell ref="CW64:CW65"/>
    <mergeCell ref="CX64:CX65"/>
    <mergeCell ref="CY64:CY65"/>
    <mergeCell ref="CZ64:CZ65"/>
    <mergeCell ref="DA64:DA65"/>
    <mergeCell ref="CU62:CU63"/>
    <mergeCell ref="CV62:CV63"/>
    <mergeCell ref="CW62:CW63"/>
    <mergeCell ref="CX62:CX63"/>
    <mergeCell ref="CY62:CY63"/>
    <mergeCell ref="CZ73:CZ74"/>
    <mergeCell ref="CX80:CX81"/>
    <mergeCell ref="CY80:CY81"/>
    <mergeCell ref="CZ80:CZ81"/>
    <mergeCell ref="CV69:CV70"/>
    <mergeCell ref="CW69:CW70"/>
    <mergeCell ref="CV71:CV72"/>
    <mergeCell ref="CW71:CW72"/>
    <mergeCell ref="DN46:DN47"/>
    <mergeCell ref="DM38:DM39"/>
    <mergeCell ref="DM40:DM41"/>
    <mergeCell ref="DM42:DM43"/>
    <mergeCell ref="DM44:DM45"/>
    <mergeCell ref="DM46:DM47"/>
    <mergeCell ref="DM48:DM49"/>
    <mergeCell ref="DM50:DM51"/>
    <mergeCell ref="DH48:DH49"/>
    <mergeCell ref="DI48:DI49"/>
    <mergeCell ref="DH32:DH33"/>
    <mergeCell ref="DI32:DI33"/>
    <mergeCell ref="DQ52:DQ53"/>
    <mergeCell ref="DQ54:DQ55"/>
    <mergeCell ref="CV102:CV103"/>
    <mergeCell ref="CW102:CW103"/>
    <mergeCell ref="CV98:CV99"/>
    <mergeCell ref="CW98:CW99"/>
    <mergeCell ref="CV100:CV101"/>
    <mergeCell ref="CW100:CW101"/>
    <mergeCell ref="CV92:CV93"/>
    <mergeCell ref="CW92:CW93"/>
    <mergeCell ref="DD92:DD93"/>
    <mergeCell ref="DE92:DE93"/>
    <mergeCell ref="CX92:CX93"/>
    <mergeCell ref="CY92:CY93"/>
    <mergeCell ref="DB98:DB99"/>
    <mergeCell ref="DC98:DC99"/>
    <mergeCell ref="CV90:CV91"/>
    <mergeCell ref="CW90:CW91"/>
    <mergeCell ref="CX90:CX91"/>
    <mergeCell ref="CY90:CY91"/>
    <mergeCell ref="DF38:DF39"/>
    <mergeCell ref="DF30:DF31"/>
    <mergeCell ref="DF26:DF27"/>
    <mergeCell ref="DH24:DH25"/>
    <mergeCell ref="DI24:DI25"/>
    <mergeCell ref="DP42:DP43"/>
    <mergeCell ref="DI18:DI19"/>
    <mergeCell ref="DG20:DG21"/>
    <mergeCell ref="DH20:DH21"/>
    <mergeCell ref="DI20:DI21"/>
    <mergeCell ref="DO36:DO37"/>
    <mergeCell ref="DF42:DF43"/>
    <mergeCell ref="DE42:DE43"/>
    <mergeCell ref="DF32:DF33"/>
    <mergeCell ref="DP44:DP45"/>
    <mergeCell ref="DH26:DH27"/>
    <mergeCell ref="DI26:DI27"/>
    <mergeCell ref="DL34:DL35"/>
    <mergeCell ref="DP34:DP35"/>
    <mergeCell ref="DH44:DH45"/>
    <mergeCell ref="DI44:DI45"/>
    <mergeCell ref="DM18:DM19"/>
    <mergeCell ref="DM20:DM21"/>
    <mergeCell ref="DM22:DM23"/>
    <mergeCell ref="DM24:DM25"/>
    <mergeCell ref="DI64:DI65"/>
    <mergeCell ref="DO54:DO55"/>
    <mergeCell ref="DO56:DO57"/>
    <mergeCell ref="DO58:DO59"/>
    <mergeCell ref="DN58:DN59"/>
    <mergeCell ref="DO50:DO51"/>
    <mergeCell ref="DO52:DO53"/>
    <mergeCell ref="DF64:DF65"/>
    <mergeCell ref="DE64:DE65"/>
    <mergeCell ref="DF60:DF61"/>
    <mergeCell ref="DF54:DF55"/>
    <mergeCell ref="DE54:DE55"/>
    <mergeCell ref="DF56:DF57"/>
    <mergeCell ref="DE56:DE57"/>
    <mergeCell ref="DL56:DL57"/>
    <mergeCell ref="DJ58:DJ59"/>
    <mergeCell ref="DK58:DK59"/>
    <mergeCell ref="DL58:DL59"/>
    <mergeCell ref="DJ62:DJ63"/>
    <mergeCell ref="DL54:DL55"/>
    <mergeCell ref="DJ56:DJ57"/>
    <mergeCell ref="DK56:DK57"/>
    <mergeCell ref="DH50:DH51"/>
    <mergeCell ref="DI50:DI51"/>
    <mergeCell ref="DG52:DG53"/>
    <mergeCell ref="DH52:DH53"/>
    <mergeCell ref="DI52:DI53"/>
    <mergeCell ref="DG54:DG55"/>
    <mergeCell ref="DN50:DN51"/>
    <mergeCell ref="DJ54:DJ55"/>
    <mergeCell ref="DK54:DK55"/>
    <mergeCell ref="DF90:DF91"/>
    <mergeCell ref="DE90:DE91"/>
    <mergeCell ref="DE60:DE61"/>
    <mergeCell ref="DF58:DF59"/>
    <mergeCell ref="DE58:DE59"/>
    <mergeCell ref="DF62:DF63"/>
    <mergeCell ref="DE62:DE63"/>
    <mergeCell ref="DN82:DN83"/>
    <mergeCell ref="DF86:DF87"/>
    <mergeCell ref="DE86:DE87"/>
    <mergeCell ref="DF88:DF89"/>
    <mergeCell ref="DE88:DE89"/>
    <mergeCell ref="DF80:DF81"/>
    <mergeCell ref="DE80:DE81"/>
    <mergeCell ref="DF73:DF74"/>
    <mergeCell ref="DE73:DE74"/>
    <mergeCell ref="DF82:DF83"/>
    <mergeCell ref="DE82:DE83"/>
    <mergeCell ref="DG58:DG59"/>
    <mergeCell ref="DH58:DH59"/>
    <mergeCell ref="DL60:DL61"/>
    <mergeCell ref="DM58:DM59"/>
    <mergeCell ref="DM80:DM81"/>
    <mergeCell ref="DM82:DM83"/>
    <mergeCell ref="DM86:DM87"/>
    <mergeCell ref="DJ80:DJ81"/>
    <mergeCell ref="DH60:DH61"/>
    <mergeCell ref="DI60:DI61"/>
    <mergeCell ref="DG64:DG65"/>
    <mergeCell ref="DH64:DH65"/>
    <mergeCell ref="DD52:DD53"/>
    <mergeCell ref="DD50:DD51"/>
    <mergeCell ref="DD48:DD49"/>
    <mergeCell ref="DD46:DD47"/>
    <mergeCell ref="DD44:DD45"/>
    <mergeCell ref="DD42:DD43"/>
    <mergeCell ref="DD64:DD65"/>
    <mergeCell ref="DD62:DD63"/>
    <mergeCell ref="DD60:DD61"/>
    <mergeCell ref="DD58:DD59"/>
    <mergeCell ref="DD56:DD57"/>
    <mergeCell ref="DD54:DD55"/>
    <mergeCell ref="DD90:DD91"/>
    <mergeCell ref="DD88:DD89"/>
    <mergeCell ref="DD86:DD87"/>
    <mergeCell ref="DD82:DD83"/>
    <mergeCell ref="DD80:DD81"/>
    <mergeCell ref="DH54:DH55"/>
    <mergeCell ref="DI54:DI55"/>
    <mergeCell ref="DG56:DG57"/>
    <mergeCell ref="DH56:DH57"/>
    <mergeCell ref="DI56:DI57"/>
    <mergeCell ref="DQ62:DQ63"/>
    <mergeCell ref="DR6:DR7"/>
    <mergeCell ref="DR8:DR9"/>
    <mergeCell ref="DR28:DR29"/>
    <mergeCell ref="DQ36:DQ37"/>
    <mergeCell ref="DQ38:DQ39"/>
    <mergeCell ref="DD28:DD29"/>
    <mergeCell ref="DD26:DD27"/>
    <mergeCell ref="DD24:DD25"/>
    <mergeCell ref="DD22:DD23"/>
    <mergeCell ref="DD20:DD21"/>
    <mergeCell ref="DD18:DD19"/>
    <mergeCell ref="DD40:DD41"/>
    <mergeCell ref="DD38:DD39"/>
    <mergeCell ref="DD36:DD37"/>
    <mergeCell ref="DD32:DD33"/>
    <mergeCell ref="DD30:DD31"/>
    <mergeCell ref="DP30:DP31"/>
    <mergeCell ref="DP32:DP33"/>
    <mergeCell ref="DP36:DP37"/>
    <mergeCell ref="DP38:DP39"/>
    <mergeCell ref="DP40:DP41"/>
    <mergeCell ref="DG22:DG23"/>
    <mergeCell ref="DH22:DH23"/>
    <mergeCell ref="DI22:DI23"/>
    <mergeCell ref="DG24:DG25"/>
    <mergeCell ref="DF18:DF19"/>
    <mergeCell ref="DE18:DE19"/>
    <mergeCell ref="DP18:DP19"/>
    <mergeCell ref="DP20:DP21"/>
    <mergeCell ref="DP22:DP23"/>
    <mergeCell ref="DP24:DP25"/>
    <mergeCell ref="DR26:DR27"/>
    <mergeCell ref="DP46:DP47"/>
    <mergeCell ref="DP48:DP49"/>
    <mergeCell ref="DP50:DP51"/>
    <mergeCell ref="DP52:DP53"/>
    <mergeCell ref="DQ44:DQ45"/>
    <mergeCell ref="DQ46:DQ47"/>
    <mergeCell ref="DM4:DO4"/>
    <mergeCell ref="DP6:DP7"/>
    <mergeCell ref="DP8:DP9"/>
    <mergeCell ref="DP10:DP11"/>
    <mergeCell ref="DP12:DP13"/>
    <mergeCell ref="DP14:DP15"/>
    <mergeCell ref="DP16:DP17"/>
    <mergeCell ref="DP4:DR4"/>
    <mergeCell ref="DF22:DF23"/>
    <mergeCell ref="DE30:DE31"/>
    <mergeCell ref="DE32:DE33"/>
    <mergeCell ref="DE36:DE37"/>
    <mergeCell ref="DE26:DE27"/>
    <mergeCell ref="DE28:DE29"/>
    <mergeCell ref="DQ40:DQ41"/>
    <mergeCell ref="DQ42:DQ43"/>
    <mergeCell ref="DE22:DE23"/>
    <mergeCell ref="DE24:DE25"/>
    <mergeCell ref="DQ16:DQ17"/>
    <mergeCell ref="DQ18:DQ19"/>
    <mergeCell ref="DQ56:DQ57"/>
    <mergeCell ref="DQ58:DQ59"/>
    <mergeCell ref="DQ60:DQ61"/>
    <mergeCell ref="DP26:DP27"/>
    <mergeCell ref="DP28:DP29"/>
    <mergeCell ref="DP58:DP59"/>
    <mergeCell ref="DP60:DP61"/>
    <mergeCell ref="DQ6:DQ7"/>
    <mergeCell ref="DQ8:DQ9"/>
    <mergeCell ref="DQ10:DQ11"/>
    <mergeCell ref="DQ12:DQ13"/>
    <mergeCell ref="DQ14:DQ15"/>
    <mergeCell ref="DQ48:DQ49"/>
    <mergeCell ref="DQ50:DQ51"/>
    <mergeCell ref="DO38:DO39"/>
    <mergeCell ref="DO40:DO41"/>
    <mergeCell ref="DO42:DO43"/>
    <mergeCell ref="DO44:DO45"/>
    <mergeCell ref="DP56:DP57"/>
    <mergeCell ref="DQ20:DQ21"/>
    <mergeCell ref="DQ22:DQ23"/>
    <mergeCell ref="DQ24:DQ25"/>
    <mergeCell ref="DQ26:DQ27"/>
    <mergeCell ref="DQ28:DQ29"/>
    <mergeCell ref="DQ30:DQ31"/>
    <mergeCell ref="DQ32:DQ33"/>
    <mergeCell ref="DQ34:DQ35"/>
    <mergeCell ref="DM69:DM70"/>
    <mergeCell ref="DN69:DN70"/>
    <mergeCell ref="DN71:DN72"/>
    <mergeCell ref="DN73:DN74"/>
    <mergeCell ref="DO69:DO70"/>
    <mergeCell ref="DP69:DP70"/>
    <mergeCell ref="DO71:DO72"/>
    <mergeCell ref="DO73:DO74"/>
    <mergeCell ref="DP84:DP85"/>
    <mergeCell ref="DP71:DP72"/>
    <mergeCell ref="DP73:DP74"/>
    <mergeCell ref="DQ69:DQ70"/>
    <mergeCell ref="DM94:DM95"/>
    <mergeCell ref="DN94:DN95"/>
    <mergeCell ref="DO94:DO95"/>
    <mergeCell ref="DP94:DP95"/>
    <mergeCell ref="DP92:DP93"/>
    <mergeCell ref="DP90:DP91"/>
    <mergeCell ref="DO88:DO89"/>
    <mergeCell ref="DO90:DO91"/>
    <mergeCell ref="DO92:DO93"/>
    <mergeCell ref="DQ88:DQ89"/>
    <mergeCell ref="DN86:DN87"/>
    <mergeCell ref="DO80:DO81"/>
    <mergeCell ref="DO82:DO83"/>
    <mergeCell ref="DO86:DO87"/>
    <mergeCell ref="A94:A95"/>
    <mergeCell ref="DG94:DG95"/>
    <mergeCell ref="DH94:DH95"/>
    <mergeCell ref="DI94:DI95"/>
    <mergeCell ref="DJ94:DJ95"/>
    <mergeCell ref="DK94:DK95"/>
    <mergeCell ref="DL94:DL95"/>
    <mergeCell ref="DM88:DM89"/>
    <mergeCell ref="DM90:DM91"/>
    <mergeCell ref="DM92:DM93"/>
    <mergeCell ref="CU92:CU93"/>
    <mergeCell ref="CU90:CU91"/>
    <mergeCell ref="CU88:CU89"/>
    <mergeCell ref="CV88:CV89"/>
    <mergeCell ref="CW88:CW89"/>
    <mergeCell ref="CX88:CX89"/>
    <mergeCell ref="CY88:CY89"/>
    <mergeCell ref="CZ88:CZ89"/>
    <mergeCell ref="CK90:CK91"/>
    <mergeCell ref="G88:G89"/>
    <mergeCell ref="H88:H89"/>
    <mergeCell ref="I88:I89"/>
    <mergeCell ref="J88:J89"/>
    <mergeCell ref="K88:K89"/>
    <mergeCell ref="L88:L89"/>
    <mergeCell ref="P88:P89"/>
    <mergeCell ref="Q88:Q89"/>
    <mergeCell ref="R88:R89"/>
    <mergeCell ref="S88:S89"/>
    <mergeCell ref="T88:T89"/>
    <mergeCell ref="U88:U89"/>
    <mergeCell ref="V88:V89"/>
    <mergeCell ref="DQ102:DQ103"/>
    <mergeCell ref="DR98:DR99"/>
    <mergeCell ref="DR100:DR101"/>
    <mergeCell ref="DR102:DR103"/>
    <mergeCell ref="DP78:DR78"/>
    <mergeCell ref="DR94:DR95"/>
    <mergeCell ref="DQ94:DQ95"/>
    <mergeCell ref="DQ98:DQ99"/>
    <mergeCell ref="DQ100:DQ101"/>
    <mergeCell ref="DQ90:DQ91"/>
    <mergeCell ref="DN98:DN99"/>
    <mergeCell ref="DN100:DN101"/>
    <mergeCell ref="DN102:DN103"/>
    <mergeCell ref="DO98:DO99"/>
    <mergeCell ref="DO100:DO101"/>
    <mergeCell ref="DO102:DO103"/>
    <mergeCell ref="DQ92:DQ93"/>
    <mergeCell ref="DR80:DR81"/>
    <mergeCell ref="DR82:DR83"/>
    <mergeCell ref="DR86:DR87"/>
    <mergeCell ref="DR90:DR91"/>
    <mergeCell ref="DR92:DR93"/>
    <mergeCell ref="DR84:DR85"/>
    <mergeCell ref="DP88:DP89"/>
    <mergeCell ref="DP86:DP87"/>
    <mergeCell ref="DP82:DP83"/>
    <mergeCell ref="DP80:DP81"/>
    <mergeCell ref="DQ80:DQ81"/>
    <mergeCell ref="DQ82:DQ83"/>
    <mergeCell ref="DQ86:DQ87"/>
    <mergeCell ref="DQ84:DQ85"/>
    <mergeCell ref="DN80:DN81"/>
    <mergeCell ref="DR56:DR57"/>
    <mergeCell ref="DR58:DR59"/>
    <mergeCell ref="DR60:DR61"/>
    <mergeCell ref="DR62:DR63"/>
    <mergeCell ref="DR64:DR65"/>
    <mergeCell ref="DR44:DR45"/>
    <mergeCell ref="DR46:DR47"/>
    <mergeCell ref="DR48:DR49"/>
    <mergeCell ref="DR50:DR51"/>
    <mergeCell ref="DR69:DR70"/>
    <mergeCell ref="DR71:DR72"/>
    <mergeCell ref="DR73:DR74"/>
    <mergeCell ref="DR52:DR53"/>
    <mergeCell ref="DR54:DR55"/>
    <mergeCell ref="DR30:DR31"/>
    <mergeCell ref="DR32:DR33"/>
    <mergeCell ref="DR36:DR37"/>
    <mergeCell ref="DR38:DR39"/>
    <mergeCell ref="DR40:DR41"/>
    <mergeCell ref="DR42:DR43"/>
    <mergeCell ref="DQ64:DQ65"/>
    <mergeCell ref="DR10:DR11"/>
    <mergeCell ref="DR12:DR13"/>
    <mergeCell ref="DR14:DR15"/>
    <mergeCell ref="DR16:DR17"/>
    <mergeCell ref="DR18:DR19"/>
    <mergeCell ref="DR20:DR21"/>
    <mergeCell ref="DR22:DR23"/>
    <mergeCell ref="DR24:DR25"/>
    <mergeCell ref="DQ71:DQ72"/>
    <mergeCell ref="DQ73:DQ74"/>
    <mergeCell ref="DY14:DY15"/>
    <mergeCell ref="DZ14:DZ15"/>
    <mergeCell ref="EA14:EA15"/>
    <mergeCell ref="DY16:DY17"/>
    <mergeCell ref="DZ16:DZ17"/>
    <mergeCell ref="EA16:EA17"/>
    <mergeCell ref="DY10:DY11"/>
    <mergeCell ref="DZ10:DZ11"/>
    <mergeCell ref="EA10:EA11"/>
    <mergeCell ref="DY12:DY13"/>
    <mergeCell ref="DZ12:DZ13"/>
    <mergeCell ref="EA12:EA13"/>
    <mergeCell ref="DY38:DY39"/>
    <mergeCell ref="DZ38:DZ39"/>
    <mergeCell ref="EA38:EA39"/>
    <mergeCell ref="DY40:DY41"/>
    <mergeCell ref="DZ40:DZ41"/>
    <mergeCell ref="EA40:EA41"/>
    <mergeCell ref="DY34:DY35"/>
    <mergeCell ref="DZ34:DZ35"/>
    <mergeCell ref="EA34:EA35"/>
    <mergeCell ref="DY4:EA4"/>
    <mergeCell ref="DY6:DY7"/>
    <mergeCell ref="DZ6:DZ7"/>
    <mergeCell ref="EA6:EA7"/>
    <mergeCell ref="DY8:DY9"/>
    <mergeCell ref="DZ8:DZ9"/>
    <mergeCell ref="EA8:EA9"/>
    <mergeCell ref="DY26:DY27"/>
    <mergeCell ref="DZ26:DZ27"/>
    <mergeCell ref="EA26:EA27"/>
    <mergeCell ref="DY28:DY29"/>
    <mergeCell ref="DZ28:DZ29"/>
    <mergeCell ref="EA28:EA29"/>
    <mergeCell ref="DY22:DY23"/>
    <mergeCell ref="DZ22:DZ23"/>
    <mergeCell ref="EA22:EA23"/>
    <mergeCell ref="DY24:DY25"/>
    <mergeCell ref="DZ24:DZ25"/>
    <mergeCell ref="EA24:EA25"/>
    <mergeCell ref="DY18:DY19"/>
    <mergeCell ref="DZ18:DZ19"/>
    <mergeCell ref="EA18:EA19"/>
    <mergeCell ref="DY20:DY21"/>
    <mergeCell ref="DZ20:DZ21"/>
    <mergeCell ref="EA20:EA21"/>
    <mergeCell ref="DY36:DY37"/>
    <mergeCell ref="DZ36:DZ37"/>
    <mergeCell ref="EA36:EA37"/>
    <mergeCell ref="DY30:DY31"/>
    <mergeCell ref="DZ30:DZ31"/>
    <mergeCell ref="EA30:EA31"/>
    <mergeCell ref="DY32:DY33"/>
    <mergeCell ref="DZ32:DZ33"/>
    <mergeCell ref="EA32:EA33"/>
    <mergeCell ref="DY50:DY51"/>
    <mergeCell ref="DZ50:DZ51"/>
    <mergeCell ref="EA50:EA51"/>
    <mergeCell ref="DY52:DY53"/>
    <mergeCell ref="DZ52:DZ53"/>
    <mergeCell ref="EA52:EA53"/>
    <mergeCell ref="DY46:DY47"/>
    <mergeCell ref="DZ46:DZ47"/>
    <mergeCell ref="EA46:EA47"/>
    <mergeCell ref="DY48:DY49"/>
    <mergeCell ref="DZ48:DZ49"/>
    <mergeCell ref="EA48:EA49"/>
    <mergeCell ref="DY42:DY43"/>
    <mergeCell ref="DZ42:DZ43"/>
    <mergeCell ref="EA42:EA43"/>
    <mergeCell ref="DY44:DY45"/>
    <mergeCell ref="DZ44:DZ45"/>
    <mergeCell ref="EA44:EA45"/>
    <mergeCell ref="DY69:DY70"/>
    <mergeCell ref="DZ69:DZ70"/>
    <mergeCell ref="EA69:EA70"/>
    <mergeCell ref="DY62:DY63"/>
    <mergeCell ref="DZ62:DZ63"/>
    <mergeCell ref="EA62:EA63"/>
    <mergeCell ref="DY64:DY65"/>
    <mergeCell ref="DZ64:DZ65"/>
    <mergeCell ref="EA64:EA65"/>
    <mergeCell ref="DY58:DY59"/>
    <mergeCell ref="DZ58:DZ59"/>
    <mergeCell ref="EA58:EA59"/>
    <mergeCell ref="DY60:DY61"/>
    <mergeCell ref="DZ60:DZ61"/>
    <mergeCell ref="EA60:EA61"/>
    <mergeCell ref="DY54:DY55"/>
    <mergeCell ref="DZ54:DZ55"/>
    <mergeCell ref="EA54:EA55"/>
    <mergeCell ref="DY56:DY57"/>
    <mergeCell ref="DZ56:DZ57"/>
    <mergeCell ref="EA56:EA57"/>
    <mergeCell ref="DA82:DA83"/>
    <mergeCell ref="CV73:CV74"/>
    <mergeCell ref="CW73:CW74"/>
    <mergeCell ref="CU80:CU81"/>
    <mergeCell ref="CV80:CV81"/>
    <mergeCell ref="CW80:CW81"/>
    <mergeCell ref="CY73:CY74"/>
    <mergeCell ref="DX84:DX85"/>
    <mergeCell ref="DX82:DX83"/>
    <mergeCell ref="DS71:DS72"/>
    <mergeCell ref="DT71:DT72"/>
    <mergeCell ref="DU71:DU72"/>
    <mergeCell ref="DS73:DS74"/>
    <mergeCell ref="DT73:DT74"/>
    <mergeCell ref="DC86:DC87"/>
    <mergeCell ref="DB71:DB72"/>
    <mergeCell ref="DC71:DC72"/>
    <mergeCell ref="DH71:DH72"/>
    <mergeCell ref="DI71:DI72"/>
    <mergeCell ref="DS80:DS81"/>
    <mergeCell ref="DT80:DT81"/>
    <mergeCell ref="DU80:DU81"/>
    <mergeCell ref="DS82:DS83"/>
    <mergeCell ref="DT82:DT83"/>
    <mergeCell ref="DU82:DU83"/>
    <mergeCell ref="DS84:DS85"/>
    <mergeCell ref="DT84:DT85"/>
    <mergeCell ref="DU84:DU85"/>
    <mergeCell ref="DJ82:DJ83"/>
    <mergeCell ref="DK82:DK83"/>
    <mergeCell ref="DJ84:DJ85"/>
    <mergeCell ref="DI73:DI74"/>
    <mergeCell ref="DZ100:DZ101"/>
    <mergeCell ref="EA100:EA101"/>
    <mergeCell ref="DZ102:DZ103"/>
    <mergeCell ref="EA102:EA103"/>
    <mergeCell ref="DY92:DY93"/>
    <mergeCell ref="DZ92:DZ93"/>
    <mergeCell ref="EA92:EA93"/>
    <mergeCell ref="DY94:DY95"/>
    <mergeCell ref="DZ94:DZ95"/>
    <mergeCell ref="EA94:EA95"/>
    <mergeCell ref="DY88:DY89"/>
    <mergeCell ref="DZ88:DZ89"/>
    <mergeCell ref="EA88:EA89"/>
    <mergeCell ref="DY90:DY91"/>
    <mergeCell ref="DZ90:DZ91"/>
    <mergeCell ref="EA90:EA91"/>
    <mergeCell ref="DY71:DY72"/>
    <mergeCell ref="DZ71:DZ72"/>
    <mergeCell ref="EA71:EA72"/>
    <mergeCell ref="DY73:DY74"/>
    <mergeCell ref="DZ73:DZ74"/>
    <mergeCell ref="EA73:EA74"/>
    <mergeCell ref="EA82:EA83"/>
    <mergeCell ref="EA80:EA81"/>
    <mergeCell ref="DZ82:DZ83"/>
    <mergeCell ref="EB8:EB9"/>
    <mergeCell ref="EC8:EC9"/>
    <mergeCell ref="ED8:ED9"/>
    <mergeCell ref="EB10:EB11"/>
    <mergeCell ref="EC10:EC11"/>
    <mergeCell ref="ED10:ED11"/>
    <mergeCell ref="EB12:EB13"/>
    <mergeCell ref="EC12:EC13"/>
    <mergeCell ref="ED12:ED13"/>
    <mergeCell ref="EB14:EB15"/>
    <mergeCell ref="EC14:EC15"/>
    <mergeCell ref="ED14:ED15"/>
    <mergeCell ref="EB16:EB17"/>
    <mergeCell ref="EC16:EC17"/>
    <mergeCell ref="ED16:ED17"/>
    <mergeCell ref="DZ98:DZ99"/>
    <mergeCell ref="EA98:EA99"/>
    <mergeCell ref="EB18:EB19"/>
    <mergeCell ref="EC18:EC19"/>
    <mergeCell ref="ED18:ED19"/>
    <mergeCell ref="EB20:EB21"/>
    <mergeCell ref="EC20:EC21"/>
    <mergeCell ref="ED20:ED21"/>
    <mergeCell ref="EB22:EB23"/>
    <mergeCell ref="EC22:EC23"/>
    <mergeCell ref="ED22:ED23"/>
    <mergeCell ref="EB24:EB25"/>
    <mergeCell ref="EC24:EC25"/>
    <mergeCell ref="ED24:ED25"/>
    <mergeCell ref="EB26:EB27"/>
    <mergeCell ref="EC26:EC27"/>
    <mergeCell ref="ED26:ED27"/>
    <mergeCell ref="EB28:EB29"/>
    <mergeCell ref="EC28:EC29"/>
    <mergeCell ref="ED28:ED29"/>
    <mergeCell ref="EB30:EB31"/>
    <mergeCell ref="EC30:EC31"/>
    <mergeCell ref="ED30:ED31"/>
    <mergeCell ref="EB32:EB33"/>
    <mergeCell ref="EC32:EC33"/>
    <mergeCell ref="ED32:ED33"/>
    <mergeCell ref="EB34:EB35"/>
    <mergeCell ref="EC34:EC35"/>
    <mergeCell ref="ED34:ED35"/>
    <mergeCell ref="EB36:EB37"/>
    <mergeCell ref="EC36:EC37"/>
    <mergeCell ref="ED36:ED37"/>
    <mergeCell ref="EB38:EB39"/>
    <mergeCell ref="EC38:EC39"/>
    <mergeCell ref="ED38:ED39"/>
    <mergeCell ref="EB40:EB41"/>
    <mergeCell ref="EC40:EC41"/>
    <mergeCell ref="ED40:ED41"/>
    <mergeCell ref="EB42:EB43"/>
    <mergeCell ref="EC42:EC43"/>
    <mergeCell ref="ED42:ED43"/>
    <mergeCell ref="EB44:EB45"/>
    <mergeCell ref="EC44:EC45"/>
    <mergeCell ref="ED44:ED45"/>
    <mergeCell ref="EB46:EB47"/>
    <mergeCell ref="EC46:EC47"/>
    <mergeCell ref="ED46:ED47"/>
    <mergeCell ref="EB48:EB49"/>
    <mergeCell ref="EC48:EC49"/>
    <mergeCell ref="ED48:ED49"/>
    <mergeCell ref="EB50:EB51"/>
    <mergeCell ref="EC50:EC51"/>
    <mergeCell ref="ED50:ED51"/>
    <mergeCell ref="EB52:EB53"/>
    <mergeCell ref="EC52:EC53"/>
    <mergeCell ref="ED52:ED53"/>
    <mergeCell ref="EB54:EB55"/>
    <mergeCell ref="EC54:EC55"/>
    <mergeCell ref="ED54:ED55"/>
    <mergeCell ref="EB56:EB57"/>
    <mergeCell ref="EC56:EC57"/>
    <mergeCell ref="ED56:ED57"/>
    <mergeCell ref="EB58:EB59"/>
    <mergeCell ref="EC58:EC59"/>
    <mergeCell ref="ED58:ED59"/>
    <mergeCell ref="EB60:EB61"/>
    <mergeCell ref="EC60:EC61"/>
    <mergeCell ref="ED60:ED61"/>
    <mergeCell ref="EB62:EB63"/>
    <mergeCell ref="EC62:EC63"/>
    <mergeCell ref="ED62:ED63"/>
    <mergeCell ref="EB88:EB89"/>
    <mergeCell ref="EC88:EC89"/>
    <mergeCell ref="ED88:ED89"/>
    <mergeCell ref="EB90:EB91"/>
    <mergeCell ref="EC90:EC91"/>
    <mergeCell ref="ED90:ED91"/>
    <mergeCell ref="EB92:EB93"/>
    <mergeCell ref="EC92:EC93"/>
    <mergeCell ref="ED92:ED93"/>
    <mergeCell ref="EB94:EB95"/>
    <mergeCell ref="EC94:EC95"/>
    <mergeCell ref="ED94:ED95"/>
    <mergeCell ref="EB69:EB70"/>
    <mergeCell ref="EC69:EC70"/>
    <mergeCell ref="ED69:ED70"/>
    <mergeCell ref="EB71:EB72"/>
    <mergeCell ref="EC71:EC72"/>
    <mergeCell ref="ED71:ED72"/>
    <mergeCell ref="EB73:EB74"/>
    <mergeCell ref="EC73:EC74"/>
    <mergeCell ref="ED73:ED74"/>
    <mergeCell ref="EB78:ED78"/>
    <mergeCell ref="EB80:EB81"/>
    <mergeCell ref="EC80:EC81"/>
    <mergeCell ref="ED80:ED81"/>
    <mergeCell ref="EB82:EB83"/>
    <mergeCell ref="EC82:EC83"/>
    <mergeCell ref="ED82:ED83"/>
    <mergeCell ref="EC102:EC103"/>
    <mergeCell ref="ED102:ED103"/>
    <mergeCell ref="EK4:EM4"/>
    <mergeCell ref="EK6:EK7"/>
    <mergeCell ref="EL6:EL7"/>
    <mergeCell ref="EM6:EM7"/>
    <mergeCell ref="EK8:EK9"/>
    <mergeCell ref="EL8:EL9"/>
    <mergeCell ref="EM8:EM9"/>
    <mergeCell ref="EK10:EK11"/>
    <mergeCell ref="EL10:EL11"/>
    <mergeCell ref="EM10:EM11"/>
    <mergeCell ref="EK12:EK13"/>
    <mergeCell ref="EL12:EL13"/>
    <mergeCell ref="EM12:EM13"/>
    <mergeCell ref="EK14:EK15"/>
    <mergeCell ref="EL14:EL15"/>
    <mergeCell ref="EM14:EM15"/>
    <mergeCell ref="EK16:EK17"/>
    <mergeCell ref="EL16:EL17"/>
    <mergeCell ref="EM16:EM17"/>
    <mergeCell ref="EK18:EK19"/>
    <mergeCell ref="EL18:EL19"/>
    <mergeCell ref="EM18:EM19"/>
    <mergeCell ref="EK20:EK21"/>
    <mergeCell ref="EL20:EL21"/>
    <mergeCell ref="EM20:EM21"/>
    <mergeCell ref="EK22:EK23"/>
    <mergeCell ref="EB4:ED4"/>
    <mergeCell ref="EB6:EB7"/>
    <mergeCell ref="EC6:EC7"/>
    <mergeCell ref="ED6:ED7"/>
    <mergeCell ref="EK34:EK35"/>
    <mergeCell ref="EL34:EL35"/>
    <mergeCell ref="EM34:EM35"/>
    <mergeCell ref="EK36:EK37"/>
    <mergeCell ref="EL36:EL37"/>
    <mergeCell ref="EM36:EM37"/>
    <mergeCell ref="EK38:EK39"/>
    <mergeCell ref="EL38:EL39"/>
    <mergeCell ref="EM38:EM39"/>
    <mergeCell ref="EK40:EK41"/>
    <mergeCell ref="EL40:EL41"/>
    <mergeCell ref="EM40:EM41"/>
    <mergeCell ref="EK42:EK43"/>
    <mergeCell ref="EL42:EL43"/>
    <mergeCell ref="EC98:EC99"/>
    <mergeCell ref="ED98:ED99"/>
    <mergeCell ref="EC100:EC101"/>
    <mergeCell ref="ED100:ED101"/>
    <mergeCell ref="EE42:EE43"/>
    <mergeCell ref="EF42:EF43"/>
    <mergeCell ref="EG42:EG43"/>
    <mergeCell ref="EE44:EE45"/>
    <mergeCell ref="EF44:EF45"/>
    <mergeCell ref="EG44:EG45"/>
    <mergeCell ref="EE46:EE47"/>
    <mergeCell ref="EF46:EF47"/>
    <mergeCell ref="EG46:EG47"/>
    <mergeCell ref="EE48:EE49"/>
    <mergeCell ref="EF48:EF49"/>
    <mergeCell ref="EG48:EG49"/>
    <mergeCell ref="EE50:EE51"/>
    <mergeCell ref="EF50:EF51"/>
    <mergeCell ref="EL22:EL23"/>
    <mergeCell ref="EM22:EM23"/>
    <mergeCell ref="EK24:EK25"/>
    <mergeCell ref="EL24:EL25"/>
    <mergeCell ref="EM24:EM25"/>
    <mergeCell ref="EK26:EK27"/>
    <mergeCell ref="EL26:EL27"/>
    <mergeCell ref="EM26:EM27"/>
    <mergeCell ref="EK28:EK29"/>
    <mergeCell ref="EL28:EL29"/>
    <mergeCell ref="EM28:EM29"/>
    <mergeCell ref="EK30:EK31"/>
    <mergeCell ref="EL30:EL31"/>
    <mergeCell ref="EM30:EM31"/>
    <mergeCell ref="EK32:EK33"/>
    <mergeCell ref="EL32:EL33"/>
    <mergeCell ref="EM32:EM33"/>
    <mergeCell ref="EL69:EL70"/>
    <mergeCell ref="EM69:EM70"/>
    <mergeCell ref="EK46:EK47"/>
    <mergeCell ref="EL46:EL47"/>
    <mergeCell ref="EM46:EM47"/>
    <mergeCell ref="EK48:EK49"/>
    <mergeCell ref="EL48:EL49"/>
    <mergeCell ref="EM48:EM49"/>
    <mergeCell ref="EK50:EK51"/>
    <mergeCell ref="EL50:EL51"/>
    <mergeCell ref="EM50:EM51"/>
    <mergeCell ref="EK52:EK53"/>
    <mergeCell ref="EL52:EL53"/>
    <mergeCell ref="EM52:EM53"/>
    <mergeCell ref="EK54:EK55"/>
    <mergeCell ref="EL54:EL55"/>
    <mergeCell ref="EM54:EM55"/>
    <mergeCell ref="EK56:EK57"/>
    <mergeCell ref="EL56:EL57"/>
    <mergeCell ref="EM56:EM57"/>
    <mergeCell ref="EK58:EK59"/>
    <mergeCell ref="EK64:EK65"/>
    <mergeCell ref="EL64:EL65"/>
    <mergeCell ref="EM64:EM65"/>
    <mergeCell ref="CC86:CC87"/>
    <mergeCell ref="CD86:CD87"/>
    <mergeCell ref="CE86:CE87"/>
    <mergeCell ref="EM71:EM72"/>
    <mergeCell ref="EL58:EL59"/>
    <mergeCell ref="EM58:EM59"/>
    <mergeCell ref="EK60:EK61"/>
    <mergeCell ref="EM62:EM63"/>
    <mergeCell ref="EL73:EL74"/>
    <mergeCell ref="EL60:EL61"/>
    <mergeCell ref="EM60:EM61"/>
    <mergeCell ref="EK62:EK63"/>
    <mergeCell ref="EL62:EL63"/>
    <mergeCell ref="EL80:EL81"/>
    <mergeCell ref="EM80:EM81"/>
    <mergeCell ref="EK82:EK83"/>
    <mergeCell ref="EL82:EL83"/>
    <mergeCell ref="EM82:EM83"/>
    <mergeCell ref="EK84:EK85"/>
    <mergeCell ref="EL84:EL85"/>
    <mergeCell ref="EM84:EM85"/>
    <mergeCell ref="EM73:EM74"/>
    <mergeCell ref="EM66:EM67"/>
    <mergeCell ref="EL66:EL67"/>
    <mergeCell ref="EK66:EK67"/>
    <mergeCell ref="EB64:EB65"/>
    <mergeCell ref="EC64:EC65"/>
    <mergeCell ref="ED64:ED65"/>
    <mergeCell ref="CU86:CU87"/>
    <mergeCell ref="CU82:CU83"/>
    <mergeCell ref="CY82:CY83"/>
    <mergeCell ref="CZ82:CZ83"/>
    <mergeCell ref="EL100:EL101"/>
    <mergeCell ref="EM100:EM101"/>
    <mergeCell ref="DZ86:DZ87"/>
    <mergeCell ref="EA86:EA87"/>
    <mergeCell ref="EL102:EL103"/>
    <mergeCell ref="EM102:EM103"/>
    <mergeCell ref="EK71:EK72"/>
    <mergeCell ref="EL71:EL72"/>
    <mergeCell ref="EK73:EK74"/>
    <mergeCell ref="AF66:AF67"/>
    <mergeCell ref="AG66:AG67"/>
    <mergeCell ref="AH66:AH67"/>
    <mergeCell ref="AI66:AI67"/>
    <mergeCell ref="AJ66:AJ67"/>
    <mergeCell ref="EK86:EK87"/>
    <mergeCell ref="EL86:EL87"/>
    <mergeCell ref="EM86:EM87"/>
    <mergeCell ref="EB84:EB85"/>
    <mergeCell ref="EC84:EC85"/>
    <mergeCell ref="ED84:ED85"/>
    <mergeCell ref="EB86:EB87"/>
    <mergeCell ref="EC86:EC87"/>
    <mergeCell ref="ED86:ED87"/>
    <mergeCell ref="DY84:DY85"/>
    <mergeCell ref="DZ84:DZ85"/>
    <mergeCell ref="EA84:EA85"/>
    <mergeCell ref="DY86:DY87"/>
    <mergeCell ref="DY78:EA78"/>
    <mergeCell ref="DY80:DY81"/>
    <mergeCell ref="DZ80:DZ81"/>
    <mergeCell ref="DY82:DY83"/>
    <mergeCell ref="EK78:EM78"/>
    <mergeCell ref="EM90:EM91"/>
    <mergeCell ref="EK92:EK93"/>
    <mergeCell ref="EL92:EL93"/>
    <mergeCell ref="EM92:EM93"/>
    <mergeCell ref="EK94:EK95"/>
    <mergeCell ref="EL94:EL95"/>
    <mergeCell ref="EM94:EM95"/>
    <mergeCell ref="EL98:EL99"/>
    <mergeCell ref="EM98:EM99"/>
    <mergeCell ref="EK80:EK81"/>
    <mergeCell ref="EN4:EP4"/>
    <mergeCell ref="EN6:EN7"/>
    <mergeCell ref="EO6:EO7"/>
    <mergeCell ref="EP6:EP7"/>
    <mergeCell ref="EN8:EN9"/>
    <mergeCell ref="EO8:EO9"/>
    <mergeCell ref="EP8:EP9"/>
    <mergeCell ref="EN10:EN11"/>
    <mergeCell ref="EO10:EO11"/>
    <mergeCell ref="EP10:EP11"/>
    <mergeCell ref="EN12:EN13"/>
    <mergeCell ref="EO12:EO13"/>
    <mergeCell ref="EP12:EP13"/>
    <mergeCell ref="EN14:EN15"/>
    <mergeCell ref="EO14:EO15"/>
    <mergeCell ref="EP14:EP15"/>
    <mergeCell ref="EN16:EN17"/>
    <mergeCell ref="EM42:EM43"/>
    <mergeCell ref="EK44:EK45"/>
    <mergeCell ref="EL44:EL45"/>
    <mergeCell ref="EM44:EM45"/>
    <mergeCell ref="EK69:EK70"/>
    <mergeCell ref="EO16:EO17"/>
    <mergeCell ref="EP16:EP17"/>
    <mergeCell ref="EN18:EN19"/>
    <mergeCell ref="EO18:EO19"/>
    <mergeCell ref="EP18:EP19"/>
    <mergeCell ref="EN20:EN21"/>
    <mergeCell ref="EO20:EO21"/>
    <mergeCell ref="EP20:EP21"/>
    <mergeCell ref="EN22:EN23"/>
    <mergeCell ref="EO22:EO23"/>
    <mergeCell ref="EP22:EP23"/>
    <mergeCell ref="EN24:EN25"/>
    <mergeCell ref="EO24:EO25"/>
    <mergeCell ref="EP24:EP25"/>
    <mergeCell ref="EN26:EN27"/>
    <mergeCell ref="EO26:EO27"/>
    <mergeCell ref="EP26:EP27"/>
    <mergeCell ref="EN28:EN29"/>
    <mergeCell ref="EO28:EO29"/>
    <mergeCell ref="EP28:EP29"/>
    <mergeCell ref="EN30:EN31"/>
    <mergeCell ref="EO30:EO31"/>
    <mergeCell ref="EP30:EP31"/>
    <mergeCell ref="EN32:EN33"/>
    <mergeCell ref="EO32:EO33"/>
    <mergeCell ref="EP32:EP33"/>
    <mergeCell ref="EN34:EN35"/>
    <mergeCell ref="EO34:EO35"/>
    <mergeCell ref="EP34:EP35"/>
    <mergeCell ref="EN36:EN37"/>
    <mergeCell ref="EO36:EO37"/>
    <mergeCell ref="EP36:EP37"/>
    <mergeCell ref="EN38:EN39"/>
    <mergeCell ref="EO38:EO39"/>
    <mergeCell ref="EP38:EP39"/>
    <mergeCell ref="EN60:EN61"/>
    <mergeCell ref="EO60:EO61"/>
    <mergeCell ref="EP60:EP61"/>
    <mergeCell ref="EN62:EN63"/>
    <mergeCell ref="EO62:EO63"/>
    <mergeCell ref="EP62:EP63"/>
    <mergeCell ref="EN40:EN41"/>
    <mergeCell ref="EO40:EO41"/>
    <mergeCell ref="EP40:EP41"/>
    <mergeCell ref="EN42:EN43"/>
    <mergeCell ref="EO42:EO43"/>
    <mergeCell ref="EP42:EP43"/>
    <mergeCell ref="EN44:EN45"/>
    <mergeCell ref="EO44:EO45"/>
    <mergeCell ref="EP44:EP45"/>
    <mergeCell ref="EN46:EN47"/>
    <mergeCell ref="EO46:EO47"/>
    <mergeCell ref="EP46:EP47"/>
    <mergeCell ref="EN48:EN49"/>
    <mergeCell ref="EO48:EO49"/>
    <mergeCell ref="EP48:EP49"/>
    <mergeCell ref="EN50:EN51"/>
    <mergeCell ref="EO50:EO51"/>
    <mergeCell ref="EP50:EP51"/>
    <mergeCell ref="W66:W67"/>
    <mergeCell ref="X66:X67"/>
    <mergeCell ref="Y66:Y67"/>
    <mergeCell ref="Z66:Z67"/>
    <mergeCell ref="AA66:AA67"/>
    <mergeCell ref="AB66:AB67"/>
    <mergeCell ref="AC66:AC67"/>
    <mergeCell ref="AD66:AD67"/>
    <mergeCell ref="AE66:AE67"/>
    <mergeCell ref="EN84:EN85"/>
    <mergeCell ref="EO84:EO85"/>
    <mergeCell ref="EP84:EP85"/>
    <mergeCell ref="EN64:EN65"/>
    <mergeCell ref="EO64:EO65"/>
    <mergeCell ref="EP64:EP65"/>
    <mergeCell ref="EN86:EN87"/>
    <mergeCell ref="EO86:EO87"/>
    <mergeCell ref="EP86:EP87"/>
    <mergeCell ref="EN66:EN67"/>
    <mergeCell ref="EO66:EO67"/>
    <mergeCell ref="EP66:EP67"/>
    <mergeCell ref="EN69:EN70"/>
    <mergeCell ref="EO69:EO70"/>
    <mergeCell ref="EP69:EP70"/>
    <mergeCell ref="EN71:EN72"/>
    <mergeCell ref="EO71:EO72"/>
    <mergeCell ref="EP71:EP72"/>
    <mergeCell ref="EN73:EN74"/>
    <mergeCell ref="EO73:EO74"/>
    <mergeCell ref="EP73:EP74"/>
    <mergeCell ref="EN78:EP78"/>
    <mergeCell ref="EN80:EN81"/>
    <mergeCell ref="A66:A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AK66:AK67"/>
    <mergeCell ref="AL66:AL67"/>
    <mergeCell ref="AM66:AM67"/>
    <mergeCell ref="AN66:AN67"/>
    <mergeCell ref="AO66:AO67"/>
    <mergeCell ref="AP66:AP67"/>
    <mergeCell ref="AQ66:AQ67"/>
    <mergeCell ref="AR66:AR67"/>
    <mergeCell ref="AS66:AS67"/>
    <mergeCell ref="AT66:AT67"/>
    <mergeCell ref="AU66:AU67"/>
    <mergeCell ref="AV66:AV67"/>
    <mergeCell ref="AW66:AW67"/>
    <mergeCell ref="AX66:AX67"/>
    <mergeCell ref="AY66:AY67"/>
    <mergeCell ref="AZ66:AZ67"/>
    <mergeCell ref="BA66:BA67"/>
    <mergeCell ref="BB66:BB67"/>
    <mergeCell ref="BC66:BC67"/>
    <mergeCell ref="BD66:BD67"/>
    <mergeCell ref="BE66:BE67"/>
    <mergeCell ref="BF66:BF67"/>
    <mergeCell ref="BG66:BG67"/>
    <mergeCell ref="BH66:BH67"/>
    <mergeCell ref="BI66:BI67"/>
    <mergeCell ref="BJ66:BJ67"/>
    <mergeCell ref="BK66:BK67"/>
    <mergeCell ref="BL66:BL67"/>
    <mergeCell ref="BM66:BM67"/>
    <mergeCell ref="BN66:BN67"/>
    <mergeCell ref="BO66:BO67"/>
    <mergeCell ref="BP66:BP67"/>
    <mergeCell ref="BQ66:BQ67"/>
    <mergeCell ref="BR66:BR67"/>
    <mergeCell ref="BS66:BS67"/>
    <mergeCell ref="BT66:BT67"/>
    <mergeCell ref="BU66:BU67"/>
    <mergeCell ref="BV66:BV67"/>
    <mergeCell ref="BW66:BW67"/>
    <mergeCell ref="BX66:BX67"/>
    <mergeCell ref="BY66:BY67"/>
    <mergeCell ref="BZ66:BZ67"/>
    <mergeCell ref="CA66:CA67"/>
    <mergeCell ref="CB66:CB67"/>
    <mergeCell ref="CC66:CC67"/>
    <mergeCell ref="CD66:CD67"/>
    <mergeCell ref="CE66:CE67"/>
    <mergeCell ref="CF66:CF67"/>
    <mergeCell ref="CG66:CG67"/>
    <mergeCell ref="CH66:CH67"/>
    <mergeCell ref="CI66:CI67"/>
    <mergeCell ref="DB66:DB67"/>
    <mergeCell ref="DC66:DC67"/>
    <mergeCell ref="DD66:DD67"/>
    <mergeCell ref="DE66:DE67"/>
    <mergeCell ref="DF66:DF67"/>
    <mergeCell ref="DG66:DG67"/>
    <mergeCell ref="DH66:DH67"/>
    <mergeCell ref="DI66:DI67"/>
    <mergeCell ref="DJ66:DJ67"/>
    <mergeCell ref="DK66:DK67"/>
    <mergeCell ref="DL66:DL67"/>
    <mergeCell ref="DM66:DM67"/>
    <mergeCell ref="DN66:DN67"/>
    <mergeCell ref="DO66:DO67"/>
    <mergeCell ref="DP66:DP67"/>
    <mergeCell ref="DQ66:DQ67"/>
    <mergeCell ref="DR66:DR67"/>
    <mergeCell ref="EQ18:EQ19"/>
    <mergeCell ref="ER18:ER19"/>
    <mergeCell ref="ES18:ES19"/>
    <mergeCell ref="EQ20:EQ21"/>
    <mergeCell ref="ER20:ER21"/>
    <mergeCell ref="ES20:ES21"/>
    <mergeCell ref="EQ22:EQ23"/>
    <mergeCell ref="ER22:ER23"/>
    <mergeCell ref="DV66:DV67"/>
    <mergeCell ref="DW66:DW67"/>
    <mergeCell ref="DX66:DX67"/>
    <mergeCell ref="DY66:DY67"/>
    <mergeCell ref="DZ66:DZ67"/>
    <mergeCell ref="EA66:EA67"/>
    <mergeCell ref="EB66:EB67"/>
    <mergeCell ref="EC66:EC67"/>
    <mergeCell ref="ED66:ED67"/>
    <mergeCell ref="EE66:EE67"/>
    <mergeCell ref="EF66:EF67"/>
    <mergeCell ref="EG66:EG67"/>
    <mergeCell ref="EN52:EN53"/>
    <mergeCell ref="EO52:EO53"/>
    <mergeCell ref="EP52:EP53"/>
    <mergeCell ref="EN54:EN55"/>
    <mergeCell ref="EO54:EO55"/>
    <mergeCell ref="EP54:EP55"/>
    <mergeCell ref="EN56:EN57"/>
    <mergeCell ref="EO56:EO57"/>
    <mergeCell ref="EP56:EP57"/>
    <mergeCell ref="EN58:EN59"/>
    <mergeCell ref="EO58:EO59"/>
    <mergeCell ref="EP58:EP59"/>
    <mergeCell ref="EQ4:ES4"/>
    <mergeCell ref="EQ6:EQ7"/>
    <mergeCell ref="ER6:ER7"/>
    <mergeCell ref="ES6:ES7"/>
    <mergeCell ref="EQ8:EQ9"/>
    <mergeCell ref="ER8:ER9"/>
    <mergeCell ref="ES8:ES9"/>
    <mergeCell ref="EQ10:EQ11"/>
    <mergeCell ref="ER10:ER11"/>
    <mergeCell ref="ES10:ES11"/>
    <mergeCell ref="EQ12:EQ13"/>
    <mergeCell ref="ER12:ER13"/>
    <mergeCell ref="ES12:ES13"/>
    <mergeCell ref="EQ14:EQ15"/>
    <mergeCell ref="ER14:ER15"/>
    <mergeCell ref="ES14:ES15"/>
    <mergeCell ref="EQ16:EQ17"/>
    <mergeCell ref="ER16:ER17"/>
    <mergeCell ref="ES16:ES17"/>
    <mergeCell ref="ES22:ES23"/>
    <mergeCell ref="EQ24:EQ25"/>
    <mergeCell ref="ER24:ER25"/>
    <mergeCell ref="ES24:ES25"/>
    <mergeCell ref="EQ26:EQ27"/>
    <mergeCell ref="ER26:ER27"/>
    <mergeCell ref="ES26:ES27"/>
    <mergeCell ref="EQ28:EQ29"/>
    <mergeCell ref="ER28:ER29"/>
    <mergeCell ref="ES28:ES29"/>
    <mergeCell ref="EQ30:EQ31"/>
    <mergeCell ref="ER30:ER31"/>
    <mergeCell ref="ES30:ES31"/>
    <mergeCell ref="EQ32:EQ33"/>
    <mergeCell ref="ER32:ER33"/>
    <mergeCell ref="ES32:ES33"/>
    <mergeCell ref="EQ34:EQ35"/>
    <mergeCell ref="ER34:ER35"/>
    <mergeCell ref="ES34:ES35"/>
    <mergeCell ref="EQ36:EQ37"/>
    <mergeCell ref="ER36:ER37"/>
    <mergeCell ref="ES36:ES37"/>
    <mergeCell ref="EQ38:EQ39"/>
    <mergeCell ref="ER38:ER39"/>
    <mergeCell ref="ES38:ES39"/>
    <mergeCell ref="EQ40:EQ41"/>
    <mergeCell ref="ER40:ER41"/>
    <mergeCell ref="ES40:ES41"/>
    <mergeCell ref="EQ42:EQ43"/>
    <mergeCell ref="ER42:ER43"/>
    <mergeCell ref="ES42:ES43"/>
    <mergeCell ref="EQ44:EQ45"/>
    <mergeCell ref="ER44:ER45"/>
    <mergeCell ref="ES44:ES45"/>
    <mergeCell ref="EQ46:EQ47"/>
    <mergeCell ref="ER46:ER47"/>
    <mergeCell ref="ES46:ES47"/>
    <mergeCell ref="EQ48:EQ49"/>
    <mergeCell ref="ER48:ER49"/>
    <mergeCell ref="ES48:ES49"/>
    <mergeCell ref="EQ50:EQ51"/>
    <mergeCell ref="ER50:ER51"/>
    <mergeCell ref="ES50:ES51"/>
    <mergeCell ref="EQ52:EQ53"/>
    <mergeCell ref="ER52:ER53"/>
    <mergeCell ref="ES52:ES53"/>
    <mergeCell ref="EQ54:EQ55"/>
    <mergeCell ref="ER54:ER55"/>
    <mergeCell ref="ES54:ES55"/>
    <mergeCell ref="EQ56:EQ57"/>
    <mergeCell ref="ER56:ER57"/>
    <mergeCell ref="ES56:ES57"/>
    <mergeCell ref="EQ58:EQ59"/>
    <mergeCell ref="ER58:ER59"/>
    <mergeCell ref="ES58:ES59"/>
    <mergeCell ref="EQ60:EQ61"/>
    <mergeCell ref="ER60:ER61"/>
    <mergeCell ref="ES60:ES61"/>
    <mergeCell ref="EQ62:EQ63"/>
    <mergeCell ref="ER62:ER63"/>
    <mergeCell ref="ES62:ES63"/>
    <mergeCell ref="EQ64:EQ65"/>
    <mergeCell ref="ER64:ER65"/>
    <mergeCell ref="ES64:ES65"/>
    <mergeCell ref="EQ66:EQ67"/>
    <mergeCell ref="ER66:ER67"/>
    <mergeCell ref="ES66:ES67"/>
    <mergeCell ref="EQ69:EQ70"/>
    <mergeCell ref="ER69:ER70"/>
    <mergeCell ref="ES69:ES70"/>
    <mergeCell ref="EQ71:EQ72"/>
    <mergeCell ref="ER71:ER72"/>
    <mergeCell ref="ES71:ES72"/>
    <mergeCell ref="EQ73:EQ74"/>
    <mergeCell ref="ER73:ER74"/>
    <mergeCell ref="ES73:ES74"/>
    <mergeCell ref="EQ78:ES78"/>
    <mergeCell ref="EQ80:EQ81"/>
    <mergeCell ref="ER80:ER81"/>
    <mergeCell ref="ES80:ES81"/>
    <mergeCell ref="EQ94:EQ95"/>
    <mergeCell ref="ER94:ER95"/>
    <mergeCell ref="ES94:ES95"/>
    <mergeCell ref="ER98:ER99"/>
    <mergeCell ref="ES98:ES99"/>
    <mergeCell ref="ER100:ER101"/>
    <mergeCell ref="ES100:ES101"/>
    <mergeCell ref="ER102:ER103"/>
    <mergeCell ref="ES102:ES103"/>
    <mergeCell ref="B75:ES75"/>
    <mergeCell ref="EO80:EO81"/>
    <mergeCell ref="EP80:EP81"/>
    <mergeCell ref="EN82:EN83"/>
    <mergeCell ref="EO82:EO83"/>
    <mergeCell ref="EP82:EP83"/>
    <mergeCell ref="EP100:EP101"/>
    <mergeCell ref="EO102:EO103"/>
    <mergeCell ref="EP102:EP103"/>
    <mergeCell ref="EN88:EN89"/>
    <mergeCell ref="EO88:EO89"/>
    <mergeCell ref="EP88:EP89"/>
    <mergeCell ref="EN90:EN91"/>
    <mergeCell ref="EO90:EO91"/>
    <mergeCell ref="EP90:EP91"/>
    <mergeCell ref="EN92:EN93"/>
    <mergeCell ref="B104:ES104"/>
    <mergeCell ref="EQ82:EQ83"/>
    <mergeCell ref="ER82:ER83"/>
    <mergeCell ref="ES82:ES83"/>
    <mergeCell ref="EQ84:EQ85"/>
    <mergeCell ref="ER84:ER85"/>
    <mergeCell ref="ES84:ES85"/>
    <mergeCell ref="EQ86:EQ87"/>
    <mergeCell ref="ER86:ER87"/>
    <mergeCell ref="ES86:ES87"/>
    <mergeCell ref="EQ88:EQ89"/>
    <mergeCell ref="ER88:ER89"/>
    <mergeCell ref="ES88:ES89"/>
    <mergeCell ref="EQ90:EQ91"/>
    <mergeCell ref="ER90:ER91"/>
    <mergeCell ref="ES90:ES91"/>
    <mergeCell ref="EQ92:EQ93"/>
    <mergeCell ref="ER92:ER93"/>
    <mergeCell ref="ES92:ES93"/>
    <mergeCell ref="EO98:EO99"/>
    <mergeCell ref="EP98:EP99"/>
    <mergeCell ref="EO100:EO101"/>
    <mergeCell ref="EO92:EO93"/>
    <mergeCell ref="EP92:EP93"/>
    <mergeCell ref="EN94:EN95"/>
    <mergeCell ref="EO94:EO95"/>
    <mergeCell ref="EP94:EP95"/>
    <mergeCell ref="EK88:EK89"/>
    <mergeCell ref="EL88:EL89"/>
    <mergeCell ref="EM88:EM89"/>
    <mergeCell ref="EK90:EK91"/>
    <mergeCell ref="EL90:EL91"/>
  </mergeCells>
  <phoneticPr fontId="2"/>
  <pageMargins left="0.70866141732283472" right="0.11811023622047245" top="0.55118110236220474" bottom="0.55118110236220474" header="0.51181102362204722" footer="0.11811023622047245"/>
  <pageSetup paperSize="9" scale="55" firstPageNumber="11" fitToHeight="0" orientation="portrait" useFirstPageNumber="1" r:id="rId1"/>
  <headerFooter>
    <oddHeader>&amp;C　</oddHeader>
    <oddFooter>&amp;C&amp;P</oddFooter>
  </headerFooter>
  <rowBreaks count="1" manualBreakCount="1">
    <brk id="75" max="1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共通地点</vt:lpstr>
      <vt:lpstr>共通地点!Print_Area</vt:lpstr>
    </vt:vector>
  </TitlesOfParts>
  <Company>土地対策課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宮城県企画部</dc:creator>
  <cp:lastModifiedBy>宮城県</cp:lastModifiedBy>
  <cp:lastPrinted>2023-03-02T05:32:03Z</cp:lastPrinted>
  <dcterms:created xsi:type="dcterms:W3CDTF">2000-07-10T07:01:01Z</dcterms:created>
  <dcterms:modified xsi:type="dcterms:W3CDTF">2023-03-02T07:13:55Z</dcterms:modified>
</cp:coreProperties>
</file>