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4.52\記録用フォルダ\R7\02_雇用推進班\M60-13_副業・兼業人材活用助成金事業\R7\100.副・兼補助金要綱改正\1.起案一式\H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2" i="1" l="1"/>
  <c r="AC86" i="1"/>
  <c r="AC80" i="1"/>
  <c r="AC69" i="1" l="1"/>
  <c r="AC67" i="1"/>
  <c r="AC65" i="1"/>
  <c r="AC63" i="1"/>
  <c r="AC61" i="1"/>
  <c r="AC59" i="1"/>
  <c r="AC57" i="1"/>
  <c r="AC55" i="1"/>
  <c r="AC53" i="1"/>
  <c r="AC51" i="1"/>
  <c r="AC49" i="1"/>
  <c r="AC47" i="1"/>
  <c r="AC93" i="1" l="1"/>
  <c r="AC71" i="1"/>
  <c r="Z34" i="1" l="1"/>
  <c r="Z35" i="1" l="1"/>
  <c r="Z37" i="1" s="1"/>
  <c r="D31" i="1" s="1"/>
</calcChain>
</file>

<file path=xl/sharedStrings.xml><?xml version="1.0" encoding="utf-8"?>
<sst xmlns="http://schemas.openxmlformats.org/spreadsheetml/2006/main" count="134" uniqueCount="65">
  <si>
    <t>（申請者）</t>
    <rPh sb="1" eb="4">
      <t>シンセイシャ</t>
    </rPh>
    <phoneticPr fontId="1"/>
  </si>
  <si>
    <t>住所</t>
    <rPh sb="0" eb="2">
      <t>ジュウショ</t>
    </rPh>
    <phoneticPr fontId="1"/>
  </si>
  <si>
    <t>メールアドレス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</si>
  <si>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</si>
  <si>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</si>
  <si>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所</t>
    <rPh sb="0" eb="1">
      <t>ジュウ</t>
    </rPh>
    <rPh sb="4" eb="5">
      <t>ショ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</si>
  <si>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</si>
  <si>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担 当 者 氏 名</t>
    <rPh sb="0" eb="1">
      <t>タン</t>
    </rPh>
    <rPh sb="2" eb="3">
      <t>トウ</t>
    </rPh>
    <rPh sb="4" eb="5">
      <t>モノ</t>
    </rPh>
    <rPh sb="6" eb="7">
      <t>シ</t>
    </rPh>
    <rPh sb="8" eb="9">
      <t>ナ</t>
    </rPh>
    <phoneticPr fontId="1"/>
  </si>
  <si>
    <t>宮 城 県 知 事　殿</t>
    <rPh sb="0" eb="1">
      <t>ミヤ</t>
    </rPh>
    <rPh sb="2" eb="3">
      <t>シロ</t>
    </rPh>
    <rPh sb="4" eb="5">
      <t>ケン</t>
    </rPh>
    <rPh sb="6" eb="7">
      <t>チ</t>
    </rPh>
    <rPh sb="8" eb="9">
      <t>コト</t>
    </rPh>
    <rPh sb="10" eb="11">
      <t>ドノ</t>
    </rPh>
    <phoneticPr fontId="1"/>
  </si>
  <si>
    <t>令和７年度副業・兼業人材活用助成金事業補助金交付申請書（兼実績報告書）</t>
    <rPh sb="0" eb="2">
      <t>レイワ</t>
    </rPh>
    <rPh sb="3" eb="4">
      <t>ネン</t>
    </rPh>
    <rPh sb="4" eb="5">
      <t>ド</t>
    </rPh>
    <rPh sb="5" eb="7">
      <t>フクギョウ</t>
    </rPh>
    <rPh sb="8" eb="10">
      <t>ケンギョウ</t>
    </rPh>
    <rPh sb="10" eb="12">
      <t>ジンザイ</t>
    </rPh>
    <rPh sb="12" eb="14">
      <t>カツヨウ</t>
    </rPh>
    <rPh sb="14" eb="17">
      <t>ジョセイキン</t>
    </rPh>
    <rPh sb="17" eb="19">
      <t>ジギョウ</t>
    </rPh>
    <rPh sb="19" eb="22">
      <t>ホジョキン</t>
    </rPh>
    <rPh sb="22" eb="24">
      <t>コウフ</t>
    </rPh>
    <rPh sb="24" eb="27">
      <t>シンセイショ</t>
    </rPh>
    <rPh sb="28" eb="29">
      <t>ケン</t>
    </rPh>
    <rPh sb="29" eb="31">
      <t>ジッセキ</t>
    </rPh>
    <rPh sb="31" eb="34">
      <t>ホウコクショ</t>
    </rPh>
    <phoneticPr fontId="1"/>
  </si>
  <si>
    <t>　標記補助金の交付を受けたいので、副業・兼業人材活用助成金事業補助金交付要綱第５の規定により、下記のとおり申請します。</t>
    <rPh sb="1" eb="3">
      <t>ヒョウキ</t>
    </rPh>
    <rPh sb="3" eb="6">
      <t>ホジョキン</t>
    </rPh>
    <rPh sb="7" eb="9">
      <t>コウフ</t>
    </rPh>
    <rPh sb="10" eb="11">
      <t>ウ</t>
    </rPh>
    <rPh sb="38" eb="39">
      <t>ダイ</t>
    </rPh>
    <rPh sb="41" eb="43">
      <t>キテイ</t>
    </rPh>
    <rPh sb="47" eb="49">
      <t>カキ</t>
    </rPh>
    <rPh sb="53" eb="55">
      <t>シンセイ</t>
    </rPh>
    <phoneticPr fontId="1"/>
  </si>
  <si>
    <t>記</t>
    <rPh sb="0" eb="1">
      <t>キ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</si>
  <si>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</si>
  <si>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</si>
  <si>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始期</t>
    <rPh sb="0" eb="1">
      <t>ハジ</t>
    </rPh>
    <phoneticPr fontId="1"/>
  </si>
  <si>
    <t>終期</t>
    <rPh sb="0" eb="2">
      <t>シュウキ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</si>
  <si>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</si>
  <si>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２　副業・兼業人材の氏名等</t>
    <rPh sb="2" eb="4">
      <t>フクギョウ</t>
    </rPh>
    <rPh sb="5" eb="7">
      <t>ケンギョウ</t>
    </rPh>
    <rPh sb="7" eb="9">
      <t>ジンザイ</t>
    </rPh>
    <rPh sb="10" eb="12">
      <t>シメイ</t>
    </rPh>
    <rPh sb="12" eb="13">
      <t>トウ</t>
    </rPh>
    <phoneticPr fontId="1"/>
  </si>
  <si>
    <t>氏名</t>
    <rPh sb="0" eb="2">
      <t>シメイ</t>
    </rPh>
    <phoneticPr fontId="1"/>
  </si>
  <si>
    <t>所属等</t>
    <rPh sb="0" eb="2">
      <t>ショゾク</t>
    </rPh>
    <rPh sb="2" eb="3">
      <t>トウ</t>
    </rPh>
    <phoneticPr fontId="1"/>
  </si>
  <si>
    <t>３　交付申請額</t>
    <rPh sb="2" eb="4">
      <t>コウフ</t>
    </rPh>
    <rPh sb="4" eb="6">
      <t>シンセイ</t>
    </rPh>
    <rPh sb="6" eb="7">
      <t>ガク</t>
    </rPh>
    <phoneticPr fontId="1"/>
  </si>
  <si>
    <t>４　交付申請額の積算</t>
    <rPh sb="2" eb="4">
      <t>コウフ</t>
    </rPh>
    <rPh sb="4" eb="6">
      <t>シンセイ</t>
    </rPh>
    <rPh sb="6" eb="7">
      <t>ガク</t>
    </rPh>
    <rPh sb="8" eb="10">
      <t>セキサン</t>
    </rPh>
    <phoneticPr fontId="1"/>
  </si>
  <si>
    <t>□</t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</si>
  <si>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</si>
  <si>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</si>
  <si>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往復
の別</t>
    <rPh sb="0" eb="2">
      <t>オウフク</t>
    </rPh>
    <rPh sb="4" eb="5">
      <t>ベツ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</si>
  <si>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</si>
  <si>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</si>
  <si>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</si>
  <si>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宿泊期間</t>
    <rPh sb="0" eb="2">
      <t>シュクハク</t>
    </rPh>
    <rPh sb="2" eb="4">
      <t>キカン</t>
    </rPh>
    <phoneticPr fontId="1"/>
  </si>
  <si>
    <t>から</t>
    <phoneticPr fontId="1"/>
  </si>
  <si>
    <t>まで</t>
    <phoneticPr fontId="1"/>
  </si>
  <si>
    <t>日数</t>
    <rPh sb="0" eb="2">
      <t>ニッスウ</t>
    </rPh>
    <phoneticPr fontId="1"/>
  </si>
  <si>
    <t>泊</t>
    <rPh sb="0" eb="1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</si>
  <si>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</si>
  <si>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所在市区町村</t>
    <rPh sb="0" eb="2">
      <t>ショザイ</t>
    </rPh>
    <rPh sb="2" eb="4">
      <t>シク</t>
    </rPh>
    <rPh sb="4" eb="6">
      <t>チョウソン</t>
    </rPh>
    <phoneticPr fontId="1"/>
  </si>
  <si>
    <t>総額</t>
    <rPh sb="0" eb="2">
      <t>ソウガク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</si>
  <si>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</si>
  <si>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入湯税</t>
    <rPh sb="0" eb="3">
      <t>ニュウトウゼイ</t>
    </rPh>
    <phoneticPr fontId="1"/>
  </si>
  <si>
    <t>宿泊税</t>
    <rPh sb="0" eb="3">
      <t>シュクハクゼイ</t>
    </rPh>
    <phoneticPr fontId="1"/>
  </si>
  <si>
    <t>消費税</t>
    <rPh sb="0" eb="2">
      <t>ショウヒ</t>
    </rPh>
    <rPh sb="2" eb="3">
      <t>ゼイ</t>
    </rPh>
    <phoneticPr fontId="1"/>
  </si>
  <si>
    <t>割引額</t>
    <rPh sb="0" eb="2">
      <t>ワリビキ</t>
    </rPh>
    <rPh sb="2" eb="3">
      <t>ガク</t>
    </rPh>
    <phoneticPr fontId="1"/>
  </si>
  <si>
    <t>（申請日）</t>
    <rPh sb="1" eb="4">
      <t>シンセイヒ</t>
    </rPh>
    <phoneticPr fontId="1"/>
  </si>
  <si>
    <t>乗車地
（駅名等）</t>
    <rPh sb="0" eb="2">
      <t>ジョウシャ</t>
    </rPh>
    <rPh sb="2" eb="3">
      <t>チ</t>
    </rPh>
    <rPh sb="5" eb="7">
      <t>エキメイ</t>
    </rPh>
    <rPh sb="7" eb="8">
      <t>ナド</t>
    </rPh>
    <phoneticPr fontId="1"/>
  </si>
  <si>
    <t>降車地
（駅名等）</t>
    <rPh sb="0" eb="2">
      <t>コウシャ</t>
    </rPh>
    <rPh sb="2" eb="3">
      <t>チ</t>
    </rPh>
    <rPh sb="5" eb="7">
      <t>エキメイ</t>
    </rPh>
    <rPh sb="7" eb="8">
      <t>ナド</t>
    </rPh>
    <phoneticPr fontId="1"/>
  </si>
  <si>
    <t>公共交通機関の名称</t>
    <rPh sb="0" eb="2">
      <t>コウキョウ</t>
    </rPh>
    <rPh sb="2" eb="4">
      <t>コウツウ</t>
    </rPh>
    <rPh sb="4" eb="6">
      <t>キカン</t>
    </rPh>
    <rPh sb="7" eb="9">
      <t>メイショウ</t>
    </rPh>
    <phoneticPr fontId="1"/>
  </si>
  <si>
    <t>（消費税込み）</t>
    <rPh sb="1" eb="3">
      <t>ショウヒ</t>
    </rPh>
    <rPh sb="3" eb="4">
      <t>ゼイ</t>
    </rPh>
    <rPh sb="4" eb="5">
      <t>コ</t>
    </rPh>
    <phoneticPr fontId="1"/>
  </si>
  <si>
    <t>（消費税抜き）</t>
    <rPh sb="1" eb="3">
      <t>ショウヒ</t>
    </rPh>
    <rPh sb="3" eb="4">
      <t>ゼイ</t>
    </rPh>
    <rPh sb="4" eb="5">
      <t>ヌ</t>
    </rPh>
    <phoneticPr fontId="1"/>
  </si>
  <si>
    <t>１　補助事業の期間（雇用又は業務委託契約の期間）</t>
    <rPh sb="2" eb="6">
      <t>ホジョジギョウ</t>
    </rPh>
    <rPh sb="7" eb="9">
      <t>キカン</t>
    </rPh>
    <rPh sb="10" eb="12">
      <t>コヨウ</t>
    </rPh>
    <rPh sb="12" eb="13">
      <t>マタ</t>
    </rPh>
    <rPh sb="14" eb="16">
      <t>ギョウム</t>
    </rPh>
    <rPh sb="16" eb="18">
      <t>イタク</t>
    </rPh>
    <rPh sb="18" eb="20">
      <t>ケイヤク</t>
    </rPh>
    <rPh sb="21" eb="23">
      <t>キカン</t>
    </rPh>
    <phoneticPr fontId="1"/>
  </si>
  <si>
    <t>(2) ①×１／２（千円未満切り捨て）</t>
    <rPh sb="10" eb="12">
      <t>センエン</t>
    </rPh>
    <rPh sb="12" eb="14">
      <t>ミマン</t>
    </rPh>
    <rPh sb="14" eb="15">
      <t>キ</t>
    </rPh>
    <rPh sb="16" eb="17">
      <t>ス</t>
    </rPh>
    <phoneticPr fontId="1"/>
  </si>
  <si>
    <t>(3) 補助金の上限額</t>
    <rPh sb="4" eb="7">
      <t>ホジョキン</t>
    </rPh>
    <rPh sb="8" eb="11">
      <t>ジョウゲンガク</t>
    </rPh>
    <phoneticPr fontId="1"/>
  </si>
  <si>
    <t>(4) 交付申請額</t>
    <rPh sb="4" eb="6">
      <t>コウフ</t>
    </rPh>
    <rPh sb="6" eb="8">
      <t>シンセイ</t>
    </rPh>
    <rPh sb="8" eb="9">
      <t>ガク</t>
    </rPh>
    <phoneticPr fontId="1"/>
  </si>
  <si>
    <t>(1) 補助事業経費（租税公課を除く交通費・宿泊費）
　※経路等を６に、宿泊先等を７に記載のこと。</t>
    <rPh sb="4" eb="8">
      <t>ホジョジギョウ</t>
    </rPh>
    <rPh sb="8" eb="10">
      <t>ケイヒ</t>
    </rPh>
    <rPh sb="11" eb="15">
      <t>ソゼイコウカ</t>
    </rPh>
    <rPh sb="16" eb="17">
      <t>ノゾ</t>
    </rPh>
    <rPh sb="18" eb="21">
      <t>コウツウヒ</t>
    </rPh>
    <rPh sb="22" eb="25">
      <t>シュクハクヒ</t>
    </rPh>
    <rPh sb="29" eb="31">
      <t>ケイロ</t>
    </rPh>
    <rPh sb="31" eb="32">
      <t>トウ</t>
    </rPh>
    <rPh sb="36" eb="39">
      <t>シュクハクサキ</t>
    </rPh>
    <rPh sb="39" eb="40">
      <t>トウ</t>
    </rPh>
    <rPh sb="43" eb="45">
      <t>キサイ</t>
    </rPh>
    <phoneticPr fontId="1"/>
  </si>
  <si>
    <t>□</t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</si>
  <si>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</si>
  <si>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</si>
  <si>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</si>
  <si>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副業・兼業人材から提出を受けた、「当社を宛先とする」交通費・宿泊費に係る請求書及び領収書</t>
    <phoneticPr fontId="1"/>
  </si>
  <si>
    <t>公共交通機関・宿泊施設が発行した、「当社を宛先とする」交通費・宿泊費に係る領収書</t>
    <phoneticPr fontId="1"/>
  </si>
  <si>
    <t>６　経路等（交通費）</t>
    <rPh sb="2" eb="4">
      <t>ケイロ</t>
    </rPh>
    <rPh sb="4" eb="5">
      <t>トウ</t>
    </rPh>
    <rPh sb="6" eb="9">
      <t>コウツウヒ</t>
    </rPh>
    <phoneticPr fontId="1"/>
  </si>
  <si>
    <t>７　宿泊先等（宿泊費）</t>
    <rPh sb="2" eb="4">
      <t>シュクハク</t>
    </rPh>
    <rPh sb="4" eb="5">
      <t>サキ</t>
    </rPh>
    <rPh sb="5" eb="6">
      <t>トウ</t>
    </rPh>
    <rPh sb="7" eb="10">
      <t>シュクハクヒ</t>
    </rPh>
    <phoneticPr fontId="1"/>
  </si>
  <si>
    <t>５　副業・兼業人材に対して交通費・宿泊費を支払ったことを証明する書類</t>
    <rPh sb="2" eb="4">
      <t>フクギョウ</t>
    </rPh>
    <rPh sb="5" eb="7">
      <t>ケンギョウ</t>
    </rPh>
    <rPh sb="7" eb="9">
      <t>ジンザイ</t>
    </rPh>
    <rPh sb="10" eb="11">
      <t>タイ</t>
    </rPh>
    <rPh sb="17" eb="20">
      <t>シュクハクヒ</t>
    </rPh>
    <rPh sb="21" eb="23">
      <t>シハラ</t>
    </rPh>
    <rPh sb="28" eb="30">
      <t>ショウメイ</t>
    </rPh>
    <rPh sb="32" eb="34">
      <t>ショルイ</t>
    </rPh>
    <phoneticPr fontId="1"/>
  </si>
  <si>
    <t>〒</t>
    <phoneticPr fontId="1"/>
  </si>
  <si>
    <t>－</t>
    <phoneticPr fontId="1"/>
  </si>
  <si>
    <t>様式第１号（第５関係）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</si>
</sst>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Arial"/>
      <family val="2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Arial"/>
      <family val="2"/>
    </font>
    <font>
      <sz val="10.5"/>
      <color theme="1"/>
      <name val="Arial"/>
      <family val="2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57" xfId="0" applyFont="1" applyBorder="1" applyAlignment="1" applyProtection="1">
      <alignment vertical="center"/>
      <protection locked="0"/>
    </xf>
    <xf numFmtId="0" fontId="6" fillId="0" borderId="69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177" fontId="9" fillId="0" borderId="72" xfId="0" applyNumberFormat="1" applyFont="1" applyBorder="1" applyAlignment="1" applyProtection="1">
      <alignment horizontal="right" vertical="center"/>
      <protection locked="0"/>
    </xf>
    <xf numFmtId="177" fontId="9" fillId="0" borderId="73" xfId="0" applyNumberFormat="1" applyFont="1" applyBorder="1" applyAlignment="1" applyProtection="1">
      <alignment horizontal="right" vertical="center"/>
      <protection locked="0"/>
    </xf>
    <xf numFmtId="177" fontId="9" fillId="0" borderId="82" xfId="0" applyNumberFormat="1" applyFont="1" applyBorder="1" applyAlignment="1" applyProtection="1">
      <alignment horizontal="right" vertical="center"/>
      <protection locked="0"/>
    </xf>
    <xf numFmtId="177" fontId="9" fillId="2" borderId="18" xfId="0" applyNumberFormat="1" applyFont="1" applyFill="1" applyBorder="1" applyAlignment="1">
      <alignment horizontal="right"/>
    </xf>
    <xf numFmtId="177" fontId="9" fillId="2" borderId="21" xfId="0" applyNumberFormat="1" applyFont="1" applyFill="1" applyBorder="1" applyAlignment="1">
      <alignment horizontal="right"/>
    </xf>
    <xf numFmtId="0" fontId="6" fillId="0" borderId="66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177" fontId="5" fillId="2" borderId="67" xfId="0" applyNumberFormat="1" applyFont="1" applyFill="1" applyBorder="1" applyAlignment="1">
      <alignment horizontal="right"/>
    </xf>
    <xf numFmtId="177" fontId="5" fillId="2" borderId="68" xfId="0" applyNumberFormat="1" applyFont="1" applyFill="1" applyBorder="1" applyAlignment="1">
      <alignment horizontal="right"/>
    </xf>
    <xf numFmtId="177" fontId="9" fillId="0" borderId="12" xfId="0" applyNumberFormat="1" applyFont="1" applyBorder="1" applyAlignment="1" applyProtection="1">
      <alignment horizontal="right" vertical="center"/>
      <protection locked="0"/>
    </xf>
    <xf numFmtId="177" fontId="9" fillId="0" borderId="38" xfId="0" applyNumberFormat="1" applyFont="1" applyBorder="1" applyAlignment="1" applyProtection="1">
      <alignment horizontal="right" vertical="center"/>
      <protection locked="0"/>
    </xf>
    <xf numFmtId="177" fontId="9" fillId="2" borderId="4" xfId="0" applyNumberFormat="1" applyFont="1" applyFill="1" applyBorder="1" applyAlignment="1">
      <alignment horizontal="right"/>
    </xf>
    <xf numFmtId="177" fontId="9" fillId="2" borderId="47" xfId="0" applyNumberFormat="1" applyFont="1" applyFill="1" applyBorder="1" applyAlignment="1">
      <alignment horizontal="right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177" fontId="9" fillId="0" borderId="78" xfId="0" applyNumberFormat="1" applyFont="1" applyBorder="1" applyAlignment="1" applyProtection="1">
      <alignment horizontal="right" vertical="center"/>
      <protection locked="0"/>
    </xf>
    <xf numFmtId="177" fontId="9" fillId="0" borderId="7" xfId="0" applyNumberFormat="1" applyFont="1" applyBorder="1" applyAlignment="1" applyProtection="1">
      <alignment horizontal="right" vertical="center"/>
      <protection locked="0"/>
    </xf>
    <xf numFmtId="177" fontId="9" fillId="0" borderId="64" xfId="0" applyNumberFormat="1" applyFont="1" applyBorder="1" applyAlignment="1" applyProtection="1">
      <alignment horizontal="right" vertical="center"/>
      <protection locked="0"/>
    </xf>
    <xf numFmtId="0" fontId="6" fillId="0" borderId="8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176" fontId="5" fillId="2" borderId="67" xfId="0" applyNumberFormat="1" applyFont="1" applyFill="1" applyBorder="1" applyAlignment="1">
      <alignment horizontal="right"/>
    </xf>
    <xf numFmtId="0" fontId="5" fillId="2" borderId="67" xfId="0" applyFont="1" applyFill="1" applyBorder="1" applyAlignment="1">
      <alignment horizontal="right"/>
    </xf>
    <xf numFmtId="0" fontId="5" fillId="2" borderId="68" xfId="0" applyFont="1" applyFill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horizontal="left" vertical="center" wrapText="1"/>
      <protection locked="0"/>
    </xf>
    <xf numFmtId="176" fontId="5" fillId="0" borderId="37" xfId="0" applyNumberFormat="1" applyFont="1" applyBorder="1" applyAlignment="1" applyProtection="1">
      <alignment horizontal="right"/>
      <protection locked="0"/>
    </xf>
    <xf numFmtId="176" fontId="5" fillId="0" borderId="12" xfId="0" applyNumberFormat="1" applyFont="1" applyBorder="1" applyAlignment="1" applyProtection="1">
      <alignment horizontal="right"/>
      <protection locked="0"/>
    </xf>
    <xf numFmtId="176" fontId="5" fillId="0" borderId="13" xfId="0" applyNumberFormat="1" applyFont="1" applyBorder="1" applyAlignment="1" applyProtection="1">
      <alignment horizontal="right"/>
      <protection locked="0"/>
    </xf>
    <xf numFmtId="176" fontId="5" fillId="2" borderId="11" xfId="0" applyNumberFormat="1" applyFont="1" applyFill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176" fontId="5" fillId="2" borderId="38" xfId="0" applyNumberFormat="1" applyFont="1" applyFill="1" applyBorder="1" applyAlignment="1">
      <alignment horizontal="right"/>
    </xf>
    <xf numFmtId="0" fontId="6" fillId="0" borderId="70" xfId="0" applyFont="1" applyBorder="1" applyAlignment="1" applyProtection="1">
      <alignment horizontal="left" vertical="center"/>
      <protection locked="0"/>
    </xf>
    <xf numFmtId="0" fontId="6" fillId="0" borderId="71" xfId="0" applyFont="1" applyBorder="1" applyAlignment="1" applyProtection="1">
      <alignment horizontal="left" vertical="center"/>
      <protection locked="0"/>
    </xf>
    <xf numFmtId="49" fontId="6" fillId="0" borderId="37" xfId="0" applyNumberFormat="1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left" vertical="center" wrapText="1"/>
      <protection locked="0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49" fontId="6" fillId="0" borderId="69" xfId="0" applyNumberFormat="1" applyFont="1" applyBorder="1" applyAlignment="1" applyProtection="1">
      <alignment horizontal="left" vertical="center" wrapText="1"/>
      <protection locked="0"/>
    </xf>
    <xf numFmtId="49" fontId="6" fillId="0" borderId="70" xfId="0" applyNumberFormat="1" applyFont="1" applyBorder="1" applyAlignment="1" applyProtection="1">
      <alignment horizontal="left" vertical="center" wrapText="1"/>
      <protection locked="0"/>
    </xf>
    <xf numFmtId="49" fontId="6" fillId="0" borderId="71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49" fontId="6" fillId="0" borderId="80" xfId="0" applyNumberFormat="1" applyFont="1" applyBorder="1" applyAlignment="1" applyProtection="1">
      <alignment horizontal="left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176" fontId="5" fillId="0" borderId="39" xfId="0" applyNumberFormat="1" applyFont="1" applyBorder="1" applyAlignment="1" applyProtection="1">
      <alignment horizontal="right"/>
      <protection locked="0"/>
    </xf>
    <xf numFmtId="176" fontId="5" fillId="0" borderId="40" xfId="0" applyNumberFormat="1" applyFont="1" applyBorder="1" applyAlignment="1" applyProtection="1">
      <alignment horizontal="right"/>
      <protection locked="0"/>
    </xf>
    <xf numFmtId="176" fontId="5" fillId="0" borderId="41" xfId="0" applyNumberFormat="1" applyFont="1" applyBorder="1" applyAlignment="1" applyProtection="1">
      <alignment horizontal="right"/>
      <protection locked="0"/>
    </xf>
    <xf numFmtId="176" fontId="5" fillId="2" borderId="42" xfId="0" applyNumberFormat="1" applyFont="1" applyFill="1" applyBorder="1" applyAlignment="1">
      <alignment horizontal="right"/>
    </xf>
    <xf numFmtId="176" fontId="5" fillId="2" borderId="40" xfId="0" applyNumberFormat="1" applyFont="1" applyFill="1" applyBorder="1" applyAlignment="1">
      <alignment horizontal="right"/>
    </xf>
    <xf numFmtId="176" fontId="5" fillId="2" borderId="43" xfId="0" applyNumberFormat="1" applyFont="1" applyFill="1" applyBorder="1" applyAlignment="1">
      <alignment horizontal="right"/>
    </xf>
    <xf numFmtId="0" fontId="6" fillId="0" borderId="73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 applyProtection="1">
      <alignment horizontal="left" vertical="center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left" vertical="center" wrapText="1"/>
      <protection locked="0"/>
    </xf>
    <xf numFmtId="176" fontId="5" fillId="0" borderId="32" xfId="0" applyNumberFormat="1" applyFont="1" applyBorder="1" applyAlignment="1" applyProtection="1">
      <alignment horizontal="right"/>
      <protection locked="0"/>
    </xf>
    <xf numFmtId="176" fontId="5" fillId="0" borderId="33" xfId="0" applyNumberFormat="1" applyFont="1" applyBorder="1" applyAlignment="1" applyProtection="1">
      <alignment horizontal="right"/>
      <protection locked="0"/>
    </xf>
    <xf numFmtId="176" fontId="5" fillId="0" borderId="34" xfId="0" applyNumberFormat="1" applyFont="1" applyBorder="1" applyAlignment="1" applyProtection="1">
      <alignment horizontal="right"/>
      <protection locked="0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right"/>
    </xf>
    <xf numFmtId="176" fontId="5" fillId="2" borderId="33" xfId="0" applyNumberFormat="1" applyFont="1" applyFill="1" applyBorder="1" applyAlignment="1">
      <alignment horizontal="right"/>
    </xf>
    <xf numFmtId="176" fontId="5" fillId="2" borderId="36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6" fillId="0" borderId="32" xfId="0" applyNumberFormat="1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8" fillId="2" borderId="35" xfId="0" applyNumberFormat="1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3" borderId="8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49" fontId="4" fillId="3" borderId="85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36" xfId="0" applyFont="1" applyFill="1" applyBorder="1" applyAlignment="1" applyProtection="1">
      <alignment horizontal="left" vertical="center" wrapText="1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 applyProtection="1">
      <alignment horizontal="left" vertical="center" wrapText="1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43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>
      <alignment horizontal="left" vertical="center"/>
    </xf>
    <xf numFmtId="176" fontId="8" fillId="3" borderId="0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0" fontId="10" fillId="3" borderId="40" xfId="0" applyFont="1" applyFill="1" applyBorder="1" applyAlignment="1" applyProtection="1">
      <alignment horizontal="left" vertical="center" shrinkToFit="1"/>
      <protection locked="0"/>
    </xf>
    <xf numFmtId="0" fontId="2" fillId="3" borderId="43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49" fontId="6" fillId="3" borderId="75" xfId="0" applyNumberFormat="1" applyFont="1" applyFill="1" applyBorder="1" applyAlignment="1" applyProtection="1">
      <alignment vertical="center" wrapText="1"/>
      <protection locked="0"/>
    </xf>
    <xf numFmtId="49" fontId="6" fillId="3" borderId="0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75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75" xfId="0" applyFont="1" applyFill="1" applyBorder="1" applyProtection="1">
      <alignment vertical="center"/>
    </xf>
    <xf numFmtId="0" fontId="6" fillId="3" borderId="7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49" fontId="6" fillId="3" borderId="77" xfId="0" applyNumberFormat="1" applyFont="1" applyFill="1" applyBorder="1" applyAlignment="1" applyProtection="1">
      <alignment vertical="center" wrapText="1"/>
      <protection locked="0"/>
    </xf>
    <xf numFmtId="49" fontId="6" fillId="3" borderId="70" xfId="0" applyNumberFormat="1" applyFont="1" applyFill="1" applyBorder="1" applyAlignment="1" applyProtection="1">
      <alignment vertical="center" wrapText="1"/>
      <protection locked="0"/>
    </xf>
    <xf numFmtId="0" fontId="6" fillId="3" borderId="70" xfId="0" applyFont="1" applyFill="1" applyBorder="1" applyAlignment="1" applyProtection="1">
      <alignment horizontal="center" vertical="center"/>
    </xf>
    <xf numFmtId="0" fontId="6" fillId="3" borderId="71" xfId="0" applyFont="1" applyFill="1" applyBorder="1" applyAlignment="1" applyProtection="1">
      <alignment horizontal="center" vertical="center"/>
    </xf>
    <xf numFmtId="0" fontId="6" fillId="3" borderId="81" xfId="0" applyFont="1" applyFill="1" applyBorder="1" applyAlignment="1" applyProtection="1">
      <alignment horizontal="center" vertical="center"/>
    </xf>
    <xf numFmtId="0" fontId="6" fillId="3" borderId="73" xfId="0" applyFont="1" applyFill="1" applyBorder="1" applyAlignment="1" applyProtection="1">
      <alignment horizontal="center" vertical="center"/>
    </xf>
    <xf numFmtId="0" fontId="6" fillId="3" borderId="74" xfId="0" applyFont="1" applyFill="1" applyBorder="1" applyAlignment="1" applyProtection="1">
      <alignment horizontal="center" vertical="center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left" vertical="center" wrapText="1"/>
      <protection locked="0"/>
    </xf>
    <xf numFmtId="0" fontId="6" fillId="3" borderId="70" xfId="0" applyFont="1" applyFill="1" applyBorder="1" applyAlignment="1" applyProtection="1">
      <alignment horizontal="left" vertical="center" wrapText="1"/>
      <protection locked="0"/>
    </xf>
    <xf numFmtId="0" fontId="6" fillId="3" borderId="71" xfId="0" applyFont="1" applyFill="1" applyBorder="1" applyAlignment="1" applyProtection="1">
      <alignment horizontal="left" vertical="center" wrapText="1"/>
      <protection locked="0"/>
    </xf>
    <xf numFmtId="0" fontId="6" fillId="3" borderId="7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49" fontId="6" fillId="3" borderId="63" xfId="0" applyNumberFormat="1" applyFont="1" applyFill="1" applyBorder="1" applyAlignment="1" applyProtection="1">
      <alignment vertical="center" wrapText="1"/>
      <protection locked="0"/>
    </xf>
    <xf numFmtId="49" fontId="6" fillId="3" borderId="7" xfId="0" applyNumberFormat="1" applyFont="1" applyFill="1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63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49" fontId="6" fillId="3" borderId="58" xfId="0" applyNumberFormat="1" applyFont="1" applyFill="1" applyBorder="1" applyAlignment="1" applyProtection="1">
      <alignment vertical="center" wrapText="1"/>
      <protection locked="0"/>
    </xf>
    <xf numFmtId="49" fontId="6" fillId="3" borderId="59" xfId="0" applyNumberFormat="1" applyFont="1" applyFill="1" applyBorder="1" applyAlignment="1" applyProtection="1">
      <alignment vertical="center" wrapText="1"/>
      <protection locked="0"/>
    </xf>
    <xf numFmtId="0" fontId="6" fillId="3" borderId="59" xfId="0" applyFont="1" applyFill="1" applyBorder="1" applyAlignment="1" applyProtection="1">
      <alignment horizontal="center" vertical="center"/>
    </xf>
    <xf numFmtId="0" fontId="6" fillId="3" borderId="6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 applyProtection="1">
      <alignment horizontal="left" vertical="center" wrapText="1"/>
      <protection locked="0"/>
    </xf>
    <xf numFmtId="0" fontId="6" fillId="3" borderId="59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45</xdr:row>
          <xdr:rowOff>123825</xdr:rowOff>
        </xdr:from>
        <xdr:to>
          <xdr:col>11</xdr:col>
          <xdr:colOff>76200</xdr:colOff>
          <xdr:row>47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46</xdr:row>
          <xdr:rowOff>123825</xdr:rowOff>
        </xdr:from>
        <xdr:to>
          <xdr:col>11</xdr:col>
          <xdr:colOff>123825</xdr:colOff>
          <xdr:row>48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47</xdr:row>
          <xdr:rowOff>123825</xdr:rowOff>
        </xdr:from>
        <xdr:to>
          <xdr:col>11</xdr:col>
          <xdr:colOff>76200</xdr:colOff>
          <xdr:row>49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48</xdr:row>
          <xdr:rowOff>123825</xdr:rowOff>
        </xdr:from>
        <xdr:to>
          <xdr:col>11</xdr:col>
          <xdr:colOff>123825</xdr:colOff>
          <xdr:row>50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49</xdr:row>
          <xdr:rowOff>123825</xdr:rowOff>
        </xdr:from>
        <xdr:to>
          <xdr:col>11</xdr:col>
          <xdr:colOff>76200</xdr:colOff>
          <xdr:row>51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50</xdr:row>
          <xdr:rowOff>123825</xdr:rowOff>
        </xdr:from>
        <xdr:to>
          <xdr:col>11</xdr:col>
          <xdr:colOff>123825</xdr:colOff>
          <xdr:row>52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51</xdr:row>
          <xdr:rowOff>123825</xdr:rowOff>
        </xdr:from>
        <xdr:to>
          <xdr:col>11</xdr:col>
          <xdr:colOff>76200</xdr:colOff>
          <xdr:row>53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52</xdr:row>
          <xdr:rowOff>123825</xdr:rowOff>
        </xdr:from>
        <xdr:to>
          <xdr:col>11</xdr:col>
          <xdr:colOff>123825</xdr:colOff>
          <xdr:row>54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53</xdr:row>
          <xdr:rowOff>123825</xdr:rowOff>
        </xdr:from>
        <xdr:to>
          <xdr:col>11</xdr:col>
          <xdr:colOff>76200</xdr:colOff>
          <xdr:row>55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54</xdr:row>
          <xdr:rowOff>123825</xdr:rowOff>
        </xdr:from>
        <xdr:to>
          <xdr:col>11</xdr:col>
          <xdr:colOff>123825</xdr:colOff>
          <xdr:row>56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55</xdr:row>
          <xdr:rowOff>123825</xdr:rowOff>
        </xdr:from>
        <xdr:to>
          <xdr:col>11</xdr:col>
          <xdr:colOff>76200</xdr:colOff>
          <xdr:row>57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56</xdr:row>
          <xdr:rowOff>123825</xdr:rowOff>
        </xdr:from>
        <xdr:to>
          <xdr:col>11</xdr:col>
          <xdr:colOff>123825</xdr:colOff>
          <xdr:row>58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57</xdr:row>
          <xdr:rowOff>123825</xdr:rowOff>
        </xdr:from>
        <xdr:to>
          <xdr:col>11</xdr:col>
          <xdr:colOff>76200</xdr:colOff>
          <xdr:row>59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58</xdr:row>
          <xdr:rowOff>123825</xdr:rowOff>
        </xdr:from>
        <xdr:to>
          <xdr:col>11</xdr:col>
          <xdr:colOff>123825</xdr:colOff>
          <xdr:row>60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59</xdr:row>
          <xdr:rowOff>123825</xdr:rowOff>
        </xdr:from>
        <xdr:to>
          <xdr:col>11</xdr:col>
          <xdr:colOff>76200</xdr:colOff>
          <xdr:row>61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60</xdr:row>
          <xdr:rowOff>123825</xdr:rowOff>
        </xdr:from>
        <xdr:to>
          <xdr:col>11</xdr:col>
          <xdr:colOff>123825</xdr:colOff>
          <xdr:row>62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61</xdr:row>
          <xdr:rowOff>123825</xdr:rowOff>
        </xdr:from>
        <xdr:to>
          <xdr:col>11</xdr:col>
          <xdr:colOff>76200</xdr:colOff>
          <xdr:row>63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62</xdr:row>
          <xdr:rowOff>123825</xdr:rowOff>
        </xdr:from>
        <xdr:to>
          <xdr:col>11</xdr:col>
          <xdr:colOff>123825</xdr:colOff>
          <xdr:row>64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63</xdr:row>
          <xdr:rowOff>123825</xdr:rowOff>
        </xdr:from>
        <xdr:to>
          <xdr:col>11</xdr:col>
          <xdr:colOff>76200</xdr:colOff>
          <xdr:row>65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64</xdr:row>
          <xdr:rowOff>123825</xdr:rowOff>
        </xdr:from>
        <xdr:to>
          <xdr:col>11</xdr:col>
          <xdr:colOff>123825</xdr:colOff>
          <xdr:row>66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65</xdr:row>
          <xdr:rowOff>123825</xdr:rowOff>
        </xdr:from>
        <xdr:to>
          <xdr:col>11</xdr:col>
          <xdr:colOff>76200</xdr:colOff>
          <xdr:row>67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66</xdr:row>
          <xdr:rowOff>123825</xdr:rowOff>
        </xdr:from>
        <xdr:to>
          <xdr:col>11</xdr:col>
          <xdr:colOff>123825</xdr:colOff>
          <xdr:row>68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67</xdr:row>
          <xdr:rowOff>123825</xdr:rowOff>
        </xdr:from>
        <xdr:to>
          <xdr:col>11</xdr:col>
          <xdr:colOff>76200</xdr:colOff>
          <xdr:row>69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68</xdr:row>
          <xdr:rowOff>123825</xdr:rowOff>
        </xdr:from>
        <xdr:to>
          <xdr:col>11</xdr:col>
          <xdr:colOff>123825</xdr:colOff>
          <xdr:row>70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76200</xdr:colOff>
      <xdr:row>21</xdr:row>
      <xdr:rowOff>38100</xdr:rowOff>
    </xdr:from>
    <xdr:to>
      <xdr:col>34</xdr:col>
      <xdr:colOff>95250</xdr:colOff>
      <xdr:row>21</xdr:row>
      <xdr:rowOff>304800</xdr:rowOff>
    </xdr:to>
    <xdr:sp macro="" textlink="">
      <xdr:nvSpPr>
        <xdr:cNvPr id="2" name="テキスト ボックス 1"/>
        <xdr:cNvSpPr txBox="1"/>
      </xdr:nvSpPr>
      <xdr:spPr>
        <a:xfrm>
          <a:off x="3333750" y="3819525"/>
          <a:ext cx="25908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灰色の欄には入力しないでください。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152400</xdr:colOff>
          <xdr:row>40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152400</xdr:colOff>
          <xdr:row>41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276225</xdr:rowOff>
        </xdr:from>
        <xdr:to>
          <xdr:col>3</xdr:col>
          <xdr:colOff>152400</xdr:colOff>
          <xdr:row>41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93"/>
  <sheetViews>
    <sheetView tabSelected="1" view="pageBreakPreview" zoomScaleNormal="100" zoomScaleSheetLayoutView="100" workbookViewId="0">
      <selection activeCell="AG19" sqref="AG19"/>
    </sheetView>
  </sheetViews>
  <sheetFormatPr defaultColWidth="2.25" defaultRowHeight="13.5" x14ac:dyDescent="0.4"/>
  <cols>
    <col min="1" max="17" width="2.25" style="1"/>
    <col min="18" max="18" width="2.25" style="3"/>
    <col min="19" max="33" width="2.25" style="1"/>
    <col min="34" max="35" width="2.25" style="4"/>
    <col min="36" max="37" width="2.25" style="1"/>
    <col min="38" max="38" width="2.5" style="1" bestFit="1" customWidth="1"/>
    <col min="39" max="16384" width="2.25" style="1"/>
  </cols>
  <sheetData>
    <row r="1" spans="1:35" x14ac:dyDescent="0.4">
      <c r="A1" s="129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1"/>
      <c r="AI1" s="131"/>
    </row>
    <row r="2" spans="1:35" x14ac:dyDescent="0.4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2" t="s">
        <v>42</v>
      </c>
      <c r="Q2" s="130"/>
      <c r="R2" s="130"/>
      <c r="S2" s="130"/>
      <c r="T2" s="130"/>
      <c r="U2" s="130"/>
      <c r="V2" s="133" t="s">
        <v>16</v>
      </c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0"/>
      <c r="AH2" s="131"/>
      <c r="AI2" s="131"/>
    </row>
    <row r="3" spans="1:35" x14ac:dyDescent="0.4">
      <c r="A3" s="130" t="s">
        <v>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1"/>
      <c r="AI3" s="131"/>
    </row>
    <row r="4" spans="1:35" x14ac:dyDescent="0.4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 t="s">
        <v>0</v>
      </c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1"/>
      <c r="AI4" s="131"/>
    </row>
    <row r="5" spans="1:35" ht="13.5" customHeight="1" x14ac:dyDescent="0.4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4" t="s">
        <v>5</v>
      </c>
      <c r="Q5" s="134"/>
      <c r="R5" s="134"/>
      <c r="S5" s="134"/>
      <c r="T5" s="134"/>
      <c r="U5" s="134"/>
      <c r="V5" s="134"/>
      <c r="W5" s="135" t="s">
        <v>62</v>
      </c>
      <c r="X5" s="204"/>
      <c r="Y5" s="136"/>
      <c r="Z5" s="136"/>
      <c r="AA5" s="136"/>
      <c r="AB5" s="136"/>
      <c r="AC5" s="137" t="s">
        <v>63</v>
      </c>
      <c r="AD5" s="136"/>
      <c r="AE5" s="136"/>
      <c r="AF5" s="136"/>
      <c r="AG5" s="138"/>
      <c r="AH5" s="131"/>
      <c r="AI5" s="131"/>
    </row>
    <row r="6" spans="1:35" ht="27" customHeight="1" x14ac:dyDescent="0.4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4"/>
      <c r="Q6" s="134"/>
      <c r="R6" s="134"/>
      <c r="S6" s="134"/>
      <c r="T6" s="134"/>
      <c r="U6" s="134"/>
      <c r="V6" s="134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1"/>
      <c r="AI6" s="131"/>
    </row>
    <row r="7" spans="1:35" ht="27" customHeight="1" x14ac:dyDescent="0.4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40" t="s">
        <v>3</v>
      </c>
      <c r="Q7" s="141"/>
      <c r="R7" s="141"/>
      <c r="S7" s="141"/>
      <c r="T7" s="141"/>
      <c r="U7" s="141"/>
      <c r="V7" s="142"/>
      <c r="W7" s="143"/>
      <c r="X7" s="144"/>
      <c r="Y7" s="144"/>
      <c r="Z7" s="144"/>
      <c r="AA7" s="144"/>
      <c r="AB7" s="144"/>
      <c r="AC7" s="144"/>
      <c r="AD7" s="144"/>
      <c r="AE7" s="144"/>
      <c r="AF7" s="144"/>
      <c r="AG7" s="145"/>
      <c r="AH7" s="130"/>
      <c r="AI7" s="130"/>
    </row>
    <row r="8" spans="1:35" ht="27" customHeight="1" x14ac:dyDescent="0.4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40" t="s">
        <v>4</v>
      </c>
      <c r="Q8" s="141"/>
      <c r="R8" s="141"/>
      <c r="S8" s="141"/>
      <c r="T8" s="141"/>
      <c r="U8" s="141"/>
      <c r="V8" s="142"/>
      <c r="W8" s="143"/>
      <c r="X8" s="144"/>
      <c r="Y8" s="144"/>
      <c r="Z8" s="144"/>
      <c r="AA8" s="144"/>
      <c r="AB8" s="144"/>
      <c r="AC8" s="144"/>
      <c r="AD8" s="144"/>
      <c r="AE8" s="144"/>
      <c r="AF8" s="144"/>
      <c r="AG8" s="145"/>
      <c r="AH8" s="130"/>
      <c r="AI8" s="130"/>
    </row>
    <row r="9" spans="1:35" ht="27" customHeight="1" x14ac:dyDescent="0.4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40" t="s">
        <v>6</v>
      </c>
      <c r="Q9" s="141"/>
      <c r="R9" s="141"/>
      <c r="S9" s="141"/>
      <c r="T9" s="141"/>
      <c r="U9" s="141"/>
      <c r="V9" s="142"/>
      <c r="W9" s="143"/>
      <c r="X9" s="144"/>
      <c r="Y9" s="144"/>
      <c r="Z9" s="144"/>
      <c r="AA9" s="144"/>
      <c r="AB9" s="144"/>
      <c r="AC9" s="144"/>
      <c r="AD9" s="144"/>
      <c r="AE9" s="144"/>
      <c r="AF9" s="144"/>
      <c r="AG9" s="145"/>
      <c r="AH9" s="146" t="s">
        <v>22</v>
      </c>
      <c r="AI9" s="146"/>
    </row>
    <row r="10" spans="1:35" ht="6.75" customHeight="1" x14ac:dyDescent="0.4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47"/>
      <c r="Q10" s="147"/>
      <c r="R10" s="147"/>
      <c r="S10" s="147"/>
      <c r="T10" s="147"/>
      <c r="U10" s="147"/>
      <c r="V10" s="147"/>
      <c r="W10" s="130"/>
      <c r="X10" s="130"/>
      <c r="Y10" s="130"/>
      <c r="Z10" s="130"/>
      <c r="AA10" s="130"/>
      <c r="AB10" s="130"/>
      <c r="AC10" s="130"/>
      <c r="AD10" s="130"/>
      <c r="AE10" s="130"/>
      <c r="AF10" s="131"/>
      <c r="AG10" s="131"/>
      <c r="AH10" s="130"/>
      <c r="AI10" s="130"/>
    </row>
    <row r="11" spans="1:35" ht="13.5" customHeight="1" x14ac:dyDescent="0.4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40" t="s">
        <v>7</v>
      </c>
      <c r="Q11" s="141"/>
      <c r="R11" s="141"/>
      <c r="S11" s="141"/>
      <c r="T11" s="141"/>
      <c r="U11" s="141"/>
      <c r="V11" s="142"/>
      <c r="W11" s="148"/>
      <c r="X11" s="149"/>
      <c r="Y11" s="149"/>
      <c r="Z11" s="149"/>
      <c r="AA11" s="149"/>
      <c r="AB11" s="149"/>
      <c r="AC11" s="149"/>
      <c r="AD11" s="149"/>
      <c r="AE11" s="149"/>
      <c r="AF11" s="149"/>
      <c r="AG11" s="150"/>
      <c r="AH11" s="130"/>
      <c r="AI11" s="130"/>
    </row>
    <row r="12" spans="1:35" ht="13.5" customHeight="1" x14ac:dyDescent="0.4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0" t="s">
        <v>2</v>
      </c>
      <c r="Q12" s="141"/>
      <c r="R12" s="141"/>
      <c r="S12" s="141"/>
      <c r="T12" s="141"/>
      <c r="U12" s="141"/>
      <c r="V12" s="142"/>
      <c r="W12" s="148"/>
      <c r="X12" s="149"/>
      <c r="Y12" s="149"/>
      <c r="Z12" s="149"/>
      <c r="AA12" s="149"/>
      <c r="AB12" s="149"/>
      <c r="AC12" s="149"/>
      <c r="AD12" s="149"/>
      <c r="AE12" s="149"/>
      <c r="AF12" s="149"/>
      <c r="AG12" s="150"/>
      <c r="AH12" s="130"/>
      <c r="AI12" s="130"/>
    </row>
    <row r="13" spans="1:35" ht="6.75" customHeight="1" x14ac:dyDescent="0.4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30"/>
      <c r="AI13" s="130"/>
    </row>
    <row r="14" spans="1:35" x14ac:dyDescent="0.4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1"/>
      <c r="AI14" s="131"/>
    </row>
    <row r="15" spans="1:35" s="6" customFormat="1" x14ac:dyDescent="0.4">
      <c r="A15" s="152" t="s">
        <v>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</row>
    <row r="16" spans="1:35" x14ac:dyDescent="0.4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1"/>
      <c r="AI16" s="131"/>
    </row>
    <row r="17" spans="1:35" x14ac:dyDescent="0.4">
      <c r="A17" s="153" t="s">
        <v>10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</row>
    <row r="18" spans="1:35" x14ac:dyDescent="0.4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</row>
    <row r="19" spans="1:35" x14ac:dyDescent="0.4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1"/>
      <c r="AI19" s="131"/>
    </row>
    <row r="20" spans="1:35" x14ac:dyDescent="0.4">
      <c r="A20" s="154" t="s">
        <v>11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</row>
    <row r="21" spans="1:35" s="2" customFormat="1" ht="14.25" thickBot="1" x14ac:dyDescent="0.45">
      <c r="A21" s="129" t="s">
        <v>48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55"/>
      <c r="AI21" s="155"/>
    </row>
    <row r="22" spans="1:35" ht="27" customHeight="1" x14ac:dyDescent="0.4">
      <c r="A22" s="130"/>
      <c r="B22" s="156" t="s">
        <v>14</v>
      </c>
      <c r="C22" s="157"/>
      <c r="D22" s="158"/>
      <c r="E22" s="159" t="s">
        <v>16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1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1"/>
      <c r="AI22" s="131"/>
    </row>
    <row r="23" spans="1:35" ht="27" customHeight="1" thickBot="1" x14ac:dyDescent="0.45">
      <c r="A23" s="130"/>
      <c r="B23" s="162" t="s">
        <v>15</v>
      </c>
      <c r="C23" s="163"/>
      <c r="D23" s="164"/>
      <c r="E23" s="165" t="s">
        <v>16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7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46" t="s">
        <v>22</v>
      </c>
      <c r="AI23" s="146"/>
    </row>
    <row r="24" spans="1:35" ht="6.75" customHeight="1" x14ac:dyDescent="0.4">
      <c r="A24" s="130"/>
      <c r="B24" s="151"/>
      <c r="C24" s="151"/>
      <c r="D24" s="151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1"/>
      <c r="AI24" s="131"/>
    </row>
    <row r="25" spans="1:35" s="2" customFormat="1" ht="14.25" thickBot="1" x14ac:dyDescent="0.45">
      <c r="A25" s="129" t="s">
        <v>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69"/>
      <c r="L25" s="169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29"/>
      <c r="AA25" s="129"/>
      <c r="AB25" s="129"/>
      <c r="AC25" s="129"/>
      <c r="AD25" s="129"/>
      <c r="AE25" s="129"/>
      <c r="AF25" s="129"/>
      <c r="AG25" s="129"/>
      <c r="AH25" s="155"/>
      <c r="AI25" s="155"/>
    </row>
    <row r="26" spans="1:35" ht="27" customHeight="1" x14ac:dyDescent="0.4">
      <c r="A26" s="130"/>
      <c r="B26" s="171" t="s">
        <v>18</v>
      </c>
      <c r="C26" s="172"/>
      <c r="D26" s="172"/>
      <c r="E26" s="173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6"/>
      <c r="Z26" s="130"/>
      <c r="AA26" s="130"/>
      <c r="AB26" s="130"/>
      <c r="AC26" s="130"/>
      <c r="AD26" s="130"/>
      <c r="AE26" s="130"/>
      <c r="AF26" s="130"/>
      <c r="AG26" s="130"/>
      <c r="AH26" s="131"/>
      <c r="AI26" s="131"/>
    </row>
    <row r="27" spans="1:35" ht="27" customHeight="1" x14ac:dyDescent="0.4">
      <c r="A27" s="130"/>
      <c r="B27" s="177" t="s">
        <v>1</v>
      </c>
      <c r="C27" s="178"/>
      <c r="D27" s="178"/>
      <c r="E27" s="179"/>
      <c r="F27" s="180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2"/>
      <c r="Z27" s="130"/>
      <c r="AA27" s="130"/>
      <c r="AB27" s="130"/>
      <c r="AC27" s="130"/>
      <c r="AD27" s="130"/>
      <c r="AE27" s="130"/>
      <c r="AF27" s="130"/>
      <c r="AG27" s="130"/>
      <c r="AH27" s="131"/>
      <c r="AI27" s="131"/>
    </row>
    <row r="28" spans="1:35" ht="27" customHeight="1" thickBot="1" x14ac:dyDescent="0.45">
      <c r="A28" s="130"/>
      <c r="B28" s="183" t="s">
        <v>19</v>
      </c>
      <c r="C28" s="184"/>
      <c r="D28" s="184"/>
      <c r="E28" s="185"/>
      <c r="F28" s="186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8"/>
      <c r="Z28" s="130"/>
      <c r="AA28" s="130"/>
      <c r="AB28" s="130"/>
      <c r="AC28" s="130"/>
      <c r="AD28" s="130"/>
      <c r="AE28" s="130"/>
      <c r="AF28" s="130"/>
      <c r="AG28" s="130"/>
      <c r="AH28" s="146" t="s">
        <v>22</v>
      </c>
      <c r="AI28" s="146"/>
    </row>
    <row r="29" spans="1:35" ht="6.75" customHeight="1" x14ac:dyDescent="0.4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51"/>
      <c r="L29" s="151"/>
      <c r="M29" s="151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30"/>
      <c r="AA29" s="130"/>
      <c r="AB29" s="130"/>
      <c r="AC29" s="130"/>
      <c r="AD29" s="130"/>
      <c r="AE29" s="130"/>
      <c r="AF29" s="130"/>
      <c r="AG29" s="130"/>
      <c r="AH29" s="131"/>
      <c r="AI29" s="131"/>
    </row>
    <row r="30" spans="1:35" s="2" customFormat="1" ht="14.25" thickBot="1" x14ac:dyDescent="0.45">
      <c r="A30" s="129" t="s">
        <v>20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55"/>
      <c r="AI30" s="155"/>
    </row>
    <row r="31" spans="1:35" ht="27" customHeight="1" thickBot="1" x14ac:dyDescent="0.45">
      <c r="A31" s="130"/>
      <c r="B31" s="118" t="s">
        <v>12</v>
      </c>
      <c r="C31" s="119"/>
      <c r="D31" s="121">
        <f>Z37</f>
        <v>0</v>
      </c>
      <c r="E31" s="121"/>
      <c r="F31" s="121"/>
      <c r="G31" s="121"/>
      <c r="H31" s="121"/>
      <c r="I31" s="121"/>
      <c r="J31" s="121"/>
      <c r="K31" s="121"/>
      <c r="L31" s="121"/>
      <c r="M31" s="119" t="s">
        <v>13</v>
      </c>
      <c r="N31" s="12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46" t="s">
        <v>22</v>
      </c>
      <c r="AI31" s="146"/>
    </row>
    <row r="32" spans="1:35" ht="6.75" customHeight="1" x14ac:dyDescent="0.4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1"/>
      <c r="AI32" s="131"/>
    </row>
    <row r="33" spans="1:35" s="2" customFormat="1" ht="14.25" thickBot="1" x14ac:dyDescent="0.45">
      <c r="A33" s="129" t="s">
        <v>21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55"/>
      <c r="AI33" s="155"/>
    </row>
    <row r="34" spans="1:35" ht="27" customHeight="1" x14ac:dyDescent="0.4">
      <c r="A34" s="130"/>
      <c r="B34" s="112" t="s">
        <v>52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23">
        <f>AC71+AC93</f>
        <v>0</v>
      </c>
      <c r="AA34" s="124"/>
      <c r="AB34" s="124"/>
      <c r="AC34" s="124"/>
      <c r="AD34" s="124"/>
      <c r="AE34" s="124"/>
      <c r="AF34" s="104" t="s">
        <v>13</v>
      </c>
      <c r="AG34" s="105"/>
      <c r="AH34" s="146"/>
      <c r="AI34" s="146"/>
    </row>
    <row r="35" spans="1:35" ht="27" customHeight="1" x14ac:dyDescent="0.4">
      <c r="A35" s="130"/>
      <c r="B35" s="114" t="s">
        <v>49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25">
        <f>ROUNDDOWN(Z34/2,-3)</f>
        <v>0</v>
      </c>
      <c r="AA35" s="126"/>
      <c r="AB35" s="126"/>
      <c r="AC35" s="126"/>
      <c r="AD35" s="126"/>
      <c r="AE35" s="126"/>
      <c r="AF35" s="106" t="s">
        <v>13</v>
      </c>
      <c r="AG35" s="107"/>
      <c r="AH35" s="131"/>
      <c r="AI35" s="131"/>
    </row>
    <row r="36" spans="1:35" ht="27" customHeight="1" x14ac:dyDescent="0.4">
      <c r="A36" s="130"/>
      <c r="B36" s="114" t="s">
        <v>50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25">
        <v>100000</v>
      </c>
      <c r="AA36" s="126"/>
      <c r="AB36" s="126"/>
      <c r="AC36" s="126"/>
      <c r="AD36" s="126"/>
      <c r="AE36" s="126"/>
      <c r="AF36" s="106" t="s">
        <v>13</v>
      </c>
      <c r="AG36" s="107"/>
      <c r="AH36" s="131"/>
      <c r="AI36" s="131"/>
    </row>
    <row r="37" spans="1:35" ht="27" customHeight="1" thickBot="1" x14ac:dyDescent="0.45">
      <c r="A37" s="130"/>
      <c r="B37" s="116" t="s">
        <v>51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27">
        <f>IF(Z35&gt;=Z36,Z36,Z35)</f>
        <v>0</v>
      </c>
      <c r="AA37" s="128"/>
      <c r="AB37" s="128"/>
      <c r="AC37" s="128"/>
      <c r="AD37" s="128"/>
      <c r="AE37" s="128"/>
      <c r="AF37" s="111" t="s">
        <v>13</v>
      </c>
      <c r="AG37" s="122"/>
      <c r="AH37" s="146" t="s">
        <v>22</v>
      </c>
      <c r="AI37" s="146"/>
    </row>
    <row r="38" spans="1:35" ht="6.75" customHeight="1" x14ac:dyDescent="0.4">
      <c r="A38" s="130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90"/>
      <c r="AA38" s="190"/>
      <c r="AB38" s="190"/>
      <c r="AC38" s="190"/>
      <c r="AD38" s="190"/>
      <c r="AE38" s="190"/>
      <c r="AF38" s="151"/>
      <c r="AG38" s="151"/>
      <c r="AH38" s="131"/>
      <c r="AI38" s="131"/>
    </row>
    <row r="39" spans="1:35" ht="13.5" customHeight="1" thickBot="1" x14ac:dyDescent="0.45">
      <c r="A39" s="129" t="s">
        <v>61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90"/>
      <c r="AA39" s="190"/>
      <c r="AB39" s="190"/>
      <c r="AC39" s="190"/>
      <c r="AD39" s="190"/>
      <c r="AE39" s="190"/>
      <c r="AF39" s="151"/>
      <c r="AG39" s="151"/>
      <c r="AH39" s="131"/>
      <c r="AI39" s="131"/>
    </row>
    <row r="40" spans="1:35" ht="22.5" customHeight="1" x14ac:dyDescent="0.4">
      <c r="A40" s="130"/>
      <c r="B40" s="171"/>
      <c r="C40" s="172"/>
      <c r="D40" s="191" t="s">
        <v>58</v>
      </c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2"/>
      <c r="AH40" s="131"/>
      <c r="AI40" s="131"/>
    </row>
    <row r="41" spans="1:35" ht="22.5" customHeight="1" x14ac:dyDescent="0.4">
      <c r="A41" s="130"/>
      <c r="B41" s="177"/>
      <c r="C41" s="178"/>
      <c r="D41" s="193" t="s">
        <v>57</v>
      </c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4"/>
      <c r="AH41" s="131"/>
      <c r="AI41" s="131"/>
    </row>
    <row r="42" spans="1:35" ht="22.5" customHeight="1" thickBot="1" x14ac:dyDescent="0.45">
      <c r="A42" s="130"/>
      <c r="B42" s="183"/>
      <c r="C42" s="184"/>
      <c r="D42" s="195" t="s">
        <v>54</v>
      </c>
      <c r="E42" s="195"/>
      <c r="F42" s="195"/>
      <c r="G42" s="195"/>
      <c r="H42" s="196" t="s">
        <v>55</v>
      </c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8" t="s">
        <v>56</v>
      </c>
      <c r="AH42" s="199" t="s">
        <v>53</v>
      </c>
      <c r="AI42" s="146"/>
    </row>
    <row r="43" spans="1:35" x14ac:dyDescent="0.4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1"/>
      <c r="AI43" s="131"/>
    </row>
    <row r="44" spans="1:35" s="2" customFormat="1" ht="14.25" thickBot="1" x14ac:dyDescent="0.45">
      <c r="A44" s="129" t="s">
        <v>59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55"/>
      <c r="AI44" s="155"/>
    </row>
    <row r="45" spans="1:35" ht="13.5" customHeight="1" x14ac:dyDescent="0.4">
      <c r="A45" s="130"/>
      <c r="B45" s="84" t="s">
        <v>23</v>
      </c>
      <c r="C45" s="85"/>
      <c r="D45" s="85"/>
      <c r="E45" s="86"/>
      <c r="F45" s="90" t="s">
        <v>45</v>
      </c>
      <c r="G45" s="91"/>
      <c r="H45" s="91"/>
      <c r="I45" s="92"/>
      <c r="J45" s="90" t="s">
        <v>25</v>
      </c>
      <c r="K45" s="91"/>
      <c r="L45" s="91"/>
      <c r="M45" s="92"/>
      <c r="N45" s="90" t="s">
        <v>43</v>
      </c>
      <c r="O45" s="91"/>
      <c r="P45" s="91"/>
      <c r="Q45" s="91"/>
      <c r="R45" s="92"/>
      <c r="S45" s="90" t="s">
        <v>44</v>
      </c>
      <c r="T45" s="91"/>
      <c r="U45" s="91"/>
      <c r="V45" s="91"/>
      <c r="W45" s="96"/>
      <c r="X45" s="101" t="s">
        <v>24</v>
      </c>
      <c r="Y45" s="102"/>
      <c r="Z45" s="102"/>
      <c r="AA45" s="102"/>
      <c r="AB45" s="102"/>
      <c r="AC45" s="102"/>
      <c r="AD45" s="102"/>
      <c r="AE45" s="102"/>
      <c r="AF45" s="102"/>
      <c r="AG45" s="103"/>
      <c r="AH45" s="131"/>
      <c r="AI45" s="131"/>
    </row>
    <row r="46" spans="1:35" ht="14.25" thickBot="1" x14ac:dyDescent="0.45">
      <c r="A46" s="130"/>
      <c r="B46" s="87"/>
      <c r="C46" s="88"/>
      <c r="D46" s="88"/>
      <c r="E46" s="89"/>
      <c r="F46" s="93"/>
      <c r="G46" s="94"/>
      <c r="H46" s="94"/>
      <c r="I46" s="95"/>
      <c r="J46" s="93"/>
      <c r="K46" s="94"/>
      <c r="L46" s="94"/>
      <c r="M46" s="95"/>
      <c r="N46" s="93"/>
      <c r="O46" s="94"/>
      <c r="P46" s="94"/>
      <c r="Q46" s="94"/>
      <c r="R46" s="95"/>
      <c r="S46" s="93"/>
      <c r="T46" s="94"/>
      <c r="U46" s="94"/>
      <c r="V46" s="94"/>
      <c r="W46" s="97"/>
      <c r="X46" s="80" t="s">
        <v>46</v>
      </c>
      <c r="Y46" s="81"/>
      <c r="Z46" s="81"/>
      <c r="AA46" s="81"/>
      <c r="AB46" s="81"/>
      <c r="AC46" s="82" t="s">
        <v>47</v>
      </c>
      <c r="AD46" s="81"/>
      <c r="AE46" s="81"/>
      <c r="AF46" s="81"/>
      <c r="AG46" s="83"/>
      <c r="AH46" s="131"/>
      <c r="AI46" s="131"/>
    </row>
    <row r="47" spans="1:35" ht="13.5" customHeight="1" x14ac:dyDescent="0.4">
      <c r="A47" s="130"/>
      <c r="B47" s="108"/>
      <c r="C47" s="74"/>
      <c r="D47" s="74"/>
      <c r="E47" s="75"/>
      <c r="F47" s="73"/>
      <c r="G47" s="74"/>
      <c r="H47" s="74"/>
      <c r="I47" s="75"/>
      <c r="J47" s="7"/>
      <c r="K47" s="109" t="s">
        <v>26</v>
      </c>
      <c r="L47" s="109"/>
      <c r="M47" s="110"/>
      <c r="N47" s="73"/>
      <c r="O47" s="74"/>
      <c r="P47" s="74"/>
      <c r="Q47" s="74"/>
      <c r="R47" s="75"/>
      <c r="S47" s="73"/>
      <c r="T47" s="74"/>
      <c r="U47" s="74"/>
      <c r="V47" s="74"/>
      <c r="W47" s="76"/>
      <c r="X47" s="77"/>
      <c r="Y47" s="78"/>
      <c r="Z47" s="78"/>
      <c r="AA47" s="78"/>
      <c r="AB47" s="79"/>
      <c r="AC47" s="98" t="str">
        <f>IF(X47="","",ROUNDDOWN(X47/1.1,0))</f>
        <v/>
      </c>
      <c r="AD47" s="99"/>
      <c r="AE47" s="99"/>
      <c r="AF47" s="99"/>
      <c r="AG47" s="100"/>
      <c r="AH47" s="201"/>
      <c r="AI47" s="154"/>
    </row>
    <row r="48" spans="1:35" ht="13.5" customHeight="1" x14ac:dyDescent="0.4">
      <c r="A48" s="130"/>
      <c r="B48" s="52"/>
      <c r="C48" s="42"/>
      <c r="D48" s="42"/>
      <c r="E48" s="53"/>
      <c r="F48" s="41"/>
      <c r="G48" s="42"/>
      <c r="H48" s="42"/>
      <c r="I48" s="53"/>
      <c r="J48" s="8"/>
      <c r="K48" s="50" t="s">
        <v>27</v>
      </c>
      <c r="L48" s="50"/>
      <c r="M48" s="51"/>
      <c r="N48" s="41"/>
      <c r="O48" s="42"/>
      <c r="P48" s="42"/>
      <c r="Q48" s="42"/>
      <c r="R48" s="53"/>
      <c r="S48" s="41"/>
      <c r="T48" s="42"/>
      <c r="U48" s="42"/>
      <c r="V48" s="42"/>
      <c r="W48" s="43"/>
      <c r="X48" s="44"/>
      <c r="Y48" s="45"/>
      <c r="Z48" s="45"/>
      <c r="AA48" s="45"/>
      <c r="AB48" s="46"/>
      <c r="AC48" s="47"/>
      <c r="AD48" s="48"/>
      <c r="AE48" s="48"/>
      <c r="AF48" s="48"/>
      <c r="AG48" s="49"/>
      <c r="AH48" s="202" t="s">
        <v>22</v>
      </c>
      <c r="AI48" s="146"/>
    </row>
    <row r="49" spans="1:35" ht="13.5" customHeight="1" x14ac:dyDescent="0.4">
      <c r="A49" s="130"/>
      <c r="B49" s="52"/>
      <c r="C49" s="42"/>
      <c r="D49" s="42"/>
      <c r="E49" s="53"/>
      <c r="F49" s="57"/>
      <c r="G49" s="58"/>
      <c r="H49" s="58"/>
      <c r="I49" s="59"/>
      <c r="J49" s="11"/>
      <c r="K49" s="71" t="s">
        <v>26</v>
      </c>
      <c r="L49" s="71"/>
      <c r="M49" s="72"/>
      <c r="N49" s="57"/>
      <c r="O49" s="58"/>
      <c r="P49" s="58"/>
      <c r="Q49" s="58"/>
      <c r="R49" s="59"/>
      <c r="S49" s="41"/>
      <c r="T49" s="42"/>
      <c r="U49" s="42"/>
      <c r="V49" s="42"/>
      <c r="W49" s="43"/>
      <c r="X49" s="44"/>
      <c r="Y49" s="45"/>
      <c r="Z49" s="45"/>
      <c r="AA49" s="45"/>
      <c r="AB49" s="46"/>
      <c r="AC49" s="47" t="str">
        <f t="shared" ref="AC49" si="0">IF(X49="","",ROUNDDOWN(X49/1.1,0))</f>
        <v/>
      </c>
      <c r="AD49" s="48"/>
      <c r="AE49" s="48"/>
      <c r="AF49" s="48"/>
      <c r="AG49" s="49"/>
      <c r="AH49" s="202"/>
      <c r="AI49" s="146"/>
    </row>
    <row r="50" spans="1:35" ht="13.5" customHeight="1" x14ac:dyDescent="0.4">
      <c r="A50" s="130"/>
      <c r="B50" s="52"/>
      <c r="C50" s="42"/>
      <c r="D50" s="42"/>
      <c r="E50" s="53"/>
      <c r="F50" s="41"/>
      <c r="G50" s="42"/>
      <c r="H50" s="42"/>
      <c r="I50" s="53"/>
      <c r="J50" s="8"/>
      <c r="K50" s="50" t="s">
        <v>27</v>
      </c>
      <c r="L50" s="50"/>
      <c r="M50" s="51"/>
      <c r="N50" s="41"/>
      <c r="O50" s="42"/>
      <c r="P50" s="42"/>
      <c r="Q50" s="42"/>
      <c r="R50" s="53"/>
      <c r="S50" s="41"/>
      <c r="T50" s="42"/>
      <c r="U50" s="42"/>
      <c r="V50" s="42"/>
      <c r="W50" s="43"/>
      <c r="X50" s="44"/>
      <c r="Y50" s="45"/>
      <c r="Z50" s="45"/>
      <c r="AA50" s="45"/>
      <c r="AB50" s="46"/>
      <c r="AC50" s="47"/>
      <c r="AD50" s="48"/>
      <c r="AE50" s="48"/>
      <c r="AF50" s="48"/>
      <c r="AG50" s="49"/>
      <c r="AH50" s="202" t="s">
        <v>22</v>
      </c>
      <c r="AI50" s="146"/>
    </row>
    <row r="51" spans="1:35" ht="13.5" customHeight="1" x14ac:dyDescent="0.4">
      <c r="A51" s="130"/>
      <c r="B51" s="52"/>
      <c r="C51" s="42"/>
      <c r="D51" s="42"/>
      <c r="E51" s="53"/>
      <c r="F51" s="41"/>
      <c r="G51" s="42"/>
      <c r="H51" s="42"/>
      <c r="I51" s="53"/>
      <c r="J51" s="11"/>
      <c r="K51" s="71" t="s">
        <v>26</v>
      </c>
      <c r="L51" s="71"/>
      <c r="M51" s="72"/>
      <c r="N51" s="41"/>
      <c r="O51" s="42"/>
      <c r="P51" s="42"/>
      <c r="Q51" s="42"/>
      <c r="R51" s="53"/>
      <c r="S51" s="41"/>
      <c r="T51" s="42"/>
      <c r="U51" s="42"/>
      <c r="V51" s="42"/>
      <c r="W51" s="43"/>
      <c r="X51" s="44"/>
      <c r="Y51" s="45"/>
      <c r="Z51" s="45"/>
      <c r="AA51" s="45"/>
      <c r="AB51" s="46"/>
      <c r="AC51" s="47" t="str">
        <f t="shared" ref="AC51" si="1">IF(X51="","",ROUNDDOWN(X51/1.1,0))</f>
        <v/>
      </c>
      <c r="AD51" s="48"/>
      <c r="AE51" s="48"/>
      <c r="AF51" s="48"/>
      <c r="AG51" s="49"/>
      <c r="AH51" s="202"/>
      <c r="AI51" s="146"/>
    </row>
    <row r="52" spans="1:35" ht="13.5" customHeight="1" x14ac:dyDescent="0.4">
      <c r="A52" s="130"/>
      <c r="B52" s="52"/>
      <c r="C52" s="42"/>
      <c r="D52" s="42"/>
      <c r="E52" s="53"/>
      <c r="F52" s="41"/>
      <c r="G52" s="42"/>
      <c r="H52" s="42"/>
      <c r="I52" s="53"/>
      <c r="J52" s="8"/>
      <c r="K52" s="50" t="s">
        <v>27</v>
      </c>
      <c r="L52" s="50"/>
      <c r="M52" s="51"/>
      <c r="N52" s="41"/>
      <c r="O52" s="42"/>
      <c r="P52" s="42"/>
      <c r="Q52" s="42"/>
      <c r="R52" s="53"/>
      <c r="S52" s="41"/>
      <c r="T52" s="42"/>
      <c r="U52" s="42"/>
      <c r="V52" s="42"/>
      <c r="W52" s="43"/>
      <c r="X52" s="44"/>
      <c r="Y52" s="45"/>
      <c r="Z52" s="45"/>
      <c r="AA52" s="45"/>
      <c r="AB52" s="46"/>
      <c r="AC52" s="47"/>
      <c r="AD52" s="48"/>
      <c r="AE52" s="48"/>
      <c r="AF52" s="48"/>
      <c r="AG52" s="49"/>
      <c r="AH52" s="202" t="s">
        <v>22</v>
      </c>
      <c r="AI52" s="146"/>
    </row>
    <row r="53" spans="1:35" ht="13.5" customHeight="1" x14ac:dyDescent="0.4">
      <c r="A53" s="130"/>
      <c r="B53" s="52"/>
      <c r="C53" s="42"/>
      <c r="D53" s="42"/>
      <c r="E53" s="53"/>
      <c r="F53" s="41"/>
      <c r="G53" s="42"/>
      <c r="H53" s="42"/>
      <c r="I53" s="53"/>
      <c r="J53" s="11"/>
      <c r="K53" s="71" t="s">
        <v>26</v>
      </c>
      <c r="L53" s="71"/>
      <c r="M53" s="72"/>
      <c r="N53" s="41"/>
      <c r="O53" s="42"/>
      <c r="P53" s="42"/>
      <c r="Q53" s="42"/>
      <c r="R53" s="53"/>
      <c r="S53" s="41"/>
      <c r="T53" s="42"/>
      <c r="U53" s="42"/>
      <c r="V53" s="42"/>
      <c r="W53" s="43"/>
      <c r="X53" s="44"/>
      <c r="Y53" s="45"/>
      <c r="Z53" s="45"/>
      <c r="AA53" s="45"/>
      <c r="AB53" s="46"/>
      <c r="AC53" s="47" t="str">
        <f t="shared" ref="AC53" si="2">IF(X53="","",ROUNDDOWN(X53/1.1,0))</f>
        <v/>
      </c>
      <c r="AD53" s="48"/>
      <c r="AE53" s="48"/>
      <c r="AF53" s="48"/>
      <c r="AG53" s="49"/>
      <c r="AH53" s="202"/>
      <c r="AI53" s="146"/>
    </row>
    <row r="54" spans="1:35" ht="13.5" customHeight="1" x14ac:dyDescent="0.4">
      <c r="A54" s="130"/>
      <c r="B54" s="52"/>
      <c r="C54" s="42"/>
      <c r="D54" s="42"/>
      <c r="E54" s="53"/>
      <c r="F54" s="41"/>
      <c r="G54" s="42"/>
      <c r="H54" s="42"/>
      <c r="I54" s="53"/>
      <c r="J54" s="8"/>
      <c r="K54" s="50" t="s">
        <v>27</v>
      </c>
      <c r="L54" s="50"/>
      <c r="M54" s="51"/>
      <c r="N54" s="41"/>
      <c r="O54" s="42"/>
      <c r="P54" s="42"/>
      <c r="Q54" s="42"/>
      <c r="R54" s="53"/>
      <c r="S54" s="41"/>
      <c r="T54" s="42"/>
      <c r="U54" s="42"/>
      <c r="V54" s="42"/>
      <c r="W54" s="43"/>
      <c r="X54" s="44"/>
      <c r="Y54" s="45"/>
      <c r="Z54" s="45"/>
      <c r="AA54" s="45"/>
      <c r="AB54" s="46"/>
      <c r="AC54" s="47"/>
      <c r="AD54" s="48"/>
      <c r="AE54" s="48"/>
      <c r="AF54" s="48"/>
      <c r="AG54" s="49"/>
      <c r="AH54" s="202" t="s">
        <v>22</v>
      </c>
      <c r="AI54" s="146"/>
    </row>
    <row r="55" spans="1:35" ht="13.5" customHeight="1" x14ac:dyDescent="0.4">
      <c r="A55" s="130"/>
      <c r="B55" s="52"/>
      <c r="C55" s="42"/>
      <c r="D55" s="42"/>
      <c r="E55" s="53"/>
      <c r="F55" s="41"/>
      <c r="G55" s="42"/>
      <c r="H55" s="42"/>
      <c r="I55" s="53"/>
      <c r="J55" s="11"/>
      <c r="K55" s="71" t="s">
        <v>26</v>
      </c>
      <c r="L55" s="71"/>
      <c r="M55" s="72"/>
      <c r="N55" s="41"/>
      <c r="O55" s="42"/>
      <c r="P55" s="42"/>
      <c r="Q55" s="42"/>
      <c r="R55" s="53"/>
      <c r="S55" s="41"/>
      <c r="T55" s="42"/>
      <c r="U55" s="42"/>
      <c r="V55" s="42"/>
      <c r="W55" s="43"/>
      <c r="X55" s="44"/>
      <c r="Y55" s="45"/>
      <c r="Z55" s="45"/>
      <c r="AA55" s="45"/>
      <c r="AB55" s="46"/>
      <c r="AC55" s="47" t="str">
        <f t="shared" ref="AC55" si="3">IF(X55="","",ROUNDDOWN(X55/1.1,0))</f>
        <v/>
      </c>
      <c r="AD55" s="48"/>
      <c r="AE55" s="48"/>
      <c r="AF55" s="48"/>
      <c r="AG55" s="49"/>
      <c r="AH55" s="202"/>
      <c r="AI55" s="146"/>
    </row>
    <row r="56" spans="1:35" ht="13.5" customHeight="1" x14ac:dyDescent="0.4">
      <c r="A56" s="130"/>
      <c r="B56" s="52"/>
      <c r="C56" s="42"/>
      <c r="D56" s="42"/>
      <c r="E56" s="53"/>
      <c r="F56" s="41"/>
      <c r="G56" s="42"/>
      <c r="H56" s="42"/>
      <c r="I56" s="53"/>
      <c r="J56" s="8"/>
      <c r="K56" s="50" t="s">
        <v>27</v>
      </c>
      <c r="L56" s="50"/>
      <c r="M56" s="51"/>
      <c r="N56" s="41"/>
      <c r="O56" s="42"/>
      <c r="P56" s="42"/>
      <c r="Q56" s="42"/>
      <c r="R56" s="53"/>
      <c r="S56" s="41"/>
      <c r="T56" s="42"/>
      <c r="U56" s="42"/>
      <c r="V56" s="42"/>
      <c r="W56" s="43"/>
      <c r="X56" s="44"/>
      <c r="Y56" s="45"/>
      <c r="Z56" s="45"/>
      <c r="AA56" s="45"/>
      <c r="AB56" s="46"/>
      <c r="AC56" s="47"/>
      <c r="AD56" s="48"/>
      <c r="AE56" s="48"/>
      <c r="AF56" s="48"/>
      <c r="AG56" s="49"/>
      <c r="AH56" s="202" t="s">
        <v>22</v>
      </c>
      <c r="AI56" s="146"/>
    </row>
    <row r="57" spans="1:35" ht="13.5" customHeight="1" x14ac:dyDescent="0.4">
      <c r="A57" s="130"/>
      <c r="B57" s="52"/>
      <c r="C57" s="42"/>
      <c r="D57" s="42"/>
      <c r="E57" s="53"/>
      <c r="F57" s="41"/>
      <c r="G57" s="42"/>
      <c r="H57" s="42"/>
      <c r="I57" s="53"/>
      <c r="J57" s="11"/>
      <c r="K57" s="71" t="s">
        <v>26</v>
      </c>
      <c r="L57" s="71"/>
      <c r="M57" s="72"/>
      <c r="N57" s="41"/>
      <c r="O57" s="42"/>
      <c r="P57" s="42"/>
      <c r="Q57" s="42"/>
      <c r="R57" s="53"/>
      <c r="S57" s="41"/>
      <c r="T57" s="42"/>
      <c r="U57" s="42"/>
      <c r="V57" s="42"/>
      <c r="W57" s="43"/>
      <c r="X57" s="44"/>
      <c r="Y57" s="45"/>
      <c r="Z57" s="45"/>
      <c r="AA57" s="45"/>
      <c r="AB57" s="46"/>
      <c r="AC57" s="47" t="str">
        <f t="shared" ref="AC57" si="4">IF(X57="","",ROUNDDOWN(X57/1.1,0))</f>
        <v/>
      </c>
      <c r="AD57" s="48"/>
      <c r="AE57" s="48"/>
      <c r="AF57" s="48"/>
      <c r="AG57" s="49"/>
      <c r="AH57" s="202"/>
      <c r="AI57" s="146"/>
    </row>
    <row r="58" spans="1:35" ht="13.5" customHeight="1" x14ac:dyDescent="0.4">
      <c r="A58" s="130"/>
      <c r="B58" s="52"/>
      <c r="C58" s="42"/>
      <c r="D58" s="42"/>
      <c r="E58" s="53"/>
      <c r="F58" s="41"/>
      <c r="G58" s="42"/>
      <c r="H58" s="42"/>
      <c r="I58" s="53"/>
      <c r="J58" s="8"/>
      <c r="K58" s="50" t="s">
        <v>27</v>
      </c>
      <c r="L58" s="50"/>
      <c r="M58" s="51"/>
      <c r="N58" s="41"/>
      <c r="O58" s="42"/>
      <c r="P58" s="42"/>
      <c r="Q58" s="42"/>
      <c r="R58" s="53"/>
      <c r="S58" s="41"/>
      <c r="T58" s="42"/>
      <c r="U58" s="42"/>
      <c r="V58" s="42"/>
      <c r="W58" s="43"/>
      <c r="X58" s="44"/>
      <c r="Y58" s="45"/>
      <c r="Z58" s="45"/>
      <c r="AA58" s="45"/>
      <c r="AB58" s="46"/>
      <c r="AC58" s="47"/>
      <c r="AD58" s="48"/>
      <c r="AE58" s="48"/>
      <c r="AF58" s="48"/>
      <c r="AG58" s="49"/>
      <c r="AH58" s="202" t="s">
        <v>22</v>
      </c>
      <c r="AI58" s="146"/>
    </row>
    <row r="59" spans="1:35" ht="13.5" customHeight="1" x14ac:dyDescent="0.4">
      <c r="A59" s="130"/>
      <c r="B59" s="52"/>
      <c r="C59" s="42"/>
      <c r="D59" s="42"/>
      <c r="E59" s="53"/>
      <c r="F59" s="41"/>
      <c r="G59" s="42"/>
      <c r="H59" s="42"/>
      <c r="I59" s="53"/>
      <c r="J59" s="11"/>
      <c r="K59" s="71" t="s">
        <v>26</v>
      </c>
      <c r="L59" s="71"/>
      <c r="M59" s="72"/>
      <c r="N59" s="41"/>
      <c r="O59" s="42"/>
      <c r="P59" s="42"/>
      <c r="Q59" s="42"/>
      <c r="R59" s="53"/>
      <c r="S59" s="41"/>
      <c r="T59" s="42"/>
      <c r="U59" s="42"/>
      <c r="V59" s="42"/>
      <c r="W59" s="43"/>
      <c r="X59" s="44"/>
      <c r="Y59" s="45"/>
      <c r="Z59" s="45"/>
      <c r="AA59" s="45"/>
      <c r="AB59" s="46"/>
      <c r="AC59" s="47" t="str">
        <f t="shared" ref="AC59" si="5">IF(X59="","",ROUNDDOWN(X59/1.1,0))</f>
        <v/>
      </c>
      <c r="AD59" s="48"/>
      <c r="AE59" s="48"/>
      <c r="AF59" s="48"/>
      <c r="AG59" s="49"/>
      <c r="AH59" s="202"/>
      <c r="AI59" s="146"/>
    </row>
    <row r="60" spans="1:35" ht="13.5" customHeight="1" x14ac:dyDescent="0.4">
      <c r="A60" s="130"/>
      <c r="B60" s="52"/>
      <c r="C60" s="42"/>
      <c r="D60" s="42"/>
      <c r="E60" s="53"/>
      <c r="F60" s="41"/>
      <c r="G60" s="42"/>
      <c r="H60" s="42"/>
      <c r="I60" s="53"/>
      <c r="J60" s="8"/>
      <c r="K60" s="50" t="s">
        <v>27</v>
      </c>
      <c r="L60" s="50"/>
      <c r="M60" s="51"/>
      <c r="N60" s="41"/>
      <c r="O60" s="42"/>
      <c r="P60" s="42"/>
      <c r="Q60" s="42"/>
      <c r="R60" s="53"/>
      <c r="S60" s="41"/>
      <c r="T60" s="42"/>
      <c r="U60" s="42"/>
      <c r="V60" s="42"/>
      <c r="W60" s="43"/>
      <c r="X60" s="44"/>
      <c r="Y60" s="45"/>
      <c r="Z60" s="45"/>
      <c r="AA60" s="45"/>
      <c r="AB60" s="46"/>
      <c r="AC60" s="47"/>
      <c r="AD60" s="48"/>
      <c r="AE60" s="48"/>
      <c r="AF60" s="48"/>
      <c r="AG60" s="49"/>
      <c r="AH60" s="202" t="s">
        <v>22</v>
      </c>
      <c r="AI60" s="146"/>
    </row>
    <row r="61" spans="1:35" ht="13.5" customHeight="1" x14ac:dyDescent="0.4">
      <c r="A61" s="130"/>
      <c r="B61" s="52"/>
      <c r="C61" s="42"/>
      <c r="D61" s="42"/>
      <c r="E61" s="53"/>
      <c r="F61" s="41"/>
      <c r="G61" s="42"/>
      <c r="H61" s="42"/>
      <c r="I61" s="53"/>
      <c r="J61" s="11"/>
      <c r="K61" s="71" t="s">
        <v>26</v>
      </c>
      <c r="L61" s="71"/>
      <c r="M61" s="72"/>
      <c r="N61" s="41"/>
      <c r="O61" s="42"/>
      <c r="P61" s="42"/>
      <c r="Q61" s="42"/>
      <c r="R61" s="53"/>
      <c r="S61" s="41"/>
      <c r="T61" s="42"/>
      <c r="U61" s="42"/>
      <c r="V61" s="42"/>
      <c r="W61" s="43"/>
      <c r="X61" s="44"/>
      <c r="Y61" s="45"/>
      <c r="Z61" s="45"/>
      <c r="AA61" s="45"/>
      <c r="AB61" s="46"/>
      <c r="AC61" s="47" t="str">
        <f t="shared" ref="AC61" si="6">IF(X61="","",ROUNDDOWN(X61/1.1,0))</f>
        <v/>
      </c>
      <c r="AD61" s="48"/>
      <c r="AE61" s="48"/>
      <c r="AF61" s="48"/>
      <c r="AG61" s="49"/>
      <c r="AH61" s="202"/>
      <c r="AI61" s="146"/>
    </row>
    <row r="62" spans="1:35" ht="13.5" customHeight="1" x14ac:dyDescent="0.4">
      <c r="A62" s="130"/>
      <c r="B62" s="52"/>
      <c r="C62" s="42"/>
      <c r="D62" s="42"/>
      <c r="E62" s="53"/>
      <c r="F62" s="41"/>
      <c r="G62" s="42"/>
      <c r="H62" s="42"/>
      <c r="I62" s="53"/>
      <c r="J62" s="8"/>
      <c r="K62" s="50" t="s">
        <v>27</v>
      </c>
      <c r="L62" s="50"/>
      <c r="M62" s="51"/>
      <c r="N62" s="41"/>
      <c r="O62" s="42"/>
      <c r="P62" s="42"/>
      <c r="Q62" s="42"/>
      <c r="R62" s="53"/>
      <c r="S62" s="41"/>
      <c r="T62" s="42"/>
      <c r="U62" s="42"/>
      <c r="V62" s="42"/>
      <c r="W62" s="43"/>
      <c r="X62" s="44"/>
      <c r="Y62" s="45"/>
      <c r="Z62" s="45"/>
      <c r="AA62" s="45"/>
      <c r="AB62" s="46"/>
      <c r="AC62" s="47"/>
      <c r="AD62" s="48"/>
      <c r="AE62" s="48"/>
      <c r="AF62" s="48"/>
      <c r="AG62" s="49"/>
      <c r="AH62" s="202" t="s">
        <v>22</v>
      </c>
      <c r="AI62" s="146"/>
    </row>
    <row r="63" spans="1:35" ht="13.5" customHeight="1" x14ac:dyDescent="0.4">
      <c r="A63" s="130"/>
      <c r="B63" s="52"/>
      <c r="C63" s="42"/>
      <c r="D63" s="42"/>
      <c r="E63" s="53"/>
      <c r="F63" s="41"/>
      <c r="G63" s="42"/>
      <c r="H63" s="42"/>
      <c r="I63" s="53"/>
      <c r="J63" s="11"/>
      <c r="K63" s="71" t="s">
        <v>26</v>
      </c>
      <c r="L63" s="71"/>
      <c r="M63" s="72"/>
      <c r="N63" s="41"/>
      <c r="O63" s="42"/>
      <c r="P63" s="42"/>
      <c r="Q63" s="42"/>
      <c r="R63" s="53"/>
      <c r="S63" s="41"/>
      <c r="T63" s="42"/>
      <c r="U63" s="42"/>
      <c r="V63" s="42"/>
      <c r="W63" s="43"/>
      <c r="X63" s="44"/>
      <c r="Y63" s="45"/>
      <c r="Z63" s="45"/>
      <c r="AA63" s="45"/>
      <c r="AB63" s="46"/>
      <c r="AC63" s="47" t="str">
        <f t="shared" ref="AC63" si="7">IF(X63="","",ROUNDDOWN(X63/1.1,0))</f>
        <v/>
      </c>
      <c r="AD63" s="48"/>
      <c r="AE63" s="48"/>
      <c r="AF63" s="48"/>
      <c r="AG63" s="49"/>
      <c r="AH63" s="202"/>
      <c r="AI63" s="146"/>
    </row>
    <row r="64" spans="1:35" ht="13.5" customHeight="1" x14ac:dyDescent="0.4">
      <c r="A64" s="130"/>
      <c r="B64" s="52"/>
      <c r="C64" s="42"/>
      <c r="D64" s="42"/>
      <c r="E64" s="53"/>
      <c r="F64" s="41"/>
      <c r="G64" s="42"/>
      <c r="H64" s="42"/>
      <c r="I64" s="53"/>
      <c r="J64" s="8"/>
      <c r="K64" s="50" t="s">
        <v>27</v>
      </c>
      <c r="L64" s="50"/>
      <c r="M64" s="51"/>
      <c r="N64" s="41"/>
      <c r="O64" s="42"/>
      <c r="P64" s="42"/>
      <c r="Q64" s="42"/>
      <c r="R64" s="53"/>
      <c r="S64" s="41"/>
      <c r="T64" s="42"/>
      <c r="U64" s="42"/>
      <c r="V64" s="42"/>
      <c r="W64" s="43"/>
      <c r="X64" s="44"/>
      <c r="Y64" s="45"/>
      <c r="Z64" s="45"/>
      <c r="AA64" s="45"/>
      <c r="AB64" s="46"/>
      <c r="AC64" s="47"/>
      <c r="AD64" s="48"/>
      <c r="AE64" s="48"/>
      <c r="AF64" s="48"/>
      <c r="AG64" s="49"/>
      <c r="AH64" s="202" t="s">
        <v>22</v>
      </c>
      <c r="AI64" s="146"/>
    </row>
    <row r="65" spans="1:35" ht="13.5" customHeight="1" x14ac:dyDescent="0.4">
      <c r="A65" s="130"/>
      <c r="B65" s="52"/>
      <c r="C65" s="42"/>
      <c r="D65" s="42"/>
      <c r="E65" s="53"/>
      <c r="F65" s="41"/>
      <c r="G65" s="42"/>
      <c r="H65" s="42"/>
      <c r="I65" s="53"/>
      <c r="J65" s="11"/>
      <c r="K65" s="71" t="s">
        <v>26</v>
      </c>
      <c r="L65" s="71"/>
      <c r="M65" s="72"/>
      <c r="N65" s="41"/>
      <c r="O65" s="42"/>
      <c r="P65" s="42"/>
      <c r="Q65" s="42"/>
      <c r="R65" s="53"/>
      <c r="S65" s="41"/>
      <c r="T65" s="42"/>
      <c r="U65" s="42"/>
      <c r="V65" s="42"/>
      <c r="W65" s="43"/>
      <c r="X65" s="44"/>
      <c r="Y65" s="45"/>
      <c r="Z65" s="45"/>
      <c r="AA65" s="45"/>
      <c r="AB65" s="46"/>
      <c r="AC65" s="47" t="str">
        <f t="shared" ref="AC65" si="8">IF(X65="","",ROUNDDOWN(X65/1.1,0))</f>
        <v/>
      </c>
      <c r="AD65" s="48"/>
      <c r="AE65" s="48"/>
      <c r="AF65" s="48"/>
      <c r="AG65" s="49"/>
      <c r="AH65" s="202"/>
      <c r="AI65" s="146"/>
    </row>
    <row r="66" spans="1:35" ht="13.5" customHeight="1" x14ac:dyDescent="0.4">
      <c r="A66" s="130"/>
      <c r="B66" s="52"/>
      <c r="C66" s="42"/>
      <c r="D66" s="42"/>
      <c r="E66" s="53"/>
      <c r="F66" s="41"/>
      <c r="G66" s="42"/>
      <c r="H66" s="42"/>
      <c r="I66" s="53"/>
      <c r="J66" s="8"/>
      <c r="K66" s="50" t="s">
        <v>27</v>
      </c>
      <c r="L66" s="50"/>
      <c r="M66" s="51"/>
      <c r="N66" s="41"/>
      <c r="O66" s="42"/>
      <c r="P66" s="42"/>
      <c r="Q66" s="42"/>
      <c r="R66" s="53"/>
      <c r="S66" s="41"/>
      <c r="T66" s="42"/>
      <c r="U66" s="42"/>
      <c r="V66" s="42"/>
      <c r="W66" s="43"/>
      <c r="X66" s="44"/>
      <c r="Y66" s="45"/>
      <c r="Z66" s="45"/>
      <c r="AA66" s="45"/>
      <c r="AB66" s="46"/>
      <c r="AC66" s="47"/>
      <c r="AD66" s="48"/>
      <c r="AE66" s="48"/>
      <c r="AF66" s="48"/>
      <c r="AG66" s="49"/>
      <c r="AH66" s="202" t="s">
        <v>22</v>
      </c>
      <c r="AI66" s="146"/>
    </row>
    <row r="67" spans="1:35" ht="13.5" customHeight="1" x14ac:dyDescent="0.4">
      <c r="A67" s="130"/>
      <c r="B67" s="52"/>
      <c r="C67" s="42"/>
      <c r="D67" s="42"/>
      <c r="E67" s="53"/>
      <c r="F67" s="41"/>
      <c r="G67" s="42"/>
      <c r="H67" s="42"/>
      <c r="I67" s="53"/>
      <c r="J67" s="11"/>
      <c r="K67" s="71" t="s">
        <v>26</v>
      </c>
      <c r="L67" s="71"/>
      <c r="M67" s="72"/>
      <c r="N67" s="41"/>
      <c r="O67" s="42"/>
      <c r="P67" s="42"/>
      <c r="Q67" s="42"/>
      <c r="R67" s="53"/>
      <c r="S67" s="41"/>
      <c r="T67" s="42"/>
      <c r="U67" s="42"/>
      <c r="V67" s="42"/>
      <c r="W67" s="43"/>
      <c r="X67" s="44"/>
      <c r="Y67" s="45"/>
      <c r="Z67" s="45"/>
      <c r="AA67" s="45"/>
      <c r="AB67" s="46"/>
      <c r="AC67" s="47" t="str">
        <f t="shared" ref="AC67" si="9">IF(X67="","",ROUNDDOWN(X67/1.1,0))</f>
        <v/>
      </c>
      <c r="AD67" s="48"/>
      <c r="AE67" s="48"/>
      <c r="AF67" s="48"/>
      <c r="AG67" s="49"/>
      <c r="AH67" s="202"/>
      <c r="AI67" s="146"/>
    </row>
    <row r="68" spans="1:35" ht="13.5" customHeight="1" x14ac:dyDescent="0.4">
      <c r="A68" s="130"/>
      <c r="B68" s="52"/>
      <c r="C68" s="42"/>
      <c r="D68" s="42"/>
      <c r="E68" s="53"/>
      <c r="F68" s="41"/>
      <c r="G68" s="42"/>
      <c r="H68" s="42"/>
      <c r="I68" s="53"/>
      <c r="J68" s="8"/>
      <c r="K68" s="50" t="s">
        <v>27</v>
      </c>
      <c r="L68" s="50"/>
      <c r="M68" s="51"/>
      <c r="N68" s="41"/>
      <c r="O68" s="42"/>
      <c r="P68" s="42"/>
      <c r="Q68" s="42"/>
      <c r="R68" s="53"/>
      <c r="S68" s="41"/>
      <c r="T68" s="42"/>
      <c r="U68" s="42"/>
      <c r="V68" s="42"/>
      <c r="W68" s="43"/>
      <c r="X68" s="44"/>
      <c r="Y68" s="45"/>
      <c r="Z68" s="45"/>
      <c r="AA68" s="45"/>
      <c r="AB68" s="46"/>
      <c r="AC68" s="47"/>
      <c r="AD68" s="48"/>
      <c r="AE68" s="48"/>
      <c r="AF68" s="48"/>
      <c r="AG68" s="49"/>
      <c r="AH68" s="202" t="s">
        <v>22</v>
      </c>
      <c r="AI68" s="146"/>
    </row>
    <row r="69" spans="1:35" ht="13.5" customHeight="1" x14ac:dyDescent="0.4">
      <c r="A69" s="130"/>
      <c r="B69" s="52"/>
      <c r="C69" s="42"/>
      <c r="D69" s="42"/>
      <c r="E69" s="53"/>
      <c r="F69" s="57"/>
      <c r="G69" s="58"/>
      <c r="H69" s="58"/>
      <c r="I69" s="59"/>
      <c r="J69" s="9"/>
      <c r="K69" s="61" t="s">
        <v>26</v>
      </c>
      <c r="L69" s="61"/>
      <c r="M69" s="62"/>
      <c r="N69" s="57"/>
      <c r="O69" s="58"/>
      <c r="P69" s="58"/>
      <c r="Q69" s="58"/>
      <c r="R69" s="59"/>
      <c r="S69" s="57"/>
      <c r="T69" s="58"/>
      <c r="U69" s="58"/>
      <c r="V69" s="58"/>
      <c r="W69" s="63"/>
      <c r="X69" s="44"/>
      <c r="Y69" s="45"/>
      <c r="Z69" s="45"/>
      <c r="AA69" s="45"/>
      <c r="AB69" s="46"/>
      <c r="AC69" s="47" t="str">
        <f t="shared" ref="AC69" si="10">IF(X69="","",ROUNDDOWN(X69/1.1,0))</f>
        <v/>
      </c>
      <c r="AD69" s="48"/>
      <c r="AE69" s="48"/>
      <c r="AF69" s="48"/>
      <c r="AG69" s="49"/>
      <c r="AH69" s="202"/>
      <c r="AI69" s="146"/>
    </row>
    <row r="70" spans="1:35" ht="13.5" customHeight="1" thickBot="1" x14ac:dyDescent="0.45">
      <c r="A70" s="130"/>
      <c r="B70" s="54"/>
      <c r="C70" s="55"/>
      <c r="D70" s="55"/>
      <c r="E70" s="56"/>
      <c r="F70" s="60"/>
      <c r="G70" s="55"/>
      <c r="H70" s="55"/>
      <c r="I70" s="56"/>
      <c r="J70" s="10"/>
      <c r="K70" s="39" t="s">
        <v>27</v>
      </c>
      <c r="L70" s="39"/>
      <c r="M70" s="40"/>
      <c r="N70" s="60"/>
      <c r="O70" s="55"/>
      <c r="P70" s="55"/>
      <c r="Q70" s="55"/>
      <c r="R70" s="56"/>
      <c r="S70" s="60"/>
      <c r="T70" s="55"/>
      <c r="U70" s="55"/>
      <c r="V70" s="55"/>
      <c r="W70" s="64"/>
      <c r="X70" s="65"/>
      <c r="Y70" s="66"/>
      <c r="Z70" s="66"/>
      <c r="AA70" s="66"/>
      <c r="AB70" s="67"/>
      <c r="AC70" s="68"/>
      <c r="AD70" s="69"/>
      <c r="AE70" s="69"/>
      <c r="AF70" s="69"/>
      <c r="AG70" s="70"/>
      <c r="AH70" s="202" t="s">
        <v>22</v>
      </c>
      <c r="AI70" s="146"/>
    </row>
    <row r="71" spans="1:35" ht="27" customHeight="1" thickBot="1" x14ac:dyDescent="0.2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32" t="s">
        <v>28</v>
      </c>
      <c r="Y71" s="33"/>
      <c r="Z71" s="33"/>
      <c r="AA71" s="33"/>
      <c r="AB71" s="33"/>
      <c r="AC71" s="34">
        <f>SUM(AC47:AG70)</f>
        <v>0</v>
      </c>
      <c r="AD71" s="35"/>
      <c r="AE71" s="35"/>
      <c r="AF71" s="35"/>
      <c r="AG71" s="36"/>
      <c r="AH71" s="202" t="s">
        <v>22</v>
      </c>
      <c r="AI71" s="146"/>
    </row>
    <row r="72" spans="1:35" x14ac:dyDescent="0.4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1"/>
      <c r="AI72" s="131"/>
    </row>
    <row r="73" spans="1:35" s="2" customFormat="1" ht="14.25" thickBot="1" x14ac:dyDescent="0.45">
      <c r="A73" s="129" t="s">
        <v>60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55"/>
      <c r="AI73" s="155"/>
    </row>
    <row r="74" spans="1:35" s="5" customFormat="1" ht="12.75" thickBot="1" x14ac:dyDescent="0.45">
      <c r="A74" s="200"/>
      <c r="B74" s="37" t="s">
        <v>29</v>
      </c>
      <c r="C74" s="30"/>
      <c r="D74" s="30"/>
      <c r="E74" s="30"/>
      <c r="F74" s="30"/>
      <c r="G74" s="30"/>
      <c r="H74" s="31"/>
      <c r="I74" s="29" t="s">
        <v>32</v>
      </c>
      <c r="J74" s="30"/>
      <c r="K74" s="31"/>
      <c r="L74" s="29" t="s">
        <v>34</v>
      </c>
      <c r="M74" s="30"/>
      <c r="N74" s="30"/>
      <c r="O74" s="30"/>
      <c r="P74" s="30"/>
      <c r="Q74" s="31"/>
      <c r="R74" s="29" t="s">
        <v>35</v>
      </c>
      <c r="S74" s="30"/>
      <c r="T74" s="30"/>
      <c r="U74" s="30"/>
      <c r="V74" s="30"/>
      <c r="W74" s="30"/>
      <c r="X74" s="37" t="s">
        <v>24</v>
      </c>
      <c r="Y74" s="30"/>
      <c r="Z74" s="30"/>
      <c r="AA74" s="30"/>
      <c r="AB74" s="30"/>
      <c r="AC74" s="30"/>
      <c r="AD74" s="30"/>
      <c r="AE74" s="30"/>
      <c r="AF74" s="30"/>
      <c r="AG74" s="38"/>
      <c r="AH74" s="203"/>
      <c r="AI74" s="203"/>
    </row>
    <row r="75" spans="1:35" s="5" customFormat="1" ht="15" customHeight="1" x14ac:dyDescent="0.4">
      <c r="A75" s="200"/>
      <c r="B75" s="205"/>
      <c r="C75" s="206"/>
      <c r="D75" s="206"/>
      <c r="E75" s="206"/>
      <c r="F75" s="206"/>
      <c r="G75" s="207" t="s">
        <v>30</v>
      </c>
      <c r="H75" s="208"/>
      <c r="I75" s="209"/>
      <c r="J75" s="210"/>
      <c r="K75" s="208" t="s">
        <v>33</v>
      </c>
      <c r="L75" s="211"/>
      <c r="M75" s="212"/>
      <c r="N75" s="212"/>
      <c r="O75" s="212"/>
      <c r="P75" s="212"/>
      <c r="Q75" s="213"/>
      <c r="R75" s="211"/>
      <c r="S75" s="212"/>
      <c r="T75" s="212"/>
      <c r="U75" s="212"/>
      <c r="V75" s="212"/>
      <c r="W75" s="212"/>
      <c r="X75" s="214" t="s">
        <v>36</v>
      </c>
      <c r="Y75" s="215"/>
      <c r="Z75" s="215"/>
      <c r="AA75" s="215"/>
      <c r="AB75" s="216"/>
      <c r="AC75" s="25"/>
      <c r="AD75" s="25"/>
      <c r="AE75" s="25"/>
      <c r="AF75" s="25"/>
      <c r="AG75" s="26"/>
      <c r="AH75" s="203"/>
      <c r="AI75" s="203"/>
    </row>
    <row r="76" spans="1:35" s="5" customFormat="1" x14ac:dyDescent="0.4">
      <c r="A76" s="200"/>
      <c r="B76" s="205"/>
      <c r="C76" s="206"/>
      <c r="D76" s="206"/>
      <c r="E76" s="206"/>
      <c r="F76" s="206"/>
      <c r="G76" s="207"/>
      <c r="H76" s="208"/>
      <c r="I76" s="209"/>
      <c r="J76" s="210"/>
      <c r="K76" s="208"/>
      <c r="L76" s="211"/>
      <c r="M76" s="212"/>
      <c r="N76" s="212"/>
      <c r="O76" s="212"/>
      <c r="P76" s="212"/>
      <c r="Q76" s="213"/>
      <c r="R76" s="211"/>
      <c r="S76" s="212"/>
      <c r="T76" s="212"/>
      <c r="U76" s="212"/>
      <c r="V76" s="212"/>
      <c r="W76" s="212"/>
      <c r="X76" s="217"/>
      <c r="Y76" s="218" t="s">
        <v>41</v>
      </c>
      <c r="Z76" s="219"/>
      <c r="AA76" s="219"/>
      <c r="AB76" s="220"/>
      <c r="AC76" s="21"/>
      <c r="AD76" s="21"/>
      <c r="AE76" s="21"/>
      <c r="AF76" s="21"/>
      <c r="AG76" s="22"/>
      <c r="AH76" s="203"/>
      <c r="AI76" s="203"/>
    </row>
    <row r="77" spans="1:35" s="5" customFormat="1" x14ac:dyDescent="0.4">
      <c r="A77" s="200"/>
      <c r="B77" s="221"/>
      <c r="C77" s="222"/>
      <c r="D77" s="222"/>
      <c r="E77" s="222"/>
      <c r="F77" s="222"/>
      <c r="G77" s="223"/>
      <c r="H77" s="224"/>
      <c r="I77" s="209"/>
      <c r="J77" s="210"/>
      <c r="K77" s="208"/>
      <c r="L77" s="211"/>
      <c r="M77" s="212"/>
      <c r="N77" s="212"/>
      <c r="O77" s="212"/>
      <c r="P77" s="212"/>
      <c r="Q77" s="213"/>
      <c r="R77" s="211"/>
      <c r="S77" s="212"/>
      <c r="T77" s="212"/>
      <c r="U77" s="212"/>
      <c r="V77" s="212"/>
      <c r="W77" s="212"/>
      <c r="X77" s="217"/>
      <c r="Y77" s="218" t="s">
        <v>38</v>
      </c>
      <c r="Z77" s="219"/>
      <c r="AA77" s="219"/>
      <c r="AB77" s="220"/>
      <c r="AC77" s="21"/>
      <c r="AD77" s="21"/>
      <c r="AE77" s="21"/>
      <c r="AF77" s="21"/>
      <c r="AG77" s="22"/>
      <c r="AH77" s="203"/>
      <c r="AI77" s="203"/>
    </row>
    <row r="78" spans="1:35" s="5" customFormat="1" x14ac:dyDescent="0.4">
      <c r="A78" s="200"/>
      <c r="B78" s="205"/>
      <c r="C78" s="206"/>
      <c r="D78" s="206"/>
      <c r="E78" s="206"/>
      <c r="F78" s="206"/>
      <c r="G78" s="207" t="s">
        <v>31</v>
      </c>
      <c r="H78" s="208"/>
      <c r="I78" s="209"/>
      <c r="J78" s="210"/>
      <c r="K78" s="208"/>
      <c r="L78" s="211"/>
      <c r="M78" s="212"/>
      <c r="N78" s="212"/>
      <c r="O78" s="212"/>
      <c r="P78" s="212"/>
      <c r="Q78" s="213"/>
      <c r="R78" s="211"/>
      <c r="S78" s="212"/>
      <c r="T78" s="212"/>
      <c r="U78" s="212"/>
      <c r="V78" s="212"/>
      <c r="W78" s="212"/>
      <c r="X78" s="217"/>
      <c r="Y78" s="218" t="s">
        <v>39</v>
      </c>
      <c r="Z78" s="219"/>
      <c r="AA78" s="219"/>
      <c r="AB78" s="220"/>
      <c r="AC78" s="21"/>
      <c r="AD78" s="21"/>
      <c r="AE78" s="21"/>
      <c r="AF78" s="21"/>
      <c r="AG78" s="22"/>
      <c r="AH78" s="203"/>
      <c r="AI78" s="203"/>
    </row>
    <row r="79" spans="1:35" s="5" customFormat="1" ht="12" customHeight="1" x14ac:dyDescent="0.4">
      <c r="A79" s="200"/>
      <c r="B79" s="205"/>
      <c r="C79" s="206"/>
      <c r="D79" s="206"/>
      <c r="E79" s="206"/>
      <c r="F79" s="206"/>
      <c r="G79" s="207"/>
      <c r="H79" s="208"/>
      <c r="I79" s="209"/>
      <c r="J79" s="210"/>
      <c r="K79" s="208"/>
      <c r="L79" s="211"/>
      <c r="M79" s="212"/>
      <c r="N79" s="212"/>
      <c r="O79" s="212"/>
      <c r="P79" s="212"/>
      <c r="Q79" s="213"/>
      <c r="R79" s="211"/>
      <c r="S79" s="212"/>
      <c r="T79" s="212"/>
      <c r="U79" s="212"/>
      <c r="V79" s="212"/>
      <c r="W79" s="212"/>
      <c r="X79" s="217"/>
      <c r="Y79" s="225" t="s">
        <v>40</v>
      </c>
      <c r="Z79" s="226"/>
      <c r="AA79" s="226"/>
      <c r="AB79" s="227"/>
      <c r="AC79" s="12"/>
      <c r="AD79" s="13"/>
      <c r="AE79" s="13"/>
      <c r="AF79" s="13"/>
      <c r="AG79" s="14"/>
      <c r="AH79" s="203"/>
      <c r="AI79" s="203"/>
    </row>
    <row r="80" spans="1:35" ht="18.75" customHeight="1" x14ac:dyDescent="0.2">
      <c r="A80" s="130"/>
      <c r="B80" s="221"/>
      <c r="C80" s="222"/>
      <c r="D80" s="222"/>
      <c r="E80" s="222"/>
      <c r="F80" s="222"/>
      <c r="G80" s="223"/>
      <c r="H80" s="224"/>
      <c r="I80" s="228"/>
      <c r="J80" s="229"/>
      <c r="K80" s="224"/>
      <c r="L80" s="230"/>
      <c r="M80" s="231"/>
      <c r="N80" s="231"/>
      <c r="O80" s="231"/>
      <c r="P80" s="231"/>
      <c r="Q80" s="232"/>
      <c r="R80" s="230"/>
      <c r="S80" s="231"/>
      <c r="T80" s="231"/>
      <c r="U80" s="231"/>
      <c r="V80" s="231"/>
      <c r="W80" s="231"/>
      <c r="X80" s="233" t="s">
        <v>37</v>
      </c>
      <c r="Y80" s="234"/>
      <c r="Z80" s="234"/>
      <c r="AA80" s="234"/>
      <c r="AB80" s="235"/>
      <c r="AC80" s="23">
        <f>IF(AC75-SUM(AC76:AG79)&lt;=11000,AC75-SUM(AC76:AG79),11000)</f>
        <v>0</v>
      </c>
      <c r="AD80" s="23"/>
      <c r="AE80" s="23"/>
      <c r="AF80" s="23"/>
      <c r="AG80" s="24"/>
      <c r="AH80" s="202" t="s">
        <v>22</v>
      </c>
      <c r="AI80" s="146"/>
    </row>
    <row r="81" spans="1:35" x14ac:dyDescent="0.4">
      <c r="A81" s="130"/>
      <c r="B81" s="236"/>
      <c r="C81" s="237"/>
      <c r="D81" s="237"/>
      <c r="E81" s="237"/>
      <c r="F81" s="237"/>
      <c r="G81" s="238" t="s">
        <v>30</v>
      </c>
      <c r="H81" s="239"/>
      <c r="I81" s="240"/>
      <c r="J81" s="241"/>
      <c r="K81" s="239" t="s">
        <v>33</v>
      </c>
      <c r="L81" s="242"/>
      <c r="M81" s="243"/>
      <c r="N81" s="243"/>
      <c r="O81" s="243"/>
      <c r="P81" s="243"/>
      <c r="Q81" s="244"/>
      <c r="R81" s="242"/>
      <c r="S81" s="243"/>
      <c r="T81" s="243"/>
      <c r="U81" s="243"/>
      <c r="V81" s="243"/>
      <c r="W81" s="243"/>
      <c r="X81" s="245" t="s">
        <v>36</v>
      </c>
      <c r="Y81" s="246"/>
      <c r="Z81" s="246"/>
      <c r="AA81" s="246"/>
      <c r="AB81" s="247"/>
      <c r="AC81" s="27"/>
      <c r="AD81" s="27"/>
      <c r="AE81" s="27"/>
      <c r="AF81" s="27"/>
      <c r="AG81" s="28"/>
      <c r="AH81" s="131"/>
      <c r="AI81" s="131"/>
    </row>
    <row r="82" spans="1:35" x14ac:dyDescent="0.4">
      <c r="A82" s="130"/>
      <c r="B82" s="205"/>
      <c r="C82" s="206"/>
      <c r="D82" s="206"/>
      <c r="E82" s="206"/>
      <c r="F82" s="206"/>
      <c r="G82" s="207"/>
      <c r="H82" s="208"/>
      <c r="I82" s="209"/>
      <c r="J82" s="210"/>
      <c r="K82" s="208"/>
      <c r="L82" s="211"/>
      <c r="M82" s="212"/>
      <c r="N82" s="212"/>
      <c r="O82" s="212"/>
      <c r="P82" s="212"/>
      <c r="Q82" s="213"/>
      <c r="R82" s="211"/>
      <c r="S82" s="212"/>
      <c r="T82" s="212"/>
      <c r="U82" s="212"/>
      <c r="V82" s="212"/>
      <c r="W82" s="212"/>
      <c r="X82" s="217"/>
      <c r="Y82" s="218" t="s">
        <v>41</v>
      </c>
      <c r="Z82" s="219"/>
      <c r="AA82" s="219"/>
      <c r="AB82" s="220"/>
      <c r="AC82" s="21"/>
      <c r="AD82" s="21"/>
      <c r="AE82" s="21"/>
      <c r="AF82" s="21"/>
      <c r="AG82" s="22"/>
      <c r="AH82" s="131"/>
      <c r="AI82" s="131"/>
    </row>
    <row r="83" spans="1:35" x14ac:dyDescent="0.4">
      <c r="A83" s="130"/>
      <c r="B83" s="221"/>
      <c r="C83" s="222"/>
      <c r="D83" s="222"/>
      <c r="E83" s="222"/>
      <c r="F83" s="222"/>
      <c r="G83" s="223"/>
      <c r="H83" s="224"/>
      <c r="I83" s="209"/>
      <c r="J83" s="210"/>
      <c r="K83" s="208"/>
      <c r="L83" s="211"/>
      <c r="M83" s="212"/>
      <c r="N83" s="212"/>
      <c r="O83" s="212"/>
      <c r="P83" s="212"/>
      <c r="Q83" s="213"/>
      <c r="R83" s="211"/>
      <c r="S83" s="212"/>
      <c r="T83" s="212"/>
      <c r="U83" s="212"/>
      <c r="V83" s="212"/>
      <c r="W83" s="212"/>
      <c r="X83" s="217"/>
      <c r="Y83" s="218" t="s">
        <v>38</v>
      </c>
      <c r="Z83" s="219"/>
      <c r="AA83" s="219"/>
      <c r="AB83" s="220"/>
      <c r="AC83" s="21"/>
      <c r="AD83" s="21"/>
      <c r="AE83" s="21"/>
      <c r="AF83" s="21"/>
      <c r="AG83" s="22"/>
      <c r="AH83" s="131"/>
      <c r="AI83" s="131"/>
    </row>
    <row r="84" spans="1:35" x14ac:dyDescent="0.4">
      <c r="A84" s="130"/>
      <c r="B84" s="205"/>
      <c r="C84" s="206"/>
      <c r="D84" s="206"/>
      <c r="E84" s="206"/>
      <c r="F84" s="206"/>
      <c r="G84" s="207" t="s">
        <v>31</v>
      </c>
      <c r="H84" s="208"/>
      <c r="I84" s="209"/>
      <c r="J84" s="210"/>
      <c r="K84" s="208"/>
      <c r="L84" s="211"/>
      <c r="M84" s="212"/>
      <c r="N84" s="212"/>
      <c r="O84" s="212"/>
      <c r="P84" s="212"/>
      <c r="Q84" s="213"/>
      <c r="R84" s="211"/>
      <c r="S84" s="212"/>
      <c r="T84" s="212"/>
      <c r="U84" s="212"/>
      <c r="V84" s="212"/>
      <c r="W84" s="212"/>
      <c r="X84" s="217"/>
      <c r="Y84" s="218" t="s">
        <v>39</v>
      </c>
      <c r="Z84" s="219"/>
      <c r="AA84" s="219"/>
      <c r="AB84" s="220"/>
      <c r="AC84" s="21"/>
      <c r="AD84" s="21"/>
      <c r="AE84" s="21"/>
      <c r="AF84" s="21"/>
      <c r="AG84" s="22"/>
      <c r="AH84" s="131"/>
      <c r="AI84" s="131"/>
    </row>
    <row r="85" spans="1:35" ht="12" customHeight="1" x14ac:dyDescent="0.4">
      <c r="A85" s="130"/>
      <c r="B85" s="205"/>
      <c r="C85" s="206"/>
      <c r="D85" s="206"/>
      <c r="E85" s="206"/>
      <c r="F85" s="206"/>
      <c r="G85" s="207"/>
      <c r="H85" s="208"/>
      <c r="I85" s="209"/>
      <c r="J85" s="210"/>
      <c r="K85" s="208"/>
      <c r="L85" s="211"/>
      <c r="M85" s="212"/>
      <c r="N85" s="212"/>
      <c r="O85" s="212"/>
      <c r="P85" s="212"/>
      <c r="Q85" s="213"/>
      <c r="R85" s="211"/>
      <c r="S85" s="212"/>
      <c r="T85" s="212"/>
      <c r="U85" s="212"/>
      <c r="V85" s="212"/>
      <c r="W85" s="212"/>
      <c r="X85" s="217"/>
      <c r="Y85" s="225" t="s">
        <v>40</v>
      </c>
      <c r="Z85" s="226"/>
      <c r="AA85" s="226"/>
      <c r="AB85" s="227"/>
      <c r="AC85" s="12"/>
      <c r="AD85" s="13"/>
      <c r="AE85" s="13"/>
      <c r="AF85" s="13"/>
      <c r="AG85" s="14"/>
      <c r="AH85" s="131"/>
      <c r="AI85" s="131"/>
    </row>
    <row r="86" spans="1:35" ht="18.75" customHeight="1" x14ac:dyDescent="0.2">
      <c r="A86" s="130"/>
      <c r="B86" s="221"/>
      <c r="C86" s="222"/>
      <c r="D86" s="222"/>
      <c r="E86" s="222"/>
      <c r="F86" s="222"/>
      <c r="G86" s="223"/>
      <c r="H86" s="224"/>
      <c r="I86" s="228"/>
      <c r="J86" s="229"/>
      <c r="K86" s="224"/>
      <c r="L86" s="230"/>
      <c r="M86" s="231"/>
      <c r="N86" s="231"/>
      <c r="O86" s="231"/>
      <c r="P86" s="231"/>
      <c r="Q86" s="232"/>
      <c r="R86" s="230"/>
      <c r="S86" s="231"/>
      <c r="T86" s="231"/>
      <c r="U86" s="231"/>
      <c r="V86" s="231"/>
      <c r="W86" s="231"/>
      <c r="X86" s="233" t="s">
        <v>37</v>
      </c>
      <c r="Y86" s="234"/>
      <c r="Z86" s="234"/>
      <c r="AA86" s="234"/>
      <c r="AB86" s="235"/>
      <c r="AC86" s="23">
        <f>IF(AC81-SUM(AC82:AG85)&lt;=11000,AC81-SUM(AC82:AG85),11000)</f>
        <v>0</v>
      </c>
      <c r="AD86" s="23"/>
      <c r="AE86" s="23"/>
      <c r="AF86" s="23"/>
      <c r="AG86" s="24"/>
      <c r="AH86" s="202" t="s">
        <v>22</v>
      </c>
      <c r="AI86" s="146"/>
    </row>
    <row r="87" spans="1:35" x14ac:dyDescent="0.4">
      <c r="A87" s="130"/>
      <c r="B87" s="236"/>
      <c r="C87" s="237"/>
      <c r="D87" s="237"/>
      <c r="E87" s="237"/>
      <c r="F87" s="237"/>
      <c r="G87" s="238" t="s">
        <v>30</v>
      </c>
      <c r="H87" s="239"/>
      <c r="I87" s="240"/>
      <c r="J87" s="241"/>
      <c r="K87" s="239" t="s">
        <v>33</v>
      </c>
      <c r="L87" s="242"/>
      <c r="M87" s="243"/>
      <c r="N87" s="243"/>
      <c r="O87" s="243"/>
      <c r="P87" s="243"/>
      <c r="Q87" s="244"/>
      <c r="R87" s="242"/>
      <c r="S87" s="243"/>
      <c r="T87" s="243"/>
      <c r="U87" s="243"/>
      <c r="V87" s="243"/>
      <c r="W87" s="243"/>
      <c r="X87" s="245" t="s">
        <v>36</v>
      </c>
      <c r="Y87" s="246"/>
      <c r="Z87" s="246"/>
      <c r="AA87" s="246"/>
      <c r="AB87" s="247"/>
      <c r="AC87" s="27"/>
      <c r="AD87" s="27"/>
      <c r="AE87" s="27"/>
      <c r="AF87" s="27"/>
      <c r="AG87" s="28"/>
      <c r="AH87" s="131"/>
      <c r="AI87" s="131"/>
    </row>
    <row r="88" spans="1:35" x14ac:dyDescent="0.4">
      <c r="A88" s="130"/>
      <c r="B88" s="205"/>
      <c r="C88" s="206"/>
      <c r="D88" s="206"/>
      <c r="E88" s="206"/>
      <c r="F88" s="206"/>
      <c r="G88" s="207"/>
      <c r="H88" s="208"/>
      <c r="I88" s="209"/>
      <c r="J88" s="210"/>
      <c r="K88" s="208"/>
      <c r="L88" s="211"/>
      <c r="M88" s="212"/>
      <c r="N88" s="212"/>
      <c r="O88" s="212"/>
      <c r="P88" s="212"/>
      <c r="Q88" s="213"/>
      <c r="R88" s="211"/>
      <c r="S88" s="212"/>
      <c r="T88" s="212"/>
      <c r="U88" s="212"/>
      <c r="V88" s="212"/>
      <c r="W88" s="212"/>
      <c r="X88" s="217"/>
      <c r="Y88" s="218" t="s">
        <v>41</v>
      </c>
      <c r="Z88" s="219"/>
      <c r="AA88" s="219"/>
      <c r="AB88" s="220"/>
      <c r="AC88" s="21"/>
      <c r="AD88" s="21"/>
      <c r="AE88" s="21"/>
      <c r="AF88" s="21"/>
      <c r="AG88" s="22"/>
      <c r="AH88" s="131"/>
      <c r="AI88" s="131"/>
    </row>
    <row r="89" spans="1:35" x14ac:dyDescent="0.4">
      <c r="A89" s="130"/>
      <c r="B89" s="221"/>
      <c r="C89" s="222"/>
      <c r="D89" s="222"/>
      <c r="E89" s="222"/>
      <c r="F89" s="222"/>
      <c r="G89" s="223"/>
      <c r="H89" s="224"/>
      <c r="I89" s="209"/>
      <c r="J89" s="210"/>
      <c r="K89" s="208"/>
      <c r="L89" s="211"/>
      <c r="M89" s="212"/>
      <c r="N89" s="212"/>
      <c r="O89" s="212"/>
      <c r="P89" s="212"/>
      <c r="Q89" s="213"/>
      <c r="R89" s="211"/>
      <c r="S89" s="212"/>
      <c r="T89" s="212"/>
      <c r="U89" s="212"/>
      <c r="V89" s="212"/>
      <c r="W89" s="212"/>
      <c r="X89" s="217"/>
      <c r="Y89" s="218" t="s">
        <v>38</v>
      </c>
      <c r="Z89" s="219"/>
      <c r="AA89" s="219"/>
      <c r="AB89" s="220"/>
      <c r="AC89" s="21"/>
      <c r="AD89" s="21"/>
      <c r="AE89" s="21"/>
      <c r="AF89" s="21"/>
      <c r="AG89" s="22"/>
      <c r="AH89" s="131"/>
      <c r="AI89" s="131"/>
    </row>
    <row r="90" spans="1:35" x14ac:dyDescent="0.4">
      <c r="A90" s="130"/>
      <c r="B90" s="205"/>
      <c r="C90" s="206"/>
      <c r="D90" s="206"/>
      <c r="E90" s="206"/>
      <c r="F90" s="206"/>
      <c r="G90" s="207" t="s">
        <v>31</v>
      </c>
      <c r="H90" s="208"/>
      <c r="I90" s="209"/>
      <c r="J90" s="210"/>
      <c r="K90" s="208"/>
      <c r="L90" s="211"/>
      <c r="M90" s="212"/>
      <c r="N90" s="212"/>
      <c r="O90" s="212"/>
      <c r="P90" s="212"/>
      <c r="Q90" s="213"/>
      <c r="R90" s="211"/>
      <c r="S90" s="212"/>
      <c r="T90" s="212"/>
      <c r="U90" s="212"/>
      <c r="V90" s="212"/>
      <c r="W90" s="212"/>
      <c r="X90" s="217"/>
      <c r="Y90" s="218" t="s">
        <v>39</v>
      </c>
      <c r="Z90" s="219"/>
      <c r="AA90" s="219"/>
      <c r="AB90" s="220"/>
      <c r="AC90" s="21"/>
      <c r="AD90" s="21"/>
      <c r="AE90" s="21"/>
      <c r="AF90" s="21"/>
      <c r="AG90" s="22"/>
      <c r="AH90" s="131"/>
      <c r="AI90" s="131"/>
    </row>
    <row r="91" spans="1:35" ht="13.5" customHeight="1" x14ac:dyDescent="0.4">
      <c r="A91" s="130"/>
      <c r="B91" s="205"/>
      <c r="C91" s="206"/>
      <c r="D91" s="206"/>
      <c r="E91" s="206"/>
      <c r="F91" s="206"/>
      <c r="G91" s="207"/>
      <c r="H91" s="208"/>
      <c r="I91" s="209"/>
      <c r="J91" s="210"/>
      <c r="K91" s="208"/>
      <c r="L91" s="211"/>
      <c r="M91" s="212"/>
      <c r="N91" s="212"/>
      <c r="O91" s="212"/>
      <c r="P91" s="212"/>
      <c r="Q91" s="213"/>
      <c r="R91" s="211"/>
      <c r="S91" s="212"/>
      <c r="T91" s="212"/>
      <c r="U91" s="212"/>
      <c r="V91" s="212"/>
      <c r="W91" s="212"/>
      <c r="X91" s="217"/>
      <c r="Y91" s="225" t="s">
        <v>40</v>
      </c>
      <c r="Z91" s="226"/>
      <c r="AA91" s="226"/>
      <c r="AB91" s="227"/>
      <c r="AC91" s="12"/>
      <c r="AD91" s="13"/>
      <c r="AE91" s="13"/>
      <c r="AF91" s="13"/>
      <c r="AG91" s="14"/>
      <c r="AH91" s="131"/>
      <c r="AI91" s="131"/>
    </row>
    <row r="92" spans="1:35" ht="18.75" customHeight="1" thickBot="1" x14ac:dyDescent="0.25">
      <c r="A92" s="130"/>
      <c r="B92" s="248"/>
      <c r="C92" s="249"/>
      <c r="D92" s="249"/>
      <c r="E92" s="249"/>
      <c r="F92" s="249"/>
      <c r="G92" s="250"/>
      <c r="H92" s="251"/>
      <c r="I92" s="252"/>
      <c r="J92" s="253"/>
      <c r="K92" s="251"/>
      <c r="L92" s="254"/>
      <c r="M92" s="255"/>
      <c r="N92" s="255"/>
      <c r="O92" s="255"/>
      <c r="P92" s="255"/>
      <c r="Q92" s="256"/>
      <c r="R92" s="254"/>
      <c r="S92" s="255"/>
      <c r="T92" s="255"/>
      <c r="U92" s="255"/>
      <c r="V92" s="255"/>
      <c r="W92" s="255"/>
      <c r="X92" s="257" t="s">
        <v>37</v>
      </c>
      <c r="Y92" s="258"/>
      <c r="Z92" s="258"/>
      <c r="AA92" s="258"/>
      <c r="AB92" s="259"/>
      <c r="AC92" s="15">
        <f>IF(AC87-SUM(AC88:AG91)&lt;=11000,AC87-SUM(AC88:AG91),11000)</f>
        <v>0</v>
      </c>
      <c r="AD92" s="15"/>
      <c r="AE92" s="15"/>
      <c r="AF92" s="15"/>
      <c r="AG92" s="16"/>
      <c r="AH92" s="202" t="s">
        <v>22</v>
      </c>
      <c r="AI92" s="146"/>
    </row>
    <row r="93" spans="1:35" ht="27" customHeight="1" thickBot="1" x14ac:dyDescent="0.2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7" t="s">
        <v>28</v>
      </c>
      <c r="Y93" s="18"/>
      <c r="Z93" s="18"/>
      <c r="AA93" s="18"/>
      <c r="AB93" s="18"/>
      <c r="AC93" s="19">
        <f>SUM(AC80,AC86,AC92)</f>
        <v>0</v>
      </c>
      <c r="AD93" s="19"/>
      <c r="AE93" s="19"/>
      <c r="AF93" s="19"/>
      <c r="AG93" s="20"/>
      <c r="AH93" s="202" t="s">
        <v>22</v>
      </c>
      <c r="AI93" s="146"/>
    </row>
  </sheetData>
  <sheetProtection sheet="1" objects="1" scenarios="1"/>
  <mergeCells count="260">
    <mergeCell ref="B40:C40"/>
    <mergeCell ref="B41:C41"/>
    <mergeCell ref="B42:C42"/>
    <mergeCell ref="AH42:AI42"/>
    <mergeCell ref="D40:AG40"/>
    <mergeCell ref="D41:AG41"/>
    <mergeCell ref="D42:G42"/>
    <mergeCell ref="I42:AF42"/>
    <mergeCell ref="B34:Y34"/>
    <mergeCell ref="B35:Y35"/>
    <mergeCell ref="B36:Y36"/>
    <mergeCell ref="B37:Y37"/>
    <mergeCell ref="AF37:AG37"/>
    <mergeCell ref="Z34:AE34"/>
    <mergeCell ref="Z35:AE35"/>
    <mergeCell ref="Z36:AE36"/>
    <mergeCell ref="Z37:AE37"/>
    <mergeCell ref="V2:AF2"/>
    <mergeCell ref="A15:AI15"/>
    <mergeCell ref="A17:AI18"/>
    <mergeCell ref="A20:AI20"/>
    <mergeCell ref="B22:D22"/>
    <mergeCell ref="P7:V7"/>
    <mergeCell ref="P8:V8"/>
    <mergeCell ref="P9:V9"/>
    <mergeCell ref="P11:V11"/>
    <mergeCell ref="E22:P22"/>
    <mergeCell ref="AH9:AI9"/>
    <mergeCell ref="P12:V12"/>
    <mergeCell ref="W6:AG6"/>
    <mergeCell ref="W7:AG7"/>
    <mergeCell ref="W8:AG8"/>
    <mergeCell ref="W9:AG9"/>
    <mergeCell ref="W11:AG11"/>
    <mergeCell ref="W12:AG12"/>
    <mergeCell ref="P5:V6"/>
    <mergeCell ref="W5:X5"/>
    <mergeCell ref="Y5:AB5"/>
    <mergeCell ref="AD5:AG5"/>
    <mergeCell ref="AH23:AI23"/>
    <mergeCell ref="AH28:AI28"/>
    <mergeCell ref="AH31:AI31"/>
    <mergeCell ref="B26:E26"/>
    <mergeCell ref="B27:E27"/>
    <mergeCell ref="B28:E28"/>
    <mergeCell ref="F26:Y26"/>
    <mergeCell ref="F27:Y27"/>
    <mergeCell ref="F28:Y28"/>
    <mergeCell ref="B23:D23"/>
    <mergeCell ref="E23:P23"/>
    <mergeCell ref="B31:C31"/>
    <mergeCell ref="M31:N31"/>
    <mergeCell ref="D31:L31"/>
    <mergeCell ref="AH34:AI34"/>
    <mergeCell ref="AH37:AI37"/>
    <mergeCell ref="AF34:AG34"/>
    <mergeCell ref="AF35:AG35"/>
    <mergeCell ref="AF36:AG36"/>
    <mergeCell ref="B51:E52"/>
    <mergeCell ref="F51:I52"/>
    <mergeCell ref="K51:M51"/>
    <mergeCell ref="N51:R52"/>
    <mergeCell ref="S51:W52"/>
    <mergeCell ref="X51:AB52"/>
    <mergeCell ref="AC51:AG52"/>
    <mergeCell ref="K52:M52"/>
    <mergeCell ref="B49:E50"/>
    <mergeCell ref="F49:I50"/>
    <mergeCell ref="K49:M49"/>
    <mergeCell ref="N49:R50"/>
    <mergeCell ref="S49:W50"/>
    <mergeCell ref="X49:AB50"/>
    <mergeCell ref="AC49:AG50"/>
    <mergeCell ref="K50:M50"/>
    <mergeCell ref="B47:E48"/>
    <mergeCell ref="F47:I48"/>
    <mergeCell ref="K47:M47"/>
    <mergeCell ref="B55:E56"/>
    <mergeCell ref="F55:I56"/>
    <mergeCell ref="K55:M55"/>
    <mergeCell ref="N55:R56"/>
    <mergeCell ref="S55:W56"/>
    <mergeCell ref="X55:AB56"/>
    <mergeCell ref="AC55:AG56"/>
    <mergeCell ref="K56:M56"/>
    <mergeCell ref="B53:E54"/>
    <mergeCell ref="F53:I54"/>
    <mergeCell ref="K53:M53"/>
    <mergeCell ref="N53:R54"/>
    <mergeCell ref="S53:W54"/>
    <mergeCell ref="X53:AB54"/>
    <mergeCell ref="AC53:AG54"/>
    <mergeCell ref="K54:M54"/>
    <mergeCell ref="B59:E60"/>
    <mergeCell ref="F59:I60"/>
    <mergeCell ref="K59:M59"/>
    <mergeCell ref="N59:R60"/>
    <mergeCell ref="S59:W60"/>
    <mergeCell ref="X59:AB60"/>
    <mergeCell ref="AC59:AG60"/>
    <mergeCell ref="K60:M60"/>
    <mergeCell ref="B57:E58"/>
    <mergeCell ref="F57:I58"/>
    <mergeCell ref="K57:M57"/>
    <mergeCell ref="N57:R58"/>
    <mergeCell ref="S57:W58"/>
    <mergeCell ref="X57:AB58"/>
    <mergeCell ref="AC57:AG58"/>
    <mergeCell ref="K58:M58"/>
    <mergeCell ref="B63:E64"/>
    <mergeCell ref="F63:I64"/>
    <mergeCell ref="K63:M63"/>
    <mergeCell ref="N63:R64"/>
    <mergeCell ref="S63:W64"/>
    <mergeCell ref="X63:AB64"/>
    <mergeCell ref="AC63:AG64"/>
    <mergeCell ref="K64:M64"/>
    <mergeCell ref="B61:E62"/>
    <mergeCell ref="F61:I62"/>
    <mergeCell ref="K61:M61"/>
    <mergeCell ref="N61:R62"/>
    <mergeCell ref="S61:W62"/>
    <mergeCell ref="X61:AB62"/>
    <mergeCell ref="AC61:AG62"/>
    <mergeCell ref="K62:M62"/>
    <mergeCell ref="AH53:AI53"/>
    <mergeCell ref="AH54:AI54"/>
    <mergeCell ref="AH55:AI55"/>
    <mergeCell ref="AH56:AI56"/>
    <mergeCell ref="AH57:AI57"/>
    <mergeCell ref="AH58:AI58"/>
    <mergeCell ref="AH47:AI47"/>
    <mergeCell ref="AH48:AI48"/>
    <mergeCell ref="AH49:AI49"/>
    <mergeCell ref="AH50:AI50"/>
    <mergeCell ref="AH51:AI51"/>
    <mergeCell ref="AH52:AI52"/>
    <mergeCell ref="AH65:AI65"/>
    <mergeCell ref="AH66:AI66"/>
    <mergeCell ref="AH69:AI69"/>
    <mergeCell ref="AH67:AI67"/>
    <mergeCell ref="AH59:AI59"/>
    <mergeCell ref="AH60:AI60"/>
    <mergeCell ref="AH61:AI61"/>
    <mergeCell ref="AH62:AI62"/>
    <mergeCell ref="AH63:AI63"/>
    <mergeCell ref="AH64:AI64"/>
    <mergeCell ref="K48:M48"/>
    <mergeCell ref="N47:R48"/>
    <mergeCell ref="S47:W48"/>
    <mergeCell ref="X47:AB48"/>
    <mergeCell ref="X46:AB46"/>
    <mergeCell ref="AC46:AG46"/>
    <mergeCell ref="B45:E46"/>
    <mergeCell ref="F45:I46"/>
    <mergeCell ref="J45:M46"/>
    <mergeCell ref="N45:R46"/>
    <mergeCell ref="S45:W46"/>
    <mergeCell ref="AC47:AG48"/>
    <mergeCell ref="X45:AG45"/>
    <mergeCell ref="K70:M70"/>
    <mergeCell ref="S65:W66"/>
    <mergeCell ref="X65:AB66"/>
    <mergeCell ref="AC65:AG66"/>
    <mergeCell ref="K66:M66"/>
    <mergeCell ref="B69:E70"/>
    <mergeCell ref="F69:I70"/>
    <mergeCell ref="K69:M69"/>
    <mergeCell ref="N69:R70"/>
    <mergeCell ref="S69:W70"/>
    <mergeCell ref="X69:AB70"/>
    <mergeCell ref="AC69:AG70"/>
    <mergeCell ref="AC67:AG68"/>
    <mergeCell ref="K68:M68"/>
    <mergeCell ref="B65:E66"/>
    <mergeCell ref="F65:I66"/>
    <mergeCell ref="K65:M65"/>
    <mergeCell ref="N65:R66"/>
    <mergeCell ref="B67:E68"/>
    <mergeCell ref="F67:I68"/>
    <mergeCell ref="K67:M67"/>
    <mergeCell ref="N67:R68"/>
    <mergeCell ref="S67:W68"/>
    <mergeCell ref="X67:AB68"/>
    <mergeCell ref="L74:Q74"/>
    <mergeCell ref="R74:W74"/>
    <mergeCell ref="I74:K74"/>
    <mergeCell ref="B90:F92"/>
    <mergeCell ref="G90:H92"/>
    <mergeCell ref="X71:AB71"/>
    <mergeCell ref="AC71:AG71"/>
    <mergeCell ref="B74:H74"/>
    <mergeCell ref="X74:AG74"/>
    <mergeCell ref="X75:AB75"/>
    <mergeCell ref="G75:H77"/>
    <mergeCell ref="G78:H80"/>
    <mergeCell ref="B75:F77"/>
    <mergeCell ref="B78:F80"/>
    <mergeCell ref="K75:K80"/>
    <mergeCell ref="I75:J80"/>
    <mergeCell ref="L75:Q80"/>
    <mergeCell ref="R75:W80"/>
    <mergeCell ref="X80:AB80"/>
    <mergeCell ref="Y76:AB76"/>
    <mergeCell ref="Y77:AB77"/>
    <mergeCell ref="Y78:AB78"/>
    <mergeCell ref="K87:K92"/>
    <mergeCell ref="L87:Q92"/>
    <mergeCell ref="X81:AB81"/>
    <mergeCell ref="AC81:AG81"/>
    <mergeCell ref="Y82:AB82"/>
    <mergeCell ref="AC82:AG82"/>
    <mergeCell ref="Y83:AB83"/>
    <mergeCell ref="AC83:AG83"/>
    <mergeCell ref="B81:F83"/>
    <mergeCell ref="G81:H83"/>
    <mergeCell ref="I81:J86"/>
    <mergeCell ref="K81:K86"/>
    <mergeCell ref="L81:Q86"/>
    <mergeCell ref="R81:W86"/>
    <mergeCell ref="B84:F86"/>
    <mergeCell ref="G84:H86"/>
    <mergeCell ref="Y84:AB84"/>
    <mergeCell ref="AC84:AG84"/>
    <mergeCell ref="Y85:AB85"/>
    <mergeCell ref="X86:AB86"/>
    <mergeCell ref="AC86:AG86"/>
    <mergeCell ref="X87:AB87"/>
    <mergeCell ref="AC87:AG87"/>
    <mergeCell ref="Y88:AB88"/>
    <mergeCell ref="AC88:AG88"/>
    <mergeCell ref="Y89:AB89"/>
    <mergeCell ref="AC89:AG89"/>
    <mergeCell ref="Y90:AB90"/>
    <mergeCell ref="AC90:AG90"/>
    <mergeCell ref="Y91:AB91"/>
    <mergeCell ref="B87:F89"/>
    <mergeCell ref="G87:H89"/>
    <mergeCell ref="I87:J92"/>
    <mergeCell ref="AH68:AI68"/>
    <mergeCell ref="AH86:AI86"/>
    <mergeCell ref="AH92:AI92"/>
    <mergeCell ref="AH93:AI93"/>
    <mergeCell ref="AC91:AG91"/>
    <mergeCell ref="AC85:AG85"/>
    <mergeCell ref="AC79:AG79"/>
    <mergeCell ref="X92:AB92"/>
    <mergeCell ref="AC92:AG92"/>
    <mergeCell ref="X93:AB93"/>
    <mergeCell ref="AC93:AG93"/>
    <mergeCell ref="Y79:AB79"/>
    <mergeCell ref="AC76:AG76"/>
    <mergeCell ref="AC77:AG77"/>
    <mergeCell ref="AC78:AG78"/>
    <mergeCell ref="AC80:AG80"/>
    <mergeCell ref="AC75:AG75"/>
    <mergeCell ref="AH80:AI80"/>
    <mergeCell ref="AH71:AI71"/>
    <mergeCell ref="AH70:AI70"/>
    <mergeCell ref="R87:W9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45</xdr:row>
                    <xdr:rowOff>123825</xdr:rowOff>
                  </from>
                  <to>
                    <xdr:col>11</xdr:col>
                    <xdr:colOff>76200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46</xdr:row>
                    <xdr:rowOff>123825</xdr:rowOff>
                  </from>
                  <to>
                    <xdr:col>11</xdr:col>
                    <xdr:colOff>123825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47</xdr:row>
                    <xdr:rowOff>123825</xdr:rowOff>
                  </from>
                  <to>
                    <xdr:col>11</xdr:col>
                    <xdr:colOff>76200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48</xdr:row>
                    <xdr:rowOff>123825</xdr:rowOff>
                  </from>
                  <to>
                    <xdr:col>11</xdr:col>
                    <xdr:colOff>123825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49</xdr:row>
                    <xdr:rowOff>123825</xdr:rowOff>
                  </from>
                  <to>
                    <xdr:col>11</xdr:col>
                    <xdr:colOff>76200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50</xdr:row>
                    <xdr:rowOff>123825</xdr:rowOff>
                  </from>
                  <to>
                    <xdr:col>11</xdr:col>
                    <xdr:colOff>123825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51</xdr:row>
                    <xdr:rowOff>123825</xdr:rowOff>
                  </from>
                  <to>
                    <xdr:col>11</xdr:col>
                    <xdr:colOff>76200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52</xdr:row>
                    <xdr:rowOff>123825</xdr:rowOff>
                  </from>
                  <to>
                    <xdr:col>11</xdr:col>
                    <xdr:colOff>123825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53</xdr:row>
                    <xdr:rowOff>123825</xdr:rowOff>
                  </from>
                  <to>
                    <xdr:col>11</xdr:col>
                    <xdr:colOff>76200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8</xdr:col>
                    <xdr:colOff>161925</xdr:colOff>
                    <xdr:row>54</xdr:row>
                    <xdr:rowOff>123825</xdr:rowOff>
                  </from>
                  <to>
                    <xdr:col>11</xdr:col>
                    <xdr:colOff>123825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161925</xdr:colOff>
                    <xdr:row>55</xdr:row>
                    <xdr:rowOff>123825</xdr:rowOff>
                  </from>
                  <to>
                    <xdr:col>11</xdr:col>
                    <xdr:colOff>76200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56</xdr:row>
                    <xdr:rowOff>123825</xdr:rowOff>
                  </from>
                  <to>
                    <xdr:col>11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161925</xdr:colOff>
                    <xdr:row>57</xdr:row>
                    <xdr:rowOff>123825</xdr:rowOff>
                  </from>
                  <to>
                    <xdr:col>11</xdr:col>
                    <xdr:colOff>76200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161925</xdr:colOff>
                    <xdr:row>58</xdr:row>
                    <xdr:rowOff>123825</xdr:rowOff>
                  </from>
                  <to>
                    <xdr:col>11</xdr:col>
                    <xdr:colOff>123825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161925</xdr:colOff>
                    <xdr:row>59</xdr:row>
                    <xdr:rowOff>123825</xdr:rowOff>
                  </from>
                  <to>
                    <xdr:col>11</xdr:col>
                    <xdr:colOff>76200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8</xdr:col>
                    <xdr:colOff>161925</xdr:colOff>
                    <xdr:row>60</xdr:row>
                    <xdr:rowOff>123825</xdr:rowOff>
                  </from>
                  <to>
                    <xdr:col>11</xdr:col>
                    <xdr:colOff>123825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161925</xdr:colOff>
                    <xdr:row>61</xdr:row>
                    <xdr:rowOff>123825</xdr:rowOff>
                  </from>
                  <to>
                    <xdr:col>11</xdr:col>
                    <xdr:colOff>76200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161925</xdr:colOff>
                    <xdr:row>62</xdr:row>
                    <xdr:rowOff>123825</xdr:rowOff>
                  </from>
                  <to>
                    <xdr:col>11</xdr:col>
                    <xdr:colOff>123825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161925</xdr:colOff>
                    <xdr:row>63</xdr:row>
                    <xdr:rowOff>123825</xdr:rowOff>
                  </from>
                  <to>
                    <xdr:col>11</xdr:col>
                    <xdr:colOff>76200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161925</xdr:colOff>
                    <xdr:row>64</xdr:row>
                    <xdr:rowOff>123825</xdr:rowOff>
                  </from>
                  <to>
                    <xdr:col>11</xdr:col>
                    <xdr:colOff>123825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65</xdr:row>
                    <xdr:rowOff>123825</xdr:rowOff>
                  </from>
                  <to>
                    <xdr:col>11</xdr:col>
                    <xdr:colOff>76200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</xdr:col>
                    <xdr:colOff>161925</xdr:colOff>
                    <xdr:row>66</xdr:row>
                    <xdr:rowOff>123825</xdr:rowOff>
                  </from>
                  <to>
                    <xdr:col>11</xdr:col>
                    <xdr:colOff>123825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161925</xdr:colOff>
                    <xdr:row>67</xdr:row>
                    <xdr:rowOff>123825</xdr:rowOff>
                  </from>
                  <to>
                    <xdr:col>11</xdr:col>
                    <xdr:colOff>76200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8</xdr:col>
                    <xdr:colOff>161925</xdr:colOff>
                    <xdr:row>68</xdr:row>
                    <xdr:rowOff>123825</xdr:rowOff>
                  </from>
                  <to>
                    <xdr:col>11</xdr:col>
                    <xdr:colOff>123825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276225</xdr:rowOff>
                  </from>
                  <to>
                    <xdr:col>3</xdr:col>
                    <xdr:colOff>152400</xdr:colOff>
                    <xdr:row>41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2025-05-08T00:15:29Z</cp:lastPrinted>
  <dcterms:created xsi:type="dcterms:W3CDTF">2025-04-29T23:20:45Z</dcterms:created>
  <dcterms:modified xsi:type="dcterms:W3CDTF">2025-06-17T03:01:36Z</dcterms:modified>
</cp:coreProperties>
</file>