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07" activeTab="0"/>
  </bookViews>
  <sheets>
    <sheet name="市区町村" sheetId="1" r:id="rId1"/>
  </sheets>
  <definedNames>
    <definedName name="_xlfn.RANK.EQ" hidden="1">#NAME?</definedName>
    <definedName name="_xlnm.Print_Area" localSheetId="0">'市区町村'!$A$1:$J$9</definedName>
  </definedNames>
  <calcPr fullCalcOnLoad="1"/>
</workbook>
</file>

<file path=xl/sharedStrings.xml><?xml version="1.0" encoding="utf-8"?>
<sst xmlns="http://schemas.openxmlformats.org/spreadsheetml/2006/main" count="21" uniqueCount="18">
  <si>
    <t>男</t>
  </si>
  <si>
    <t>女</t>
  </si>
  <si>
    <t>計</t>
  </si>
  <si>
    <t>対前回比</t>
  </si>
  <si>
    <t>増減数</t>
  </si>
  <si>
    <t>宮城県選挙管理委員会</t>
  </si>
  <si>
    <t>市区町村名</t>
  </si>
  <si>
    <t>増減率（%）</t>
  </si>
  <si>
    <t>現在</t>
  </si>
  <si>
    <t>選挙人名簿登録者数【市区町村別】</t>
  </si>
  <si>
    <t>石巻・牡鹿選挙区</t>
  </si>
  <si>
    <t>石巻市</t>
  </si>
  <si>
    <t>女川町</t>
  </si>
  <si>
    <t>多賀城・七ヶ浜選挙区</t>
  </si>
  <si>
    <t>多賀城市</t>
  </si>
  <si>
    <t>七ヶ浜町</t>
  </si>
  <si>
    <t>今回（令和3年10月21日）現在</t>
  </si>
  <si>
    <t>前回（令和3年10月18日）現在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</si>
</sst>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190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0" fontId="4" fillId="0" borderId="26" xfId="0" applyNumberFormat="1" applyFont="1" applyBorder="1" applyAlignment="1">
      <alignment vertical="center"/>
    </xf>
    <xf numFmtId="194" fontId="4" fillId="0" borderId="2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 indent="1"/>
    </xf>
    <xf numFmtId="190" fontId="4" fillId="0" borderId="23" xfId="0" applyNumberFormat="1" applyFont="1" applyBorder="1" applyAlignment="1">
      <alignment vertical="center"/>
    </xf>
    <xf numFmtId="190" fontId="4" fillId="0" borderId="28" xfId="0" applyNumberFormat="1" applyFont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58" fontId="4" fillId="3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center" vertical="center" shrinkToFit="1"/>
    </xf>
    <xf numFmtId="58" fontId="4" fillId="0" borderId="35" xfId="0" applyNumberFormat="1" applyFont="1" applyBorder="1" applyAlignment="1">
      <alignment horizontal="center" vertical="center" shrinkToFit="1"/>
    </xf>
    <xf numFmtId="58" fontId="4" fillId="0" borderId="36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90" fontId="4" fillId="0" borderId="40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L9"/>
  <sheetViews>
    <sheetView tabSelected="1" view="pageBreakPreview" zoomScale="55" zoomScaleNormal="55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2.625" style="2" customWidth="1"/>
    <col min="2" max="2" width="28.00390625" style="2" customWidth="1"/>
    <col min="3" max="3" width="13.625" style="2" customWidth="1"/>
    <col min="4" max="4" width="13.625" style="10" customWidth="1"/>
    <col min="5" max="10" width="13.625" style="2" customWidth="1"/>
    <col min="11" max="11" width="9.00390625" style="2" customWidth="1"/>
    <col min="12" max="12" width="11.875" style="2" customWidth="1"/>
    <col min="13" max="16384" width="9.00390625" style="2" customWidth="1"/>
  </cols>
  <sheetData>
    <row r="1" spans="1:12" ht="31.5" customHeight="1" thickBot="1">
      <c r="A1" s="12" t="s">
        <v>9</v>
      </c>
      <c r="B1" s="11"/>
      <c r="C1" s="11"/>
      <c r="D1" s="11"/>
      <c r="E1" s="11"/>
      <c r="F1" s="47">
        <v>44490</v>
      </c>
      <c r="G1" s="47"/>
      <c r="H1" s="1" t="s">
        <v>8</v>
      </c>
      <c r="J1" s="3" t="s">
        <v>5</v>
      </c>
      <c r="L1" s="1"/>
    </row>
    <row r="2" spans="1:12" ht="18" customHeight="1">
      <c r="A2" s="56" t="s">
        <v>6</v>
      </c>
      <c r="B2" s="57"/>
      <c r="C2" s="50" t="s">
        <v>16</v>
      </c>
      <c r="D2" s="51"/>
      <c r="E2" s="52"/>
      <c r="F2" s="53" t="s">
        <v>17</v>
      </c>
      <c r="G2" s="54"/>
      <c r="H2" s="55"/>
      <c r="I2" s="48" t="s">
        <v>3</v>
      </c>
      <c r="J2" s="49"/>
      <c r="L2" s="13"/>
    </row>
    <row r="3" spans="1:10" ht="18" customHeight="1" thickBot="1">
      <c r="A3" s="58"/>
      <c r="B3" s="59"/>
      <c r="C3" s="4" t="s">
        <v>0</v>
      </c>
      <c r="D3" s="5" t="s">
        <v>1</v>
      </c>
      <c r="E3" s="6" t="s">
        <v>2</v>
      </c>
      <c r="F3" s="7" t="s">
        <v>0</v>
      </c>
      <c r="G3" s="8" t="s">
        <v>1</v>
      </c>
      <c r="H3" s="6" t="s">
        <v>2</v>
      </c>
      <c r="I3" s="9" t="s">
        <v>4</v>
      </c>
      <c r="J3" s="6" t="s">
        <v>7</v>
      </c>
    </row>
    <row r="4" spans="1:10" ht="27" customHeight="1" thickTop="1">
      <c r="A4" s="45" t="s">
        <v>10</v>
      </c>
      <c r="B4" s="46"/>
      <c r="C4" s="37">
        <f>SUM(C5:C6)</f>
        <v>60737</v>
      </c>
      <c r="D4" s="38">
        <f>SUM(D5:D6)</f>
        <v>64752</v>
      </c>
      <c r="E4" s="39">
        <f>C4+D4</f>
        <v>125489</v>
      </c>
      <c r="F4" s="37">
        <f>SUM(F5:F6)</f>
        <v>60751</v>
      </c>
      <c r="G4" s="38">
        <f>SUM(G5:G6)</f>
        <v>64763</v>
      </c>
      <c r="H4" s="39">
        <f>F4+G4</f>
        <v>125514</v>
      </c>
      <c r="I4" s="37">
        <f aca="true" t="shared" si="0" ref="I4:I9">E4-H4</f>
        <v>-25</v>
      </c>
      <c r="J4" s="43">
        <f aca="true" t="shared" si="1" ref="J4:J9">(E4/H4)-1</f>
        <v>-0.0001991809678602019</v>
      </c>
    </row>
    <row r="5" spans="1:10" ht="27" customHeight="1">
      <c r="A5" s="16"/>
      <c r="B5" s="17" t="s">
        <v>11</v>
      </c>
      <c r="C5" s="18">
        <v>58075</v>
      </c>
      <c r="D5" s="19">
        <v>62099</v>
      </c>
      <c r="E5" s="32">
        <f>SUM(C5:D5)</f>
        <v>120174</v>
      </c>
      <c r="F5" s="35">
        <v>58090</v>
      </c>
      <c r="G5" s="36">
        <v>62110</v>
      </c>
      <c r="H5" s="32">
        <f>SUM(F5:G5)</f>
        <v>120200</v>
      </c>
      <c r="I5" s="18">
        <f t="shared" si="0"/>
        <v>-26</v>
      </c>
      <c r="J5" s="22">
        <f t="shared" si="1"/>
        <v>-0.0002163061564059987</v>
      </c>
    </row>
    <row r="6" spans="1:10" ht="27" customHeight="1" thickBot="1">
      <c r="A6" s="23"/>
      <c r="B6" s="24" t="s">
        <v>12</v>
      </c>
      <c r="C6" s="25">
        <v>2662</v>
      </c>
      <c r="D6" s="26">
        <v>2653</v>
      </c>
      <c r="E6" s="42">
        <f>SUM(C6:D6)</f>
        <v>5315</v>
      </c>
      <c r="F6" s="40">
        <v>2661</v>
      </c>
      <c r="G6" s="41">
        <v>2653</v>
      </c>
      <c r="H6" s="42">
        <f>SUM(F6:G6)</f>
        <v>5314</v>
      </c>
      <c r="I6" s="30">
        <f t="shared" si="0"/>
        <v>1</v>
      </c>
      <c r="J6" s="44">
        <f t="shared" si="1"/>
        <v>0.00018818216033111845</v>
      </c>
    </row>
    <row r="7" spans="1:10" ht="27" customHeight="1">
      <c r="A7" s="45" t="s">
        <v>13</v>
      </c>
      <c r="B7" s="46"/>
      <c r="C7" s="60">
        <f>SUM(C8:C9)</f>
        <v>33700</v>
      </c>
      <c r="D7" s="21">
        <f>SUM(D8:D9)</f>
        <v>34402</v>
      </c>
      <c r="E7" s="20">
        <f>C7+D7</f>
        <v>68102</v>
      </c>
      <c r="F7" s="60">
        <f>SUM(F8:F9)</f>
        <v>33686</v>
      </c>
      <c r="G7" s="21">
        <f>SUM(G8:G9)</f>
        <v>34394</v>
      </c>
      <c r="H7" s="20">
        <f>F7+G7</f>
        <v>68080</v>
      </c>
      <c r="I7" s="21">
        <f t="shared" si="0"/>
        <v>22</v>
      </c>
      <c r="J7" s="22">
        <f t="shared" si="1"/>
        <v>0.0003231492361928101</v>
      </c>
    </row>
    <row r="8" spans="1:10" ht="27" customHeight="1">
      <c r="A8" s="28"/>
      <c r="B8" s="17" t="s">
        <v>14</v>
      </c>
      <c r="C8" s="14">
        <v>25863</v>
      </c>
      <c r="D8" s="15">
        <v>26431</v>
      </c>
      <c r="E8" s="32">
        <f>SUM(C8:D8)</f>
        <v>52294</v>
      </c>
      <c r="F8" s="33">
        <v>25850</v>
      </c>
      <c r="G8" s="34">
        <v>26423</v>
      </c>
      <c r="H8" s="32">
        <f>SUM(F8:G8)</f>
        <v>52273</v>
      </c>
      <c r="I8" s="21">
        <f t="shared" si="0"/>
        <v>21</v>
      </c>
      <c r="J8" s="22">
        <f t="shared" si="1"/>
        <v>0.00040173703441537256</v>
      </c>
    </row>
    <row r="9" spans="1:10" ht="27" customHeight="1" thickBot="1">
      <c r="A9" s="23"/>
      <c r="B9" s="29" t="s">
        <v>15</v>
      </c>
      <c r="C9" s="30">
        <v>7837</v>
      </c>
      <c r="D9" s="31">
        <v>7971</v>
      </c>
      <c r="E9" s="42">
        <f>SUM(C9:D9)</f>
        <v>15808</v>
      </c>
      <c r="F9" s="40">
        <v>7836</v>
      </c>
      <c r="G9" s="41">
        <v>7971</v>
      </c>
      <c r="H9" s="42">
        <f>SUM(F9:G9)</f>
        <v>15807</v>
      </c>
      <c r="I9" s="25">
        <f t="shared" si="0"/>
        <v>1</v>
      </c>
      <c r="J9" s="27">
        <f t="shared" si="1"/>
        <v>6.326311127979878E-05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</sheetData>
  <sheetProtection formatCells="0" selectLockedCells="1"/>
  <mergeCells count="7">
    <mergeCell ref="A7:B7"/>
    <mergeCell ref="F1:G1"/>
    <mergeCell ref="I2:J2"/>
    <mergeCell ref="C2:E2"/>
    <mergeCell ref="F2:H2"/>
    <mergeCell ref="A2:B3"/>
    <mergeCell ref="A4:B4"/>
  </mergeCells>
  <dataValidations count="1">
    <dataValidation allowBlank="1" showInputMessage="1" showErrorMessage="1" imeMode="off" sqref="C1:D3 C10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2021-10-21T01:11:39Z</cp:lastPrinted>
  <dcterms:created xsi:type="dcterms:W3CDTF">1997-01-08T22:48:59Z</dcterms:created>
  <dcterms:modified xsi:type="dcterms:W3CDTF">2021-10-21T02:22:05Z</dcterms:modified>
  <cp:category/>
  <cp:version/>
  <cp:contentType/>
  <cp:contentStatus/>
</cp:coreProperties>
</file>